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ulioortiz/Documents/ITAM/5. Titulación/4. Propuesta de Tesis 2/3. Desarrollo/6. Códigos Python/6 Limitantes/"/>
    </mc:Choice>
  </mc:AlternateContent>
  <xr:revisionPtr revIDLastSave="0" documentId="13_ncr:1_{9D4F311A-4BBC-EF41-83AC-4D61734587F3}" xr6:coauthVersionLast="45" xr6:coauthVersionMax="45" xr10:uidLastSave="{00000000-0000-0000-0000-000000000000}"/>
  <bookViews>
    <workbookView xWindow="25600" yWindow="0" windowWidth="38400" windowHeight="21600" activeTab="3" xr2:uid="{00000000-000D-0000-FFFF-FFFF00000000}"/>
  </bookViews>
  <sheets>
    <sheet name="Portfolios 3.5" sheetId="12" r:id="rId1"/>
    <sheet name="Portfolios 4" sheetId="13" r:id="rId2"/>
    <sheet name="Adj Portfolios 3.5" sheetId="14" r:id="rId3"/>
    <sheet name="Adj Portfolios 4" sheetId="15" r:id="rId4"/>
    <sheet name="CETES 28" sheetId="8" r:id="rId5"/>
    <sheet name="Retornos" sheetId="6" r:id="rId6"/>
    <sheet name="Retorno Acumulado" sheetId="9" r:id="rId7"/>
    <sheet name="Picos" sheetId="10" r:id="rId8"/>
    <sheet name="Drawdown" sheetId="11" r:id="rId9"/>
    <sheet name="Estadisticos" sheetId="7" r:id="rId10"/>
  </sheets>
  <definedNames>
    <definedName name="_xlnm._FilterDatabase" localSheetId="2" hidden="1">'Adj Portfolios 3.5'!$A$1:$F$520</definedName>
    <definedName name="_xlnm._FilterDatabase" localSheetId="3" hidden="1">'Adj Portfolios 4'!$A$1:$F$520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" i="7" l="1"/>
  <c r="D8" i="7"/>
  <c r="C8" i="7"/>
  <c r="E7" i="7"/>
  <c r="D7" i="7"/>
  <c r="C7" i="7"/>
  <c r="E6" i="7"/>
  <c r="D6" i="7"/>
  <c r="C6" i="7"/>
  <c r="E5" i="7"/>
  <c r="D5" i="7"/>
  <c r="C5" i="7"/>
  <c r="E4" i="7"/>
  <c r="D4" i="7"/>
  <c r="C4" i="7"/>
  <c r="E3" i="7"/>
  <c r="D3" i="7"/>
  <c r="C3" i="7"/>
  <c r="E2" i="7"/>
  <c r="D2" i="7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57" i="11"/>
  <c r="E58" i="11"/>
  <c r="E59" i="11"/>
  <c r="E60" i="11"/>
  <c r="E61" i="11"/>
  <c r="E62" i="11"/>
  <c r="E63" i="11"/>
  <c r="E64" i="11"/>
  <c r="E65" i="11"/>
  <c r="E66" i="11"/>
  <c r="E67" i="11"/>
  <c r="E68" i="11"/>
  <c r="E69" i="11"/>
  <c r="E70" i="11"/>
  <c r="E71" i="11"/>
  <c r="E72" i="11"/>
  <c r="E73" i="11"/>
  <c r="E74" i="11"/>
  <c r="E75" i="11"/>
  <c r="E76" i="11"/>
  <c r="E77" i="11"/>
  <c r="E78" i="11"/>
  <c r="E79" i="11"/>
  <c r="E80" i="11"/>
  <c r="E81" i="11"/>
  <c r="E82" i="11"/>
  <c r="E83" i="11"/>
  <c r="E84" i="11"/>
  <c r="E85" i="11"/>
  <c r="E86" i="11"/>
  <c r="E87" i="11"/>
  <c r="E88" i="11"/>
  <c r="E89" i="11"/>
  <c r="E90" i="11"/>
  <c r="E91" i="11"/>
  <c r="E92" i="11"/>
  <c r="E93" i="11"/>
  <c r="E94" i="11"/>
  <c r="E95" i="11"/>
  <c r="E96" i="11"/>
  <c r="E97" i="11"/>
  <c r="E98" i="11"/>
  <c r="E99" i="11"/>
  <c r="E100" i="11"/>
  <c r="E101" i="11"/>
  <c r="E102" i="11"/>
  <c r="E103" i="11"/>
  <c r="E104" i="11"/>
  <c r="E105" i="11"/>
  <c r="E106" i="11"/>
  <c r="E107" i="11"/>
  <c r="E108" i="11"/>
  <c r="E109" i="11"/>
  <c r="E110" i="11"/>
  <c r="E111" i="11"/>
  <c r="E112" i="11"/>
  <c r="E113" i="11"/>
  <c r="E114" i="11"/>
  <c r="E115" i="11"/>
  <c r="E116" i="11"/>
  <c r="E117" i="11"/>
  <c r="E118" i="11"/>
  <c r="E119" i="11"/>
  <c r="E120" i="11"/>
  <c r="E121" i="11"/>
  <c r="E122" i="11"/>
  <c r="E123" i="11"/>
  <c r="E124" i="11"/>
  <c r="E125" i="11"/>
  <c r="E126" i="11"/>
  <c r="E127" i="11"/>
  <c r="E128" i="11"/>
  <c r="E129" i="11"/>
  <c r="E130" i="11"/>
  <c r="E131" i="11"/>
  <c r="E132" i="11"/>
  <c r="E133" i="11"/>
  <c r="E134" i="11"/>
  <c r="E135" i="11"/>
  <c r="E136" i="11"/>
  <c r="E137" i="11"/>
  <c r="E138" i="11"/>
  <c r="E139" i="11"/>
  <c r="E140" i="11"/>
  <c r="E141" i="11"/>
  <c r="E142" i="11"/>
  <c r="E143" i="11"/>
  <c r="E144" i="11"/>
  <c r="E145" i="11"/>
  <c r="E146" i="11"/>
  <c r="E147" i="11"/>
  <c r="E148" i="11"/>
  <c r="E149" i="11"/>
  <c r="E150" i="11"/>
  <c r="E151" i="11"/>
  <c r="E152" i="11"/>
  <c r="E153" i="11"/>
  <c r="E154" i="11"/>
  <c r="E155" i="11"/>
  <c r="E156" i="11"/>
  <c r="E157" i="11"/>
  <c r="E158" i="11"/>
  <c r="E159" i="11"/>
  <c r="E160" i="11"/>
  <c r="E161" i="11"/>
  <c r="E162" i="11"/>
  <c r="E163" i="11"/>
  <c r="E164" i="11"/>
  <c r="E165" i="11"/>
  <c r="E166" i="11"/>
  <c r="E167" i="11"/>
  <c r="E168" i="11"/>
  <c r="E169" i="11"/>
  <c r="E170" i="11"/>
  <c r="E171" i="11"/>
  <c r="E172" i="11"/>
  <c r="E173" i="11"/>
  <c r="E174" i="11"/>
  <c r="E175" i="11"/>
  <c r="E176" i="11"/>
  <c r="E177" i="11"/>
  <c r="E178" i="11"/>
  <c r="E179" i="11"/>
  <c r="E180" i="11"/>
  <c r="E181" i="11"/>
  <c r="E182" i="11"/>
  <c r="E183" i="11"/>
  <c r="E184" i="11"/>
  <c r="E185" i="11"/>
  <c r="E186" i="11"/>
  <c r="E187" i="11"/>
  <c r="E188" i="11"/>
  <c r="E189" i="11"/>
  <c r="E190" i="11"/>
  <c r="E191" i="11"/>
  <c r="E192" i="11"/>
  <c r="E193" i="11"/>
  <c r="E194" i="11"/>
  <c r="E195" i="11"/>
  <c r="E196" i="11"/>
  <c r="E197" i="11"/>
  <c r="E198" i="11"/>
  <c r="E199" i="11"/>
  <c r="E200" i="11"/>
  <c r="E201" i="11"/>
  <c r="E202" i="11"/>
  <c r="E203" i="11"/>
  <c r="E204" i="11"/>
  <c r="E205" i="11"/>
  <c r="E206" i="11"/>
  <c r="E207" i="11"/>
  <c r="E208" i="11"/>
  <c r="E209" i="11"/>
  <c r="E210" i="11"/>
  <c r="E211" i="11"/>
  <c r="E212" i="11"/>
  <c r="E213" i="11"/>
  <c r="E214" i="11"/>
  <c r="E215" i="11"/>
  <c r="E216" i="11"/>
  <c r="E217" i="11"/>
  <c r="E218" i="11"/>
  <c r="E219" i="11"/>
  <c r="E220" i="11"/>
  <c r="E221" i="11"/>
  <c r="E222" i="11"/>
  <c r="E223" i="11"/>
  <c r="E224" i="11"/>
  <c r="E225" i="11"/>
  <c r="E226" i="11"/>
  <c r="E227" i="11"/>
  <c r="E228" i="11"/>
  <c r="E229" i="11"/>
  <c r="E230" i="11"/>
  <c r="E231" i="11"/>
  <c r="E232" i="11"/>
  <c r="E233" i="11"/>
  <c r="E234" i="11"/>
  <c r="E235" i="11"/>
  <c r="E236" i="11"/>
  <c r="E237" i="11"/>
  <c r="E238" i="11"/>
  <c r="E239" i="11"/>
  <c r="E240" i="11"/>
  <c r="E241" i="11"/>
  <c r="E242" i="11"/>
  <c r="E243" i="11"/>
  <c r="E244" i="11"/>
  <c r="E245" i="11"/>
  <c r="E246" i="11"/>
  <c r="E247" i="11"/>
  <c r="E248" i="11"/>
  <c r="E249" i="11"/>
  <c r="E250" i="11"/>
  <c r="E251" i="11"/>
  <c r="E252" i="11"/>
  <c r="E253" i="11"/>
  <c r="E254" i="11"/>
  <c r="E255" i="11"/>
  <c r="E256" i="11"/>
  <c r="E257" i="11"/>
  <c r="E258" i="11"/>
  <c r="E259" i="11"/>
  <c r="E260" i="11"/>
  <c r="E261" i="11"/>
  <c r="E262" i="11"/>
  <c r="E263" i="11"/>
  <c r="E264" i="11"/>
  <c r="E265" i="11"/>
  <c r="E266" i="11"/>
  <c r="E267" i="11"/>
  <c r="E268" i="11"/>
  <c r="E269" i="11"/>
  <c r="E270" i="11"/>
  <c r="E271" i="11"/>
  <c r="E272" i="11"/>
  <c r="E273" i="11"/>
  <c r="E274" i="11"/>
  <c r="E275" i="11"/>
  <c r="E276" i="11"/>
  <c r="E277" i="11"/>
  <c r="E278" i="11"/>
  <c r="E279" i="11"/>
  <c r="E280" i="11"/>
  <c r="E281" i="11"/>
  <c r="E282" i="11"/>
  <c r="E283" i="11"/>
  <c r="E284" i="11"/>
  <c r="E285" i="11"/>
  <c r="E286" i="11"/>
  <c r="E287" i="11"/>
  <c r="E288" i="11"/>
  <c r="E289" i="11"/>
  <c r="E290" i="11"/>
  <c r="E291" i="11"/>
  <c r="E292" i="11"/>
  <c r="E293" i="11"/>
  <c r="E294" i="11"/>
  <c r="E295" i="11"/>
  <c r="E296" i="11"/>
  <c r="E297" i="11"/>
  <c r="E298" i="11"/>
  <c r="E299" i="11"/>
  <c r="E300" i="11"/>
  <c r="E301" i="11"/>
  <c r="E302" i="11"/>
  <c r="E303" i="11"/>
  <c r="E304" i="11"/>
  <c r="E305" i="11"/>
  <c r="E306" i="11"/>
  <c r="E307" i="11"/>
  <c r="E308" i="11"/>
  <c r="E309" i="11"/>
  <c r="E310" i="11"/>
  <c r="E311" i="11"/>
  <c r="E312" i="11"/>
  <c r="E313" i="11"/>
  <c r="E314" i="11"/>
  <c r="E315" i="11"/>
  <c r="E316" i="11"/>
  <c r="E317" i="11"/>
  <c r="E318" i="11"/>
  <c r="E319" i="11"/>
  <c r="E320" i="11"/>
  <c r="E321" i="11"/>
  <c r="E322" i="11"/>
  <c r="E323" i="11"/>
  <c r="E324" i="11"/>
  <c r="E325" i="11"/>
  <c r="E326" i="11"/>
  <c r="E327" i="11"/>
  <c r="E328" i="11"/>
  <c r="E329" i="11"/>
  <c r="E330" i="11"/>
  <c r="E331" i="11"/>
  <c r="E332" i="11"/>
  <c r="E333" i="11"/>
  <c r="E334" i="11"/>
  <c r="E335" i="11"/>
  <c r="E336" i="11"/>
  <c r="E337" i="11"/>
  <c r="E338" i="11"/>
  <c r="E339" i="11"/>
  <c r="E340" i="11"/>
  <c r="E341" i="11"/>
  <c r="E342" i="11"/>
  <c r="E343" i="11"/>
  <c r="E344" i="11"/>
  <c r="E345" i="11"/>
  <c r="E346" i="11"/>
  <c r="E347" i="11"/>
  <c r="E348" i="11"/>
  <c r="E349" i="11"/>
  <c r="E350" i="11"/>
  <c r="E351" i="11"/>
  <c r="E352" i="11"/>
  <c r="E353" i="11"/>
  <c r="E354" i="11"/>
  <c r="E355" i="11"/>
  <c r="E356" i="11"/>
  <c r="E357" i="11"/>
  <c r="E358" i="11"/>
  <c r="E359" i="11"/>
  <c r="E360" i="11"/>
  <c r="E361" i="11"/>
  <c r="E362" i="11"/>
  <c r="E363" i="11"/>
  <c r="E364" i="11"/>
  <c r="E365" i="11"/>
  <c r="E366" i="11"/>
  <c r="E367" i="11"/>
  <c r="E368" i="11"/>
  <c r="E369" i="11"/>
  <c r="E370" i="11"/>
  <c r="E371" i="11"/>
  <c r="E372" i="11"/>
  <c r="E373" i="11"/>
  <c r="E374" i="11"/>
  <c r="E375" i="11"/>
  <c r="E376" i="11"/>
  <c r="E377" i="11"/>
  <c r="E378" i="11"/>
  <c r="E379" i="11"/>
  <c r="E380" i="11"/>
  <c r="E381" i="11"/>
  <c r="E382" i="11"/>
  <c r="E383" i="11"/>
  <c r="E384" i="11"/>
  <c r="E385" i="11"/>
  <c r="E386" i="11"/>
  <c r="E387" i="11"/>
  <c r="E388" i="11"/>
  <c r="E389" i="11"/>
  <c r="E390" i="11"/>
  <c r="E391" i="11"/>
  <c r="E392" i="11"/>
  <c r="E393" i="11"/>
  <c r="E394" i="11"/>
  <c r="E395" i="11"/>
  <c r="E396" i="11"/>
  <c r="E397" i="11"/>
  <c r="E398" i="11"/>
  <c r="E399" i="11"/>
  <c r="E400" i="11"/>
  <c r="E401" i="11"/>
  <c r="E402" i="11"/>
  <c r="E403" i="11"/>
  <c r="E404" i="11"/>
  <c r="E405" i="11"/>
  <c r="E406" i="11"/>
  <c r="E407" i="11"/>
  <c r="E408" i="11"/>
  <c r="E409" i="11"/>
  <c r="E410" i="11"/>
  <c r="E411" i="11"/>
  <c r="E412" i="11"/>
  <c r="E413" i="11"/>
  <c r="E414" i="11"/>
  <c r="E415" i="11"/>
  <c r="E416" i="11"/>
  <c r="E417" i="11"/>
  <c r="E418" i="11"/>
  <c r="E419" i="11"/>
  <c r="E420" i="11"/>
  <c r="E421" i="11"/>
  <c r="E422" i="11"/>
  <c r="E423" i="11"/>
  <c r="E424" i="11"/>
  <c r="E425" i="11"/>
  <c r="E426" i="11"/>
  <c r="E427" i="11"/>
  <c r="E428" i="11"/>
  <c r="E429" i="11"/>
  <c r="E430" i="11"/>
  <c r="E431" i="11"/>
  <c r="E432" i="11"/>
  <c r="E433" i="11"/>
  <c r="E434" i="11"/>
  <c r="E435" i="11"/>
  <c r="E436" i="11"/>
  <c r="E437" i="11"/>
  <c r="E438" i="11"/>
  <c r="E439" i="11"/>
  <c r="E440" i="11"/>
  <c r="E441" i="11"/>
  <c r="E442" i="11"/>
  <c r="E443" i="11"/>
  <c r="E444" i="11"/>
  <c r="E445" i="11"/>
  <c r="E446" i="11"/>
  <c r="E447" i="11"/>
  <c r="E448" i="11"/>
  <c r="E449" i="11"/>
  <c r="E450" i="11"/>
  <c r="E451" i="11"/>
  <c r="E452" i="11"/>
  <c r="E453" i="11"/>
  <c r="E454" i="11"/>
  <c r="E455" i="11"/>
  <c r="E456" i="11"/>
  <c r="E457" i="11"/>
  <c r="E458" i="11"/>
  <c r="E459" i="11"/>
  <c r="E460" i="11"/>
  <c r="E461" i="11"/>
  <c r="E462" i="11"/>
  <c r="E463" i="11"/>
  <c r="E464" i="11"/>
  <c r="E465" i="11"/>
  <c r="E466" i="11"/>
  <c r="E467" i="11"/>
  <c r="E468" i="11"/>
  <c r="E469" i="11"/>
  <c r="E470" i="11"/>
  <c r="E471" i="11"/>
  <c r="E472" i="11"/>
  <c r="E473" i="11"/>
  <c r="E474" i="11"/>
  <c r="E475" i="11"/>
  <c r="E476" i="11"/>
  <c r="E477" i="11"/>
  <c r="E478" i="11"/>
  <c r="E479" i="11"/>
  <c r="E480" i="11"/>
  <c r="E481" i="11"/>
  <c r="E482" i="11"/>
  <c r="E483" i="11"/>
  <c r="E484" i="11"/>
  <c r="E485" i="11"/>
  <c r="E486" i="11"/>
  <c r="E487" i="11"/>
  <c r="E488" i="11"/>
  <c r="E489" i="11"/>
  <c r="E490" i="11"/>
  <c r="E491" i="11"/>
  <c r="E492" i="11"/>
  <c r="E493" i="11"/>
  <c r="E494" i="11"/>
  <c r="E495" i="11"/>
  <c r="E496" i="11"/>
  <c r="E497" i="11"/>
  <c r="E498" i="11"/>
  <c r="E499" i="11"/>
  <c r="E500" i="11"/>
  <c r="E501" i="11"/>
  <c r="E502" i="11"/>
  <c r="E503" i="11"/>
  <c r="E504" i="11"/>
  <c r="E505" i="11"/>
  <c r="E506" i="11"/>
  <c r="E507" i="11"/>
  <c r="E508" i="11"/>
  <c r="E509" i="11"/>
  <c r="E510" i="11"/>
  <c r="E511" i="11"/>
  <c r="E512" i="11"/>
  <c r="E513" i="11"/>
  <c r="E514" i="11"/>
  <c r="E515" i="11"/>
  <c r="E516" i="11"/>
  <c r="E517" i="11"/>
  <c r="E518" i="11"/>
  <c r="E519" i="11"/>
  <c r="E520" i="11"/>
  <c r="E521" i="11"/>
  <c r="E3" i="11"/>
  <c r="D3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D55" i="11"/>
  <c r="D56" i="11"/>
  <c r="D57" i="11"/>
  <c r="D58" i="11"/>
  <c r="D59" i="11"/>
  <c r="D60" i="11"/>
  <c r="D61" i="11"/>
  <c r="D62" i="11"/>
  <c r="D63" i="11"/>
  <c r="D64" i="11"/>
  <c r="D65" i="11"/>
  <c r="D66" i="11"/>
  <c r="D67" i="11"/>
  <c r="D68" i="11"/>
  <c r="D69" i="11"/>
  <c r="D70" i="11"/>
  <c r="D71" i="11"/>
  <c r="D72" i="11"/>
  <c r="D73" i="11"/>
  <c r="D74" i="11"/>
  <c r="D75" i="11"/>
  <c r="D76" i="11"/>
  <c r="D77" i="11"/>
  <c r="D78" i="11"/>
  <c r="D79" i="11"/>
  <c r="D80" i="11"/>
  <c r="D81" i="11"/>
  <c r="D82" i="11"/>
  <c r="D83" i="11"/>
  <c r="D84" i="11"/>
  <c r="D85" i="11"/>
  <c r="D86" i="11"/>
  <c r="D87" i="11"/>
  <c r="D88" i="11"/>
  <c r="D89" i="11"/>
  <c r="D90" i="11"/>
  <c r="D91" i="11"/>
  <c r="D92" i="11"/>
  <c r="D93" i="11"/>
  <c r="D94" i="11"/>
  <c r="D95" i="11"/>
  <c r="D96" i="11"/>
  <c r="D97" i="11"/>
  <c r="D98" i="11"/>
  <c r="D99" i="11"/>
  <c r="D100" i="11"/>
  <c r="D101" i="11"/>
  <c r="D102" i="11"/>
  <c r="D103" i="11"/>
  <c r="D104" i="11"/>
  <c r="D105" i="11"/>
  <c r="D106" i="11"/>
  <c r="D107" i="11"/>
  <c r="D108" i="11"/>
  <c r="D109" i="11"/>
  <c r="D110" i="11"/>
  <c r="D111" i="11"/>
  <c r="D112" i="11"/>
  <c r="D113" i="11"/>
  <c r="D114" i="11"/>
  <c r="D115" i="11"/>
  <c r="D116" i="11"/>
  <c r="D117" i="11"/>
  <c r="D118" i="11"/>
  <c r="D119" i="11"/>
  <c r="D120" i="11"/>
  <c r="D121" i="11"/>
  <c r="D122" i="11"/>
  <c r="D123" i="11"/>
  <c r="D124" i="11"/>
  <c r="D125" i="11"/>
  <c r="D126" i="11"/>
  <c r="D127" i="11"/>
  <c r="D128" i="11"/>
  <c r="D129" i="11"/>
  <c r="D130" i="11"/>
  <c r="D131" i="11"/>
  <c r="D132" i="11"/>
  <c r="D133" i="11"/>
  <c r="D134" i="11"/>
  <c r="D135" i="11"/>
  <c r="D136" i="11"/>
  <c r="D137" i="11"/>
  <c r="D138" i="11"/>
  <c r="D139" i="11"/>
  <c r="D140" i="11"/>
  <c r="D141" i="11"/>
  <c r="D142" i="11"/>
  <c r="D143" i="11"/>
  <c r="D144" i="11"/>
  <c r="D145" i="11"/>
  <c r="D146" i="11"/>
  <c r="D147" i="11"/>
  <c r="D148" i="11"/>
  <c r="D149" i="11"/>
  <c r="D150" i="11"/>
  <c r="D151" i="11"/>
  <c r="D152" i="11"/>
  <c r="D153" i="11"/>
  <c r="D154" i="11"/>
  <c r="D155" i="11"/>
  <c r="D156" i="11"/>
  <c r="D157" i="11"/>
  <c r="D158" i="11"/>
  <c r="D159" i="11"/>
  <c r="D160" i="11"/>
  <c r="D161" i="11"/>
  <c r="D162" i="11"/>
  <c r="D163" i="11"/>
  <c r="D164" i="11"/>
  <c r="D165" i="11"/>
  <c r="D166" i="11"/>
  <c r="D167" i="11"/>
  <c r="D168" i="11"/>
  <c r="D169" i="11"/>
  <c r="D170" i="11"/>
  <c r="D171" i="11"/>
  <c r="D172" i="11"/>
  <c r="D173" i="11"/>
  <c r="D174" i="11"/>
  <c r="D175" i="11"/>
  <c r="D176" i="11"/>
  <c r="D177" i="11"/>
  <c r="D178" i="11"/>
  <c r="D179" i="11"/>
  <c r="D180" i="11"/>
  <c r="D181" i="11"/>
  <c r="D182" i="11"/>
  <c r="D183" i="11"/>
  <c r="D184" i="11"/>
  <c r="D185" i="11"/>
  <c r="D186" i="11"/>
  <c r="D187" i="11"/>
  <c r="D188" i="11"/>
  <c r="D189" i="11"/>
  <c r="D190" i="11"/>
  <c r="D191" i="11"/>
  <c r="D192" i="11"/>
  <c r="D193" i="11"/>
  <c r="D194" i="11"/>
  <c r="D195" i="11"/>
  <c r="D196" i="11"/>
  <c r="D197" i="11"/>
  <c r="D198" i="11"/>
  <c r="D199" i="11"/>
  <c r="D200" i="11"/>
  <c r="D201" i="11"/>
  <c r="D202" i="11"/>
  <c r="D203" i="11"/>
  <c r="D204" i="11"/>
  <c r="D205" i="11"/>
  <c r="D206" i="11"/>
  <c r="D207" i="11"/>
  <c r="D208" i="11"/>
  <c r="D209" i="11"/>
  <c r="D210" i="11"/>
  <c r="D211" i="11"/>
  <c r="D212" i="11"/>
  <c r="D213" i="11"/>
  <c r="D214" i="11"/>
  <c r="D215" i="11"/>
  <c r="D216" i="11"/>
  <c r="D217" i="11"/>
  <c r="D218" i="11"/>
  <c r="D219" i="11"/>
  <c r="D220" i="11"/>
  <c r="D221" i="11"/>
  <c r="D222" i="11"/>
  <c r="D223" i="11"/>
  <c r="D224" i="11"/>
  <c r="D225" i="11"/>
  <c r="D226" i="11"/>
  <c r="D227" i="11"/>
  <c r="D228" i="11"/>
  <c r="D229" i="11"/>
  <c r="D230" i="11"/>
  <c r="D231" i="11"/>
  <c r="D232" i="11"/>
  <c r="D233" i="11"/>
  <c r="D234" i="11"/>
  <c r="D235" i="11"/>
  <c r="D236" i="11"/>
  <c r="D237" i="11"/>
  <c r="D238" i="11"/>
  <c r="D239" i="11"/>
  <c r="D240" i="11"/>
  <c r="D241" i="11"/>
  <c r="D242" i="11"/>
  <c r="D243" i="11"/>
  <c r="D244" i="11"/>
  <c r="D245" i="11"/>
  <c r="D246" i="11"/>
  <c r="D247" i="11"/>
  <c r="D248" i="11"/>
  <c r="D249" i="11"/>
  <c r="D250" i="11"/>
  <c r="D251" i="11"/>
  <c r="D252" i="11"/>
  <c r="D253" i="11"/>
  <c r="D254" i="11"/>
  <c r="D255" i="11"/>
  <c r="D256" i="11"/>
  <c r="D257" i="11"/>
  <c r="D258" i="11"/>
  <c r="D259" i="11"/>
  <c r="D260" i="11"/>
  <c r="D261" i="11"/>
  <c r="D262" i="11"/>
  <c r="D263" i="11"/>
  <c r="D264" i="11"/>
  <c r="D265" i="11"/>
  <c r="D266" i="11"/>
  <c r="D267" i="11"/>
  <c r="D268" i="11"/>
  <c r="D269" i="11"/>
  <c r="D270" i="11"/>
  <c r="D271" i="11"/>
  <c r="D272" i="11"/>
  <c r="D273" i="11"/>
  <c r="D274" i="11"/>
  <c r="D275" i="11"/>
  <c r="D276" i="11"/>
  <c r="D277" i="11"/>
  <c r="D278" i="11"/>
  <c r="D279" i="11"/>
  <c r="D280" i="11"/>
  <c r="D281" i="11"/>
  <c r="D282" i="11"/>
  <c r="D283" i="11"/>
  <c r="D284" i="11"/>
  <c r="D285" i="11"/>
  <c r="D286" i="11"/>
  <c r="D287" i="11"/>
  <c r="D288" i="11"/>
  <c r="D289" i="11"/>
  <c r="D290" i="11"/>
  <c r="D291" i="11"/>
  <c r="D292" i="11"/>
  <c r="D293" i="11"/>
  <c r="D294" i="11"/>
  <c r="D295" i="11"/>
  <c r="D296" i="11"/>
  <c r="D297" i="11"/>
  <c r="D298" i="11"/>
  <c r="D299" i="11"/>
  <c r="D300" i="11"/>
  <c r="D301" i="11"/>
  <c r="D302" i="11"/>
  <c r="D303" i="11"/>
  <c r="D304" i="11"/>
  <c r="D305" i="11"/>
  <c r="D306" i="11"/>
  <c r="D307" i="11"/>
  <c r="D308" i="11"/>
  <c r="D309" i="11"/>
  <c r="D310" i="11"/>
  <c r="D311" i="11"/>
  <c r="D312" i="11"/>
  <c r="D313" i="11"/>
  <c r="D314" i="11"/>
  <c r="D315" i="11"/>
  <c r="D316" i="11"/>
  <c r="D317" i="11"/>
  <c r="D318" i="11"/>
  <c r="D319" i="11"/>
  <c r="D320" i="11"/>
  <c r="D321" i="11"/>
  <c r="D322" i="11"/>
  <c r="D323" i="11"/>
  <c r="D324" i="11"/>
  <c r="D325" i="11"/>
  <c r="D326" i="11"/>
  <c r="D327" i="11"/>
  <c r="D328" i="11"/>
  <c r="D329" i="11"/>
  <c r="D330" i="11"/>
  <c r="D331" i="11"/>
  <c r="D332" i="11"/>
  <c r="D333" i="11"/>
  <c r="D334" i="11"/>
  <c r="D335" i="11"/>
  <c r="D336" i="11"/>
  <c r="D337" i="11"/>
  <c r="D338" i="11"/>
  <c r="D339" i="11"/>
  <c r="D340" i="11"/>
  <c r="D341" i="11"/>
  <c r="D342" i="11"/>
  <c r="D343" i="11"/>
  <c r="D344" i="11"/>
  <c r="D345" i="11"/>
  <c r="D346" i="11"/>
  <c r="D347" i="11"/>
  <c r="D348" i="11"/>
  <c r="D349" i="11"/>
  <c r="D350" i="11"/>
  <c r="D351" i="11"/>
  <c r="D352" i="11"/>
  <c r="D353" i="11"/>
  <c r="D354" i="11"/>
  <c r="D355" i="11"/>
  <c r="D356" i="11"/>
  <c r="D357" i="11"/>
  <c r="D358" i="11"/>
  <c r="D359" i="11"/>
  <c r="D360" i="11"/>
  <c r="D361" i="11"/>
  <c r="D362" i="11"/>
  <c r="D363" i="11"/>
  <c r="D364" i="11"/>
  <c r="D365" i="11"/>
  <c r="D366" i="11"/>
  <c r="D367" i="11"/>
  <c r="D368" i="11"/>
  <c r="D369" i="11"/>
  <c r="D370" i="11"/>
  <c r="D371" i="11"/>
  <c r="D372" i="11"/>
  <c r="D373" i="11"/>
  <c r="D374" i="11"/>
  <c r="D375" i="11"/>
  <c r="D376" i="11"/>
  <c r="D377" i="11"/>
  <c r="D378" i="11"/>
  <c r="D379" i="11"/>
  <c r="D380" i="11"/>
  <c r="D381" i="11"/>
  <c r="D382" i="11"/>
  <c r="D383" i="11"/>
  <c r="D384" i="11"/>
  <c r="D385" i="11"/>
  <c r="D386" i="11"/>
  <c r="D387" i="11"/>
  <c r="D388" i="11"/>
  <c r="D389" i="11"/>
  <c r="D390" i="11"/>
  <c r="D391" i="11"/>
  <c r="D392" i="11"/>
  <c r="D393" i="11"/>
  <c r="D394" i="11"/>
  <c r="D395" i="11"/>
  <c r="D396" i="11"/>
  <c r="D397" i="11"/>
  <c r="D398" i="11"/>
  <c r="D399" i="11"/>
  <c r="D400" i="11"/>
  <c r="D401" i="11"/>
  <c r="D402" i="11"/>
  <c r="D403" i="11"/>
  <c r="D404" i="11"/>
  <c r="D405" i="11"/>
  <c r="D406" i="11"/>
  <c r="D407" i="11"/>
  <c r="D408" i="11"/>
  <c r="D409" i="11"/>
  <c r="D410" i="11"/>
  <c r="D411" i="11"/>
  <c r="D412" i="11"/>
  <c r="D413" i="11"/>
  <c r="D414" i="11"/>
  <c r="D415" i="11"/>
  <c r="D416" i="11"/>
  <c r="D417" i="11"/>
  <c r="D418" i="11"/>
  <c r="D419" i="11"/>
  <c r="D420" i="11"/>
  <c r="D421" i="11"/>
  <c r="D422" i="11"/>
  <c r="D423" i="11"/>
  <c r="D424" i="11"/>
  <c r="D425" i="11"/>
  <c r="D426" i="11"/>
  <c r="D427" i="11"/>
  <c r="D428" i="11"/>
  <c r="D429" i="11"/>
  <c r="D430" i="11"/>
  <c r="D431" i="11"/>
  <c r="D432" i="11"/>
  <c r="D433" i="11"/>
  <c r="D434" i="11"/>
  <c r="D435" i="11"/>
  <c r="D436" i="11"/>
  <c r="D437" i="11"/>
  <c r="D438" i="11"/>
  <c r="D439" i="11"/>
  <c r="D440" i="11"/>
  <c r="D441" i="11"/>
  <c r="D442" i="11"/>
  <c r="D443" i="11"/>
  <c r="D444" i="11"/>
  <c r="D445" i="11"/>
  <c r="D446" i="11"/>
  <c r="D447" i="11"/>
  <c r="D448" i="11"/>
  <c r="D449" i="11"/>
  <c r="D450" i="11"/>
  <c r="D451" i="11"/>
  <c r="D452" i="11"/>
  <c r="D453" i="11"/>
  <c r="D454" i="11"/>
  <c r="D455" i="11"/>
  <c r="D456" i="11"/>
  <c r="D457" i="11"/>
  <c r="D458" i="11"/>
  <c r="D459" i="11"/>
  <c r="D460" i="11"/>
  <c r="D461" i="11"/>
  <c r="D462" i="11"/>
  <c r="D463" i="11"/>
  <c r="D464" i="11"/>
  <c r="D465" i="11"/>
  <c r="D466" i="11"/>
  <c r="D467" i="11"/>
  <c r="D468" i="11"/>
  <c r="D469" i="11"/>
  <c r="D470" i="11"/>
  <c r="D471" i="11"/>
  <c r="D472" i="11"/>
  <c r="D473" i="11"/>
  <c r="D474" i="11"/>
  <c r="D475" i="11"/>
  <c r="D476" i="11"/>
  <c r="D477" i="11"/>
  <c r="D478" i="11"/>
  <c r="D479" i="11"/>
  <c r="D480" i="11"/>
  <c r="D481" i="11"/>
  <c r="D482" i="11"/>
  <c r="D483" i="11"/>
  <c r="D484" i="11"/>
  <c r="D485" i="11"/>
  <c r="D486" i="11"/>
  <c r="D487" i="11"/>
  <c r="D488" i="11"/>
  <c r="D489" i="11"/>
  <c r="D490" i="11"/>
  <c r="D491" i="11"/>
  <c r="D492" i="11"/>
  <c r="D493" i="11"/>
  <c r="D494" i="11"/>
  <c r="D495" i="11"/>
  <c r="D496" i="11"/>
  <c r="D497" i="11"/>
  <c r="D498" i="11"/>
  <c r="D499" i="11"/>
  <c r="D500" i="11"/>
  <c r="D501" i="11"/>
  <c r="D502" i="11"/>
  <c r="D503" i="11"/>
  <c r="D504" i="11"/>
  <c r="D505" i="11"/>
  <c r="D506" i="11"/>
  <c r="D507" i="11"/>
  <c r="D508" i="11"/>
  <c r="D509" i="11"/>
  <c r="D510" i="11"/>
  <c r="D511" i="11"/>
  <c r="D512" i="11"/>
  <c r="D513" i="11"/>
  <c r="D514" i="11"/>
  <c r="D515" i="11"/>
  <c r="D516" i="11"/>
  <c r="D517" i="11"/>
  <c r="D518" i="11"/>
  <c r="D519" i="11"/>
  <c r="D520" i="11"/>
  <c r="D521" i="11"/>
  <c r="C3" i="11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102" i="10"/>
  <c r="E103" i="10"/>
  <c r="E104" i="10"/>
  <c r="E105" i="10"/>
  <c r="E106" i="10"/>
  <c r="E107" i="10"/>
  <c r="E108" i="10"/>
  <c r="E109" i="10"/>
  <c r="E110" i="10"/>
  <c r="E111" i="10"/>
  <c r="E112" i="10"/>
  <c r="E113" i="10"/>
  <c r="E114" i="10"/>
  <c r="E115" i="10"/>
  <c r="E116" i="10"/>
  <c r="E117" i="10"/>
  <c r="E118" i="10"/>
  <c r="E119" i="10"/>
  <c r="E120" i="10"/>
  <c r="E121" i="10"/>
  <c r="E122" i="10"/>
  <c r="E123" i="10"/>
  <c r="E124" i="10"/>
  <c r="E125" i="10"/>
  <c r="E126" i="10"/>
  <c r="E127" i="10"/>
  <c r="E128" i="10"/>
  <c r="E129" i="10"/>
  <c r="E130" i="10"/>
  <c r="E131" i="10"/>
  <c r="E132" i="10"/>
  <c r="E133" i="10"/>
  <c r="E134" i="10"/>
  <c r="E135" i="10"/>
  <c r="E136" i="10"/>
  <c r="E137" i="10"/>
  <c r="E138" i="10"/>
  <c r="E139" i="10"/>
  <c r="E140" i="10"/>
  <c r="E141" i="10"/>
  <c r="E142" i="10"/>
  <c r="E143" i="10"/>
  <c r="E144" i="10"/>
  <c r="E145" i="10"/>
  <c r="E146" i="10"/>
  <c r="E147" i="10"/>
  <c r="E148" i="10"/>
  <c r="E149" i="10"/>
  <c r="E150" i="10"/>
  <c r="E151" i="10"/>
  <c r="E152" i="10"/>
  <c r="E153" i="10"/>
  <c r="E154" i="10"/>
  <c r="E155" i="10"/>
  <c r="E156" i="10"/>
  <c r="E157" i="10"/>
  <c r="E158" i="10"/>
  <c r="E159" i="10"/>
  <c r="E160" i="10"/>
  <c r="E161" i="10"/>
  <c r="E162" i="10"/>
  <c r="E163" i="10"/>
  <c r="E164" i="10"/>
  <c r="E165" i="10"/>
  <c r="E166" i="10"/>
  <c r="E167" i="10"/>
  <c r="E168" i="10"/>
  <c r="E169" i="10"/>
  <c r="E170" i="10"/>
  <c r="E171" i="10"/>
  <c r="E172" i="10"/>
  <c r="E173" i="10"/>
  <c r="E174" i="10"/>
  <c r="E175" i="10"/>
  <c r="E176" i="10"/>
  <c r="E177" i="10"/>
  <c r="E178" i="10"/>
  <c r="E179" i="10"/>
  <c r="E180" i="10"/>
  <c r="E181" i="10"/>
  <c r="E182" i="10"/>
  <c r="E183" i="10"/>
  <c r="E184" i="10"/>
  <c r="E185" i="10"/>
  <c r="E186" i="10"/>
  <c r="E187" i="10"/>
  <c r="E188" i="10"/>
  <c r="E189" i="10"/>
  <c r="E190" i="10"/>
  <c r="E191" i="10"/>
  <c r="E192" i="10"/>
  <c r="E193" i="10"/>
  <c r="E194" i="10"/>
  <c r="E195" i="10"/>
  <c r="E196" i="10"/>
  <c r="E197" i="10"/>
  <c r="E198" i="10"/>
  <c r="E199" i="10"/>
  <c r="E200" i="10"/>
  <c r="E201" i="10"/>
  <c r="E202" i="10"/>
  <c r="E203" i="10"/>
  <c r="E204" i="10"/>
  <c r="E205" i="10"/>
  <c r="E206" i="10"/>
  <c r="E207" i="10"/>
  <c r="E208" i="10"/>
  <c r="E209" i="10"/>
  <c r="E210" i="10"/>
  <c r="E211" i="10"/>
  <c r="E212" i="10"/>
  <c r="E213" i="10"/>
  <c r="E214" i="10"/>
  <c r="E215" i="10"/>
  <c r="E216" i="10"/>
  <c r="E217" i="10"/>
  <c r="E218" i="10"/>
  <c r="E219" i="10"/>
  <c r="E220" i="10"/>
  <c r="E221" i="10"/>
  <c r="E222" i="10"/>
  <c r="E223" i="10"/>
  <c r="E224" i="10"/>
  <c r="E225" i="10"/>
  <c r="E226" i="10"/>
  <c r="E227" i="10"/>
  <c r="E228" i="10"/>
  <c r="E229" i="10"/>
  <c r="E230" i="10"/>
  <c r="E231" i="10"/>
  <c r="E232" i="10"/>
  <c r="E233" i="10"/>
  <c r="E234" i="10"/>
  <c r="E235" i="10"/>
  <c r="E236" i="10"/>
  <c r="E237" i="10"/>
  <c r="E238" i="10"/>
  <c r="E239" i="10"/>
  <c r="E240" i="10"/>
  <c r="E241" i="10"/>
  <c r="E242" i="10"/>
  <c r="E243" i="10"/>
  <c r="E244" i="10"/>
  <c r="E245" i="10"/>
  <c r="E246" i="10"/>
  <c r="E247" i="10"/>
  <c r="E248" i="10"/>
  <c r="E249" i="10"/>
  <c r="E250" i="10"/>
  <c r="E251" i="10"/>
  <c r="E252" i="10"/>
  <c r="E253" i="10"/>
  <c r="E254" i="10"/>
  <c r="E255" i="10"/>
  <c r="E256" i="10"/>
  <c r="E257" i="10"/>
  <c r="E258" i="10"/>
  <c r="E259" i="10"/>
  <c r="E260" i="10"/>
  <c r="E261" i="10"/>
  <c r="E262" i="10"/>
  <c r="E263" i="10"/>
  <c r="E264" i="10"/>
  <c r="E265" i="10"/>
  <c r="E266" i="10"/>
  <c r="E267" i="10"/>
  <c r="E268" i="10"/>
  <c r="E269" i="10"/>
  <c r="E270" i="10"/>
  <c r="E271" i="10"/>
  <c r="E272" i="10"/>
  <c r="E273" i="10"/>
  <c r="E274" i="10"/>
  <c r="E275" i="10"/>
  <c r="E276" i="10"/>
  <c r="E277" i="10"/>
  <c r="E278" i="10"/>
  <c r="E279" i="10"/>
  <c r="E280" i="10"/>
  <c r="E281" i="10"/>
  <c r="E282" i="10"/>
  <c r="E283" i="10"/>
  <c r="E284" i="10"/>
  <c r="E285" i="10"/>
  <c r="E286" i="10"/>
  <c r="E287" i="10"/>
  <c r="E288" i="10"/>
  <c r="E289" i="10"/>
  <c r="E290" i="10"/>
  <c r="E291" i="10"/>
  <c r="E292" i="10"/>
  <c r="E293" i="10"/>
  <c r="E294" i="10"/>
  <c r="E295" i="10"/>
  <c r="E296" i="10"/>
  <c r="E297" i="10"/>
  <c r="E298" i="10"/>
  <c r="E299" i="10"/>
  <c r="E300" i="10"/>
  <c r="E301" i="10"/>
  <c r="E302" i="10"/>
  <c r="E303" i="10"/>
  <c r="E304" i="10"/>
  <c r="E305" i="10"/>
  <c r="E306" i="10"/>
  <c r="E307" i="10"/>
  <c r="E308" i="10"/>
  <c r="E309" i="10"/>
  <c r="E310" i="10"/>
  <c r="E311" i="10"/>
  <c r="E312" i="10"/>
  <c r="E313" i="10"/>
  <c r="E314" i="10"/>
  <c r="E315" i="10"/>
  <c r="E316" i="10"/>
  <c r="E317" i="10"/>
  <c r="E318" i="10"/>
  <c r="E319" i="10"/>
  <c r="E320" i="10"/>
  <c r="E321" i="10"/>
  <c r="E322" i="10"/>
  <c r="E323" i="10"/>
  <c r="E324" i="10"/>
  <c r="E325" i="10"/>
  <c r="E326" i="10"/>
  <c r="E327" i="10"/>
  <c r="E328" i="10"/>
  <c r="E329" i="10"/>
  <c r="E330" i="10"/>
  <c r="E331" i="10"/>
  <c r="E332" i="10"/>
  <c r="E333" i="10"/>
  <c r="E334" i="10"/>
  <c r="E335" i="10"/>
  <c r="E336" i="10"/>
  <c r="E337" i="10"/>
  <c r="E338" i="10"/>
  <c r="E339" i="10"/>
  <c r="E340" i="10"/>
  <c r="E341" i="10"/>
  <c r="E342" i="10"/>
  <c r="E343" i="10"/>
  <c r="E344" i="10"/>
  <c r="E345" i="10"/>
  <c r="E346" i="10"/>
  <c r="E347" i="10"/>
  <c r="E348" i="10"/>
  <c r="E349" i="10"/>
  <c r="E350" i="10"/>
  <c r="E351" i="10"/>
  <c r="E352" i="10"/>
  <c r="E353" i="10"/>
  <c r="E354" i="10"/>
  <c r="E355" i="10"/>
  <c r="E356" i="10"/>
  <c r="E357" i="10"/>
  <c r="E358" i="10"/>
  <c r="E359" i="10"/>
  <c r="E360" i="10"/>
  <c r="E361" i="10"/>
  <c r="E362" i="10"/>
  <c r="E363" i="10"/>
  <c r="E364" i="10"/>
  <c r="E365" i="10"/>
  <c r="E366" i="10"/>
  <c r="E367" i="10"/>
  <c r="E368" i="10"/>
  <c r="E369" i="10"/>
  <c r="E370" i="10"/>
  <c r="E371" i="10"/>
  <c r="E372" i="10"/>
  <c r="E373" i="10"/>
  <c r="E374" i="10"/>
  <c r="E375" i="10"/>
  <c r="E376" i="10"/>
  <c r="E377" i="10"/>
  <c r="E378" i="10"/>
  <c r="E379" i="10"/>
  <c r="E380" i="10"/>
  <c r="E381" i="10"/>
  <c r="E382" i="10"/>
  <c r="E383" i="10"/>
  <c r="E384" i="10"/>
  <c r="E385" i="10"/>
  <c r="E386" i="10"/>
  <c r="E387" i="10"/>
  <c r="E388" i="10"/>
  <c r="E389" i="10"/>
  <c r="E390" i="10"/>
  <c r="E391" i="10"/>
  <c r="E392" i="10"/>
  <c r="E393" i="10"/>
  <c r="E394" i="10"/>
  <c r="E395" i="10"/>
  <c r="E396" i="10"/>
  <c r="E397" i="10"/>
  <c r="E398" i="10"/>
  <c r="E399" i="10"/>
  <c r="E400" i="10"/>
  <c r="E401" i="10"/>
  <c r="E402" i="10"/>
  <c r="E403" i="10"/>
  <c r="E404" i="10"/>
  <c r="E405" i="10"/>
  <c r="E406" i="10"/>
  <c r="E407" i="10"/>
  <c r="E408" i="10"/>
  <c r="E409" i="10"/>
  <c r="E410" i="10"/>
  <c r="E411" i="10"/>
  <c r="E412" i="10"/>
  <c r="E413" i="10"/>
  <c r="E414" i="10"/>
  <c r="E415" i="10"/>
  <c r="E416" i="10"/>
  <c r="E417" i="10"/>
  <c r="E418" i="10"/>
  <c r="E419" i="10"/>
  <c r="E420" i="10"/>
  <c r="E421" i="10"/>
  <c r="E422" i="10"/>
  <c r="E423" i="10"/>
  <c r="E424" i="10"/>
  <c r="E425" i="10"/>
  <c r="E426" i="10"/>
  <c r="E427" i="10"/>
  <c r="E428" i="10"/>
  <c r="E429" i="10"/>
  <c r="E430" i="10"/>
  <c r="E431" i="10"/>
  <c r="E432" i="10"/>
  <c r="E433" i="10"/>
  <c r="E434" i="10"/>
  <c r="E435" i="10"/>
  <c r="E436" i="10"/>
  <c r="E437" i="10"/>
  <c r="E438" i="10"/>
  <c r="E439" i="10"/>
  <c r="E440" i="10"/>
  <c r="E441" i="10"/>
  <c r="E442" i="10"/>
  <c r="E443" i="10"/>
  <c r="E444" i="10"/>
  <c r="E445" i="10"/>
  <c r="E446" i="10"/>
  <c r="E447" i="10"/>
  <c r="E448" i="10"/>
  <c r="E449" i="10"/>
  <c r="E450" i="10"/>
  <c r="E451" i="10"/>
  <c r="E452" i="10"/>
  <c r="E453" i="10"/>
  <c r="E454" i="10"/>
  <c r="E455" i="10"/>
  <c r="E456" i="10"/>
  <c r="E457" i="10"/>
  <c r="E458" i="10"/>
  <c r="E459" i="10"/>
  <c r="E460" i="10"/>
  <c r="E461" i="10"/>
  <c r="E462" i="10"/>
  <c r="E463" i="10"/>
  <c r="E464" i="10"/>
  <c r="E465" i="10"/>
  <c r="E466" i="10"/>
  <c r="E467" i="10"/>
  <c r="E468" i="10"/>
  <c r="E469" i="10"/>
  <c r="E470" i="10"/>
  <c r="E471" i="10"/>
  <c r="E472" i="10"/>
  <c r="E473" i="10"/>
  <c r="E474" i="10"/>
  <c r="E475" i="10"/>
  <c r="E476" i="10"/>
  <c r="E477" i="10"/>
  <c r="E478" i="10"/>
  <c r="E479" i="10"/>
  <c r="E480" i="10"/>
  <c r="E481" i="10"/>
  <c r="E482" i="10"/>
  <c r="E483" i="10"/>
  <c r="E484" i="10"/>
  <c r="E485" i="10"/>
  <c r="E486" i="10"/>
  <c r="E487" i="10"/>
  <c r="E488" i="10"/>
  <c r="E489" i="10"/>
  <c r="E490" i="10"/>
  <c r="E491" i="10"/>
  <c r="E492" i="10"/>
  <c r="E493" i="10"/>
  <c r="E494" i="10"/>
  <c r="E495" i="10"/>
  <c r="E496" i="10"/>
  <c r="E497" i="10"/>
  <c r="E498" i="10"/>
  <c r="E499" i="10"/>
  <c r="E500" i="10"/>
  <c r="E501" i="10"/>
  <c r="E502" i="10"/>
  <c r="E503" i="10"/>
  <c r="E504" i="10"/>
  <c r="E505" i="10"/>
  <c r="E506" i="10"/>
  <c r="E507" i="10"/>
  <c r="E508" i="10"/>
  <c r="E509" i="10"/>
  <c r="E510" i="10"/>
  <c r="E511" i="10"/>
  <c r="E512" i="10"/>
  <c r="E513" i="10"/>
  <c r="E514" i="10"/>
  <c r="E515" i="10"/>
  <c r="E516" i="10"/>
  <c r="E517" i="10"/>
  <c r="E518" i="10"/>
  <c r="E519" i="10"/>
  <c r="E520" i="10"/>
  <c r="E521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96" i="10"/>
  <c r="D97" i="10"/>
  <c r="D98" i="10"/>
  <c r="D99" i="10"/>
  <c r="D100" i="10"/>
  <c r="D101" i="10"/>
  <c r="D102" i="10"/>
  <c r="D103" i="10"/>
  <c r="D104" i="10"/>
  <c r="D105" i="10"/>
  <c r="D106" i="10"/>
  <c r="D107" i="10"/>
  <c r="D108" i="10"/>
  <c r="D109" i="10"/>
  <c r="D110" i="10"/>
  <c r="D111" i="10"/>
  <c r="D112" i="10"/>
  <c r="D113" i="10"/>
  <c r="D114" i="10"/>
  <c r="D115" i="10"/>
  <c r="D116" i="10"/>
  <c r="D117" i="10"/>
  <c r="D118" i="10"/>
  <c r="D119" i="10"/>
  <c r="D120" i="10"/>
  <c r="D121" i="10"/>
  <c r="D122" i="10"/>
  <c r="D123" i="10"/>
  <c r="D124" i="10"/>
  <c r="D125" i="10"/>
  <c r="D126" i="10"/>
  <c r="D127" i="10"/>
  <c r="D128" i="10"/>
  <c r="D129" i="10"/>
  <c r="D130" i="10"/>
  <c r="D131" i="10"/>
  <c r="D132" i="10"/>
  <c r="D133" i="10"/>
  <c r="D134" i="10"/>
  <c r="D135" i="10"/>
  <c r="D136" i="10"/>
  <c r="D137" i="10"/>
  <c r="D138" i="10"/>
  <c r="D139" i="10"/>
  <c r="D140" i="10"/>
  <c r="D141" i="10"/>
  <c r="D142" i="10"/>
  <c r="D143" i="10"/>
  <c r="D144" i="10"/>
  <c r="D145" i="10"/>
  <c r="D146" i="10"/>
  <c r="D147" i="10"/>
  <c r="D148" i="10"/>
  <c r="D149" i="10"/>
  <c r="D150" i="10"/>
  <c r="D151" i="10"/>
  <c r="D152" i="10"/>
  <c r="D153" i="10"/>
  <c r="D154" i="10"/>
  <c r="D155" i="10"/>
  <c r="D156" i="10"/>
  <c r="D157" i="10"/>
  <c r="D158" i="10"/>
  <c r="D159" i="10"/>
  <c r="D160" i="10"/>
  <c r="D161" i="10"/>
  <c r="D162" i="10"/>
  <c r="D163" i="10"/>
  <c r="D164" i="10"/>
  <c r="D165" i="10"/>
  <c r="D166" i="10"/>
  <c r="D167" i="10"/>
  <c r="D168" i="10"/>
  <c r="D169" i="10"/>
  <c r="D170" i="10"/>
  <c r="D171" i="10"/>
  <c r="D172" i="10"/>
  <c r="D173" i="10"/>
  <c r="D174" i="10"/>
  <c r="D175" i="10"/>
  <c r="D176" i="10"/>
  <c r="D177" i="10"/>
  <c r="D178" i="10"/>
  <c r="D179" i="10"/>
  <c r="D180" i="10"/>
  <c r="D181" i="10"/>
  <c r="D182" i="10"/>
  <c r="D183" i="10"/>
  <c r="D184" i="10"/>
  <c r="D185" i="10"/>
  <c r="D186" i="10"/>
  <c r="D187" i="10"/>
  <c r="D188" i="10"/>
  <c r="D189" i="10"/>
  <c r="D190" i="10"/>
  <c r="D191" i="10"/>
  <c r="D192" i="10"/>
  <c r="D193" i="10"/>
  <c r="D194" i="10"/>
  <c r="D195" i="10"/>
  <c r="D196" i="10"/>
  <c r="D197" i="10"/>
  <c r="D198" i="10"/>
  <c r="D199" i="10"/>
  <c r="D200" i="10"/>
  <c r="D201" i="10"/>
  <c r="D202" i="10"/>
  <c r="D203" i="10"/>
  <c r="D204" i="10"/>
  <c r="D205" i="10"/>
  <c r="D206" i="10"/>
  <c r="D207" i="10"/>
  <c r="D208" i="10"/>
  <c r="D209" i="10"/>
  <c r="D210" i="10"/>
  <c r="D211" i="10"/>
  <c r="D212" i="10"/>
  <c r="D213" i="10"/>
  <c r="D214" i="10"/>
  <c r="D215" i="10"/>
  <c r="D216" i="10"/>
  <c r="D217" i="10"/>
  <c r="D218" i="10"/>
  <c r="D219" i="10"/>
  <c r="D220" i="10"/>
  <c r="D221" i="10"/>
  <c r="D222" i="10"/>
  <c r="D223" i="10"/>
  <c r="D224" i="10"/>
  <c r="D225" i="10"/>
  <c r="D226" i="10"/>
  <c r="D227" i="10"/>
  <c r="D228" i="10"/>
  <c r="D229" i="10"/>
  <c r="D230" i="10"/>
  <c r="D231" i="10"/>
  <c r="D232" i="10"/>
  <c r="D233" i="10"/>
  <c r="D234" i="10"/>
  <c r="D235" i="10"/>
  <c r="D236" i="10"/>
  <c r="D237" i="10"/>
  <c r="D238" i="10"/>
  <c r="D239" i="10"/>
  <c r="D240" i="10"/>
  <c r="D241" i="10"/>
  <c r="D242" i="10"/>
  <c r="D243" i="10"/>
  <c r="D244" i="10"/>
  <c r="D245" i="10"/>
  <c r="D246" i="10"/>
  <c r="D247" i="10"/>
  <c r="D248" i="10"/>
  <c r="D249" i="10"/>
  <c r="D250" i="10"/>
  <c r="D251" i="10"/>
  <c r="D252" i="10"/>
  <c r="D253" i="10"/>
  <c r="D254" i="10"/>
  <c r="D255" i="10"/>
  <c r="D256" i="10"/>
  <c r="D257" i="10"/>
  <c r="D258" i="10"/>
  <c r="D259" i="10"/>
  <c r="D260" i="10"/>
  <c r="D261" i="10"/>
  <c r="D262" i="10"/>
  <c r="D263" i="10"/>
  <c r="D264" i="10"/>
  <c r="D265" i="10"/>
  <c r="D266" i="10"/>
  <c r="D267" i="10"/>
  <c r="D268" i="10"/>
  <c r="D269" i="10"/>
  <c r="D270" i="10"/>
  <c r="D271" i="10"/>
  <c r="D272" i="10"/>
  <c r="D273" i="10"/>
  <c r="D274" i="10"/>
  <c r="D275" i="10"/>
  <c r="D276" i="10"/>
  <c r="D277" i="10"/>
  <c r="D278" i="10"/>
  <c r="D279" i="10"/>
  <c r="D280" i="10"/>
  <c r="D281" i="10"/>
  <c r="D282" i="10"/>
  <c r="D283" i="10"/>
  <c r="D284" i="10"/>
  <c r="D285" i="10"/>
  <c r="D286" i="10"/>
  <c r="D287" i="10"/>
  <c r="D288" i="10"/>
  <c r="D289" i="10"/>
  <c r="D290" i="10"/>
  <c r="D291" i="10"/>
  <c r="D292" i="10"/>
  <c r="D293" i="10"/>
  <c r="D294" i="10"/>
  <c r="D295" i="10"/>
  <c r="D296" i="10"/>
  <c r="D297" i="10"/>
  <c r="D298" i="10"/>
  <c r="D299" i="10"/>
  <c r="D300" i="10"/>
  <c r="D301" i="10"/>
  <c r="D302" i="10"/>
  <c r="D303" i="10"/>
  <c r="D304" i="10"/>
  <c r="D305" i="10"/>
  <c r="D306" i="10"/>
  <c r="D307" i="10"/>
  <c r="D308" i="10"/>
  <c r="D309" i="10"/>
  <c r="D310" i="10"/>
  <c r="D311" i="10"/>
  <c r="D312" i="10"/>
  <c r="D313" i="10"/>
  <c r="D314" i="10"/>
  <c r="D315" i="10"/>
  <c r="D316" i="10"/>
  <c r="D317" i="10"/>
  <c r="D318" i="10"/>
  <c r="D319" i="10"/>
  <c r="D320" i="10"/>
  <c r="D321" i="10"/>
  <c r="D322" i="10"/>
  <c r="D323" i="10"/>
  <c r="D324" i="10"/>
  <c r="D325" i="10"/>
  <c r="D326" i="10"/>
  <c r="D327" i="10"/>
  <c r="D328" i="10"/>
  <c r="D329" i="10"/>
  <c r="D330" i="10"/>
  <c r="D331" i="10"/>
  <c r="D332" i="10"/>
  <c r="D333" i="10"/>
  <c r="D334" i="10"/>
  <c r="D335" i="10"/>
  <c r="D336" i="10"/>
  <c r="D337" i="10"/>
  <c r="D338" i="10"/>
  <c r="D339" i="10"/>
  <c r="D340" i="10"/>
  <c r="D341" i="10"/>
  <c r="D342" i="10"/>
  <c r="D343" i="10"/>
  <c r="D344" i="10"/>
  <c r="D345" i="10"/>
  <c r="D346" i="10"/>
  <c r="D347" i="10"/>
  <c r="D348" i="10"/>
  <c r="D349" i="10"/>
  <c r="D350" i="10"/>
  <c r="D351" i="10"/>
  <c r="D352" i="10"/>
  <c r="D353" i="10"/>
  <c r="D354" i="10"/>
  <c r="D355" i="10"/>
  <c r="D356" i="10"/>
  <c r="D357" i="10"/>
  <c r="D358" i="10"/>
  <c r="D359" i="10"/>
  <c r="D360" i="10"/>
  <c r="D361" i="10"/>
  <c r="D362" i="10"/>
  <c r="D363" i="10"/>
  <c r="D364" i="10"/>
  <c r="D365" i="10"/>
  <c r="D366" i="10"/>
  <c r="D367" i="10"/>
  <c r="D368" i="10"/>
  <c r="D369" i="10"/>
  <c r="D370" i="10"/>
  <c r="D371" i="10"/>
  <c r="D372" i="10"/>
  <c r="D373" i="10"/>
  <c r="D374" i="10"/>
  <c r="D375" i="10"/>
  <c r="D376" i="10"/>
  <c r="D377" i="10"/>
  <c r="D378" i="10"/>
  <c r="D379" i="10"/>
  <c r="D380" i="10"/>
  <c r="D381" i="10"/>
  <c r="D382" i="10"/>
  <c r="D383" i="10"/>
  <c r="D384" i="10"/>
  <c r="D385" i="10"/>
  <c r="D386" i="10"/>
  <c r="D387" i="10"/>
  <c r="D388" i="10"/>
  <c r="D389" i="10"/>
  <c r="D390" i="10"/>
  <c r="D391" i="10"/>
  <c r="D392" i="10"/>
  <c r="D393" i="10"/>
  <c r="D394" i="10"/>
  <c r="D395" i="10"/>
  <c r="D396" i="10"/>
  <c r="D397" i="10"/>
  <c r="D398" i="10"/>
  <c r="D399" i="10"/>
  <c r="D400" i="10"/>
  <c r="D401" i="10"/>
  <c r="D402" i="10"/>
  <c r="D403" i="10"/>
  <c r="D404" i="10"/>
  <c r="D405" i="10"/>
  <c r="D406" i="10"/>
  <c r="D407" i="10"/>
  <c r="D408" i="10"/>
  <c r="D409" i="10"/>
  <c r="D410" i="10"/>
  <c r="D411" i="10"/>
  <c r="D412" i="10"/>
  <c r="D413" i="10"/>
  <c r="D414" i="10"/>
  <c r="D415" i="10"/>
  <c r="D416" i="10"/>
  <c r="D417" i="10"/>
  <c r="D418" i="10"/>
  <c r="D419" i="10"/>
  <c r="D420" i="10"/>
  <c r="D421" i="10"/>
  <c r="D422" i="10"/>
  <c r="D423" i="10"/>
  <c r="D424" i="10"/>
  <c r="D425" i="10"/>
  <c r="D426" i="10"/>
  <c r="D427" i="10"/>
  <c r="D428" i="10"/>
  <c r="D429" i="10"/>
  <c r="D430" i="10"/>
  <c r="D431" i="10"/>
  <c r="D432" i="10"/>
  <c r="D433" i="10"/>
  <c r="D434" i="10"/>
  <c r="D435" i="10"/>
  <c r="D436" i="10"/>
  <c r="D437" i="10"/>
  <c r="D438" i="10"/>
  <c r="D439" i="10"/>
  <c r="D440" i="10"/>
  <c r="D441" i="10"/>
  <c r="D442" i="10"/>
  <c r="D443" i="10"/>
  <c r="D444" i="10"/>
  <c r="D445" i="10"/>
  <c r="D446" i="10"/>
  <c r="D447" i="10"/>
  <c r="D448" i="10"/>
  <c r="D449" i="10"/>
  <c r="D450" i="10"/>
  <c r="D451" i="10"/>
  <c r="D452" i="10"/>
  <c r="D453" i="10"/>
  <c r="D454" i="10"/>
  <c r="D455" i="10"/>
  <c r="D456" i="10"/>
  <c r="D457" i="10"/>
  <c r="D458" i="10"/>
  <c r="D459" i="10"/>
  <c r="D460" i="10"/>
  <c r="D461" i="10"/>
  <c r="D462" i="10"/>
  <c r="D463" i="10"/>
  <c r="D464" i="10"/>
  <c r="D465" i="10"/>
  <c r="D466" i="10"/>
  <c r="D467" i="10"/>
  <c r="D468" i="10"/>
  <c r="D469" i="10"/>
  <c r="D470" i="10"/>
  <c r="D471" i="10"/>
  <c r="D472" i="10"/>
  <c r="D473" i="10"/>
  <c r="D474" i="10"/>
  <c r="D475" i="10"/>
  <c r="D476" i="10"/>
  <c r="D477" i="10"/>
  <c r="D478" i="10"/>
  <c r="D479" i="10"/>
  <c r="D480" i="10"/>
  <c r="D481" i="10"/>
  <c r="D482" i="10"/>
  <c r="D483" i="10"/>
  <c r="D484" i="10"/>
  <c r="D485" i="10"/>
  <c r="D486" i="10"/>
  <c r="D487" i="10"/>
  <c r="D488" i="10"/>
  <c r="D489" i="10"/>
  <c r="D490" i="10"/>
  <c r="D491" i="10"/>
  <c r="D492" i="10"/>
  <c r="D493" i="10"/>
  <c r="D494" i="10"/>
  <c r="D495" i="10"/>
  <c r="D496" i="10"/>
  <c r="D497" i="10"/>
  <c r="D498" i="10"/>
  <c r="D499" i="10"/>
  <c r="D500" i="10"/>
  <c r="D501" i="10"/>
  <c r="D502" i="10"/>
  <c r="D503" i="10"/>
  <c r="D504" i="10"/>
  <c r="D505" i="10"/>
  <c r="D506" i="10"/>
  <c r="D507" i="10"/>
  <c r="D508" i="10"/>
  <c r="D509" i="10"/>
  <c r="D510" i="10"/>
  <c r="D511" i="10"/>
  <c r="D512" i="10"/>
  <c r="D513" i="10"/>
  <c r="D514" i="10"/>
  <c r="D515" i="10"/>
  <c r="D516" i="10"/>
  <c r="D517" i="10"/>
  <c r="D518" i="10"/>
  <c r="D519" i="10"/>
  <c r="D520" i="10"/>
  <c r="D521" i="10"/>
  <c r="E3" i="10"/>
  <c r="D3" i="10"/>
  <c r="C3" i="10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6" i="9"/>
  <c r="E117" i="9"/>
  <c r="E118" i="9"/>
  <c r="E119" i="9"/>
  <c r="E120" i="9"/>
  <c r="E121" i="9"/>
  <c r="E122" i="9"/>
  <c r="E123" i="9"/>
  <c r="E124" i="9"/>
  <c r="E125" i="9"/>
  <c r="E126" i="9"/>
  <c r="E127" i="9"/>
  <c r="E128" i="9"/>
  <c r="E129" i="9"/>
  <c r="E130" i="9"/>
  <c r="E131" i="9"/>
  <c r="E132" i="9"/>
  <c r="E133" i="9"/>
  <c r="E134" i="9"/>
  <c r="E135" i="9"/>
  <c r="E136" i="9"/>
  <c r="E137" i="9"/>
  <c r="E138" i="9"/>
  <c r="E139" i="9"/>
  <c r="E140" i="9"/>
  <c r="E141" i="9"/>
  <c r="E142" i="9"/>
  <c r="E143" i="9"/>
  <c r="E144" i="9"/>
  <c r="E145" i="9"/>
  <c r="E146" i="9"/>
  <c r="E147" i="9"/>
  <c r="E148" i="9"/>
  <c r="E149" i="9"/>
  <c r="E150" i="9"/>
  <c r="E151" i="9"/>
  <c r="E152" i="9"/>
  <c r="E153" i="9"/>
  <c r="E154" i="9"/>
  <c r="E155" i="9"/>
  <c r="E156" i="9"/>
  <c r="E157" i="9"/>
  <c r="E158" i="9"/>
  <c r="E159" i="9"/>
  <c r="E160" i="9"/>
  <c r="E161" i="9"/>
  <c r="E162" i="9"/>
  <c r="E163" i="9"/>
  <c r="E164" i="9"/>
  <c r="E165" i="9"/>
  <c r="E166" i="9"/>
  <c r="E167" i="9"/>
  <c r="E168" i="9"/>
  <c r="E169" i="9"/>
  <c r="E170" i="9"/>
  <c r="E171" i="9"/>
  <c r="E172" i="9"/>
  <c r="E173" i="9"/>
  <c r="E174" i="9"/>
  <c r="E175" i="9"/>
  <c r="E176" i="9"/>
  <c r="E177" i="9"/>
  <c r="E178" i="9"/>
  <c r="E179" i="9"/>
  <c r="E180" i="9"/>
  <c r="E181" i="9"/>
  <c r="E182" i="9"/>
  <c r="E183" i="9"/>
  <c r="E184" i="9"/>
  <c r="E185" i="9"/>
  <c r="E186" i="9"/>
  <c r="E187" i="9"/>
  <c r="E188" i="9"/>
  <c r="E189" i="9"/>
  <c r="E190" i="9"/>
  <c r="E191" i="9"/>
  <c r="E192" i="9"/>
  <c r="E193" i="9"/>
  <c r="E194" i="9"/>
  <c r="E195" i="9"/>
  <c r="E196" i="9"/>
  <c r="E197" i="9"/>
  <c r="E198" i="9"/>
  <c r="E199" i="9"/>
  <c r="E200" i="9"/>
  <c r="E201" i="9"/>
  <c r="E202" i="9"/>
  <c r="E203" i="9"/>
  <c r="E204" i="9"/>
  <c r="E205" i="9"/>
  <c r="E206" i="9"/>
  <c r="E207" i="9"/>
  <c r="E208" i="9"/>
  <c r="E209" i="9"/>
  <c r="E210" i="9"/>
  <c r="E211" i="9"/>
  <c r="E212" i="9"/>
  <c r="E213" i="9"/>
  <c r="E214" i="9"/>
  <c r="E215" i="9"/>
  <c r="E216" i="9"/>
  <c r="E217" i="9"/>
  <c r="E218" i="9"/>
  <c r="E219" i="9"/>
  <c r="E220" i="9"/>
  <c r="E221" i="9"/>
  <c r="E222" i="9"/>
  <c r="E223" i="9"/>
  <c r="E224" i="9"/>
  <c r="E225" i="9"/>
  <c r="E226" i="9"/>
  <c r="E227" i="9"/>
  <c r="E228" i="9"/>
  <c r="E229" i="9"/>
  <c r="E230" i="9"/>
  <c r="E231" i="9"/>
  <c r="E232" i="9"/>
  <c r="E233" i="9"/>
  <c r="E234" i="9"/>
  <c r="E235" i="9"/>
  <c r="E236" i="9"/>
  <c r="E237" i="9"/>
  <c r="E238" i="9"/>
  <c r="E239" i="9"/>
  <c r="E240" i="9"/>
  <c r="E241" i="9"/>
  <c r="E242" i="9"/>
  <c r="E243" i="9"/>
  <c r="E244" i="9"/>
  <c r="E245" i="9"/>
  <c r="E246" i="9"/>
  <c r="E247" i="9"/>
  <c r="E248" i="9"/>
  <c r="E249" i="9"/>
  <c r="E250" i="9"/>
  <c r="E251" i="9"/>
  <c r="E252" i="9"/>
  <c r="E253" i="9"/>
  <c r="E254" i="9"/>
  <c r="E255" i="9"/>
  <c r="E256" i="9"/>
  <c r="E257" i="9"/>
  <c r="E258" i="9"/>
  <c r="E259" i="9"/>
  <c r="E260" i="9"/>
  <c r="E261" i="9"/>
  <c r="E262" i="9"/>
  <c r="E263" i="9"/>
  <c r="E264" i="9"/>
  <c r="E265" i="9"/>
  <c r="E266" i="9"/>
  <c r="E267" i="9"/>
  <c r="E268" i="9"/>
  <c r="E269" i="9"/>
  <c r="E270" i="9"/>
  <c r="E271" i="9"/>
  <c r="E272" i="9"/>
  <c r="E273" i="9"/>
  <c r="E274" i="9"/>
  <c r="E275" i="9"/>
  <c r="E276" i="9"/>
  <c r="E277" i="9"/>
  <c r="E278" i="9"/>
  <c r="E279" i="9"/>
  <c r="E280" i="9"/>
  <c r="E281" i="9"/>
  <c r="E282" i="9"/>
  <c r="E283" i="9"/>
  <c r="E284" i="9"/>
  <c r="E285" i="9"/>
  <c r="E286" i="9"/>
  <c r="E287" i="9"/>
  <c r="E288" i="9"/>
  <c r="E289" i="9"/>
  <c r="E290" i="9"/>
  <c r="E291" i="9"/>
  <c r="E292" i="9"/>
  <c r="E293" i="9"/>
  <c r="E294" i="9"/>
  <c r="E295" i="9"/>
  <c r="E296" i="9"/>
  <c r="E297" i="9"/>
  <c r="E298" i="9"/>
  <c r="E299" i="9"/>
  <c r="E300" i="9"/>
  <c r="E301" i="9"/>
  <c r="E302" i="9"/>
  <c r="E303" i="9"/>
  <c r="E304" i="9"/>
  <c r="E305" i="9"/>
  <c r="E306" i="9"/>
  <c r="E307" i="9"/>
  <c r="E308" i="9"/>
  <c r="E309" i="9"/>
  <c r="E310" i="9"/>
  <c r="E311" i="9"/>
  <c r="E312" i="9"/>
  <c r="E313" i="9"/>
  <c r="E314" i="9"/>
  <c r="E315" i="9"/>
  <c r="E316" i="9"/>
  <c r="E317" i="9"/>
  <c r="E318" i="9"/>
  <c r="E319" i="9"/>
  <c r="E320" i="9"/>
  <c r="E321" i="9"/>
  <c r="E322" i="9"/>
  <c r="E323" i="9"/>
  <c r="E324" i="9"/>
  <c r="E325" i="9"/>
  <c r="E326" i="9"/>
  <c r="E327" i="9"/>
  <c r="E328" i="9"/>
  <c r="E329" i="9"/>
  <c r="E330" i="9"/>
  <c r="E331" i="9"/>
  <c r="E332" i="9"/>
  <c r="E333" i="9"/>
  <c r="E334" i="9"/>
  <c r="E335" i="9"/>
  <c r="E336" i="9"/>
  <c r="E337" i="9"/>
  <c r="E338" i="9"/>
  <c r="E339" i="9"/>
  <c r="E340" i="9"/>
  <c r="E341" i="9"/>
  <c r="E342" i="9"/>
  <c r="E343" i="9"/>
  <c r="E344" i="9"/>
  <c r="E345" i="9"/>
  <c r="E346" i="9"/>
  <c r="E347" i="9"/>
  <c r="E348" i="9"/>
  <c r="E349" i="9"/>
  <c r="E350" i="9"/>
  <c r="E351" i="9"/>
  <c r="E352" i="9"/>
  <c r="E353" i="9"/>
  <c r="E354" i="9"/>
  <c r="E355" i="9"/>
  <c r="E356" i="9"/>
  <c r="E357" i="9"/>
  <c r="E358" i="9"/>
  <c r="E359" i="9"/>
  <c r="E360" i="9"/>
  <c r="E361" i="9"/>
  <c r="E362" i="9"/>
  <c r="E363" i="9"/>
  <c r="E364" i="9"/>
  <c r="E365" i="9"/>
  <c r="E366" i="9"/>
  <c r="E367" i="9"/>
  <c r="E368" i="9"/>
  <c r="E369" i="9"/>
  <c r="E370" i="9"/>
  <c r="E371" i="9"/>
  <c r="E372" i="9"/>
  <c r="E373" i="9"/>
  <c r="E374" i="9"/>
  <c r="E375" i="9"/>
  <c r="E376" i="9"/>
  <c r="E377" i="9"/>
  <c r="E378" i="9"/>
  <c r="E379" i="9"/>
  <c r="E380" i="9"/>
  <c r="E381" i="9"/>
  <c r="E382" i="9"/>
  <c r="E383" i="9"/>
  <c r="E384" i="9"/>
  <c r="E385" i="9"/>
  <c r="E386" i="9"/>
  <c r="E387" i="9"/>
  <c r="E388" i="9"/>
  <c r="E389" i="9"/>
  <c r="E390" i="9"/>
  <c r="E391" i="9"/>
  <c r="E392" i="9"/>
  <c r="E393" i="9"/>
  <c r="E394" i="9"/>
  <c r="E395" i="9"/>
  <c r="E396" i="9"/>
  <c r="E397" i="9"/>
  <c r="E398" i="9"/>
  <c r="E399" i="9"/>
  <c r="E400" i="9"/>
  <c r="E401" i="9"/>
  <c r="E402" i="9"/>
  <c r="E403" i="9"/>
  <c r="E404" i="9"/>
  <c r="E405" i="9"/>
  <c r="E406" i="9"/>
  <c r="E407" i="9"/>
  <c r="E408" i="9"/>
  <c r="E409" i="9"/>
  <c r="E410" i="9"/>
  <c r="E411" i="9"/>
  <c r="E412" i="9"/>
  <c r="E413" i="9"/>
  <c r="E414" i="9"/>
  <c r="E415" i="9"/>
  <c r="E416" i="9"/>
  <c r="E417" i="9"/>
  <c r="E418" i="9"/>
  <c r="E419" i="9"/>
  <c r="E420" i="9"/>
  <c r="E421" i="9"/>
  <c r="E422" i="9"/>
  <c r="E423" i="9"/>
  <c r="E424" i="9"/>
  <c r="E425" i="9"/>
  <c r="E426" i="9"/>
  <c r="E427" i="9"/>
  <c r="E428" i="9"/>
  <c r="E429" i="9"/>
  <c r="E430" i="9"/>
  <c r="E431" i="9"/>
  <c r="E432" i="9"/>
  <c r="E433" i="9"/>
  <c r="E434" i="9"/>
  <c r="E435" i="9"/>
  <c r="E436" i="9"/>
  <c r="E437" i="9"/>
  <c r="E438" i="9"/>
  <c r="E439" i="9"/>
  <c r="E440" i="9"/>
  <c r="E441" i="9"/>
  <c r="E442" i="9"/>
  <c r="E443" i="9"/>
  <c r="E444" i="9"/>
  <c r="E445" i="9"/>
  <c r="E446" i="9"/>
  <c r="E447" i="9"/>
  <c r="E448" i="9"/>
  <c r="E449" i="9"/>
  <c r="E450" i="9"/>
  <c r="E451" i="9"/>
  <c r="E452" i="9"/>
  <c r="E453" i="9"/>
  <c r="E454" i="9"/>
  <c r="E455" i="9"/>
  <c r="E456" i="9"/>
  <c r="E457" i="9"/>
  <c r="E458" i="9"/>
  <c r="E459" i="9"/>
  <c r="E460" i="9"/>
  <c r="E461" i="9"/>
  <c r="E462" i="9"/>
  <c r="E463" i="9"/>
  <c r="E464" i="9"/>
  <c r="E465" i="9"/>
  <c r="E466" i="9"/>
  <c r="E467" i="9"/>
  <c r="E468" i="9"/>
  <c r="E469" i="9"/>
  <c r="E470" i="9"/>
  <c r="E471" i="9"/>
  <c r="E472" i="9"/>
  <c r="E473" i="9"/>
  <c r="E474" i="9"/>
  <c r="E475" i="9"/>
  <c r="E476" i="9"/>
  <c r="E477" i="9"/>
  <c r="E478" i="9"/>
  <c r="E479" i="9"/>
  <c r="E480" i="9"/>
  <c r="E481" i="9"/>
  <c r="E482" i="9"/>
  <c r="E483" i="9"/>
  <c r="E484" i="9"/>
  <c r="E485" i="9"/>
  <c r="E486" i="9"/>
  <c r="E487" i="9"/>
  <c r="E488" i="9"/>
  <c r="E489" i="9"/>
  <c r="E490" i="9"/>
  <c r="E491" i="9"/>
  <c r="E492" i="9"/>
  <c r="E493" i="9"/>
  <c r="E494" i="9"/>
  <c r="E495" i="9"/>
  <c r="E496" i="9"/>
  <c r="E497" i="9"/>
  <c r="E498" i="9"/>
  <c r="E499" i="9"/>
  <c r="E500" i="9"/>
  <c r="E501" i="9"/>
  <c r="E502" i="9"/>
  <c r="E503" i="9"/>
  <c r="E504" i="9"/>
  <c r="E505" i="9"/>
  <c r="E506" i="9"/>
  <c r="E507" i="9"/>
  <c r="E508" i="9"/>
  <c r="E509" i="9"/>
  <c r="E510" i="9"/>
  <c r="E511" i="9"/>
  <c r="E512" i="9"/>
  <c r="E513" i="9"/>
  <c r="E514" i="9"/>
  <c r="E515" i="9"/>
  <c r="E516" i="9"/>
  <c r="E517" i="9"/>
  <c r="E518" i="9"/>
  <c r="E519" i="9"/>
  <c r="E520" i="9"/>
  <c r="E521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45" i="9"/>
  <c r="D146" i="9"/>
  <c r="D147" i="9"/>
  <c r="D148" i="9"/>
  <c r="D149" i="9"/>
  <c r="D150" i="9"/>
  <c r="D151" i="9"/>
  <c r="D152" i="9"/>
  <c r="D153" i="9"/>
  <c r="D154" i="9"/>
  <c r="D155" i="9"/>
  <c r="D156" i="9"/>
  <c r="D157" i="9"/>
  <c r="D158" i="9"/>
  <c r="D159" i="9"/>
  <c r="D160" i="9"/>
  <c r="D161" i="9"/>
  <c r="D162" i="9"/>
  <c r="D163" i="9"/>
  <c r="D164" i="9"/>
  <c r="D165" i="9"/>
  <c r="D166" i="9"/>
  <c r="D167" i="9"/>
  <c r="D168" i="9"/>
  <c r="D169" i="9"/>
  <c r="D170" i="9"/>
  <c r="D171" i="9"/>
  <c r="D172" i="9"/>
  <c r="D173" i="9"/>
  <c r="D174" i="9"/>
  <c r="D175" i="9"/>
  <c r="D176" i="9"/>
  <c r="D177" i="9"/>
  <c r="D178" i="9"/>
  <c r="D179" i="9"/>
  <c r="D180" i="9"/>
  <c r="D181" i="9"/>
  <c r="D182" i="9"/>
  <c r="D183" i="9"/>
  <c r="D184" i="9"/>
  <c r="D185" i="9"/>
  <c r="D186" i="9"/>
  <c r="D187" i="9"/>
  <c r="D188" i="9"/>
  <c r="D189" i="9"/>
  <c r="D190" i="9"/>
  <c r="D191" i="9"/>
  <c r="D192" i="9"/>
  <c r="D193" i="9"/>
  <c r="D194" i="9"/>
  <c r="D195" i="9"/>
  <c r="D196" i="9"/>
  <c r="D197" i="9"/>
  <c r="D198" i="9"/>
  <c r="D199" i="9"/>
  <c r="D200" i="9"/>
  <c r="D201" i="9"/>
  <c r="D202" i="9"/>
  <c r="D203" i="9"/>
  <c r="D204" i="9"/>
  <c r="D205" i="9"/>
  <c r="D206" i="9"/>
  <c r="D207" i="9"/>
  <c r="D208" i="9"/>
  <c r="D209" i="9"/>
  <c r="D210" i="9"/>
  <c r="D211" i="9"/>
  <c r="D212" i="9"/>
  <c r="D213" i="9"/>
  <c r="D214" i="9"/>
  <c r="D215" i="9"/>
  <c r="D216" i="9"/>
  <c r="D217" i="9"/>
  <c r="D218" i="9"/>
  <c r="D219" i="9"/>
  <c r="D220" i="9"/>
  <c r="D221" i="9"/>
  <c r="D222" i="9"/>
  <c r="D223" i="9"/>
  <c r="D224" i="9"/>
  <c r="D225" i="9"/>
  <c r="D226" i="9"/>
  <c r="D227" i="9"/>
  <c r="D228" i="9"/>
  <c r="D229" i="9"/>
  <c r="D230" i="9"/>
  <c r="D231" i="9"/>
  <c r="D232" i="9"/>
  <c r="D233" i="9"/>
  <c r="D234" i="9"/>
  <c r="D235" i="9"/>
  <c r="D236" i="9"/>
  <c r="D237" i="9"/>
  <c r="D238" i="9"/>
  <c r="D239" i="9"/>
  <c r="D240" i="9"/>
  <c r="D241" i="9"/>
  <c r="D242" i="9"/>
  <c r="D243" i="9"/>
  <c r="D244" i="9"/>
  <c r="D245" i="9"/>
  <c r="D246" i="9"/>
  <c r="D247" i="9"/>
  <c r="D248" i="9"/>
  <c r="D249" i="9"/>
  <c r="D250" i="9"/>
  <c r="D251" i="9"/>
  <c r="D252" i="9"/>
  <c r="D253" i="9"/>
  <c r="D254" i="9"/>
  <c r="D255" i="9"/>
  <c r="D256" i="9"/>
  <c r="D257" i="9"/>
  <c r="D258" i="9"/>
  <c r="D259" i="9"/>
  <c r="D260" i="9"/>
  <c r="D261" i="9"/>
  <c r="D262" i="9"/>
  <c r="D263" i="9"/>
  <c r="D264" i="9"/>
  <c r="D265" i="9"/>
  <c r="D266" i="9"/>
  <c r="D267" i="9"/>
  <c r="D268" i="9"/>
  <c r="D269" i="9"/>
  <c r="D270" i="9"/>
  <c r="D271" i="9"/>
  <c r="D272" i="9"/>
  <c r="D273" i="9"/>
  <c r="D274" i="9"/>
  <c r="D275" i="9"/>
  <c r="D276" i="9"/>
  <c r="D277" i="9"/>
  <c r="D278" i="9"/>
  <c r="D279" i="9"/>
  <c r="D280" i="9"/>
  <c r="D281" i="9"/>
  <c r="D282" i="9"/>
  <c r="D283" i="9"/>
  <c r="D284" i="9"/>
  <c r="D285" i="9"/>
  <c r="D286" i="9"/>
  <c r="D287" i="9"/>
  <c r="D288" i="9"/>
  <c r="D289" i="9"/>
  <c r="D290" i="9"/>
  <c r="D291" i="9"/>
  <c r="D292" i="9"/>
  <c r="D293" i="9"/>
  <c r="D294" i="9"/>
  <c r="D295" i="9"/>
  <c r="D296" i="9"/>
  <c r="D297" i="9"/>
  <c r="D298" i="9"/>
  <c r="D299" i="9"/>
  <c r="D300" i="9"/>
  <c r="D301" i="9"/>
  <c r="D302" i="9"/>
  <c r="D303" i="9"/>
  <c r="D304" i="9"/>
  <c r="D305" i="9"/>
  <c r="D306" i="9"/>
  <c r="D307" i="9"/>
  <c r="D308" i="9"/>
  <c r="D309" i="9"/>
  <c r="D310" i="9"/>
  <c r="D311" i="9"/>
  <c r="D312" i="9"/>
  <c r="D313" i="9"/>
  <c r="D314" i="9"/>
  <c r="D315" i="9"/>
  <c r="D316" i="9"/>
  <c r="D317" i="9"/>
  <c r="D318" i="9"/>
  <c r="D319" i="9"/>
  <c r="D320" i="9"/>
  <c r="D321" i="9"/>
  <c r="D322" i="9"/>
  <c r="D323" i="9"/>
  <c r="D324" i="9"/>
  <c r="D325" i="9"/>
  <c r="D326" i="9"/>
  <c r="D327" i="9"/>
  <c r="D328" i="9"/>
  <c r="D329" i="9"/>
  <c r="D330" i="9"/>
  <c r="D331" i="9"/>
  <c r="D332" i="9"/>
  <c r="D333" i="9"/>
  <c r="D334" i="9"/>
  <c r="D335" i="9"/>
  <c r="D336" i="9"/>
  <c r="D337" i="9"/>
  <c r="D338" i="9"/>
  <c r="D339" i="9"/>
  <c r="D340" i="9"/>
  <c r="D341" i="9"/>
  <c r="D342" i="9"/>
  <c r="D343" i="9"/>
  <c r="D344" i="9"/>
  <c r="D345" i="9"/>
  <c r="D346" i="9"/>
  <c r="D347" i="9"/>
  <c r="D348" i="9"/>
  <c r="D349" i="9"/>
  <c r="D350" i="9"/>
  <c r="D351" i="9"/>
  <c r="D352" i="9"/>
  <c r="D353" i="9"/>
  <c r="D354" i="9"/>
  <c r="D355" i="9"/>
  <c r="D356" i="9"/>
  <c r="D357" i="9"/>
  <c r="D358" i="9"/>
  <c r="D359" i="9"/>
  <c r="D360" i="9"/>
  <c r="D361" i="9"/>
  <c r="D362" i="9"/>
  <c r="D363" i="9"/>
  <c r="D364" i="9"/>
  <c r="D365" i="9"/>
  <c r="D366" i="9"/>
  <c r="D367" i="9"/>
  <c r="D368" i="9"/>
  <c r="D369" i="9"/>
  <c r="D370" i="9"/>
  <c r="D371" i="9"/>
  <c r="D372" i="9"/>
  <c r="D373" i="9"/>
  <c r="D374" i="9"/>
  <c r="D375" i="9"/>
  <c r="D376" i="9"/>
  <c r="D377" i="9"/>
  <c r="D378" i="9"/>
  <c r="D379" i="9"/>
  <c r="D380" i="9"/>
  <c r="D381" i="9"/>
  <c r="D382" i="9"/>
  <c r="D383" i="9"/>
  <c r="D384" i="9"/>
  <c r="D385" i="9"/>
  <c r="D386" i="9"/>
  <c r="D387" i="9"/>
  <c r="D388" i="9"/>
  <c r="D389" i="9"/>
  <c r="D390" i="9"/>
  <c r="D391" i="9"/>
  <c r="D392" i="9"/>
  <c r="D393" i="9"/>
  <c r="D394" i="9"/>
  <c r="D395" i="9"/>
  <c r="D396" i="9"/>
  <c r="D397" i="9"/>
  <c r="D398" i="9"/>
  <c r="D399" i="9"/>
  <c r="D400" i="9"/>
  <c r="D401" i="9"/>
  <c r="D402" i="9"/>
  <c r="D403" i="9"/>
  <c r="D404" i="9"/>
  <c r="D405" i="9"/>
  <c r="D406" i="9"/>
  <c r="D407" i="9"/>
  <c r="D408" i="9"/>
  <c r="D409" i="9"/>
  <c r="D410" i="9"/>
  <c r="D411" i="9"/>
  <c r="D412" i="9"/>
  <c r="D413" i="9"/>
  <c r="D414" i="9"/>
  <c r="D415" i="9"/>
  <c r="D416" i="9"/>
  <c r="D417" i="9"/>
  <c r="D418" i="9"/>
  <c r="D419" i="9"/>
  <c r="D420" i="9"/>
  <c r="D421" i="9"/>
  <c r="D422" i="9"/>
  <c r="D423" i="9"/>
  <c r="D424" i="9"/>
  <c r="D425" i="9"/>
  <c r="D426" i="9"/>
  <c r="D427" i="9"/>
  <c r="D428" i="9"/>
  <c r="D429" i="9"/>
  <c r="D430" i="9"/>
  <c r="D431" i="9"/>
  <c r="D432" i="9"/>
  <c r="D433" i="9"/>
  <c r="D434" i="9"/>
  <c r="D435" i="9"/>
  <c r="D436" i="9"/>
  <c r="D437" i="9"/>
  <c r="D438" i="9"/>
  <c r="D439" i="9"/>
  <c r="D440" i="9"/>
  <c r="D441" i="9"/>
  <c r="D442" i="9"/>
  <c r="D443" i="9"/>
  <c r="D444" i="9"/>
  <c r="D445" i="9"/>
  <c r="D446" i="9"/>
  <c r="D447" i="9"/>
  <c r="D448" i="9"/>
  <c r="D449" i="9"/>
  <c r="D450" i="9"/>
  <c r="D451" i="9"/>
  <c r="D452" i="9"/>
  <c r="D453" i="9"/>
  <c r="D454" i="9"/>
  <c r="D455" i="9"/>
  <c r="D456" i="9"/>
  <c r="D457" i="9"/>
  <c r="D458" i="9"/>
  <c r="D459" i="9"/>
  <c r="D460" i="9"/>
  <c r="D461" i="9"/>
  <c r="D462" i="9"/>
  <c r="D463" i="9"/>
  <c r="D464" i="9"/>
  <c r="D465" i="9"/>
  <c r="D466" i="9"/>
  <c r="D467" i="9"/>
  <c r="D468" i="9"/>
  <c r="D469" i="9"/>
  <c r="D470" i="9"/>
  <c r="D471" i="9"/>
  <c r="D472" i="9"/>
  <c r="D473" i="9"/>
  <c r="D474" i="9"/>
  <c r="D475" i="9"/>
  <c r="D476" i="9"/>
  <c r="D477" i="9"/>
  <c r="D478" i="9"/>
  <c r="D479" i="9"/>
  <c r="D480" i="9"/>
  <c r="D481" i="9"/>
  <c r="D482" i="9"/>
  <c r="D483" i="9"/>
  <c r="D484" i="9"/>
  <c r="D485" i="9"/>
  <c r="D486" i="9"/>
  <c r="D487" i="9"/>
  <c r="D488" i="9"/>
  <c r="D489" i="9"/>
  <c r="D490" i="9"/>
  <c r="D491" i="9"/>
  <c r="D492" i="9"/>
  <c r="D493" i="9"/>
  <c r="D494" i="9"/>
  <c r="D495" i="9"/>
  <c r="D496" i="9"/>
  <c r="D497" i="9"/>
  <c r="D498" i="9"/>
  <c r="D499" i="9"/>
  <c r="D500" i="9"/>
  <c r="D501" i="9"/>
  <c r="D502" i="9"/>
  <c r="D503" i="9"/>
  <c r="D504" i="9"/>
  <c r="D505" i="9"/>
  <c r="D506" i="9"/>
  <c r="D507" i="9"/>
  <c r="D508" i="9"/>
  <c r="D509" i="9"/>
  <c r="D510" i="9"/>
  <c r="D511" i="9"/>
  <c r="D512" i="9"/>
  <c r="D513" i="9"/>
  <c r="D514" i="9"/>
  <c r="D515" i="9"/>
  <c r="D516" i="9"/>
  <c r="D517" i="9"/>
  <c r="D518" i="9"/>
  <c r="D519" i="9"/>
  <c r="D520" i="9"/>
  <c r="D521" i="9"/>
  <c r="E3" i="9"/>
  <c r="C3" i="9"/>
  <c r="D3" i="9"/>
  <c r="B3" i="9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E296" i="6"/>
  <c r="E297" i="6"/>
  <c r="E298" i="6"/>
  <c r="E299" i="6"/>
  <c r="E300" i="6"/>
  <c r="E301" i="6"/>
  <c r="E302" i="6"/>
  <c r="E303" i="6"/>
  <c r="E304" i="6"/>
  <c r="E305" i="6"/>
  <c r="E306" i="6"/>
  <c r="E307" i="6"/>
  <c r="E308" i="6"/>
  <c r="E309" i="6"/>
  <c r="E310" i="6"/>
  <c r="E311" i="6"/>
  <c r="E312" i="6"/>
  <c r="E313" i="6"/>
  <c r="E314" i="6"/>
  <c r="E315" i="6"/>
  <c r="E316" i="6"/>
  <c r="E317" i="6"/>
  <c r="E318" i="6"/>
  <c r="E319" i="6"/>
  <c r="E320" i="6"/>
  <c r="E321" i="6"/>
  <c r="E322" i="6"/>
  <c r="E323" i="6"/>
  <c r="E324" i="6"/>
  <c r="E325" i="6"/>
  <c r="E326" i="6"/>
  <c r="E327" i="6"/>
  <c r="E328" i="6"/>
  <c r="E329" i="6"/>
  <c r="E330" i="6"/>
  <c r="E331" i="6"/>
  <c r="E332" i="6"/>
  <c r="E333" i="6"/>
  <c r="E334" i="6"/>
  <c r="E335" i="6"/>
  <c r="E336" i="6"/>
  <c r="E337" i="6"/>
  <c r="E338" i="6"/>
  <c r="E339" i="6"/>
  <c r="E340" i="6"/>
  <c r="E341" i="6"/>
  <c r="E342" i="6"/>
  <c r="E343" i="6"/>
  <c r="E344" i="6"/>
  <c r="E345" i="6"/>
  <c r="E346" i="6"/>
  <c r="E347" i="6"/>
  <c r="E348" i="6"/>
  <c r="E349" i="6"/>
  <c r="E350" i="6"/>
  <c r="E351" i="6"/>
  <c r="E352" i="6"/>
  <c r="E353" i="6"/>
  <c r="E354" i="6"/>
  <c r="E355" i="6"/>
  <c r="E356" i="6"/>
  <c r="E357" i="6"/>
  <c r="E358" i="6"/>
  <c r="E359" i="6"/>
  <c r="E360" i="6"/>
  <c r="E361" i="6"/>
  <c r="E362" i="6"/>
  <c r="E363" i="6"/>
  <c r="E364" i="6"/>
  <c r="E365" i="6"/>
  <c r="E366" i="6"/>
  <c r="E367" i="6"/>
  <c r="E368" i="6"/>
  <c r="E369" i="6"/>
  <c r="E370" i="6"/>
  <c r="E371" i="6"/>
  <c r="E372" i="6"/>
  <c r="E373" i="6"/>
  <c r="E374" i="6"/>
  <c r="E375" i="6"/>
  <c r="E376" i="6"/>
  <c r="E377" i="6"/>
  <c r="E378" i="6"/>
  <c r="E379" i="6"/>
  <c r="E380" i="6"/>
  <c r="E381" i="6"/>
  <c r="E382" i="6"/>
  <c r="E383" i="6"/>
  <c r="E384" i="6"/>
  <c r="E385" i="6"/>
  <c r="E386" i="6"/>
  <c r="E387" i="6"/>
  <c r="E388" i="6"/>
  <c r="E389" i="6"/>
  <c r="E390" i="6"/>
  <c r="E391" i="6"/>
  <c r="E392" i="6"/>
  <c r="E393" i="6"/>
  <c r="E394" i="6"/>
  <c r="E395" i="6"/>
  <c r="E396" i="6"/>
  <c r="E397" i="6"/>
  <c r="E398" i="6"/>
  <c r="E399" i="6"/>
  <c r="E400" i="6"/>
  <c r="E401" i="6"/>
  <c r="E402" i="6"/>
  <c r="E403" i="6"/>
  <c r="E404" i="6"/>
  <c r="E405" i="6"/>
  <c r="E406" i="6"/>
  <c r="E407" i="6"/>
  <c r="E408" i="6"/>
  <c r="E409" i="6"/>
  <c r="E410" i="6"/>
  <c r="E411" i="6"/>
  <c r="E412" i="6"/>
  <c r="E413" i="6"/>
  <c r="E414" i="6"/>
  <c r="E415" i="6"/>
  <c r="E416" i="6"/>
  <c r="E417" i="6"/>
  <c r="E418" i="6"/>
  <c r="E419" i="6"/>
  <c r="E420" i="6"/>
  <c r="E421" i="6"/>
  <c r="E422" i="6"/>
  <c r="E423" i="6"/>
  <c r="E424" i="6"/>
  <c r="E425" i="6"/>
  <c r="E426" i="6"/>
  <c r="E427" i="6"/>
  <c r="E428" i="6"/>
  <c r="E429" i="6"/>
  <c r="E430" i="6"/>
  <c r="E431" i="6"/>
  <c r="E432" i="6"/>
  <c r="E433" i="6"/>
  <c r="E434" i="6"/>
  <c r="E435" i="6"/>
  <c r="E436" i="6"/>
  <c r="E437" i="6"/>
  <c r="E438" i="6"/>
  <c r="E439" i="6"/>
  <c r="E440" i="6"/>
  <c r="E441" i="6"/>
  <c r="E442" i="6"/>
  <c r="E443" i="6"/>
  <c r="E444" i="6"/>
  <c r="E445" i="6"/>
  <c r="E446" i="6"/>
  <c r="E447" i="6"/>
  <c r="E448" i="6"/>
  <c r="E449" i="6"/>
  <c r="E450" i="6"/>
  <c r="E451" i="6"/>
  <c r="E452" i="6"/>
  <c r="E453" i="6"/>
  <c r="E454" i="6"/>
  <c r="E455" i="6"/>
  <c r="E456" i="6"/>
  <c r="E457" i="6"/>
  <c r="E458" i="6"/>
  <c r="E459" i="6"/>
  <c r="E460" i="6"/>
  <c r="E461" i="6"/>
  <c r="E462" i="6"/>
  <c r="E463" i="6"/>
  <c r="E464" i="6"/>
  <c r="E465" i="6"/>
  <c r="E466" i="6"/>
  <c r="E467" i="6"/>
  <c r="E468" i="6"/>
  <c r="E469" i="6"/>
  <c r="E470" i="6"/>
  <c r="E471" i="6"/>
  <c r="E472" i="6"/>
  <c r="E473" i="6"/>
  <c r="E474" i="6"/>
  <c r="E475" i="6"/>
  <c r="E476" i="6"/>
  <c r="E477" i="6"/>
  <c r="E478" i="6"/>
  <c r="E479" i="6"/>
  <c r="E480" i="6"/>
  <c r="E481" i="6"/>
  <c r="E482" i="6"/>
  <c r="E483" i="6"/>
  <c r="E484" i="6"/>
  <c r="E485" i="6"/>
  <c r="E486" i="6"/>
  <c r="E487" i="6"/>
  <c r="E488" i="6"/>
  <c r="E489" i="6"/>
  <c r="E490" i="6"/>
  <c r="E491" i="6"/>
  <c r="E492" i="6"/>
  <c r="E493" i="6"/>
  <c r="E494" i="6"/>
  <c r="E495" i="6"/>
  <c r="E496" i="6"/>
  <c r="E497" i="6"/>
  <c r="E498" i="6"/>
  <c r="E499" i="6"/>
  <c r="E500" i="6"/>
  <c r="E501" i="6"/>
  <c r="E502" i="6"/>
  <c r="E503" i="6"/>
  <c r="E504" i="6"/>
  <c r="E505" i="6"/>
  <c r="E506" i="6"/>
  <c r="E507" i="6"/>
  <c r="E508" i="6"/>
  <c r="E509" i="6"/>
  <c r="E510" i="6"/>
  <c r="E511" i="6"/>
  <c r="E512" i="6"/>
  <c r="E513" i="6"/>
  <c r="E514" i="6"/>
  <c r="E515" i="6"/>
  <c r="E516" i="6"/>
  <c r="E517" i="6"/>
  <c r="E518" i="6"/>
  <c r="E519" i="6"/>
  <c r="E520" i="6"/>
  <c r="E521" i="6"/>
  <c r="E4" i="6"/>
  <c r="C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2" i="6"/>
  <c r="D263" i="6"/>
  <c r="D264" i="6"/>
  <c r="D265" i="6"/>
  <c r="D266" i="6"/>
  <c r="D267" i="6"/>
  <c r="D268" i="6"/>
  <c r="D269" i="6"/>
  <c r="D270" i="6"/>
  <c r="D271" i="6"/>
  <c r="D272" i="6"/>
  <c r="D273" i="6"/>
  <c r="D274" i="6"/>
  <c r="D275" i="6"/>
  <c r="D276" i="6"/>
  <c r="D277" i="6"/>
  <c r="D278" i="6"/>
  <c r="D279" i="6"/>
  <c r="D280" i="6"/>
  <c r="D281" i="6"/>
  <c r="D282" i="6"/>
  <c r="D283" i="6"/>
  <c r="D284" i="6"/>
  <c r="D285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302" i="6"/>
  <c r="D303" i="6"/>
  <c r="D304" i="6"/>
  <c r="D305" i="6"/>
  <c r="D306" i="6"/>
  <c r="D307" i="6"/>
  <c r="D308" i="6"/>
  <c r="D309" i="6"/>
  <c r="D310" i="6"/>
  <c r="D311" i="6"/>
  <c r="D312" i="6"/>
  <c r="D313" i="6"/>
  <c r="D314" i="6"/>
  <c r="D315" i="6"/>
  <c r="D316" i="6"/>
  <c r="D317" i="6"/>
  <c r="D318" i="6"/>
  <c r="D319" i="6"/>
  <c r="D320" i="6"/>
  <c r="D321" i="6"/>
  <c r="D322" i="6"/>
  <c r="D323" i="6"/>
  <c r="D324" i="6"/>
  <c r="D325" i="6"/>
  <c r="D326" i="6"/>
  <c r="D327" i="6"/>
  <c r="D328" i="6"/>
  <c r="D329" i="6"/>
  <c r="D330" i="6"/>
  <c r="D331" i="6"/>
  <c r="D332" i="6"/>
  <c r="D333" i="6"/>
  <c r="D334" i="6"/>
  <c r="D335" i="6"/>
  <c r="D336" i="6"/>
  <c r="D337" i="6"/>
  <c r="D338" i="6"/>
  <c r="D339" i="6"/>
  <c r="D340" i="6"/>
  <c r="D341" i="6"/>
  <c r="D342" i="6"/>
  <c r="D343" i="6"/>
  <c r="D344" i="6"/>
  <c r="D345" i="6"/>
  <c r="D346" i="6"/>
  <c r="D347" i="6"/>
  <c r="D348" i="6"/>
  <c r="D349" i="6"/>
  <c r="D350" i="6"/>
  <c r="D351" i="6"/>
  <c r="D352" i="6"/>
  <c r="D353" i="6"/>
  <c r="D354" i="6"/>
  <c r="D355" i="6"/>
  <c r="D356" i="6"/>
  <c r="D357" i="6"/>
  <c r="D358" i="6"/>
  <c r="D359" i="6"/>
  <c r="D360" i="6"/>
  <c r="D361" i="6"/>
  <c r="D362" i="6"/>
  <c r="D363" i="6"/>
  <c r="D364" i="6"/>
  <c r="D365" i="6"/>
  <c r="D366" i="6"/>
  <c r="D367" i="6"/>
  <c r="D368" i="6"/>
  <c r="D369" i="6"/>
  <c r="D370" i="6"/>
  <c r="D371" i="6"/>
  <c r="D372" i="6"/>
  <c r="D373" i="6"/>
  <c r="D374" i="6"/>
  <c r="D375" i="6"/>
  <c r="D376" i="6"/>
  <c r="D377" i="6"/>
  <c r="D378" i="6"/>
  <c r="D379" i="6"/>
  <c r="D380" i="6"/>
  <c r="D381" i="6"/>
  <c r="D382" i="6"/>
  <c r="D383" i="6"/>
  <c r="D384" i="6"/>
  <c r="D385" i="6"/>
  <c r="D386" i="6"/>
  <c r="D387" i="6"/>
  <c r="D388" i="6"/>
  <c r="D389" i="6"/>
  <c r="D390" i="6"/>
  <c r="D391" i="6"/>
  <c r="D392" i="6"/>
  <c r="D393" i="6"/>
  <c r="D394" i="6"/>
  <c r="D395" i="6"/>
  <c r="D396" i="6"/>
  <c r="D397" i="6"/>
  <c r="D398" i="6"/>
  <c r="D399" i="6"/>
  <c r="D400" i="6"/>
  <c r="D401" i="6"/>
  <c r="D402" i="6"/>
  <c r="D403" i="6"/>
  <c r="D404" i="6"/>
  <c r="D405" i="6"/>
  <c r="D406" i="6"/>
  <c r="D407" i="6"/>
  <c r="D408" i="6"/>
  <c r="D409" i="6"/>
  <c r="D410" i="6"/>
  <c r="D411" i="6"/>
  <c r="D412" i="6"/>
  <c r="D413" i="6"/>
  <c r="D414" i="6"/>
  <c r="D415" i="6"/>
  <c r="D416" i="6"/>
  <c r="D417" i="6"/>
  <c r="D418" i="6"/>
  <c r="D419" i="6"/>
  <c r="D420" i="6"/>
  <c r="D421" i="6"/>
  <c r="D422" i="6"/>
  <c r="D423" i="6"/>
  <c r="D424" i="6"/>
  <c r="D425" i="6"/>
  <c r="D426" i="6"/>
  <c r="D427" i="6"/>
  <c r="D428" i="6"/>
  <c r="D429" i="6"/>
  <c r="D430" i="6"/>
  <c r="D431" i="6"/>
  <c r="D432" i="6"/>
  <c r="D433" i="6"/>
  <c r="D434" i="6"/>
  <c r="D435" i="6"/>
  <c r="D436" i="6"/>
  <c r="D437" i="6"/>
  <c r="D438" i="6"/>
  <c r="D439" i="6"/>
  <c r="D440" i="6"/>
  <c r="D441" i="6"/>
  <c r="D442" i="6"/>
  <c r="D443" i="6"/>
  <c r="D444" i="6"/>
  <c r="D445" i="6"/>
  <c r="D446" i="6"/>
  <c r="D447" i="6"/>
  <c r="D448" i="6"/>
  <c r="D449" i="6"/>
  <c r="D450" i="6"/>
  <c r="D451" i="6"/>
  <c r="D452" i="6"/>
  <c r="D453" i="6"/>
  <c r="D454" i="6"/>
  <c r="D455" i="6"/>
  <c r="D456" i="6"/>
  <c r="D457" i="6"/>
  <c r="D458" i="6"/>
  <c r="D459" i="6"/>
  <c r="D460" i="6"/>
  <c r="D461" i="6"/>
  <c r="D462" i="6"/>
  <c r="D463" i="6"/>
  <c r="D464" i="6"/>
  <c r="D465" i="6"/>
  <c r="D466" i="6"/>
  <c r="D467" i="6"/>
  <c r="D468" i="6"/>
  <c r="D469" i="6"/>
  <c r="D470" i="6"/>
  <c r="D471" i="6"/>
  <c r="D472" i="6"/>
  <c r="D473" i="6"/>
  <c r="D474" i="6"/>
  <c r="D475" i="6"/>
  <c r="D476" i="6"/>
  <c r="D477" i="6"/>
  <c r="D478" i="6"/>
  <c r="D479" i="6"/>
  <c r="D480" i="6"/>
  <c r="D481" i="6"/>
  <c r="D482" i="6"/>
  <c r="D483" i="6"/>
  <c r="D484" i="6"/>
  <c r="D485" i="6"/>
  <c r="D486" i="6"/>
  <c r="D487" i="6"/>
  <c r="D488" i="6"/>
  <c r="D489" i="6"/>
  <c r="D490" i="6"/>
  <c r="D491" i="6"/>
  <c r="D492" i="6"/>
  <c r="D493" i="6"/>
  <c r="D494" i="6"/>
  <c r="D495" i="6"/>
  <c r="D496" i="6"/>
  <c r="D497" i="6"/>
  <c r="D498" i="6"/>
  <c r="D499" i="6"/>
  <c r="D500" i="6"/>
  <c r="D501" i="6"/>
  <c r="D502" i="6"/>
  <c r="D503" i="6"/>
  <c r="D504" i="6"/>
  <c r="D505" i="6"/>
  <c r="D506" i="6"/>
  <c r="D507" i="6"/>
  <c r="D508" i="6"/>
  <c r="D509" i="6"/>
  <c r="D510" i="6"/>
  <c r="D511" i="6"/>
  <c r="D512" i="6"/>
  <c r="D513" i="6"/>
  <c r="D514" i="6"/>
  <c r="D515" i="6"/>
  <c r="D516" i="6"/>
  <c r="D517" i="6"/>
  <c r="D518" i="6"/>
  <c r="D519" i="6"/>
  <c r="D520" i="6"/>
  <c r="D521" i="6"/>
  <c r="D4" i="6"/>
  <c r="B4" i="6"/>
  <c r="K4" i="9" l="1"/>
  <c r="K5" i="9"/>
  <c r="K6" i="9"/>
  <c r="K7" i="9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37" i="9"/>
  <c r="K38" i="9"/>
  <c r="K39" i="9"/>
  <c r="K40" i="9"/>
  <c r="K41" i="9"/>
  <c r="K42" i="9"/>
  <c r="K43" i="9"/>
  <c r="K44" i="9"/>
  <c r="K45" i="9"/>
  <c r="K46" i="9"/>
  <c r="K47" i="9"/>
  <c r="K48" i="9"/>
  <c r="K49" i="9"/>
  <c r="K50" i="9"/>
  <c r="K51" i="9"/>
  <c r="K52" i="9"/>
  <c r="K53" i="9"/>
  <c r="K54" i="9"/>
  <c r="K55" i="9"/>
  <c r="K56" i="9"/>
  <c r="K57" i="9"/>
  <c r="K58" i="9"/>
  <c r="K59" i="9"/>
  <c r="K60" i="9"/>
  <c r="K61" i="9"/>
  <c r="K62" i="9"/>
  <c r="K63" i="9"/>
  <c r="K64" i="9"/>
  <c r="K65" i="9"/>
  <c r="K66" i="9"/>
  <c r="K67" i="9"/>
  <c r="K68" i="9"/>
  <c r="K69" i="9"/>
  <c r="K70" i="9"/>
  <c r="K71" i="9"/>
  <c r="K72" i="9"/>
  <c r="K73" i="9"/>
  <c r="K74" i="9"/>
  <c r="K75" i="9"/>
  <c r="K76" i="9"/>
  <c r="K77" i="9"/>
  <c r="K78" i="9"/>
  <c r="K79" i="9"/>
  <c r="K80" i="9"/>
  <c r="K81" i="9"/>
  <c r="K82" i="9"/>
  <c r="K83" i="9"/>
  <c r="K84" i="9"/>
  <c r="K85" i="9"/>
  <c r="K86" i="9"/>
  <c r="K87" i="9"/>
  <c r="K88" i="9"/>
  <c r="K89" i="9"/>
  <c r="K90" i="9"/>
  <c r="K91" i="9"/>
  <c r="K92" i="9"/>
  <c r="K93" i="9"/>
  <c r="K94" i="9"/>
  <c r="K95" i="9"/>
  <c r="K96" i="9"/>
  <c r="K97" i="9"/>
  <c r="K98" i="9"/>
  <c r="K99" i="9"/>
  <c r="K100" i="9"/>
  <c r="K101" i="9"/>
  <c r="K102" i="9"/>
  <c r="K103" i="9"/>
  <c r="K104" i="9"/>
  <c r="K105" i="9"/>
  <c r="K106" i="9"/>
  <c r="K107" i="9"/>
  <c r="K108" i="9"/>
  <c r="K109" i="9"/>
  <c r="K110" i="9"/>
  <c r="K111" i="9"/>
  <c r="K112" i="9"/>
  <c r="K113" i="9"/>
  <c r="K114" i="9"/>
  <c r="K115" i="9"/>
  <c r="K116" i="9"/>
  <c r="K117" i="9"/>
  <c r="K118" i="9"/>
  <c r="K119" i="9"/>
  <c r="K120" i="9"/>
  <c r="K121" i="9"/>
  <c r="K122" i="9"/>
  <c r="K123" i="9"/>
  <c r="K124" i="9"/>
  <c r="K125" i="9"/>
  <c r="K126" i="9"/>
  <c r="K127" i="9"/>
  <c r="K128" i="9"/>
  <c r="K129" i="9"/>
  <c r="K130" i="9"/>
  <c r="K131" i="9"/>
  <c r="K132" i="9"/>
  <c r="K133" i="9"/>
  <c r="K134" i="9"/>
  <c r="K135" i="9"/>
  <c r="K136" i="9"/>
  <c r="K137" i="9"/>
  <c r="K138" i="9"/>
  <c r="K139" i="9"/>
  <c r="K140" i="9"/>
  <c r="K141" i="9"/>
  <c r="K142" i="9"/>
  <c r="K143" i="9"/>
  <c r="K144" i="9"/>
  <c r="K145" i="9"/>
  <c r="K146" i="9"/>
  <c r="K147" i="9"/>
  <c r="K148" i="9"/>
  <c r="K149" i="9"/>
  <c r="K150" i="9"/>
  <c r="K151" i="9"/>
  <c r="K152" i="9"/>
  <c r="K153" i="9"/>
  <c r="K154" i="9"/>
  <c r="K155" i="9"/>
  <c r="K156" i="9"/>
  <c r="K157" i="9"/>
  <c r="K158" i="9"/>
  <c r="K159" i="9"/>
  <c r="K160" i="9"/>
  <c r="K161" i="9"/>
  <c r="K162" i="9"/>
  <c r="K163" i="9"/>
  <c r="K164" i="9"/>
  <c r="K165" i="9"/>
  <c r="K166" i="9"/>
  <c r="K167" i="9"/>
  <c r="K168" i="9"/>
  <c r="K169" i="9"/>
  <c r="K170" i="9"/>
  <c r="K171" i="9"/>
  <c r="K172" i="9"/>
  <c r="K173" i="9"/>
  <c r="K174" i="9"/>
  <c r="K175" i="9"/>
  <c r="K176" i="9"/>
  <c r="K177" i="9"/>
  <c r="K178" i="9"/>
  <c r="K179" i="9"/>
  <c r="K180" i="9"/>
  <c r="K181" i="9"/>
  <c r="K182" i="9"/>
  <c r="K183" i="9"/>
  <c r="K184" i="9"/>
  <c r="K185" i="9"/>
  <c r="K186" i="9"/>
  <c r="K187" i="9"/>
  <c r="K188" i="9"/>
  <c r="K189" i="9"/>
  <c r="K190" i="9"/>
  <c r="K191" i="9"/>
  <c r="K192" i="9"/>
  <c r="K193" i="9"/>
  <c r="K194" i="9"/>
  <c r="K195" i="9"/>
  <c r="K196" i="9"/>
  <c r="K197" i="9"/>
  <c r="K198" i="9"/>
  <c r="K199" i="9"/>
  <c r="K200" i="9"/>
  <c r="K201" i="9"/>
  <c r="K202" i="9"/>
  <c r="K203" i="9"/>
  <c r="K204" i="9"/>
  <c r="K205" i="9"/>
  <c r="K206" i="9"/>
  <c r="K207" i="9"/>
  <c r="K208" i="9"/>
  <c r="K209" i="9"/>
  <c r="K210" i="9"/>
  <c r="K211" i="9"/>
  <c r="K212" i="9"/>
  <c r="K213" i="9"/>
  <c r="K214" i="9"/>
  <c r="K215" i="9"/>
  <c r="K216" i="9"/>
  <c r="K217" i="9"/>
  <c r="K218" i="9"/>
  <c r="K219" i="9"/>
  <c r="K220" i="9"/>
  <c r="K221" i="9"/>
  <c r="K222" i="9"/>
  <c r="K223" i="9"/>
  <c r="K224" i="9"/>
  <c r="K225" i="9"/>
  <c r="K226" i="9"/>
  <c r="K227" i="9"/>
  <c r="K228" i="9"/>
  <c r="K229" i="9"/>
  <c r="K230" i="9"/>
  <c r="K231" i="9"/>
  <c r="K232" i="9"/>
  <c r="K233" i="9"/>
  <c r="K234" i="9"/>
  <c r="K235" i="9"/>
  <c r="K236" i="9"/>
  <c r="K237" i="9"/>
  <c r="K238" i="9"/>
  <c r="K239" i="9"/>
  <c r="K240" i="9"/>
  <c r="K241" i="9"/>
  <c r="K242" i="9"/>
  <c r="K243" i="9"/>
  <c r="K244" i="9"/>
  <c r="K245" i="9"/>
  <c r="K246" i="9"/>
  <c r="K247" i="9"/>
  <c r="K248" i="9"/>
  <c r="K249" i="9"/>
  <c r="K250" i="9"/>
  <c r="K251" i="9"/>
  <c r="K252" i="9"/>
  <c r="K253" i="9"/>
  <c r="K254" i="9"/>
  <c r="K255" i="9"/>
  <c r="K256" i="9"/>
  <c r="K257" i="9"/>
  <c r="K258" i="9"/>
  <c r="K259" i="9"/>
  <c r="K260" i="9"/>
  <c r="K261" i="9"/>
  <c r="K262" i="9"/>
  <c r="K263" i="9"/>
  <c r="K264" i="9"/>
  <c r="K265" i="9"/>
  <c r="K266" i="9"/>
  <c r="K267" i="9"/>
  <c r="K268" i="9"/>
  <c r="K269" i="9"/>
  <c r="K270" i="9"/>
  <c r="K271" i="9"/>
  <c r="K272" i="9"/>
  <c r="K273" i="9"/>
  <c r="K274" i="9"/>
  <c r="K275" i="9"/>
  <c r="K276" i="9"/>
  <c r="K277" i="9"/>
  <c r="K278" i="9"/>
  <c r="K279" i="9"/>
  <c r="K280" i="9"/>
  <c r="K281" i="9"/>
  <c r="K282" i="9"/>
  <c r="K283" i="9"/>
  <c r="K284" i="9"/>
  <c r="K285" i="9"/>
  <c r="K286" i="9"/>
  <c r="K287" i="9"/>
  <c r="K288" i="9"/>
  <c r="K289" i="9"/>
  <c r="K290" i="9"/>
  <c r="K291" i="9"/>
  <c r="K292" i="9"/>
  <c r="K293" i="9"/>
  <c r="K294" i="9"/>
  <c r="K295" i="9"/>
  <c r="K296" i="9"/>
  <c r="K297" i="9"/>
  <c r="K298" i="9"/>
  <c r="K299" i="9"/>
  <c r="K300" i="9"/>
  <c r="K301" i="9"/>
  <c r="K302" i="9"/>
  <c r="K303" i="9"/>
  <c r="K304" i="9"/>
  <c r="K305" i="9"/>
  <c r="K306" i="9"/>
  <c r="K307" i="9"/>
  <c r="K308" i="9"/>
  <c r="K309" i="9"/>
  <c r="K310" i="9"/>
  <c r="K311" i="9"/>
  <c r="K312" i="9"/>
  <c r="K313" i="9"/>
  <c r="K314" i="9"/>
  <c r="K315" i="9"/>
  <c r="K316" i="9"/>
  <c r="K317" i="9"/>
  <c r="K318" i="9"/>
  <c r="K319" i="9"/>
  <c r="K320" i="9"/>
  <c r="K321" i="9"/>
  <c r="K322" i="9"/>
  <c r="K323" i="9"/>
  <c r="K324" i="9"/>
  <c r="K325" i="9"/>
  <c r="K326" i="9"/>
  <c r="K327" i="9"/>
  <c r="K328" i="9"/>
  <c r="K329" i="9"/>
  <c r="K330" i="9"/>
  <c r="K331" i="9"/>
  <c r="K332" i="9"/>
  <c r="K333" i="9"/>
  <c r="K334" i="9"/>
  <c r="K335" i="9"/>
  <c r="K336" i="9"/>
  <c r="K337" i="9"/>
  <c r="K338" i="9"/>
  <c r="K339" i="9"/>
  <c r="K340" i="9"/>
  <c r="K341" i="9"/>
  <c r="K342" i="9"/>
  <c r="K343" i="9"/>
  <c r="K344" i="9"/>
  <c r="K345" i="9"/>
  <c r="K346" i="9"/>
  <c r="K347" i="9"/>
  <c r="K348" i="9"/>
  <c r="K349" i="9"/>
  <c r="K350" i="9"/>
  <c r="K351" i="9"/>
  <c r="K352" i="9"/>
  <c r="K353" i="9"/>
  <c r="K354" i="9"/>
  <c r="K355" i="9"/>
  <c r="K356" i="9"/>
  <c r="K357" i="9"/>
  <c r="K358" i="9"/>
  <c r="K359" i="9"/>
  <c r="K360" i="9"/>
  <c r="K361" i="9"/>
  <c r="K362" i="9"/>
  <c r="K363" i="9"/>
  <c r="K364" i="9"/>
  <c r="K365" i="9"/>
  <c r="K366" i="9"/>
  <c r="K367" i="9"/>
  <c r="K368" i="9"/>
  <c r="K369" i="9"/>
  <c r="K370" i="9"/>
  <c r="K371" i="9"/>
  <c r="K372" i="9"/>
  <c r="K373" i="9"/>
  <c r="K374" i="9"/>
  <c r="K375" i="9"/>
  <c r="K376" i="9"/>
  <c r="K377" i="9"/>
  <c r="K378" i="9"/>
  <c r="K379" i="9"/>
  <c r="K380" i="9"/>
  <c r="K381" i="9"/>
  <c r="K382" i="9"/>
  <c r="K383" i="9"/>
  <c r="K384" i="9"/>
  <c r="K385" i="9"/>
  <c r="K386" i="9"/>
  <c r="K387" i="9"/>
  <c r="K388" i="9"/>
  <c r="K389" i="9"/>
  <c r="K390" i="9"/>
  <c r="K391" i="9"/>
  <c r="K392" i="9"/>
  <c r="K393" i="9"/>
  <c r="K394" i="9"/>
  <c r="K395" i="9"/>
  <c r="K396" i="9"/>
  <c r="K397" i="9"/>
  <c r="K398" i="9"/>
  <c r="K399" i="9"/>
  <c r="K400" i="9"/>
  <c r="K401" i="9"/>
  <c r="K402" i="9"/>
  <c r="K403" i="9"/>
  <c r="K404" i="9"/>
  <c r="K405" i="9"/>
  <c r="K406" i="9"/>
  <c r="K407" i="9"/>
  <c r="K408" i="9"/>
  <c r="K409" i="9"/>
  <c r="K410" i="9"/>
  <c r="K411" i="9"/>
  <c r="K412" i="9"/>
  <c r="K413" i="9"/>
  <c r="K414" i="9"/>
  <c r="K415" i="9"/>
  <c r="K416" i="9"/>
  <c r="K417" i="9"/>
  <c r="K418" i="9"/>
  <c r="K419" i="9"/>
  <c r="K420" i="9"/>
  <c r="K421" i="9"/>
  <c r="K422" i="9"/>
  <c r="K423" i="9"/>
  <c r="K424" i="9"/>
  <c r="K425" i="9"/>
  <c r="K426" i="9"/>
  <c r="K427" i="9"/>
  <c r="K428" i="9"/>
  <c r="K429" i="9"/>
  <c r="K430" i="9"/>
  <c r="K431" i="9"/>
  <c r="K432" i="9"/>
  <c r="K433" i="9"/>
  <c r="K434" i="9"/>
  <c r="K435" i="9"/>
  <c r="K436" i="9"/>
  <c r="K437" i="9"/>
  <c r="K438" i="9"/>
  <c r="K439" i="9"/>
  <c r="K440" i="9"/>
  <c r="K441" i="9"/>
  <c r="K442" i="9"/>
  <c r="K443" i="9"/>
  <c r="K444" i="9"/>
  <c r="K445" i="9"/>
  <c r="K446" i="9"/>
  <c r="K447" i="9"/>
  <c r="K448" i="9"/>
  <c r="K449" i="9"/>
  <c r="K450" i="9"/>
  <c r="K451" i="9"/>
  <c r="K452" i="9"/>
  <c r="K453" i="9"/>
  <c r="K454" i="9"/>
  <c r="K455" i="9"/>
  <c r="K456" i="9"/>
  <c r="K457" i="9"/>
  <c r="K458" i="9"/>
  <c r="K459" i="9"/>
  <c r="K460" i="9"/>
  <c r="K461" i="9"/>
  <c r="K462" i="9"/>
  <c r="K463" i="9"/>
  <c r="K464" i="9"/>
  <c r="K465" i="9"/>
  <c r="K466" i="9"/>
  <c r="K467" i="9"/>
  <c r="K468" i="9"/>
  <c r="K469" i="9"/>
  <c r="K470" i="9"/>
  <c r="K471" i="9"/>
  <c r="K472" i="9"/>
  <c r="K473" i="9"/>
  <c r="K474" i="9"/>
  <c r="K475" i="9"/>
  <c r="K476" i="9"/>
  <c r="K477" i="9"/>
  <c r="K478" i="9"/>
  <c r="K479" i="9"/>
  <c r="K480" i="9"/>
  <c r="K481" i="9"/>
  <c r="K482" i="9"/>
  <c r="K483" i="9"/>
  <c r="K484" i="9"/>
  <c r="K485" i="9"/>
  <c r="K486" i="9"/>
  <c r="K487" i="9"/>
  <c r="K488" i="9"/>
  <c r="K489" i="9"/>
  <c r="K490" i="9"/>
  <c r="K491" i="9"/>
  <c r="K492" i="9"/>
  <c r="K493" i="9"/>
  <c r="K494" i="9"/>
  <c r="K495" i="9"/>
  <c r="K496" i="9"/>
  <c r="K497" i="9"/>
  <c r="K498" i="9"/>
  <c r="K499" i="9"/>
  <c r="K500" i="9"/>
  <c r="K501" i="9"/>
  <c r="K502" i="9"/>
  <c r="K503" i="9"/>
  <c r="K504" i="9"/>
  <c r="K505" i="9"/>
  <c r="K506" i="9"/>
  <c r="K507" i="9"/>
  <c r="K508" i="9"/>
  <c r="K509" i="9"/>
  <c r="K510" i="9"/>
  <c r="K511" i="9"/>
  <c r="K512" i="9"/>
  <c r="K513" i="9"/>
  <c r="K514" i="9"/>
  <c r="K515" i="9"/>
  <c r="K516" i="9"/>
  <c r="K517" i="9"/>
  <c r="K518" i="9"/>
  <c r="K519" i="9"/>
  <c r="K520" i="9"/>
  <c r="K521" i="9"/>
  <c r="K3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60" i="9"/>
  <c r="J61" i="9"/>
  <c r="J62" i="9"/>
  <c r="J63" i="9"/>
  <c r="J64" i="9"/>
  <c r="J65" i="9"/>
  <c r="J66" i="9"/>
  <c r="J67" i="9"/>
  <c r="J68" i="9"/>
  <c r="J69" i="9"/>
  <c r="J70" i="9"/>
  <c r="J71" i="9"/>
  <c r="J72" i="9"/>
  <c r="J73" i="9"/>
  <c r="J74" i="9"/>
  <c r="J75" i="9"/>
  <c r="J76" i="9"/>
  <c r="J77" i="9"/>
  <c r="J78" i="9"/>
  <c r="J79" i="9"/>
  <c r="J80" i="9"/>
  <c r="J81" i="9"/>
  <c r="J82" i="9"/>
  <c r="J83" i="9"/>
  <c r="J84" i="9"/>
  <c r="J85" i="9"/>
  <c r="J86" i="9"/>
  <c r="J87" i="9"/>
  <c r="J88" i="9"/>
  <c r="J89" i="9"/>
  <c r="J90" i="9"/>
  <c r="J91" i="9"/>
  <c r="J92" i="9"/>
  <c r="J93" i="9"/>
  <c r="J94" i="9"/>
  <c r="J95" i="9"/>
  <c r="J96" i="9"/>
  <c r="J97" i="9"/>
  <c r="J98" i="9"/>
  <c r="J99" i="9"/>
  <c r="J100" i="9"/>
  <c r="J101" i="9"/>
  <c r="J102" i="9"/>
  <c r="J103" i="9"/>
  <c r="J104" i="9"/>
  <c r="J105" i="9"/>
  <c r="J106" i="9"/>
  <c r="J107" i="9"/>
  <c r="J108" i="9"/>
  <c r="J109" i="9"/>
  <c r="J110" i="9"/>
  <c r="J111" i="9"/>
  <c r="J112" i="9"/>
  <c r="J113" i="9"/>
  <c r="J114" i="9"/>
  <c r="J115" i="9"/>
  <c r="J116" i="9"/>
  <c r="J117" i="9"/>
  <c r="J118" i="9"/>
  <c r="J119" i="9"/>
  <c r="J120" i="9"/>
  <c r="J121" i="9"/>
  <c r="J122" i="9"/>
  <c r="J123" i="9"/>
  <c r="J124" i="9"/>
  <c r="J125" i="9"/>
  <c r="J126" i="9"/>
  <c r="J127" i="9"/>
  <c r="J128" i="9"/>
  <c r="J129" i="9"/>
  <c r="J130" i="9"/>
  <c r="J131" i="9"/>
  <c r="J132" i="9"/>
  <c r="J133" i="9"/>
  <c r="J134" i="9"/>
  <c r="J135" i="9"/>
  <c r="J136" i="9"/>
  <c r="J137" i="9"/>
  <c r="J138" i="9"/>
  <c r="J139" i="9"/>
  <c r="J140" i="9"/>
  <c r="J141" i="9"/>
  <c r="J142" i="9"/>
  <c r="J143" i="9"/>
  <c r="J144" i="9"/>
  <c r="J145" i="9"/>
  <c r="J146" i="9"/>
  <c r="J147" i="9"/>
  <c r="J148" i="9"/>
  <c r="J149" i="9"/>
  <c r="J150" i="9"/>
  <c r="J151" i="9"/>
  <c r="J152" i="9"/>
  <c r="J153" i="9"/>
  <c r="J154" i="9"/>
  <c r="J155" i="9"/>
  <c r="J156" i="9"/>
  <c r="J157" i="9"/>
  <c r="J158" i="9"/>
  <c r="J159" i="9"/>
  <c r="J160" i="9"/>
  <c r="J161" i="9"/>
  <c r="J162" i="9"/>
  <c r="J163" i="9"/>
  <c r="J164" i="9"/>
  <c r="J165" i="9"/>
  <c r="J166" i="9"/>
  <c r="J167" i="9"/>
  <c r="J168" i="9"/>
  <c r="J169" i="9"/>
  <c r="J170" i="9"/>
  <c r="J171" i="9"/>
  <c r="J172" i="9"/>
  <c r="J173" i="9"/>
  <c r="J174" i="9"/>
  <c r="J175" i="9"/>
  <c r="J176" i="9"/>
  <c r="J177" i="9"/>
  <c r="J178" i="9"/>
  <c r="J179" i="9"/>
  <c r="J180" i="9"/>
  <c r="J181" i="9"/>
  <c r="J182" i="9"/>
  <c r="J183" i="9"/>
  <c r="J184" i="9"/>
  <c r="J185" i="9"/>
  <c r="J186" i="9"/>
  <c r="J187" i="9"/>
  <c r="J188" i="9"/>
  <c r="J189" i="9"/>
  <c r="J190" i="9"/>
  <c r="J191" i="9"/>
  <c r="J192" i="9"/>
  <c r="J193" i="9"/>
  <c r="J194" i="9"/>
  <c r="J195" i="9"/>
  <c r="J196" i="9"/>
  <c r="J197" i="9"/>
  <c r="J198" i="9"/>
  <c r="J199" i="9"/>
  <c r="J200" i="9"/>
  <c r="J201" i="9"/>
  <c r="J202" i="9"/>
  <c r="J203" i="9"/>
  <c r="J204" i="9"/>
  <c r="J205" i="9"/>
  <c r="J206" i="9"/>
  <c r="J207" i="9"/>
  <c r="J208" i="9"/>
  <c r="J209" i="9"/>
  <c r="J210" i="9"/>
  <c r="J211" i="9"/>
  <c r="J212" i="9"/>
  <c r="J213" i="9"/>
  <c r="J214" i="9"/>
  <c r="J215" i="9"/>
  <c r="J216" i="9"/>
  <c r="J217" i="9"/>
  <c r="J218" i="9"/>
  <c r="J219" i="9"/>
  <c r="J220" i="9"/>
  <c r="J221" i="9"/>
  <c r="J222" i="9"/>
  <c r="J223" i="9"/>
  <c r="J224" i="9"/>
  <c r="J225" i="9"/>
  <c r="J226" i="9"/>
  <c r="J227" i="9"/>
  <c r="J228" i="9"/>
  <c r="J229" i="9"/>
  <c r="J230" i="9"/>
  <c r="J231" i="9"/>
  <c r="J232" i="9"/>
  <c r="J233" i="9"/>
  <c r="J234" i="9"/>
  <c r="J235" i="9"/>
  <c r="J236" i="9"/>
  <c r="J237" i="9"/>
  <c r="J238" i="9"/>
  <c r="J239" i="9"/>
  <c r="J240" i="9"/>
  <c r="J241" i="9"/>
  <c r="J242" i="9"/>
  <c r="J243" i="9"/>
  <c r="J244" i="9"/>
  <c r="J245" i="9"/>
  <c r="J246" i="9"/>
  <c r="J247" i="9"/>
  <c r="J248" i="9"/>
  <c r="J249" i="9"/>
  <c r="J250" i="9"/>
  <c r="J251" i="9"/>
  <c r="J252" i="9"/>
  <c r="J253" i="9"/>
  <c r="J254" i="9"/>
  <c r="J255" i="9"/>
  <c r="J256" i="9"/>
  <c r="J257" i="9"/>
  <c r="J258" i="9"/>
  <c r="J259" i="9"/>
  <c r="J260" i="9"/>
  <c r="J261" i="9"/>
  <c r="J262" i="9"/>
  <c r="J263" i="9"/>
  <c r="J264" i="9"/>
  <c r="J265" i="9"/>
  <c r="J266" i="9"/>
  <c r="J267" i="9"/>
  <c r="J268" i="9"/>
  <c r="J269" i="9"/>
  <c r="J270" i="9"/>
  <c r="J271" i="9"/>
  <c r="J272" i="9"/>
  <c r="J273" i="9"/>
  <c r="J274" i="9"/>
  <c r="J275" i="9"/>
  <c r="J276" i="9"/>
  <c r="J277" i="9"/>
  <c r="J278" i="9"/>
  <c r="J279" i="9"/>
  <c r="J280" i="9"/>
  <c r="J281" i="9"/>
  <c r="J282" i="9"/>
  <c r="J283" i="9"/>
  <c r="J284" i="9"/>
  <c r="J285" i="9"/>
  <c r="J286" i="9"/>
  <c r="J287" i="9"/>
  <c r="J288" i="9"/>
  <c r="J289" i="9"/>
  <c r="J290" i="9"/>
  <c r="J291" i="9"/>
  <c r="J292" i="9"/>
  <c r="J293" i="9"/>
  <c r="J294" i="9"/>
  <c r="J295" i="9"/>
  <c r="J296" i="9"/>
  <c r="J297" i="9"/>
  <c r="J298" i="9"/>
  <c r="J299" i="9"/>
  <c r="J300" i="9"/>
  <c r="J301" i="9"/>
  <c r="J302" i="9"/>
  <c r="J303" i="9"/>
  <c r="J304" i="9"/>
  <c r="J305" i="9"/>
  <c r="J306" i="9"/>
  <c r="J307" i="9"/>
  <c r="J308" i="9"/>
  <c r="J309" i="9"/>
  <c r="J310" i="9"/>
  <c r="J311" i="9"/>
  <c r="J312" i="9"/>
  <c r="J313" i="9"/>
  <c r="J314" i="9"/>
  <c r="J315" i="9"/>
  <c r="J316" i="9"/>
  <c r="J317" i="9"/>
  <c r="J318" i="9"/>
  <c r="J319" i="9"/>
  <c r="J320" i="9"/>
  <c r="J321" i="9"/>
  <c r="J322" i="9"/>
  <c r="J323" i="9"/>
  <c r="J324" i="9"/>
  <c r="J325" i="9"/>
  <c r="J326" i="9"/>
  <c r="J327" i="9"/>
  <c r="J328" i="9"/>
  <c r="J329" i="9"/>
  <c r="J330" i="9"/>
  <c r="J331" i="9"/>
  <c r="J332" i="9"/>
  <c r="J333" i="9"/>
  <c r="J334" i="9"/>
  <c r="J335" i="9"/>
  <c r="J336" i="9"/>
  <c r="J337" i="9"/>
  <c r="J338" i="9"/>
  <c r="J339" i="9"/>
  <c r="J340" i="9"/>
  <c r="J341" i="9"/>
  <c r="J342" i="9"/>
  <c r="J343" i="9"/>
  <c r="J344" i="9"/>
  <c r="J345" i="9"/>
  <c r="J346" i="9"/>
  <c r="J347" i="9"/>
  <c r="J348" i="9"/>
  <c r="J349" i="9"/>
  <c r="J350" i="9"/>
  <c r="J351" i="9"/>
  <c r="J352" i="9"/>
  <c r="J353" i="9"/>
  <c r="J354" i="9"/>
  <c r="J355" i="9"/>
  <c r="J356" i="9"/>
  <c r="J357" i="9"/>
  <c r="J358" i="9"/>
  <c r="J359" i="9"/>
  <c r="J360" i="9"/>
  <c r="J361" i="9"/>
  <c r="J362" i="9"/>
  <c r="J363" i="9"/>
  <c r="J364" i="9"/>
  <c r="J365" i="9"/>
  <c r="J366" i="9"/>
  <c r="J367" i="9"/>
  <c r="J368" i="9"/>
  <c r="J369" i="9"/>
  <c r="J370" i="9"/>
  <c r="J371" i="9"/>
  <c r="J372" i="9"/>
  <c r="J373" i="9"/>
  <c r="J374" i="9"/>
  <c r="J375" i="9"/>
  <c r="J376" i="9"/>
  <c r="J377" i="9"/>
  <c r="J378" i="9"/>
  <c r="J379" i="9"/>
  <c r="J380" i="9"/>
  <c r="J381" i="9"/>
  <c r="J382" i="9"/>
  <c r="J383" i="9"/>
  <c r="J384" i="9"/>
  <c r="J385" i="9"/>
  <c r="J386" i="9"/>
  <c r="J387" i="9"/>
  <c r="J388" i="9"/>
  <c r="J389" i="9"/>
  <c r="J390" i="9"/>
  <c r="J391" i="9"/>
  <c r="J392" i="9"/>
  <c r="J393" i="9"/>
  <c r="J394" i="9"/>
  <c r="J395" i="9"/>
  <c r="J396" i="9"/>
  <c r="J397" i="9"/>
  <c r="J398" i="9"/>
  <c r="J399" i="9"/>
  <c r="J400" i="9"/>
  <c r="J401" i="9"/>
  <c r="J402" i="9"/>
  <c r="J403" i="9"/>
  <c r="J404" i="9"/>
  <c r="J405" i="9"/>
  <c r="J406" i="9"/>
  <c r="J407" i="9"/>
  <c r="J408" i="9"/>
  <c r="J409" i="9"/>
  <c r="J410" i="9"/>
  <c r="J411" i="9"/>
  <c r="J412" i="9"/>
  <c r="J413" i="9"/>
  <c r="J414" i="9"/>
  <c r="J415" i="9"/>
  <c r="J416" i="9"/>
  <c r="J417" i="9"/>
  <c r="J418" i="9"/>
  <c r="J419" i="9"/>
  <c r="J420" i="9"/>
  <c r="J421" i="9"/>
  <c r="J422" i="9"/>
  <c r="J423" i="9"/>
  <c r="J424" i="9"/>
  <c r="J425" i="9"/>
  <c r="J426" i="9"/>
  <c r="J427" i="9"/>
  <c r="J428" i="9"/>
  <c r="J429" i="9"/>
  <c r="J430" i="9"/>
  <c r="J431" i="9"/>
  <c r="J432" i="9"/>
  <c r="J433" i="9"/>
  <c r="J434" i="9"/>
  <c r="J435" i="9"/>
  <c r="J436" i="9"/>
  <c r="J437" i="9"/>
  <c r="J438" i="9"/>
  <c r="J439" i="9"/>
  <c r="J440" i="9"/>
  <c r="J441" i="9"/>
  <c r="J442" i="9"/>
  <c r="J443" i="9"/>
  <c r="J444" i="9"/>
  <c r="J445" i="9"/>
  <c r="J446" i="9"/>
  <c r="J447" i="9"/>
  <c r="J448" i="9"/>
  <c r="J449" i="9"/>
  <c r="J450" i="9"/>
  <c r="J451" i="9"/>
  <c r="J452" i="9"/>
  <c r="J453" i="9"/>
  <c r="J454" i="9"/>
  <c r="J455" i="9"/>
  <c r="J456" i="9"/>
  <c r="J457" i="9"/>
  <c r="J458" i="9"/>
  <c r="J459" i="9"/>
  <c r="J460" i="9"/>
  <c r="J461" i="9"/>
  <c r="J462" i="9"/>
  <c r="J463" i="9"/>
  <c r="J464" i="9"/>
  <c r="J465" i="9"/>
  <c r="J466" i="9"/>
  <c r="J467" i="9"/>
  <c r="J468" i="9"/>
  <c r="J469" i="9"/>
  <c r="J470" i="9"/>
  <c r="J471" i="9"/>
  <c r="J472" i="9"/>
  <c r="J473" i="9"/>
  <c r="J474" i="9"/>
  <c r="J475" i="9"/>
  <c r="J476" i="9"/>
  <c r="J477" i="9"/>
  <c r="J478" i="9"/>
  <c r="J479" i="9"/>
  <c r="J480" i="9"/>
  <c r="J481" i="9"/>
  <c r="J482" i="9"/>
  <c r="J483" i="9"/>
  <c r="J484" i="9"/>
  <c r="J485" i="9"/>
  <c r="J486" i="9"/>
  <c r="J487" i="9"/>
  <c r="J488" i="9"/>
  <c r="J489" i="9"/>
  <c r="J490" i="9"/>
  <c r="J491" i="9"/>
  <c r="J492" i="9"/>
  <c r="J493" i="9"/>
  <c r="J494" i="9"/>
  <c r="J495" i="9"/>
  <c r="J496" i="9"/>
  <c r="J497" i="9"/>
  <c r="J498" i="9"/>
  <c r="J499" i="9"/>
  <c r="J500" i="9"/>
  <c r="J501" i="9"/>
  <c r="J502" i="9"/>
  <c r="J503" i="9"/>
  <c r="J504" i="9"/>
  <c r="J505" i="9"/>
  <c r="J506" i="9"/>
  <c r="J507" i="9"/>
  <c r="J508" i="9"/>
  <c r="J509" i="9"/>
  <c r="J510" i="9"/>
  <c r="J511" i="9"/>
  <c r="J512" i="9"/>
  <c r="J513" i="9"/>
  <c r="J514" i="9"/>
  <c r="J515" i="9"/>
  <c r="J516" i="9"/>
  <c r="J517" i="9"/>
  <c r="J518" i="9"/>
  <c r="J519" i="9"/>
  <c r="J520" i="9"/>
  <c r="J521" i="9"/>
  <c r="J3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I92" i="9"/>
  <c r="I93" i="9"/>
  <c r="I94" i="9"/>
  <c r="I95" i="9"/>
  <c r="I96" i="9"/>
  <c r="I97" i="9"/>
  <c r="I98" i="9"/>
  <c r="I99" i="9"/>
  <c r="I100" i="9"/>
  <c r="I101" i="9"/>
  <c r="I102" i="9"/>
  <c r="I103" i="9"/>
  <c r="I104" i="9"/>
  <c r="I105" i="9"/>
  <c r="I106" i="9"/>
  <c r="I107" i="9"/>
  <c r="I108" i="9"/>
  <c r="I109" i="9"/>
  <c r="I110" i="9"/>
  <c r="I111" i="9"/>
  <c r="I112" i="9"/>
  <c r="I113" i="9"/>
  <c r="I114" i="9"/>
  <c r="I115" i="9"/>
  <c r="I116" i="9"/>
  <c r="I117" i="9"/>
  <c r="I118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133" i="9"/>
  <c r="I134" i="9"/>
  <c r="I135" i="9"/>
  <c r="I136" i="9"/>
  <c r="I137" i="9"/>
  <c r="I138" i="9"/>
  <c r="I139" i="9"/>
  <c r="I140" i="9"/>
  <c r="I141" i="9"/>
  <c r="I142" i="9"/>
  <c r="I143" i="9"/>
  <c r="I144" i="9"/>
  <c r="I145" i="9"/>
  <c r="I146" i="9"/>
  <c r="I147" i="9"/>
  <c r="I148" i="9"/>
  <c r="I149" i="9"/>
  <c r="I150" i="9"/>
  <c r="I15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64" i="9"/>
  <c r="I165" i="9"/>
  <c r="I166" i="9"/>
  <c r="I167" i="9"/>
  <c r="I168" i="9"/>
  <c r="I169" i="9"/>
  <c r="I170" i="9"/>
  <c r="I171" i="9"/>
  <c r="I172" i="9"/>
  <c r="I173" i="9"/>
  <c r="I174" i="9"/>
  <c r="I175" i="9"/>
  <c r="I176" i="9"/>
  <c r="I177" i="9"/>
  <c r="I178" i="9"/>
  <c r="I179" i="9"/>
  <c r="I180" i="9"/>
  <c r="I181" i="9"/>
  <c r="I182" i="9"/>
  <c r="I183" i="9"/>
  <c r="I184" i="9"/>
  <c r="I185" i="9"/>
  <c r="I186" i="9"/>
  <c r="I187" i="9"/>
  <c r="I188" i="9"/>
  <c r="I189" i="9"/>
  <c r="I190" i="9"/>
  <c r="I191" i="9"/>
  <c r="I192" i="9"/>
  <c r="I193" i="9"/>
  <c r="I194" i="9"/>
  <c r="I195" i="9"/>
  <c r="I196" i="9"/>
  <c r="I197" i="9"/>
  <c r="I198" i="9"/>
  <c r="I199" i="9"/>
  <c r="I200" i="9"/>
  <c r="I201" i="9"/>
  <c r="I202" i="9"/>
  <c r="I203" i="9"/>
  <c r="I204" i="9"/>
  <c r="I205" i="9"/>
  <c r="I206" i="9"/>
  <c r="I207" i="9"/>
  <c r="I208" i="9"/>
  <c r="I209" i="9"/>
  <c r="I210" i="9"/>
  <c r="I211" i="9"/>
  <c r="I212" i="9"/>
  <c r="I213" i="9"/>
  <c r="I214" i="9"/>
  <c r="I215" i="9"/>
  <c r="I216" i="9"/>
  <c r="I217" i="9"/>
  <c r="I218" i="9"/>
  <c r="I219" i="9"/>
  <c r="I220" i="9"/>
  <c r="I221" i="9"/>
  <c r="I222" i="9"/>
  <c r="I223" i="9"/>
  <c r="I224" i="9"/>
  <c r="I225" i="9"/>
  <c r="I226" i="9"/>
  <c r="I227" i="9"/>
  <c r="I228" i="9"/>
  <c r="I229" i="9"/>
  <c r="I230" i="9"/>
  <c r="I231" i="9"/>
  <c r="I232" i="9"/>
  <c r="I233" i="9"/>
  <c r="I234" i="9"/>
  <c r="I235" i="9"/>
  <c r="I236" i="9"/>
  <c r="I237" i="9"/>
  <c r="I238" i="9"/>
  <c r="I239" i="9"/>
  <c r="I240" i="9"/>
  <c r="I241" i="9"/>
  <c r="I242" i="9"/>
  <c r="I243" i="9"/>
  <c r="I244" i="9"/>
  <c r="I245" i="9"/>
  <c r="I246" i="9"/>
  <c r="I247" i="9"/>
  <c r="I248" i="9"/>
  <c r="I249" i="9"/>
  <c r="I250" i="9"/>
  <c r="I251" i="9"/>
  <c r="I252" i="9"/>
  <c r="I253" i="9"/>
  <c r="I254" i="9"/>
  <c r="I255" i="9"/>
  <c r="I256" i="9"/>
  <c r="I257" i="9"/>
  <c r="I258" i="9"/>
  <c r="I259" i="9"/>
  <c r="I260" i="9"/>
  <c r="I261" i="9"/>
  <c r="I262" i="9"/>
  <c r="I263" i="9"/>
  <c r="I264" i="9"/>
  <c r="I265" i="9"/>
  <c r="I266" i="9"/>
  <c r="I267" i="9"/>
  <c r="I268" i="9"/>
  <c r="I269" i="9"/>
  <c r="I270" i="9"/>
  <c r="I271" i="9"/>
  <c r="I272" i="9"/>
  <c r="I273" i="9"/>
  <c r="I274" i="9"/>
  <c r="I275" i="9"/>
  <c r="I276" i="9"/>
  <c r="I277" i="9"/>
  <c r="I278" i="9"/>
  <c r="I279" i="9"/>
  <c r="I280" i="9"/>
  <c r="I281" i="9"/>
  <c r="I282" i="9"/>
  <c r="I283" i="9"/>
  <c r="I284" i="9"/>
  <c r="I285" i="9"/>
  <c r="I286" i="9"/>
  <c r="I287" i="9"/>
  <c r="I288" i="9"/>
  <c r="I289" i="9"/>
  <c r="I290" i="9"/>
  <c r="I291" i="9"/>
  <c r="I292" i="9"/>
  <c r="I293" i="9"/>
  <c r="I294" i="9"/>
  <c r="I295" i="9"/>
  <c r="I296" i="9"/>
  <c r="I297" i="9"/>
  <c r="I298" i="9"/>
  <c r="I299" i="9"/>
  <c r="I300" i="9"/>
  <c r="I301" i="9"/>
  <c r="I302" i="9"/>
  <c r="I303" i="9"/>
  <c r="I304" i="9"/>
  <c r="I305" i="9"/>
  <c r="I306" i="9"/>
  <c r="I307" i="9"/>
  <c r="I308" i="9"/>
  <c r="I309" i="9"/>
  <c r="I310" i="9"/>
  <c r="I311" i="9"/>
  <c r="I312" i="9"/>
  <c r="I313" i="9"/>
  <c r="I314" i="9"/>
  <c r="I315" i="9"/>
  <c r="I316" i="9"/>
  <c r="I317" i="9"/>
  <c r="I318" i="9"/>
  <c r="I319" i="9"/>
  <c r="I320" i="9"/>
  <c r="I321" i="9"/>
  <c r="I322" i="9"/>
  <c r="I323" i="9"/>
  <c r="I324" i="9"/>
  <c r="I325" i="9"/>
  <c r="I326" i="9"/>
  <c r="I327" i="9"/>
  <c r="I328" i="9"/>
  <c r="I329" i="9"/>
  <c r="I330" i="9"/>
  <c r="I331" i="9"/>
  <c r="I332" i="9"/>
  <c r="I333" i="9"/>
  <c r="I334" i="9"/>
  <c r="I335" i="9"/>
  <c r="I336" i="9"/>
  <c r="I337" i="9"/>
  <c r="I338" i="9"/>
  <c r="I339" i="9"/>
  <c r="I340" i="9"/>
  <c r="I341" i="9"/>
  <c r="I342" i="9"/>
  <c r="I343" i="9"/>
  <c r="I344" i="9"/>
  <c r="I345" i="9"/>
  <c r="I346" i="9"/>
  <c r="I347" i="9"/>
  <c r="I348" i="9"/>
  <c r="I349" i="9"/>
  <c r="I350" i="9"/>
  <c r="I351" i="9"/>
  <c r="I352" i="9"/>
  <c r="I353" i="9"/>
  <c r="I354" i="9"/>
  <c r="I355" i="9"/>
  <c r="I356" i="9"/>
  <c r="I357" i="9"/>
  <c r="I358" i="9"/>
  <c r="I359" i="9"/>
  <c r="I360" i="9"/>
  <c r="I361" i="9"/>
  <c r="I362" i="9"/>
  <c r="I363" i="9"/>
  <c r="I364" i="9"/>
  <c r="I365" i="9"/>
  <c r="I366" i="9"/>
  <c r="I367" i="9"/>
  <c r="I368" i="9"/>
  <c r="I369" i="9"/>
  <c r="I370" i="9"/>
  <c r="I371" i="9"/>
  <c r="I372" i="9"/>
  <c r="I373" i="9"/>
  <c r="I374" i="9"/>
  <c r="I375" i="9"/>
  <c r="I376" i="9"/>
  <c r="I377" i="9"/>
  <c r="I378" i="9"/>
  <c r="I379" i="9"/>
  <c r="I380" i="9"/>
  <c r="I381" i="9"/>
  <c r="I382" i="9"/>
  <c r="I383" i="9"/>
  <c r="I384" i="9"/>
  <c r="I385" i="9"/>
  <c r="I386" i="9"/>
  <c r="I387" i="9"/>
  <c r="I388" i="9"/>
  <c r="I389" i="9"/>
  <c r="I390" i="9"/>
  <c r="I391" i="9"/>
  <c r="I392" i="9"/>
  <c r="I393" i="9"/>
  <c r="I394" i="9"/>
  <c r="I395" i="9"/>
  <c r="I396" i="9"/>
  <c r="I397" i="9"/>
  <c r="I398" i="9"/>
  <c r="I399" i="9"/>
  <c r="I400" i="9"/>
  <c r="I401" i="9"/>
  <c r="I402" i="9"/>
  <c r="I403" i="9"/>
  <c r="I404" i="9"/>
  <c r="I405" i="9"/>
  <c r="I406" i="9"/>
  <c r="I407" i="9"/>
  <c r="I408" i="9"/>
  <c r="I409" i="9"/>
  <c r="I410" i="9"/>
  <c r="I411" i="9"/>
  <c r="I412" i="9"/>
  <c r="I413" i="9"/>
  <c r="I414" i="9"/>
  <c r="I415" i="9"/>
  <c r="I416" i="9"/>
  <c r="I417" i="9"/>
  <c r="I418" i="9"/>
  <c r="I419" i="9"/>
  <c r="I420" i="9"/>
  <c r="I421" i="9"/>
  <c r="I422" i="9"/>
  <c r="I423" i="9"/>
  <c r="I424" i="9"/>
  <c r="I425" i="9"/>
  <c r="I426" i="9"/>
  <c r="I427" i="9"/>
  <c r="I428" i="9"/>
  <c r="I429" i="9"/>
  <c r="I430" i="9"/>
  <c r="I431" i="9"/>
  <c r="I432" i="9"/>
  <c r="I433" i="9"/>
  <c r="I434" i="9"/>
  <c r="I435" i="9"/>
  <c r="I436" i="9"/>
  <c r="I437" i="9"/>
  <c r="I438" i="9"/>
  <c r="I439" i="9"/>
  <c r="I440" i="9"/>
  <c r="I441" i="9"/>
  <c r="I442" i="9"/>
  <c r="I443" i="9"/>
  <c r="I444" i="9"/>
  <c r="I445" i="9"/>
  <c r="I446" i="9"/>
  <c r="I447" i="9"/>
  <c r="I448" i="9"/>
  <c r="I449" i="9"/>
  <c r="I450" i="9"/>
  <c r="I451" i="9"/>
  <c r="I452" i="9"/>
  <c r="I453" i="9"/>
  <c r="I454" i="9"/>
  <c r="I455" i="9"/>
  <c r="I456" i="9"/>
  <c r="I457" i="9"/>
  <c r="I458" i="9"/>
  <c r="I459" i="9"/>
  <c r="I460" i="9"/>
  <c r="I461" i="9"/>
  <c r="I462" i="9"/>
  <c r="I463" i="9"/>
  <c r="I464" i="9"/>
  <c r="I465" i="9"/>
  <c r="I466" i="9"/>
  <c r="I467" i="9"/>
  <c r="I468" i="9"/>
  <c r="I469" i="9"/>
  <c r="I470" i="9"/>
  <c r="I471" i="9"/>
  <c r="I472" i="9"/>
  <c r="I473" i="9"/>
  <c r="I474" i="9"/>
  <c r="I475" i="9"/>
  <c r="I476" i="9"/>
  <c r="I477" i="9"/>
  <c r="I478" i="9"/>
  <c r="I479" i="9"/>
  <c r="I480" i="9"/>
  <c r="I481" i="9"/>
  <c r="I482" i="9"/>
  <c r="I483" i="9"/>
  <c r="I484" i="9"/>
  <c r="I485" i="9"/>
  <c r="I486" i="9"/>
  <c r="I487" i="9"/>
  <c r="I488" i="9"/>
  <c r="I489" i="9"/>
  <c r="I490" i="9"/>
  <c r="I491" i="9"/>
  <c r="I492" i="9"/>
  <c r="I493" i="9"/>
  <c r="I494" i="9"/>
  <c r="I495" i="9"/>
  <c r="I496" i="9"/>
  <c r="I497" i="9"/>
  <c r="I498" i="9"/>
  <c r="I499" i="9"/>
  <c r="I500" i="9"/>
  <c r="I501" i="9"/>
  <c r="I502" i="9"/>
  <c r="I503" i="9"/>
  <c r="I504" i="9"/>
  <c r="I505" i="9"/>
  <c r="I506" i="9"/>
  <c r="I507" i="9"/>
  <c r="I508" i="9"/>
  <c r="I509" i="9"/>
  <c r="I510" i="9"/>
  <c r="I511" i="9"/>
  <c r="I512" i="9"/>
  <c r="I513" i="9"/>
  <c r="I514" i="9"/>
  <c r="I515" i="9"/>
  <c r="I516" i="9"/>
  <c r="I517" i="9"/>
  <c r="I518" i="9"/>
  <c r="I519" i="9"/>
  <c r="I520" i="9"/>
  <c r="I521" i="9"/>
  <c r="I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H155" i="9"/>
  <c r="H156" i="9"/>
  <c r="H157" i="9"/>
  <c r="H158" i="9"/>
  <c r="H159" i="9"/>
  <c r="H160" i="9"/>
  <c r="H161" i="9"/>
  <c r="H162" i="9"/>
  <c r="H163" i="9"/>
  <c r="H164" i="9"/>
  <c r="H165" i="9"/>
  <c r="H166" i="9"/>
  <c r="H167" i="9"/>
  <c r="H168" i="9"/>
  <c r="H169" i="9"/>
  <c r="H170" i="9"/>
  <c r="H171" i="9"/>
  <c r="H172" i="9"/>
  <c r="H173" i="9"/>
  <c r="H174" i="9"/>
  <c r="H175" i="9"/>
  <c r="H176" i="9"/>
  <c r="H177" i="9"/>
  <c r="H178" i="9"/>
  <c r="H179" i="9"/>
  <c r="H180" i="9"/>
  <c r="H181" i="9"/>
  <c r="H182" i="9"/>
  <c r="H183" i="9"/>
  <c r="H184" i="9"/>
  <c r="H185" i="9"/>
  <c r="H186" i="9"/>
  <c r="H187" i="9"/>
  <c r="H188" i="9"/>
  <c r="H189" i="9"/>
  <c r="H190" i="9"/>
  <c r="H191" i="9"/>
  <c r="H192" i="9"/>
  <c r="H193" i="9"/>
  <c r="H194" i="9"/>
  <c r="H195" i="9"/>
  <c r="H196" i="9"/>
  <c r="H197" i="9"/>
  <c r="H198" i="9"/>
  <c r="H199" i="9"/>
  <c r="H200" i="9"/>
  <c r="H201" i="9"/>
  <c r="H202" i="9"/>
  <c r="H203" i="9"/>
  <c r="H204" i="9"/>
  <c r="H205" i="9"/>
  <c r="H206" i="9"/>
  <c r="H207" i="9"/>
  <c r="H208" i="9"/>
  <c r="H209" i="9"/>
  <c r="H210" i="9"/>
  <c r="H211" i="9"/>
  <c r="H212" i="9"/>
  <c r="H213" i="9"/>
  <c r="H214" i="9"/>
  <c r="H215" i="9"/>
  <c r="H216" i="9"/>
  <c r="H217" i="9"/>
  <c r="H218" i="9"/>
  <c r="H219" i="9"/>
  <c r="H220" i="9"/>
  <c r="H221" i="9"/>
  <c r="H222" i="9"/>
  <c r="H223" i="9"/>
  <c r="H224" i="9"/>
  <c r="H225" i="9"/>
  <c r="H226" i="9"/>
  <c r="H227" i="9"/>
  <c r="H228" i="9"/>
  <c r="H229" i="9"/>
  <c r="H230" i="9"/>
  <c r="H231" i="9"/>
  <c r="H232" i="9"/>
  <c r="H233" i="9"/>
  <c r="H234" i="9"/>
  <c r="H235" i="9"/>
  <c r="H236" i="9"/>
  <c r="H237" i="9"/>
  <c r="H238" i="9"/>
  <c r="H239" i="9"/>
  <c r="H240" i="9"/>
  <c r="H241" i="9"/>
  <c r="H242" i="9"/>
  <c r="H243" i="9"/>
  <c r="H244" i="9"/>
  <c r="H245" i="9"/>
  <c r="H246" i="9"/>
  <c r="H247" i="9"/>
  <c r="H248" i="9"/>
  <c r="H249" i="9"/>
  <c r="H250" i="9"/>
  <c r="H251" i="9"/>
  <c r="H252" i="9"/>
  <c r="H253" i="9"/>
  <c r="H254" i="9"/>
  <c r="H255" i="9"/>
  <c r="H256" i="9"/>
  <c r="H257" i="9"/>
  <c r="H258" i="9"/>
  <c r="H259" i="9"/>
  <c r="H260" i="9"/>
  <c r="H261" i="9"/>
  <c r="H262" i="9"/>
  <c r="H263" i="9"/>
  <c r="H264" i="9"/>
  <c r="H265" i="9"/>
  <c r="H266" i="9"/>
  <c r="H267" i="9"/>
  <c r="H268" i="9"/>
  <c r="H269" i="9"/>
  <c r="H270" i="9"/>
  <c r="H271" i="9"/>
  <c r="H272" i="9"/>
  <c r="H273" i="9"/>
  <c r="H274" i="9"/>
  <c r="H275" i="9"/>
  <c r="H276" i="9"/>
  <c r="H277" i="9"/>
  <c r="H278" i="9"/>
  <c r="H279" i="9"/>
  <c r="H280" i="9"/>
  <c r="H281" i="9"/>
  <c r="H282" i="9"/>
  <c r="H283" i="9"/>
  <c r="H284" i="9"/>
  <c r="H285" i="9"/>
  <c r="H286" i="9"/>
  <c r="H287" i="9"/>
  <c r="H288" i="9"/>
  <c r="H289" i="9"/>
  <c r="H290" i="9"/>
  <c r="H291" i="9"/>
  <c r="H292" i="9"/>
  <c r="H293" i="9"/>
  <c r="H294" i="9"/>
  <c r="H295" i="9"/>
  <c r="H296" i="9"/>
  <c r="H297" i="9"/>
  <c r="H298" i="9"/>
  <c r="H299" i="9"/>
  <c r="H300" i="9"/>
  <c r="H301" i="9"/>
  <c r="H302" i="9"/>
  <c r="H303" i="9"/>
  <c r="H304" i="9"/>
  <c r="H305" i="9"/>
  <c r="H306" i="9"/>
  <c r="H307" i="9"/>
  <c r="H308" i="9"/>
  <c r="H309" i="9"/>
  <c r="H310" i="9"/>
  <c r="H311" i="9"/>
  <c r="H312" i="9"/>
  <c r="H313" i="9"/>
  <c r="H314" i="9"/>
  <c r="H315" i="9"/>
  <c r="H316" i="9"/>
  <c r="H317" i="9"/>
  <c r="H318" i="9"/>
  <c r="H319" i="9"/>
  <c r="H320" i="9"/>
  <c r="H321" i="9"/>
  <c r="H322" i="9"/>
  <c r="H323" i="9"/>
  <c r="H324" i="9"/>
  <c r="H325" i="9"/>
  <c r="H326" i="9"/>
  <c r="H327" i="9"/>
  <c r="H328" i="9"/>
  <c r="H329" i="9"/>
  <c r="H330" i="9"/>
  <c r="H331" i="9"/>
  <c r="H332" i="9"/>
  <c r="H333" i="9"/>
  <c r="H334" i="9"/>
  <c r="H335" i="9"/>
  <c r="H336" i="9"/>
  <c r="H337" i="9"/>
  <c r="H338" i="9"/>
  <c r="H339" i="9"/>
  <c r="H340" i="9"/>
  <c r="H341" i="9"/>
  <c r="H342" i="9"/>
  <c r="H343" i="9"/>
  <c r="H344" i="9"/>
  <c r="H345" i="9"/>
  <c r="H346" i="9"/>
  <c r="H347" i="9"/>
  <c r="H348" i="9"/>
  <c r="H349" i="9"/>
  <c r="H350" i="9"/>
  <c r="H351" i="9"/>
  <c r="H352" i="9"/>
  <c r="H353" i="9"/>
  <c r="H354" i="9"/>
  <c r="H355" i="9"/>
  <c r="H356" i="9"/>
  <c r="H357" i="9"/>
  <c r="H358" i="9"/>
  <c r="H359" i="9"/>
  <c r="H360" i="9"/>
  <c r="H361" i="9"/>
  <c r="H362" i="9"/>
  <c r="H363" i="9"/>
  <c r="H364" i="9"/>
  <c r="H365" i="9"/>
  <c r="H366" i="9"/>
  <c r="H367" i="9"/>
  <c r="H368" i="9"/>
  <c r="H369" i="9"/>
  <c r="H370" i="9"/>
  <c r="H371" i="9"/>
  <c r="H372" i="9"/>
  <c r="H373" i="9"/>
  <c r="H374" i="9"/>
  <c r="H375" i="9"/>
  <c r="H376" i="9"/>
  <c r="H377" i="9"/>
  <c r="H378" i="9"/>
  <c r="H379" i="9"/>
  <c r="H380" i="9"/>
  <c r="H381" i="9"/>
  <c r="H382" i="9"/>
  <c r="H383" i="9"/>
  <c r="H384" i="9"/>
  <c r="H385" i="9"/>
  <c r="H386" i="9"/>
  <c r="H387" i="9"/>
  <c r="H388" i="9"/>
  <c r="H389" i="9"/>
  <c r="H390" i="9"/>
  <c r="H391" i="9"/>
  <c r="H392" i="9"/>
  <c r="H393" i="9"/>
  <c r="H394" i="9"/>
  <c r="H395" i="9"/>
  <c r="H396" i="9"/>
  <c r="H397" i="9"/>
  <c r="H398" i="9"/>
  <c r="H399" i="9"/>
  <c r="H400" i="9"/>
  <c r="H401" i="9"/>
  <c r="H402" i="9"/>
  <c r="H403" i="9"/>
  <c r="H404" i="9"/>
  <c r="H405" i="9"/>
  <c r="H406" i="9"/>
  <c r="H407" i="9"/>
  <c r="H408" i="9"/>
  <c r="H409" i="9"/>
  <c r="H410" i="9"/>
  <c r="H411" i="9"/>
  <c r="H412" i="9"/>
  <c r="H413" i="9"/>
  <c r="H414" i="9"/>
  <c r="H415" i="9"/>
  <c r="H416" i="9"/>
  <c r="H417" i="9"/>
  <c r="H418" i="9"/>
  <c r="H419" i="9"/>
  <c r="H420" i="9"/>
  <c r="H421" i="9"/>
  <c r="H422" i="9"/>
  <c r="H423" i="9"/>
  <c r="H424" i="9"/>
  <c r="H425" i="9"/>
  <c r="H426" i="9"/>
  <c r="H427" i="9"/>
  <c r="H428" i="9"/>
  <c r="H429" i="9"/>
  <c r="H430" i="9"/>
  <c r="H431" i="9"/>
  <c r="H432" i="9"/>
  <c r="H433" i="9"/>
  <c r="H434" i="9"/>
  <c r="H435" i="9"/>
  <c r="H436" i="9"/>
  <c r="H437" i="9"/>
  <c r="H438" i="9"/>
  <c r="H439" i="9"/>
  <c r="H440" i="9"/>
  <c r="H441" i="9"/>
  <c r="H442" i="9"/>
  <c r="H443" i="9"/>
  <c r="H444" i="9"/>
  <c r="H445" i="9"/>
  <c r="H446" i="9"/>
  <c r="H447" i="9"/>
  <c r="H448" i="9"/>
  <c r="H449" i="9"/>
  <c r="H450" i="9"/>
  <c r="H451" i="9"/>
  <c r="H452" i="9"/>
  <c r="H453" i="9"/>
  <c r="H454" i="9"/>
  <c r="H455" i="9"/>
  <c r="H456" i="9"/>
  <c r="H457" i="9"/>
  <c r="H458" i="9"/>
  <c r="H459" i="9"/>
  <c r="H460" i="9"/>
  <c r="H461" i="9"/>
  <c r="H462" i="9"/>
  <c r="H463" i="9"/>
  <c r="H464" i="9"/>
  <c r="H465" i="9"/>
  <c r="H466" i="9"/>
  <c r="H467" i="9"/>
  <c r="H468" i="9"/>
  <c r="H469" i="9"/>
  <c r="H470" i="9"/>
  <c r="H471" i="9"/>
  <c r="H472" i="9"/>
  <c r="H473" i="9"/>
  <c r="H474" i="9"/>
  <c r="H475" i="9"/>
  <c r="H476" i="9"/>
  <c r="H477" i="9"/>
  <c r="H478" i="9"/>
  <c r="H479" i="9"/>
  <c r="H480" i="9"/>
  <c r="H481" i="9"/>
  <c r="H482" i="9"/>
  <c r="H483" i="9"/>
  <c r="H484" i="9"/>
  <c r="H485" i="9"/>
  <c r="H486" i="9"/>
  <c r="H487" i="9"/>
  <c r="H488" i="9"/>
  <c r="H489" i="9"/>
  <c r="H490" i="9"/>
  <c r="H491" i="9"/>
  <c r="H492" i="9"/>
  <c r="H493" i="9"/>
  <c r="H494" i="9"/>
  <c r="H495" i="9"/>
  <c r="H496" i="9"/>
  <c r="H497" i="9"/>
  <c r="H498" i="9"/>
  <c r="H499" i="9"/>
  <c r="H500" i="9"/>
  <c r="H501" i="9"/>
  <c r="H502" i="9"/>
  <c r="H503" i="9"/>
  <c r="H504" i="9"/>
  <c r="H505" i="9"/>
  <c r="H506" i="9"/>
  <c r="H507" i="9"/>
  <c r="H508" i="9"/>
  <c r="H509" i="9"/>
  <c r="H510" i="9"/>
  <c r="H511" i="9"/>
  <c r="H512" i="9"/>
  <c r="H513" i="9"/>
  <c r="H514" i="9"/>
  <c r="H515" i="9"/>
  <c r="H516" i="9"/>
  <c r="H517" i="9"/>
  <c r="H518" i="9"/>
  <c r="H519" i="9"/>
  <c r="H520" i="9"/>
  <c r="H521" i="9"/>
  <c r="H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89" i="9"/>
  <c r="G90" i="9"/>
  <c r="G91" i="9"/>
  <c r="G92" i="9"/>
  <c r="G93" i="9"/>
  <c r="G94" i="9"/>
  <c r="G95" i="9"/>
  <c r="G96" i="9"/>
  <c r="G97" i="9"/>
  <c r="G98" i="9"/>
  <c r="G99" i="9"/>
  <c r="G100" i="9"/>
  <c r="G101" i="9"/>
  <c r="G102" i="9"/>
  <c r="G103" i="9"/>
  <c r="G104" i="9"/>
  <c r="G105" i="9"/>
  <c r="G106" i="9"/>
  <c r="G107" i="9"/>
  <c r="G108" i="9"/>
  <c r="G109" i="9"/>
  <c r="G110" i="9"/>
  <c r="G111" i="9"/>
  <c r="G112" i="9"/>
  <c r="G113" i="9"/>
  <c r="G114" i="9"/>
  <c r="G115" i="9"/>
  <c r="G116" i="9"/>
  <c r="G117" i="9"/>
  <c r="G118" i="9"/>
  <c r="G119" i="9"/>
  <c r="G120" i="9"/>
  <c r="G121" i="9"/>
  <c r="G122" i="9"/>
  <c r="G123" i="9"/>
  <c r="G124" i="9"/>
  <c r="G125" i="9"/>
  <c r="G126" i="9"/>
  <c r="G127" i="9"/>
  <c r="G128" i="9"/>
  <c r="G129" i="9"/>
  <c r="G130" i="9"/>
  <c r="G131" i="9"/>
  <c r="G132" i="9"/>
  <c r="G133" i="9"/>
  <c r="G134" i="9"/>
  <c r="G135" i="9"/>
  <c r="G136" i="9"/>
  <c r="G137" i="9"/>
  <c r="G138" i="9"/>
  <c r="G139" i="9"/>
  <c r="G140" i="9"/>
  <c r="G141" i="9"/>
  <c r="G142" i="9"/>
  <c r="G143" i="9"/>
  <c r="G144" i="9"/>
  <c r="G145" i="9"/>
  <c r="G146" i="9"/>
  <c r="G147" i="9"/>
  <c r="G148" i="9"/>
  <c r="G149" i="9"/>
  <c r="G150" i="9"/>
  <c r="G151" i="9"/>
  <c r="G152" i="9"/>
  <c r="G153" i="9"/>
  <c r="G154" i="9"/>
  <c r="G155" i="9"/>
  <c r="G156" i="9"/>
  <c r="G157" i="9"/>
  <c r="G158" i="9"/>
  <c r="G159" i="9"/>
  <c r="G160" i="9"/>
  <c r="G161" i="9"/>
  <c r="G162" i="9"/>
  <c r="G163" i="9"/>
  <c r="G164" i="9"/>
  <c r="G165" i="9"/>
  <c r="G166" i="9"/>
  <c r="G167" i="9"/>
  <c r="G168" i="9"/>
  <c r="G169" i="9"/>
  <c r="G170" i="9"/>
  <c r="G171" i="9"/>
  <c r="G172" i="9"/>
  <c r="G173" i="9"/>
  <c r="G174" i="9"/>
  <c r="G175" i="9"/>
  <c r="G176" i="9"/>
  <c r="G177" i="9"/>
  <c r="G178" i="9"/>
  <c r="G179" i="9"/>
  <c r="G180" i="9"/>
  <c r="G181" i="9"/>
  <c r="G182" i="9"/>
  <c r="G183" i="9"/>
  <c r="G184" i="9"/>
  <c r="G185" i="9"/>
  <c r="G186" i="9"/>
  <c r="G187" i="9"/>
  <c r="G188" i="9"/>
  <c r="G189" i="9"/>
  <c r="G190" i="9"/>
  <c r="G191" i="9"/>
  <c r="G192" i="9"/>
  <c r="G193" i="9"/>
  <c r="G194" i="9"/>
  <c r="G195" i="9"/>
  <c r="G196" i="9"/>
  <c r="G197" i="9"/>
  <c r="G198" i="9"/>
  <c r="G199" i="9"/>
  <c r="G200" i="9"/>
  <c r="G201" i="9"/>
  <c r="G202" i="9"/>
  <c r="G203" i="9"/>
  <c r="G204" i="9"/>
  <c r="G205" i="9"/>
  <c r="G206" i="9"/>
  <c r="G207" i="9"/>
  <c r="G208" i="9"/>
  <c r="G209" i="9"/>
  <c r="G210" i="9"/>
  <c r="G211" i="9"/>
  <c r="G212" i="9"/>
  <c r="G213" i="9"/>
  <c r="G214" i="9"/>
  <c r="G215" i="9"/>
  <c r="G216" i="9"/>
  <c r="G217" i="9"/>
  <c r="G218" i="9"/>
  <c r="G219" i="9"/>
  <c r="G220" i="9"/>
  <c r="G221" i="9"/>
  <c r="G222" i="9"/>
  <c r="G223" i="9"/>
  <c r="G224" i="9"/>
  <c r="G225" i="9"/>
  <c r="G226" i="9"/>
  <c r="G227" i="9"/>
  <c r="G228" i="9"/>
  <c r="G229" i="9"/>
  <c r="G230" i="9"/>
  <c r="G231" i="9"/>
  <c r="G232" i="9"/>
  <c r="G233" i="9"/>
  <c r="G234" i="9"/>
  <c r="G235" i="9"/>
  <c r="G236" i="9"/>
  <c r="G237" i="9"/>
  <c r="G238" i="9"/>
  <c r="G239" i="9"/>
  <c r="G240" i="9"/>
  <c r="G241" i="9"/>
  <c r="G242" i="9"/>
  <c r="G243" i="9"/>
  <c r="G244" i="9"/>
  <c r="G245" i="9"/>
  <c r="G246" i="9"/>
  <c r="G247" i="9"/>
  <c r="G248" i="9"/>
  <c r="G249" i="9"/>
  <c r="G250" i="9"/>
  <c r="G251" i="9"/>
  <c r="G252" i="9"/>
  <c r="G253" i="9"/>
  <c r="G254" i="9"/>
  <c r="G255" i="9"/>
  <c r="G256" i="9"/>
  <c r="G257" i="9"/>
  <c r="G258" i="9"/>
  <c r="G259" i="9"/>
  <c r="G260" i="9"/>
  <c r="G261" i="9"/>
  <c r="G262" i="9"/>
  <c r="G263" i="9"/>
  <c r="G264" i="9"/>
  <c r="G265" i="9"/>
  <c r="G266" i="9"/>
  <c r="G267" i="9"/>
  <c r="G268" i="9"/>
  <c r="G269" i="9"/>
  <c r="G270" i="9"/>
  <c r="G271" i="9"/>
  <c r="G272" i="9"/>
  <c r="G273" i="9"/>
  <c r="G274" i="9"/>
  <c r="G275" i="9"/>
  <c r="G276" i="9"/>
  <c r="G277" i="9"/>
  <c r="G278" i="9"/>
  <c r="G279" i="9"/>
  <c r="G280" i="9"/>
  <c r="G281" i="9"/>
  <c r="G282" i="9"/>
  <c r="G283" i="9"/>
  <c r="G284" i="9"/>
  <c r="G285" i="9"/>
  <c r="G286" i="9"/>
  <c r="G287" i="9"/>
  <c r="G288" i="9"/>
  <c r="G289" i="9"/>
  <c r="G290" i="9"/>
  <c r="G291" i="9"/>
  <c r="G292" i="9"/>
  <c r="G293" i="9"/>
  <c r="G294" i="9"/>
  <c r="G295" i="9"/>
  <c r="G296" i="9"/>
  <c r="G297" i="9"/>
  <c r="G298" i="9"/>
  <c r="G299" i="9"/>
  <c r="G300" i="9"/>
  <c r="G301" i="9"/>
  <c r="G302" i="9"/>
  <c r="G303" i="9"/>
  <c r="G304" i="9"/>
  <c r="G305" i="9"/>
  <c r="G306" i="9"/>
  <c r="G307" i="9"/>
  <c r="G308" i="9"/>
  <c r="G309" i="9"/>
  <c r="G310" i="9"/>
  <c r="G311" i="9"/>
  <c r="G312" i="9"/>
  <c r="G313" i="9"/>
  <c r="G314" i="9"/>
  <c r="G315" i="9"/>
  <c r="G316" i="9"/>
  <c r="G317" i="9"/>
  <c r="G318" i="9"/>
  <c r="G319" i="9"/>
  <c r="G320" i="9"/>
  <c r="G321" i="9"/>
  <c r="G322" i="9"/>
  <c r="G323" i="9"/>
  <c r="G324" i="9"/>
  <c r="G325" i="9"/>
  <c r="G326" i="9"/>
  <c r="G327" i="9"/>
  <c r="G328" i="9"/>
  <c r="G329" i="9"/>
  <c r="G330" i="9"/>
  <c r="G331" i="9"/>
  <c r="G332" i="9"/>
  <c r="G333" i="9"/>
  <c r="G334" i="9"/>
  <c r="G335" i="9"/>
  <c r="G336" i="9"/>
  <c r="G337" i="9"/>
  <c r="G338" i="9"/>
  <c r="G339" i="9"/>
  <c r="G340" i="9"/>
  <c r="G341" i="9"/>
  <c r="G342" i="9"/>
  <c r="G343" i="9"/>
  <c r="G344" i="9"/>
  <c r="G345" i="9"/>
  <c r="G346" i="9"/>
  <c r="G347" i="9"/>
  <c r="G348" i="9"/>
  <c r="G349" i="9"/>
  <c r="G350" i="9"/>
  <c r="G351" i="9"/>
  <c r="G352" i="9"/>
  <c r="G353" i="9"/>
  <c r="G354" i="9"/>
  <c r="G355" i="9"/>
  <c r="G356" i="9"/>
  <c r="G357" i="9"/>
  <c r="G358" i="9"/>
  <c r="G359" i="9"/>
  <c r="G360" i="9"/>
  <c r="G361" i="9"/>
  <c r="G362" i="9"/>
  <c r="G363" i="9"/>
  <c r="G364" i="9"/>
  <c r="G365" i="9"/>
  <c r="G366" i="9"/>
  <c r="G367" i="9"/>
  <c r="G368" i="9"/>
  <c r="G369" i="9"/>
  <c r="G370" i="9"/>
  <c r="G371" i="9"/>
  <c r="G372" i="9"/>
  <c r="G373" i="9"/>
  <c r="G374" i="9"/>
  <c r="G375" i="9"/>
  <c r="G376" i="9"/>
  <c r="G377" i="9"/>
  <c r="G378" i="9"/>
  <c r="G379" i="9"/>
  <c r="G380" i="9"/>
  <c r="G381" i="9"/>
  <c r="G382" i="9"/>
  <c r="G383" i="9"/>
  <c r="G384" i="9"/>
  <c r="G385" i="9"/>
  <c r="G386" i="9"/>
  <c r="G387" i="9"/>
  <c r="G388" i="9"/>
  <c r="G389" i="9"/>
  <c r="G390" i="9"/>
  <c r="G391" i="9"/>
  <c r="G392" i="9"/>
  <c r="G393" i="9"/>
  <c r="G394" i="9"/>
  <c r="G395" i="9"/>
  <c r="G396" i="9"/>
  <c r="G397" i="9"/>
  <c r="G398" i="9"/>
  <c r="G399" i="9"/>
  <c r="G400" i="9"/>
  <c r="G401" i="9"/>
  <c r="G402" i="9"/>
  <c r="G403" i="9"/>
  <c r="G404" i="9"/>
  <c r="G405" i="9"/>
  <c r="G406" i="9"/>
  <c r="G407" i="9"/>
  <c r="G408" i="9"/>
  <c r="G409" i="9"/>
  <c r="G410" i="9"/>
  <c r="G411" i="9"/>
  <c r="G412" i="9"/>
  <c r="G413" i="9"/>
  <c r="G414" i="9"/>
  <c r="G415" i="9"/>
  <c r="G416" i="9"/>
  <c r="G417" i="9"/>
  <c r="G418" i="9"/>
  <c r="G419" i="9"/>
  <c r="G420" i="9"/>
  <c r="G421" i="9"/>
  <c r="G422" i="9"/>
  <c r="G423" i="9"/>
  <c r="G424" i="9"/>
  <c r="G425" i="9"/>
  <c r="G426" i="9"/>
  <c r="G427" i="9"/>
  <c r="G428" i="9"/>
  <c r="G429" i="9"/>
  <c r="G430" i="9"/>
  <c r="G431" i="9"/>
  <c r="G432" i="9"/>
  <c r="G433" i="9"/>
  <c r="G434" i="9"/>
  <c r="G435" i="9"/>
  <c r="G436" i="9"/>
  <c r="G437" i="9"/>
  <c r="G438" i="9"/>
  <c r="G439" i="9"/>
  <c r="G440" i="9"/>
  <c r="G441" i="9"/>
  <c r="G442" i="9"/>
  <c r="G443" i="9"/>
  <c r="G444" i="9"/>
  <c r="G445" i="9"/>
  <c r="G446" i="9"/>
  <c r="G447" i="9"/>
  <c r="G448" i="9"/>
  <c r="G449" i="9"/>
  <c r="G450" i="9"/>
  <c r="G451" i="9"/>
  <c r="G452" i="9"/>
  <c r="G453" i="9"/>
  <c r="G454" i="9"/>
  <c r="G455" i="9"/>
  <c r="G456" i="9"/>
  <c r="G457" i="9"/>
  <c r="G458" i="9"/>
  <c r="G459" i="9"/>
  <c r="G460" i="9"/>
  <c r="G461" i="9"/>
  <c r="G462" i="9"/>
  <c r="G463" i="9"/>
  <c r="G464" i="9"/>
  <c r="G465" i="9"/>
  <c r="G466" i="9"/>
  <c r="G467" i="9"/>
  <c r="G468" i="9"/>
  <c r="G469" i="9"/>
  <c r="G470" i="9"/>
  <c r="G471" i="9"/>
  <c r="G472" i="9"/>
  <c r="G473" i="9"/>
  <c r="G474" i="9"/>
  <c r="G475" i="9"/>
  <c r="G476" i="9"/>
  <c r="G477" i="9"/>
  <c r="G478" i="9"/>
  <c r="G479" i="9"/>
  <c r="G480" i="9"/>
  <c r="G481" i="9"/>
  <c r="G482" i="9"/>
  <c r="G483" i="9"/>
  <c r="G484" i="9"/>
  <c r="G485" i="9"/>
  <c r="G486" i="9"/>
  <c r="G487" i="9"/>
  <c r="G488" i="9"/>
  <c r="G489" i="9"/>
  <c r="G490" i="9"/>
  <c r="G491" i="9"/>
  <c r="G492" i="9"/>
  <c r="G493" i="9"/>
  <c r="G494" i="9"/>
  <c r="G495" i="9"/>
  <c r="G496" i="9"/>
  <c r="G497" i="9"/>
  <c r="G498" i="9"/>
  <c r="G499" i="9"/>
  <c r="G500" i="9"/>
  <c r="G501" i="9"/>
  <c r="G502" i="9"/>
  <c r="G503" i="9"/>
  <c r="G504" i="9"/>
  <c r="G505" i="9"/>
  <c r="G506" i="9"/>
  <c r="G507" i="9"/>
  <c r="G508" i="9"/>
  <c r="G509" i="9"/>
  <c r="G510" i="9"/>
  <c r="G511" i="9"/>
  <c r="G512" i="9"/>
  <c r="G513" i="9"/>
  <c r="G514" i="9"/>
  <c r="G515" i="9"/>
  <c r="G516" i="9"/>
  <c r="G517" i="9"/>
  <c r="G518" i="9"/>
  <c r="G519" i="9"/>
  <c r="G520" i="9"/>
  <c r="G521" i="9"/>
  <c r="G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102" i="9"/>
  <c r="F103" i="9"/>
  <c r="F104" i="9"/>
  <c r="F105" i="9"/>
  <c r="F106" i="9"/>
  <c r="F107" i="9"/>
  <c r="F108" i="9"/>
  <c r="F109" i="9"/>
  <c r="F110" i="9"/>
  <c r="F111" i="9"/>
  <c r="F112" i="9"/>
  <c r="F113" i="9"/>
  <c r="F114" i="9"/>
  <c r="F115" i="9"/>
  <c r="F116" i="9"/>
  <c r="F117" i="9"/>
  <c r="F118" i="9"/>
  <c r="F119" i="9"/>
  <c r="F120" i="9"/>
  <c r="F121" i="9"/>
  <c r="F122" i="9"/>
  <c r="F123" i="9"/>
  <c r="F124" i="9"/>
  <c r="F125" i="9"/>
  <c r="F126" i="9"/>
  <c r="F127" i="9"/>
  <c r="F128" i="9"/>
  <c r="F129" i="9"/>
  <c r="F130" i="9"/>
  <c r="F131" i="9"/>
  <c r="F132" i="9"/>
  <c r="F133" i="9"/>
  <c r="F134" i="9"/>
  <c r="F135" i="9"/>
  <c r="F136" i="9"/>
  <c r="F137" i="9"/>
  <c r="F138" i="9"/>
  <c r="F139" i="9"/>
  <c r="F140" i="9"/>
  <c r="F141" i="9"/>
  <c r="F142" i="9"/>
  <c r="F143" i="9"/>
  <c r="F144" i="9"/>
  <c r="F145" i="9"/>
  <c r="F146" i="9"/>
  <c r="F147" i="9"/>
  <c r="F148" i="9"/>
  <c r="F149" i="9"/>
  <c r="F150" i="9"/>
  <c r="F151" i="9"/>
  <c r="F152" i="9"/>
  <c r="F153" i="9"/>
  <c r="F154" i="9"/>
  <c r="F155" i="9"/>
  <c r="F156" i="9"/>
  <c r="F157" i="9"/>
  <c r="F158" i="9"/>
  <c r="F159" i="9"/>
  <c r="F160" i="9"/>
  <c r="F161" i="9"/>
  <c r="F162" i="9"/>
  <c r="F163" i="9"/>
  <c r="F164" i="9"/>
  <c r="F165" i="9"/>
  <c r="F166" i="9"/>
  <c r="F167" i="9"/>
  <c r="F168" i="9"/>
  <c r="F169" i="9"/>
  <c r="F170" i="9"/>
  <c r="F171" i="9"/>
  <c r="F172" i="9"/>
  <c r="F173" i="9"/>
  <c r="F174" i="9"/>
  <c r="F175" i="9"/>
  <c r="F176" i="9"/>
  <c r="F177" i="9"/>
  <c r="F178" i="9"/>
  <c r="F179" i="9"/>
  <c r="F180" i="9"/>
  <c r="F181" i="9"/>
  <c r="F182" i="9"/>
  <c r="F183" i="9"/>
  <c r="F184" i="9"/>
  <c r="F185" i="9"/>
  <c r="F186" i="9"/>
  <c r="F187" i="9"/>
  <c r="F188" i="9"/>
  <c r="F189" i="9"/>
  <c r="F190" i="9"/>
  <c r="F191" i="9"/>
  <c r="F192" i="9"/>
  <c r="F193" i="9"/>
  <c r="F194" i="9"/>
  <c r="F195" i="9"/>
  <c r="F196" i="9"/>
  <c r="F197" i="9"/>
  <c r="F198" i="9"/>
  <c r="F199" i="9"/>
  <c r="F200" i="9"/>
  <c r="F201" i="9"/>
  <c r="F202" i="9"/>
  <c r="F203" i="9"/>
  <c r="F204" i="9"/>
  <c r="F205" i="9"/>
  <c r="F206" i="9"/>
  <c r="F207" i="9"/>
  <c r="F208" i="9"/>
  <c r="F209" i="9"/>
  <c r="F210" i="9"/>
  <c r="F211" i="9"/>
  <c r="F212" i="9"/>
  <c r="F213" i="9"/>
  <c r="F214" i="9"/>
  <c r="F215" i="9"/>
  <c r="F216" i="9"/>
  <c r="F217" i="9"/>
  <c r="F218" i="9"/>
  <c r="F219" i="9"/>
  <c r="F220" i="9"/>
  <c r="F221" i="9"/>
  <c r="F222" i="9"/>
  <c r="F223" i="9"/>
  <c r="F224" i="9"/>
  <c r="F225" i="9"/>
  <c r="F226" i="9"/>
  <c r="F227" i="9"/>
  <c r="F228" i="9"/>
  <c r="F229" i="9"/>
  <c r="F230" i="9"/>
  <c r="F231" i="9"/>
  <c r="F232" i="9"/>
  <c r="F233" i="9"/>
  <c r="F234" i="9"/>
  <c r="F235" i="9"/>
  <c r="F236" i="9"/>
  <c r="F237" i="9"/>
  <c r="F238" i="9"/>
  <c r="F239" i="9"/>
  <c r="F240" i="9"/>
  <c r="F241" i="9"/>
  <c r="F242" i="9"/>
  <c r="F243" i="9"/>
  <c r="F244" i="9"/>
  <c r="F245" i="9"/>
  <c r="F246" i="9"/>
  <c r="F247" i="9"/>
  <c r="F248" i="9"/>
  <c r="F249" i="9"/>
  <c r="F250" i="9"/>
  <c r="F251" i="9"/>
  <c r="F252" i="9"/>
  <c r="F253" i="9"/>
  <c r="F254" i="9"/>
  <c r="F255" i="9"/>
  <c r="F256" i="9"/>
  <c r="F257" i="9"/>
  <c r="F258" i="9"/>
  <c r="F259" i="9"/>
  <c r="F260" i="9"/>
  <c r="F261" i="9"/>
  <c r="F262" i="9"/>
  <c r="F263" i="9"/>
  <c r="F264" i="9"/>
  <c r="F265" i="9"/>
  <c r="F266" i="9"/>
  <c r="F267" i="9"/>
  <c r="F268" i="9"/>
  <c r="F269" i="9"/>
  <c r="F270" i="9"/>
  <c r="F271" i="9"/>
  <c r="F272" i="9"/>
  <c r="F273" i="9"/>
  <c r="F274" i="9"/>
  <c r="F275" i="9"/>
  <c r="F276" i="9"/>
  <c r="F277" i="9"/>
  <c r="F278" i="9"/>
  <c r="F279" i="9"/>
  <c r="F280" i="9"/>
  <c r="F281" i="9"/>
  <c r="F282" i="9"/>
  <c r="F283" i="9"/>
  <c r="F284" i="9"/>
  <c r="F285" i="9"/>
  <c r="F286" i="9"/>
  <c r="F287" i="9"/>
  <c r="F288" i="9"/>
  <c r="F289" i="9"/>
  <c r="F290" i="9"/>
  <c r="F291" i="9"/>
  <c r="F292" i="9"/>
  <c r="F293" i="9"/>
  <c r="F294" i="9"/>
  <c r="F295" i="9"/>
  <c r="F296" i="9"/>
  <c r="F297" i="9"/>
  <c r="F298" i="9"/>
  <c r="F299" i="9"/>
  <c r="F300" i="9"/>
  <c r="F301" i="9"/>
  <c r="F302" i="9"/>
  <c r="F303" i="9"/>
  <c r="F304" i="9"/>
  <c r="F305" i="9"/>
  <c r="F306" i="9"/>
  <c r="F307" i="9"/>
  <c r="F308" i="9"/>
  <c r="F309" i="9"/>
  <c r="F310" i="9"/>
  <c r="F311" i="9"/>
  <c r="F312" i="9"/>
  <c r="F313" i="9"/>
  <c r="F314" i="9"/>
  <c r="F315" i="9"/>
  <c r="F316" i="9"/>
  <c r="F317" i="9"/>
  <c r="F318" i="9"/>
  <c r="F319" i="9"/>
  <c r="F320" i="9"/>
  <c r="F321" i="9"/>
  <c r="F322" i="9"/>
  <c r="F323" i="9"/>
  <c r="F324" i="9"/>
  <c r="F325" i="9"/>
  <c r="F326" i="9"/>
  <c r="F327" i="9"/>
  <c r="F328" i="9"/>
  <c r="F329" i="9"/>
  <c r="F330" i="9"/>
  <c r="F331" i="9"/>
  <c r="F332" i="9"/>
  <c r="F333" i="9"/>
  <c r="F334" i="9"/>
  <c r="F335" i="9"/>
  <c r="F336" i="9"/>
  <c r="F337" i="9"/>
  <c r="F338" i="9"/>
  <c r="F339" i="9"/>
  <c r="F340" i="9"/>
  <c r="F341" i="9"/>
  <c r="F342" i="9"/>
  <c r="F343" i="9"/>
  <c r="F344" i="9"/>
  <c r="F345" i="9"/>
  <c r="F346" i="9"/>
  <c r="F347" i="9"/>
  <c r="F348" i="9"/>
  <c r="F349" i="9"/>
  <c r="F350" i="9"/>
  <c r="F351" i="9"/>
  <c r="F352" i="9"/>
  <c r="F353" i="9"/>
  <c r="F354" i="9"/>
  <c r="F355" i="9"/>
  <c r="F356" i="9"/>
  <c r="F357" i="9"/>
  <c r="F358" i="9"/>
  <c r="F359" i="9"/>
  <c r="F360" i="9"/>
  <c r="F361" i="9"/>
  <c r="F362" i="9"/>
  <c r="F363" i="9"/>
  <c r="F364" i="9"/>
  <c r="F365" i="9"/>
  <c r="F366" i="9"/>
  <c r="F367" i="9"/>
  <c r="F368" i="9"/>
  <c r="F369" i="9"/>
  <c r="F370" i="9"/>
  <c r="F371" i="9"/>
  <c r="F372" i="9"/>
  <c r="F373" i="9"/>
  <c r="F374" i="9"/>
  <c r="F375" i="9"/>
  <c r="F376" i="9"/>
  <c r="F377" i="9"/>
  <c r="F378" i="9"/>
  <c r="F379" i="9"/>
  <c r="F380" i="9"/>
  <c r="F381" i="9"/>
  <c r="F382" i="9"/>
  <c r="F383" i="9"/>
  <c r="F384" i="9"/>
  <c r="F385" i="9"/>
  <c r="F386" i="9"/>
  <c r="F387" i="9"/>
  <c r="F388" i="9"/>
  <c r="F389" i="9"/>
  <c r="F390" i="9"/>
  <c r="F391" i="9"/>
  <c r="F392" i="9"/>
  <c r="F393" i="9"/>
  <c r="F394" i="9"/>
  <c r="F395" i="9"/>
  <c r="F396" i="9"/>
  <c r="F397" i="9"/>
  <c r="F398" i="9"/>
  <c r="F399" i="9"/>
  <c r="F400" i="9"/>
  <c r="F401" i="9"/>
  <c r="F402" i="9"/>
  <c r="F403" i="9"/>
  <c r="F404" i="9"/>
  <c r="F405" i="9"/>
  <c r="F406" i="9"/>
  <c r="F407" i="9"/>
  <c r="F408" i="9"/>
  <c r="F409" i="9"/>
  <c r="F410" i="9"/>
  <c r="F411" i="9"/>
  <c r="F412" i="9"/>
  <c r="F413" i="9"/>
  <c r="F414" i="9"/>
  <c r="F415" i="9"/>
  <c r="F416" i="9"/>
  <c r="F417" i="9"/>
  <c r="F418" i="9"/>
  <c r="F419" i="9"/>
  <c r="F420" i="9"/>
  <c r="F421" i="9"/>
  <c r="F422" i="9"/>
  <c r="F423" i="9"/>
  <c r="F424" i="9"/>
  <c r="F425" i="9"/>
  <c r="F426" i="9"/>
  <c r="F427" i="9"/>
  <c r="F428" i="9"/>
  <c r="F429" i="9"/>
  <c r="F430" i="9"/>
  <c r="F431" i="9"/>
  <c r="F432" i="9"/>
  <c r="F433" i="9"/>
  <c r="F434" i="9"/>
  <c r="F435" i="9"/>
  <c r="F436" i="9"/>
  <c r="F437" i="9"/>
  <c r="F438" i="9"/>
  <c r="F439" i="9"/>
  <c r="F440" i="9"/>
  <c r="F441" i="9"/>
  <c r="F442" i="9"/>
  <c r="F443" i="9"/>
  <c r="F444" i="9"/>
  <c r="F445" i="9"/>
  <c r="F446" i="9"/>
  <c r="F447" i="9"/>
  <c r="F448" i="9"/>
  <c r="F449" i="9"/>
  <c r="F450" i="9"/>
  <c r="F451" i="9"/>
  <c r="F452" i="9"/>
  <c r="F453" i="9"/>
  <c r="F454" i="9"/>
  <c r="F455" i="9"/>
  <c r="F456" i="9"/>
  <c r="F457" i="9"/>
  <c r="F458" i="9"/>
  <c r="F459" i="9"/>
  <c r="F460" i="9"/>
  <c r="F461" i="9"/>
  <c r="F462" i="9"/>
  <c r="F463" i="9"/>
  <c r="F464" i="9"/>
  <c r="F465" i="9"/>
  <c r="F466" i="9"/>
  <c r="F467" i="9"/>
  <c r="F468" i="9"/>
  <c r="F469" i="9"/>
  <c r="F470" i="9"/>
  <c r="F471" i="9"/>
  <c r="F472" i="9"/>
  <c r="F473" i="9"/>
  <c r="F474" i="9"/>
  <c r="F475" i="9"/>
  <c r="F476" i="9"/>
  <c r="F477" i="9"/>
  <c r="F478" i="9"/>
  <c r="F479" i="9"/>
  <c r="F480" i="9"/>
  <c r="F481" i="9"/>
  <c r="F482" i="9"/>
  <c r="F483" i="9"/>
  <c r="F484" i="9"/>
  <c r="F485" i="9"/>
  <c r="F486" i="9"/>
  <c r="F487" i="9"/>
  <c r="F488" i="9"/>
  <c r="F489" i="9"/>
  <c r="F490" i="9"/>
  <c r="F491" i="9"/>
  <c r="F492" i="9"/>
  <c r="F493" i="9"/>
  <c r="F494" i="9"/>
  <c r="F495" i="9"/>
  <c r="F496" i="9"/>
  <c r="F497" i="9"/>
  <c r="F498" i="9"/>
  <c r="F499" i="9"/>
  <c r="F500" i="9"/>
  <c r="F501" i="9"/>
  <c r="F502" i="9"/>
  <c r="F503" i="9"/>
  <c r="F504" i="9"/>
  <c r="F505" i="9"/>
  <c r="F506" i="9"/>
  <c r="F507" i="9"/>
  <c r="F508" i="9"/>
  <c r="F509" i="9"/>
  <c r="F510" i="9"/>
  <c r="F511" i="9"/>
  <c r="F512" i="9"/>
  <c r="F513" i="9"/>
  <c r="F514" i="9"/>
  <c r="F515" i="9"/>
  <c r="F516" i="9"/>
  <c r="F517" i="9"/>
  <c r="F518" i="9"/>
  <c r="F519" i="9"/>
  <c r="F520" i="9"/>
  <c r="F521" i="9"/>
  <c r="F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C117" i="9"/>
  <c r="C118" i="9"/>
  <c r="C119" i="9"/>
  <c r="C120" i="9"/>
  <c r="C121" i="9"/>
  <c r="C122" i="9"/>
  <c r="C123" i="9"/>
  <c r="C124" i="9"/>
  <c r="C125" i="9"/>
  <c r="C126" i="9"/>
  <c r="C127" i="9"/>
  <c r="C128" i="9"/>
  <c r="C129" i="9"/>
  <c r="C130" i="9"/>
  <c r="C131" i="9"/>
  <c r="C132" i="9"/>
  <c r="C133" i="9"/>
  <c r="C134" i="9"/>
  <c r="C135" i="9"/>
  <c r="C136" i="9"/>
  <c r="C137" i="9"/>
  <c r="C138" i="9"/>
  <c r="C139" i="9"/>
  <c r="C140" i="9"/>
  <c r="C141" i="9"/>
  <c r="C142" i="9"/>
  <c r="C143" i="9"/>
  <c r="C144" i="9"/>
  <c r="C145" i="9"/>
  <c r="C146" i="9"/>
  <c r="C147" i="9"/>
  <c r="C148" i="9"/>
  <c r="C149" i="9"/>
  <c r="C150" i="9"/>
  <c r="C151" i="9"/>
  <c r="C152" i="9"/>
  <c r="C153" i="9"/>
  <c r="C154" i="9"/>
  <c r="C155" i="9"/>
  <c r="C156" i="9"/>
  <c r="C157" i="9"/>
  <c r="C158" i="9"/>
  <c r="C159" i="9"/>
  <c r="C160" i="9"/>
  <c r="C161" i="9"/>
  <c r="C162" i="9"/>
  <c r="C163" i="9"/>
  <c r="C164" i="9"/>
  <c r="C165" i="9"/>
  <c r="C166" i="9"/>
  <c r="C167" i="9"/>
  <c r="C168" i="9"/>
  <c r="C169" i="9"/>
  <c r="C170" i="9"/>
  <c r="C171" i="9"/>
  <c r="C172" i="9"/>
  <c r="C173" i="9"/>
  <c r="C174" i="9"/>
  <c r="C175" i="9"/>
  <c r="C176" i="9"/>
  <c r="C177" i="9"/>
  <c r="C178" i="9"/>
  <c r="C179" i="9"/>
  <c r="C180" i="9"/>
  <c r="C181" i="9"/>
  <c r="C182" i="9"/>
  <c r="C183" i="9"/>
  <c r="C184" i="9"/>
  <c r="C185" i="9"/>
  <c r="C186" i="9"/>
  <c r="C187" i="9"/>
  <c r="C188" i="9"/>
  <c r="C189" i="9"/>
  <c r="C190" i="9"/>
  <c r="C191" i="9"/>
  <c r="C192" i="9"/>
  <c r="C193" i="9"/>
  <c r="C194" i="9"/>
  <c r="C195" i="9"/>
  <c r="C196" i="9"/>
  <c r="C197" i="9"/>
  <c r="C198" i="9"/>
  <c r="C199" i="9"/>
  <c r="C200" i="9"/>
  <c r="C201" i="9"/>
  <c r="C202" i="9"/>
  <c r="C203" i="9"/>
  <c r="C204" i="9"/>
  <c r="C205" i="9"/>
  <c r="C206" i="9"/>
  <c r="C207" i="9"/>
  <c r="C208" i="9"/>
  <c r="C209" i="9"/>
  <c r="C210" i="9"/>
  <c r="C211" i="9"/>
  <c r="C212" i="9"/>
  <c r="C213" i="9"/>
  <c r="C214" i="9"/>
  <c r="C215" i="9"/>
  <c r="C216" i="9"/>
  <c r="C217" i="9"/>
  <c r="C218" i="9"/>
  <c r="C219" i="9"/>
  <c r="C220" i="9"/>
  <c r="C221" i="9"/>
  <c r="C222" i="9"/>
  <c r="C223" i="9"/>
  <c r="C224" i="9"/>
  <c r="C225" i="9"/>
  <c r="C226" i="9"/>
  <c r="C227" i="9"/>
  <c r="C228" i="9"/>
  <c r="C229" i="9"/>
  <c r="C230" i="9"/>
  <c r="C231" i="9"/>
  <c r="C232" i="9"/>
  <c r="C233" i="9"/>
  <c r="C234" i="9"/>
  <c r="C235" i="9"/>
  <c r="C236" i="9"/>
  <c r="C237" i="9"/>
  <c r="C238" i="9"/>
  <c r="C239" i="9"/>
  <c r="C240" i="9"/>
  <c r="C241" i="9"/>
  <c r="C242" i="9"/>
  <c r="C243" i="9"/>
  <c r="C244" i="9"/>
  <c r="C245" i="9"/>
  <c r="C246" i="9"/>
  <c r="C247" i="9"/>
  <c r="C248" i="9"/>
  <c r="C249" i="9"/>
  <c r="C250" i="9"/>
  <c r="C251" i="9"/>
  <c r="C252" i="9"/>
  <c r="C253" i="9"/>
  <c r="C254" i="9"/>
  <c r="C255" i="9"/>
  <c r="C256" i="9"/>
  <c r="C257" i="9"/>
  <c r="C258" i="9"/>
  <c r="C259" i="9"/>
  <c r="C260" i="9"/>
  <c r="C261" i="9"/>
  <c r="C262" i="9"/>
  <c r="C263" i="9"/>
  <c r="C264" i="9"/>
  <c r="C265" i="9"/>
  <c r="C266" i="9"/>
  <c r="C267" i="9"/>
  <c r="C268" i="9"/>
  <c r="C269" i="9"/>
  <c r="C270" i="9"/>
  <c r="C271" i="9"/>
  <c r="C272" i="9"/>
  <c r="C273" i="9"/>
  <c r="C274" i="9"/>
  <c r="C275" i="9"/>
  <c r="C276" i="9"/>
  <c r="C277" i="9"/>
  <c r="C278" i="9"/>
  <c r="C279" i="9"/>
  <c r="C280" i="9"/>
  <c r="C281" i="9"/>
  <c r="C282" i="9"/>
  <c r="C283" i="9"/>
  <c r="C284" i="9"/>
  <c r="C285" i="9"/>
  <c r="C286" i="9"/>
  <c r="C287" i="9"/>
  <c r="C288" i="9"/>
  <c r="C289" i="9"/>
  <c r="C290" i="9"/>
  <c r="C291" i="9"/>
  <c r="C292" i="9"/>
  <c r="C293" i="9"/>
  <c r="C294" i="9"/>
  <c r="C295" i="9"/>
  <c r="C296" i="9"/>
  <c r="C297" i="9"/>
  <c r="C298" i="9"/>
  <c r="C299" i="9"/>
  <c r="C300" i="9"/>
  <c r="C301" i="9"/>
  <c r="C302" i="9"/>
  <c r="C303" i="9"/>
  <c r="C304" i="9"/>
  <c r="C305" i="9"/>
  <c r="C306" i="9"/>
  <c r="C307" i="9"/>
  <c r="C308" i="9"/>
  <c r="C309" i="9"/>
  <c r="C310" i="9"/>
  <c r="C311" i="9"/>
  <c r="C312" i="9"/>
  <c r="C313" i="9"/>
  <c r="C314" i="9"/>
  <c r="C315" i="9"/>
  <c r="C316" i="9"/>
  <c r="C317" i="9"/>
  <c r="C318" i="9"/>
  <c r="C319" i="9"/>
  <c r="C320" i="9"/>
  <c r="C321" i="9"/>
  <c r="C322" i="9"/>
  <c r="C323" i="9"/>
  <c r="C324" i="9"/>
  <c r="C325" i="9"/>
  <c r="C326" i="9"/>
  <c r="C327" i="9"/>
  <c r="C328" i="9"/>
  <c r="C329" i="9"/>
  <c r="C330" i="9"/>
  <c r="C331" i="9"/>
  <c r="C332" i="9"/>
  <c r="C333" i="9"/>
  <c r="C334" i="9"/>
  <c r="C335" i="9"/>
  <c r="C336" i="9"/>
  <c r="C337" i="9"/>
  <c r="C338" i="9"/>
  <c r="C339" i="9"/>
  <c r="C340" i="9"/>
  <c r="C341" i="9"/>
  <c r="C342" i="9"/>
  <c r="C343" i="9"/>
  <c r="C344" i="9"/>
  <c r="C345" i="9"/>
  <c r="C346" i="9"/>
  <c r="C347" i="9"/>
  <c r="C348" i="9"/>
  <c r="C349" i="9"/>
  <c r="C350" i="9"/>
  <c r="C351" i="9"/>
  <c r="C352" i="9"/>
  <c r="C353" i="9"/>
  <c r="C354" i="9"/>
  <c r="C355" i="9"/>
  <c r="C356" i="9"/>
  <c r="C357" i="9"/>
  <c r="C358" i="9"/>
  <c r="C359" i="9"/>
  <c r="C360" i="9"/>
  <c r="C361" i="9"/>
  <c r="C362" i="9"/>
  <c r="C363" i="9"/>
  <c r="C364" i="9"/>
  <c r="C365" i="9"/>
  <c r="C366" i="9"/>
  <c r="C367" i="9"/>
  <c r="C368" i="9"/>
  <c r="C369" i="9"/>
  <c r="C370" i="9"/>
  <c r="C371" i="9"/>
  <c r="C372" i="9"/>
  <c r="C373" i="9"/>
  <c r="C374" i="9"/>
  <c r="C375" i="9"/>
  <c r="C376" i="9"/>
  <c r="C377" i="9"/>
  <c r="C378" i="9"/>
  <c r="C379" i="9"/>
  <c r="C380" i="9"/>
  <c r="C381" i="9"/>
  <c r="C382" i="9"/>
  <c r="C383" i="9"/>
  <c r="C384" i="9"/>
  <c r="C385" i="9"/>
  <c r="C386" i="9"/>
  <c r="C387" i="9"/>
  <c r="C388" i="9"/>
  <c r="C389" i="9"/>
  <c r="C390" i="9"/>
  <c r="C391" i="9"/>
  <c r="C392" i="9"/>
  <c r="C393" i="9"/>
  <c r="C394" i="9"/>
  <c r="C395" i="9"/>
  <c r="C396" i="9"/>
  <c r="C397" i="9"/>
  <c r="C398" i="9"/>
  <c r="C399" i="9"/>
  <c r="C400" i="9"/>
  <c r="C401" i="9"/>
  <c r="C402" i="9"/>
  <c r="C403" i="9"/>
  <c r="C404" i="9"/>
  <c r="C405" i="9"/>
  <c r="C406" i="9"/>
  <c r="C407" i="9"/>
  <c r="C408" i="9"/>
  <c r="C409" i="9"/>
  <c r="C410" i="9"/>
  <c r="C411" i="9"/>
  <c r="C412" i="9"/>
  <c r="C413" i="9"/>
  <c r="C414" i="9"/>
  <c r="C415" i="9"/>
  <c r="C416" i="9"/>
  <c r="C417" i="9"/>
  <c r="C418" i="9"/>
  <c r="C419" i="9"/>
  <c r="C420" i="9"/>
  <c r="C421" i="9"/>
  <c r="C422" i="9"/>
  <c r="C423" i="9"/>
  <c r="C424" i="9"/>
  <c r="C425" i="9"/>
  <c r="C426" i="9"/>
  <c r="C427" i="9"/>
  <c r="C428" i="9"/>
  <c r="C429" i="9"/>
  <c r="C430" i="9"/>
  <c r="C431" i="9"/>
  <c r="C432" i="9"/>
  <c r="C433" i="9"/>
  <c r="C434" i="9"/>
  <c r="C435" i="9"/>
  <c r="C436" i="9"/>
  <c r="C437" i="9"/>
  <c r="C438" i="9"/>
  <c r="C439" i="9"/>
  <c r="C440" i="9"/>
  <c r="C441" i="9"/>
  <c r="C442" i="9"/>
  <c r="C443" i="9"/>
  <c r="C444" i="9"/>
  <c r="C445" i="9"/>
  <c r="C446" i="9"/>
  <c r="C447" i="9"/>
  <c r="C448" i="9"/>
  <c r="C449" i="9"/>
  <c r="C450" i="9"/>
  <c r="C451" i="9"/>
  <c r="C452" i="9"/>
  <c r="C453" i="9"/>
  <c r="C454" i="9"/>
  <c r="C455" i="9"/>
  <c r="C456" i="9"/>
  <c r="C457" i="9"/>
  <c r="C458" i="9"/>
  <c r="C459" i="9"/>
  <c r="C460" i="9"/>
  <c r="C461" i="9"/>
  <c r="C462" i="9"/>
  <c r="C463" i="9"/>
  <c r="C464" i="9"/>
  <c r="C465" i="9"/>
  <c r="C466" i="9"/>
  <c r="C467" i="9"/>
  <c r="C468" i="9"/>
  <c r="C469" i="9"/>
  <c r="C470" i="9"/>
  <c r="C471" i="9"/>
  <c r="C472" i="9"/>
  <c r="C473" i="9"/>
  <c r="C474" i="9"/>
  <c r="C475" i="9"/>
  <c r="C476" i="9"/>
  <c r="C477" i="9"/>
  <c r="C478" i="9"/>
  <c r="C479" i="9"/>
  <c r="C480" i="9"/>
  <c r="C481" i="9"/>
  <c r="C482" i="9"/>
  <c r="C483" i="9"/>
  <c r="C484" i="9"/>
  <c r="C485" i="9"/>
  <c r="C486" i="9"/>
  <c r="C487" i="9"/>
  <c r="C488" i="9"/>
  <c r="C489" i="9"/>
  <c r="C490" i="9"/>
  <c r="C491" i="9"/>
  <c r="C492" i="9"/>
  <c r="C493" i="9"/>
  <c r="C494" i="9"/>
  <c r="C495" i="9"/>
  <c r="C496" i="9"/>
  <c r="C497" i="9"/>
  <c r="C498" i="9"/>
  <c r="C499" i="9"/>
  <c r="C500" i="9"/>
  <c r="C501" i="9"/>
  <c r="C502" i="9"/>
  <c r="C503" i="9"/>
  <c r="C504" i="9"/>
  <c r="C505" i="9"/>
  <c r="C506" i="9"/>
  <c r="C507" i="9"/>
  <c r="C508" i="9"/>
  <c r="C509" i="9"/>
  <c r="C510" i="9"/>
  <c r="C511" i="9"/>
  <c r="C512" i="9"/>
  <c r="C513" i="9"/>
  <c r="C514" i="9"/>
  <c r="C515" i="9"/>
  <c r="C516" i="9"/>
  <c r="C517" i="9"/>
  <c r="C518" i="9"/>
  <c r="C519" i="9"/>
  <c r="C520" i="9"/>
  <c r="C521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B69" i="9"/>
  <c r="B70" i="9"/>
  <c r="B71" i="9"/>
  <c r="B72" i="9"/>
  <c r="B73" i="9"/>
  <c r="B74" i="9"/>
  <c r="B75" i="9"/>
  <c r="B76" i="9"/>
  <c r="B77" i="9"/>
  <c r="B78" i="9"/>
  <c r="B79" i="9"/>
  <c r="B80" i="9"/>
  <c r="B81" i="9"/>
  <c r="B82" i="9"/>
  <c r="B83" i="9"/>
  <c r="B84" i="9"/>
  <c r="B85" i="9"/>
  <c r="B86" i="9"/>
  <c r="B87" i="9"/>
  <c r="B88" i="9"/>
  <c r="B89" i="9"/>
  <c r="B90" i="9"/>
  <c r="B91" i="9"/>
  <c r="B92" i="9"/>
  <c r="B93" i="9"/>
  <c r="B94" i="9"/>
  <c r="B95" i="9"/>
  <c r="B96" i="9"/>
  <c r="B97" i="9"/>
  <c r="B98" i="9"/>
  <c r="B99" i="9"/>
  <c r="B100" i="9"/>
  <c r="B101" i="9"/>
  <c r="B102" i="9"/>
  <c r="B103" i="9"/>
  <c r="B104" i="9"/>
  <c r="B105" i="9"/>
  <c r="B106" i="9"/>
  <c r="B107" i="9"/>
  <c r="B108" i="9"/>
  <c r="B109" i="9"/>
  <c r="B110" i="9"/>
  <c r="B111" i="9"/>
  <c r="B112" i="9"/>
  <c r="B113" i="9"/>
  <c r="B114" i="9"/>
  <c r="B115" i="9"/>
  <c r="B116" i="9"/>
  <c r="B117" i="9"/>
  <c r="B118" i="9"/>
  <c r="B119" i="9"/>
  <c r="B120" i="9"/>
  <c r="B121" i="9"/>
  <c r="B122" i="9"/>
  <c r="B123" i="9"/>
  <c r="B124" i="9"/>
  <c r="B125" i="9"/>
  <c r="B126" i="9"/>
  <c r="B127" i="9"/>
  <c r="B128" i="9"/>
  <c r="B129" i="9"/>
  <c r="B130" i="9"/>
  <c r="B131" i="9"/>
  <c r="B132" i="9"/>
  <c r="B133" i="9"/>
  <c r="B134" i="9"/>
  <c r="B135" i="9"/>
  <c r="B136" i="9"/>
  <c r="B137" i="9"/>
  <c r="B138" i="9"/>
  <c r="B139" i="9"/>
  <c r="B140" i="9"/>
  <c r="B141" i="9"/>
  <c r="B142" i="9"/>
  <c r="B143" i="9"/>
  <c r="B144" i="9"/>
  <c r="B145" i="9"/>
  <c r="B146" i="9"/>
  <c r="B147" i="9"/>
  <c r="B148" i="9"/>
  <c r="B149" i="9"/>
  <c r="B150" i="9"/>
  <c r="B151" i="9"/>
  <c r="B152" i="9"/>
  <c r="B153" i="9"/>
  <c r="B154" i="9"/>
  <c r="B155" i="9"/>
  <c r="B156" i="9"/>
  <c r="B157" i="9"/>
  <c r="B158" i="9"/>
  <c r="B159" i="9"/>
  <c r="B160" i="9"/>
  <c r="B161" i="9"/>
  <c r="B162" i="9"/>
  <c r="B163" i="9"/>
  <c r="B164" i="9"/>
  <c r="B165" i="9"/>
  <c r="B166" i="9"/>
  <c r="B167" i="9"/>
  <c r="B168" i="9"/>
  <c r="B169" i="9"/>
  <c r="B170" i="9"/>
  <c r="B171" i="9"/>
  <c r="B172" i="9"/>
  <c r="B173" i="9"/>
  <c r="B174" i="9"/>
  <c r="B175" i="9"/>
  <c r="B176" i="9"/>
  <c r="B177" i="9"/>
  <c r="B178" i="9"/>
  <c r="B179" i="9"/>
  <c r="B180" i="9"/>
  <c r="B181" i="9"/>
  <c r="B182" i="9"/>
  <c r="B183" i="9"/>
  <c r="B184" i="9"/>
  <c r="B185" i="9"/>
  <c r="B186" i="9"/>
  <c r="B187" i="9"/>
  <c r="B188" i="9"/>
  <c r="B189" i="9"/>
  <c r="B190" i="9"/>
  <c r="B191" i="9"/>
  <c r="B192" i="9"/>
  <c r="B193" i="9"/>
  <c r="B194" i="9"/>
  <c r="B195" i="9"/>
  <c r="B196" i="9"/>
  <c r="B197" i="9"/>
  <c r="B198" i="9"/>
  <c r="B199" i="9"/>
  <c r="B200" i="9"/>
  <c r="B201" i="9"/>
  <c r="B202" i="9"/>
  <c r="B203" i="9"/>
  <c r="B204" i="9"/>
  <c r="B205" i="9"/>
  <c r="B206" i="9"/>
  <c r="B207" i="9"/>
  <c r="B208" i="9"/>
  <c r="B209" i="9"/>
  <c r="B210" i="9"/>
  <c r="B211" i="9"/>
  <c r="B212" i="9"/>
  <c r="B213" i="9"/>
  <c r="B214" i="9"/>
  <c r="B215" i="9"/>
  <c r="B216" i="9"/>
  <c r="B217" i="9"/>
  <c r="B218" i="9"/>
  <c r="B219" i="9"/>
  <c r="B220" i="9"/>
  <c r="B221" i="9"/>
  <c r="B222" i="9"/>
  <c r="B223" i="9"/>
  <c r="B224" i="9"/>
  <c r="B225" i="9"/>
  <c r="B226" i="9"/>
  <c r="B227" i="9"/>
  <c r="B228" i="9"/>
  <c r="B229" i="9"/>
  <c r="B230" i="9"/>
  <c r="B231" i="9"/>
  <c r="B232" i="9"/>
  <c r="B233" i="9"/>
  <c r="B234" i="9"/>
  <c r="B235" i="9"/>
  <c r="B236" i="9"/>
  <c r="B237" i="9"/>
  <c r="B238" i="9"/>
  <c r="B239" i="9"/>
  <c r="B240" i="9"/>
  <c r="B241" i="9"/>
  <c r="B242" i="9"/>
  <c r="B243" i="9"/>
  <c r="B244" i="9"/>
  <c r="B245" i="9"/>
  <c r="B246" i="9"/>
  <c r="B247" i="9"/>
  <c r="B248" i="9"/>
  <c r="B249" i="9"/>
  <c r="B250" i="9"/>
  <c r="B251" i="9"/>
  <c r="B252" i="9"/>
  <c r="B253" i="9"/>
  <c r="B254" i="9"/>
  <c r="B255" i="9"/>
  <c r="B256" i="9"/>
  <c r="B257" i="9"/>
  <c r="B258" i="9"/>
  <c r="B259" i="9"/>
  <c r="B260" i="9"/>
  <c r="B261" i="9"/>
  <c r="B262" i="9"/>
  <c r="B263" i="9"/>
  <c r="B264" i="9"/>
  <c r="B265" i="9"/>
  <c r="B266" i="9"/>
  <c r="B267" i="9"/>
  <c r="B268" i="9"/>
  <c r="B269" i="9"/>
  <c r="B270" i="9"/>
  <c r="B271" i="9"/>
  <c r="B272" i="9"/>
  <c r="B273" i="9"/>
  <c r="B274" i="9"/>
  <c r="B275" i="9"/>
  <c r="B276" i="9"/>
  <c r="B277" i="9"/>
  <c r="B278" i="9"/>
  <c r="B279" i="9"/>
  <c r="B280" i="9"/>
  <c r="B281" i="9"/>
  <c r="B282" i="9"/>
  <c r="B283" i="9"/>
  <c r="B284" i="9"/>
  <c r="B285" i="9"/>
  <c r="B286" i="9"/>
  <c r="B287" i="9"/>
  <c r="B288" i="9"/>
  <c r="B289" i="9"/>
  <c r="B290" i="9"/>
  <c r="B291" i="9"/>
  <c r="B292" i="9"/>
  <c r="B293" i="9"/>
  <c r="B294" i="9"/>
  <c r="B295" i="9"/>
  <c r="B296" i="9"/>
  <c r="B297" i="9"/>
  <c r="B298" i="9"/>
  <c r="B299" i="9"/>
  <c r="B300" i="9"/>
  <c r="B301" i="9"/>
  <c r="B302" i="9"/>
  <c r="B303" i="9"/>
  <c r="B304" i="9"/>
  <c r="B305" i="9"/>
  <c r="B306" i="9"/>
  <c r="B307" i="9"/>
  <c r="B308" i="9"/>
  <c r="B309" i="9"/>
  <c r="B310" i="9"/>
  <c r="B311" i="9"/>
  <c r="B312" i="9"/>
  <c r="B313" i="9"/>
  <c r="B314" i="9"/>
  <c r="B315" i="9"/>
  <c r="B316" i="9"/>
  <c r="B317" i="9"/>
  <c r="B318" i="9"/>
  <c r="B319" i="9"/>
  <c r="B320" i="9"/>
  <c r="B321" i="9"/>
  <c r="B322" i="9"/>
  <c r="B323" i="9"/>
  <c r="B324" i="9"/>
  <c r="B325" i="9"/>
  <c r="B326" i="9"/>
  <c r="B327" i="9"/>
  <c r="B328" i="9"/>
  <c r="B329" i="9"/>
  <c r="B330" i="9"/>
  <c r="B331" i="9"/>
  <c r="B332" i="9"/>
  <c r="B333" i="9"/>
  <c r="B334" i="9"/>
  <c r="B335" i="9"/>
  <c r="B336" i="9"/>
  <c r="B337" i="9"/>
  <c r="B338" i="9"/>
  <c r="B339" i="9"/>
  <c r="B340" i="9"/>
  <c r="B341" i="9"/>
  <c r="B342" i="9"/>
  <c r="B343" i="9"/>
  <c r="B344" i="9"/>
  <c r="B345" i="9"/>
  <c r="B346" i="9"/>
  <c r="B347" i="9"/>
  <c r="B348" i="9"/>
  <c r="B349" i="9"/>
  <c r="B350" i="9"/>
  <c r="B351" i="9"/>
  <c r="B352" i="9"/>
  <c r="B353" i="9"/>
  <c r="B354" i="9"/>
  <c r="B355" i="9"/>
  <c r="B356" i="9"/>
  <c r="B357" i="9"/>
  <c r="B358" i="9"/>
  <c r="B359" i="9"/>
  <c r="B360" i="9"/>
  <c r="B361" i="9"/>
  <c r="B362" i="9"/>
  <c r="B363" i="9"/>
  <c r="B364" i="9"/>
  <c r="B365" i="9"/>
  <c r="B366" i="9"/>
  <c r="B367" i="9"/>
  <c r="B368" i="9"/>
  <c r="B369" i="9"/>
  <c r="B370" i="9"/>
  <c r="B371" i="9"/>
  <c r="B372" i="9"/>
  <c r="B373" i="9"/>
  <c r="B374" i="9"/>
  <c r="B375" i="9"/>
  <c r="B376" i="9"/>
  <c r="B377" i="9"/>
  <c r="B378" i="9"/>
  <c r="B379" i="9"/>
  <c r="B380" i="9"/>
  <c r="B381" i="9"/>
  <c r="B382" i="9"/>
  <c r="B383" i="9"/>
  <c r="B384" i="9"/>
  <c r="B385" i="9"/>
  <c r="B386" i="9"/>
  <c r="B387" i="9"/>
  <c r="B388" i="9"/>
  <c r="B389" i="9"/>
  <c r="B390" i="9"/>
  <c r="B391" i="9"/>
  <c r="B392" i="9"/>
  <c r="B393" i="9"/>
  <c r="B394" i="9"/>
  <c r="B395" i="9"/>
  <c r="B396" i="9"/>
  <c r="B397" i="9"/>
  <c r="B398" i="9"/>
  <c r="B399" i="9"/>
  <c r="B400" i="9"/>
  <c r="B401" i="9"/>
  <c r="B402" i="9"/>
  <c r="B403" i="9"/>
  <c r="B404" i="9"/>
  <c r="B405" i="9"/>
  <c r="B406" i="9"/>
  <c r="B407" i="9"/>
  <c r="B408" i="9"/>
  <c r="B409" i="9"/>
  <c r="B410" i="9"/>
  <c r="B411" i="9"/>
  <c r="B412" i="9"/>
  <c r="B413" i="9"/>
  <c r="B414" i="9"/>
  <c r="B415" i="9"/>
  <c r="B416" i="9"/>
  <c r="B417" i="9"/>
  <c r="B418" i="9"/>
  <c r="B419" i="9"/>
  <c r="B420" i="9"/>
  <c r="B421" i="9"/>
  <c r="B422" i="9"/>
  <c r="B423" i="9"/>
  <c r="B424" i="9"/>
  <c r="B425" i="9"/>
  <c r="B426" i="9"/>
  <c r="B427" i="9"/>
  <c r="B428" i="9"/>
  <c r="B429" i="9"/>
  <c r="B430" i="9"/>
  <c r="B431" i="9"/>
  <c r="B432" i="9"/>
  <c r="B433" i="9"/>
  <c r="B434" i="9"/>
  <c r="B435" i="9"/>
  <c r="B436" i="9"/>
  <c r="B437" i="9"/>
  <c r="B438" i="9"/>
  <c r="B439" i="9"/>
  <c r="B440" i="9"/>
  <c r="B441" i="9"/>
  <c r="B442" i="9"/>
  <c r="B443" i="9"/>
  <c r="B444" i="9"/>
  <c r="B445" i="9"/>
  <c r="B446" i="9"/>
  <c r="B447" i="9"/>
  <c r="B448" i="9"/>
  <c r="B449" i="9"/>
  <c r="B450" i="9"/>
  <c r="B451" i="9"/>
  <c r="B452" i="9"/>
  <c r="B453" i="9"/>
  <c r="B454" i="9"/>
  <c r="B455" i="9"/>
  <c r="B456" i="9"/>
  <c r="B457" i="9"/>
  <c r="B458" i="9"/>
  <c r="B459" i="9"/>
  <c r="B460" i="9"/>
  <c r="B461" i="9"/>
  <c r="B462" i="9"/>
  <c r="B463" i="9"/>
  <c r="B464" i="9"/>
  <c r="B465" i="9"/>
  <c r="B466" i="9"/>
  <c r="B467" i="9"/>
  <c r="B468" i="9"/>
  <c r="B469" i="9"/>
  <c r="B470" i="9"/>
  <c r="B471" i="9"/>
  <c r="B472" i="9"/>
  <c r="B473" i="9"/>
  <c r="B474" i="9"/>
  <c r="B475" i="9"/>
  <c r="B476" i="9"/>
  <c r="B477" i="9"/>
  <c r="B478" i="9"/>
  <c r="B479" i="9"/>
  <c r="B480" i="9"/>
  <c r="B481" i="9"/>
  <c r="B482" i="9"/>
  <c r="B483" i="9"/>
  <c r="B484" i="9"/>
  <c r="B485" i="9"/>
  <c r="B486" i="9"/>
  <c r="B487" i="9"/>
  <c r="B488" i="9"/>
  <c r="B489" i="9"/>
  <c r="B490" i="9"/>
  <c r="B491" i="9"/>
  <c r="B492" i="9"/>
  <c r="B493" i="9"/>
  <c r="B494" i="9"/>
  <c r="B495" i="9"/>
  <c r="B496" i="9"/>
  <c r="B497" i="9"/>
  <c r="B498" i="9"/>
  <c r="B499" i="9"/>
  <c r="B500" i="9"/>
  <c r="B501" i="9"/>
  <c r="B502" i="9"/>
  <c r="B503" i="9"/>
  <c r="B504" i="9"/>
  <c r="B505" i="9"/>
  <c r="B506" i="9"/>
  <c r="B507" i="9"/>
  <c r="B508" i="9"/>
  <c r="B509" i="9"/>
  <c r="B510" i="9"/>
  <c r="B511" i="9"/>
  <c r="B512" i="9"/>
  <c r="B513" i="9"/>
  <c r="B514" i="9"/>
  <c r="B515" i="9"/>
  <c r="B516" i="9"/>
  <c r="B517" i="9"/>
  <c r="B518" i="9"/>
  <c r="B519" i="9"/>
  <c r="B520" i="9"/>
  <c r="B521" i="9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K96" i="6"/>
  <c r="K97" i="6"/>
  <c r="K98" i="6"/>
  <c r="K99" i="6"/>
  <c r="K100" i="6"/>
  <c r="K101" i="6"/>
  <c r="K102" i="6"/>
  <c r="K103" i="6"/>
  <c r="K104" i="6"/>
  <c r="K105" i="6"/>
  <c r="K106" i="6"/>
  <c r="K107" i="6"/>
  <c r="K108" i="6"/>
  <c r="K109" i="6"/>
  <c r="K110" i="6"/>
  <c r="K111" i="6"/>
  <c r="K112" i="6"/>
  <c r="K113" i="6"/>
  <c r="K114" i="6"/>
  <c r="K115" i="6"/>
  <c r="K116" i="6"/>
  <c r="K117" i="6"/>
  <c r="K118" i="6"/>
  <c r="K119" i="6"/>
  <c r="K120" i="6"/>
  <c r="K121" i="6"/>
  <c r="K122" i="6"/>
  <c r="K123" i="6"/>
  <c r="K124" i="6"/>
  <c r="K125" i="6"/>
  <c r="K126" i="6"/>
  <c r="K127" i="6"/>
  <c r="K128" i="6"/>
  <c r="K129" i="6"/>
  <c r="K130" i="6"/>
  <c r="K131" i="6"/>
  <c r="K132" i="6"/>
  <c r="K133" i="6"/>
  <c r="K134" i="6"/>
  <c r="K135" i="6"/>
  <c r="K136" i="6"/>
  <c r="K137" i="6"/>
  <c r="K138" i="6"/>
  <c r="K139" i="6"/>
  <c r="K140" i="6"/>
  <c r="K141" i="6"/>
  <c r="K142" i="6"/>
  <c r="K143" i="6"/>
  <c r="K144" i="6"/>
  <c r="K145" i="6"/>
  <c r="K146" i="6"/>
  <c r="K147" i="6"/>
  <c r="K148" i="6"/>
  <c r="K149" i="6"/>
  <c r="K150" i="6"/>
  <c r="K151" i="6"/>
  <c r="K152" i="6"/>
  <c r="K153" i="6"/>
  <c r="K154" i="6"/>
  <c r="K155" i="6"/>
  <c r="K156" i="6"/>
  <c r="K157" i="6"/>
  <c r="K158" i="6"/>
  <c r="K159" i="6"/>
  <c r="K160" i="6"/>
  <c r="K161" i="6"/>
  <c r="K162" i="6"/>
  <c r="K163" i="6"/>
  <c r="K164" i="6"/>
  <c r="K165" i="6"/>
  <c r="K166" i="6"/>
  <c r="K167" i="6"/>
  <c r="K168" i="6"/>
  <c r="K169" i="6"/>
  <c r="K170" i="6"/>
  <c r="K171" i="6"/>
  <c r="K172" i="6"/>
  <c r="K173" i="6"/>
  <c r="K174" i="6"/>
  <c r="K175" i="6"/>
  <c r="K176" i="6"/>
  <c r="K177" i="6"/>
  <c r="K178" i="6"/>
  <c r="K179" i="6"/>
  <c r="K180" i="6"/>
  <c r="K181" i="6"/>
  <c r="K182" i="6"/>
  <c r="K183" i="6"/>
  <c r="K184" i="6"/>
  <c r="K185" i="6"/>
  <c r="K186" i="6"/>
  <c r="K187" i="6"/>
  <c r="K188" i="6"/>
  <c r="K189" i="6"/>
  <c r="K190" i="6"/>
  <c r="K191" i="6"/>
  <c r="K192" i="6"/>
  <c r="K193" i="6"/>
  <c r="K194" i="6"/>
  <c r="K195" i="6"/>
  <c r="K196" i="6"/>
  <c r="K197" i="6"/>
  <c r="K198" i="6"/>
  <c r="K199" i="6"/>
  <c r="K200" i="6"/>
  <c r="K201" i="6"/>
  <c r="K202" i="6"/>
  <c r="K203" i="6"/>
  <c r="K204" i="6"/>
  <c r="K205" i="6"/>
  <c r="K206" i="6"/>
  <c r="K207" i="6"/>
  <c r="K208" i="6"/>
  <c r="K209" i="6"/>
  <c r="K210" i="6"/>
  <c r="K211" i="6"/>
  <c r="K212" i="6"/>
  <c r="K213" i="6"/>
  <c r="K214" i="6"/>
  <c r="K215" i="6"/>
  <c r="K216" i="6"/>
  <c r="K217" i="6"/>
  <c r="K218" i="6"/>
  <c r="K219" i="6"/>
  <c r="K220" i="6"/>
  <c r="K221" i="6"/>
  <c r="K222" i="6"/>
  <c r="K223" i="6"/>
  <c r="K224" i="6"/>
  <c r="K225" i="6"/>
  <c r="K226" i="6"/>
  <c r="K227" i="6"/>
  <c r="K228" i="6"/>
  <c r="K229" i="6"/>
  <c r="K230" i="6"/>
  <c r="K231" i="6"/>
  <c r="K232" i="6"/>
  <c r="K233" i="6"/>
  <c r="K234" i="6"/>
  <c r="K235" i="6"/>
  <c r="K236" i="6"/>
  <c r="K237" i="6"/>
  <c r="K238" i="6"/>
  <c r="K239" i="6"/>
  <c r="K240" i="6"/>
  <c r="K241" i="6"/>
  <c r="K242" i="6"/>
  <c r="K243" i="6"/>
  <c r="K244" i="6"/>
  <c r="K245" i="6"/>
  <c r="K246" i="6"/>
  <c r="K247" i="6"/>
  <c r="K248" i="6"/>
  <c r="K249" i="6"/>
  <c r="K250" i="6"/>
  <c r="K251" i="6"/>
  <c r="K252" i="6"/>
  <c r="K253" i="6"/>
  <c r="K254" i="6"/>
  <c r="K255" i="6"/>
  <c r="K256" i="6"/>
  <c r="K257" i="6"/>
  <c r="K258" i="6"/>
  <c r="K259" i="6"/>
  <c r="K260" i="6"/>
  <c r="K261" i="6"/>
  <c r="K262" i="6"/>
  <c r="K263" i="6"/>
  <c r="K264" i="6"/>
  <c r="K265" i="6"/>
  <c r="K266" i="6"/>
  <c r="K267" i="6"/>
  <c r="K268" i="6"/>
  <c r="K269" i="6"/>
  <c r="K270" i="6"/>
  <c r="K271" i="6"/>
  <c r="K272" i="6"/>
  <c r="K273" i="6"/>
  <c r="K274" i="6"/>
  <c r="K275" i="6"/>
  <c r="K276" i="6"/>
  <c r="K277" i="6"/>
  <c r="K278" i="6"/>
  <c r="K279" i="6"/>
  <c r="K280" i="6"/>
  <c r="K281" i="6"/>
  <c r="K282" i="6"/>
  <c r="K283" i="6"/>
  <c r="K284" i="6"/>
  <c r="K285" i="6"/>
  <c r="K286" i="6"/>
  <c r="K287" i="6"/>
  <c r="K288" i="6"/>
  <c r="K289" i="6"/>
  <c r="K290" i="6"/>
  <c r="K291" i="6"/>
  <c r="K292" i="6"/>
  <c r="K293" i="6"/>
  <c r="K294" i="6"/>
  <c r="K295" i="6"/>
  <c r="K296" i="6"/>
  <c r="K297" i="6"/>
  <c r="K298" i="6"/>
  <c r="K299" i="6"/>
  <c r="K300" i="6"/>
  <c r="K301" i="6"/>
  <c r="K302" i="6"/>
  <c r="K303" i="6"/>
  <c r="K304" i="6"/>
  <c r="K305" i="6"/>
  <c r="K306" i="6"/>
  <c r="K307" i="6"/>
  <c r="K308" i="6"/>
  <c r="K309" i="6"/>
  <c r="K310" i="6"/>
  <c r="K311" i="6"/>
  <c r="K312" i="6"/>
  <c r="K313" i="6"/>
  <c r="K314" i="6"/>
  <c r="K315" i="6"/>
  <c r="K316" i="6"/>
  <c r="K317" i="6"/>
  <c r="K318" i="6"/>
  <c r="K319" i="6"/>
  <c r="K320" i="6"/>
  <c r="K321" i="6"/>
  <c r="K322" i="6"/>
  <c r="K323" i="6"/>
  <c r="K324" i="6"/>
  <c r="K325" i="6"/>
  <c r="K326" i="6"/>
  <c r="K327" i="6"/>
  <c r="K328" i="6"/>
  <c r="K329" i="6"/>
  <c r="K330" i="6"/>
  <c r="K331" i="6"/>
  <c r="K332" i="6"/>
  <c r="K333" i="6"/>
  <c r="K334" i="6"/>
  <c r="K335" i="6"/>
  <c r="K336" i="6"/>
  <c r="K337" i="6"/>
  <c r="K338" i="6"/>
  <c r="K339" i="6"/>
  <c r="K340" i="6"/>
  <c r="K341" i="6"/>
  <c r="K342" i="6"/>
  <c r="K343" i="6"/>
  <c r="K344" i="6"/>
  <c r="K345" i="6"/>
  <c r="K346" i="6"/>
  <c r="K347" i="6"/>
  <c r="K348" i="6"/>
  <c r="K349" i="6"/>
  <c r="K350" i="6"/>
  <c r="K351" i="6"/>
  <c r="K352" i="6"/>
  <c r="K353" i="6"/>
  <c r="K354" i="6"/>
  <c r="K355" i="6"/>
  <c r="K356" i="6"/>
  <c r="K357" i="6"/>
  <c r="K358" i="6"/>
  <c r="K359" i="6"/>
  <c r="K360" i="6"/>
  <c r="K361" i="6"/>
  <c r="K362" i="6"/>
  <c r="K363" i="6"/>
  <c r="K364" i="6"/>
  <c r="K365" i="6"/>
  <c r="K366" i="6"/>
  <c r="K367" i="6"/>
  <c r="K368" i="6"/>
  <c r="K369" i="6"/>
  <c r="K370" i="6"/>
  <c r="K371" i="6"/>
  <c r="K372" i="6"/>
  <c r="K373" i="6"/>
  <c r="K374" i="6"/>
  <c r="K375" i="6"/>
  <c r="K376" i="6"/>
  <c r="K377" i="6"/>
  <c r="K378" i="6"/>
  <c r="K379" i="6"/>
  <c r="K380" i="6"/>
  <c r="K381" i="6"/>
  <c r="K382" i="6"/>
  <c r="K383" i="6"/>
  <c r="K384" i="6"/>
  <c r="K385" i="6"/>
  <c r="K386" i="6"/>
  <c r="K387" i="6"/>
  <c r="K388" i="6"/>
  <c r="K389" i="6"/>
  <c r="K390" i="6"/>
  <c r="K391" i="6"/>
  <c r="K392" i="6"/>
  <c r="K393" i="6"/>
  <c r="K394" i="6"/>
  <c r="K395" i="6"/>
  <c r="K396" i="6"/>
  <c r="K397" i="6"/>
  <c r="K398" i="6"/>
  <c r="K399" i="6"/>
  <c r="K400" i="6"/>
  <c r="K401" i="6"/>
  <c r="K402" i="6"/>
  <c r="K403" i="6"/>
  <c r="K404" i="6"/>
  <c r="K405" i="6"/>
  <c r="K406" i="6"/>
  <c r="K407" i="6"/>
  <c r="K408" i="6"/>
  <c r="K409" i="6"/>
  <c r="K410" i="6"/>
  <c r="K411" i="6"/>
  <c r="K412" i="6"/>
  <c r="K413" i="6"/>
  <c r="K414" i="6"/>
  <c r="K415" i="6"/>
  <c r="K416" i="6"/>
  <c r="K417" i="6"/>
  <c r="K418" i="6"/>
  <c r="K419" i="6"/>
  <c r="K420" i="6"/>
  <c r="K421" i="6"/>
  <c r="K422" i="6"/>
  <c r="K423" i="6"/>
  <c r="K424" i="6"/>
  <c r="K425" i="6"/>
  <c r="K426" i="6"/>
  <c r="K427" i="6"/>
  <c r="K428" i="6"/>
  <c r="K429" i="6"/>
  <c r="K430" i="6"/>
  <c r="K431" i="6"/>
  <c r="K432" i="6"/>
  <c r="K433" i="6"/>
  <c r="K434" i="6"/>
  <c r="K435" i="6"/>
  <c r="K436" i="6"/>
  <c r="K437" i="6"/>
  <c r="K438" i="6"/>
  <c r="K439" i="6"/>
  <c r="K440" i="6"/>
  <c r="K441" i="6"/>
  <c r="K442" i="6"/>
  <c r="K443" i="6"/>
  <c r="K444" i="6"/>
  <c r="K445" i="6"/>
  <c r="K446" i="6"/>
  <c r="K447" i="6"/>
  <c r="K448" i="6"/>
  <c r="K449" i="6"/>
  <c r="K450" i="6"/>
  <c r="K451" i="6"/>
  <c r="K452" i="6"/>
  <c r="K453" i="6"/>
  <c r="K454" i="6"/>
  <c r="K455" i="6"/>
  <c r="K456" i="6"/>
  <c r="K457" i="6"/>
  <c r="K458" i="6"/>
  <c r="K459" i="6"/>
  <c r="K460" i="6"/>
  <c r="K461" i="6"/>
  <c r="K462" i="6"/>
  <c r="K463" i="6"/>
  <c r="K464" i="6"/>
  <c r="K465" i="6"/>
  <c r="K466" i="6"/>
  <c r="K467" i="6"/>
  <c r="K468" i="6"/>
  <c r="K469" i="6"/>
  <c r="K470" i="6"/>
  <c r="K471" i="6"/>
  <c r="K472" i="6"/>
  <c r="K473" i="6"/>
  <c r="K474" i="6"/>
  <c r="K475" i="6"/>
  <c r="K476" i="6"/>
  <c r="K477" i="6"/>
  <c r="K478" i="6"/>
  <c r="K479" i="6"/>
  <c r="K480" i="6"/>
  <c r="K481" i="6"/>
  <c r="K482" i="6"/>
  <c r="K483" i="6"/>
  <c r="K484" i="6"/>
  <c r="K485" i="6"/>
  <c r="K486" i="6"/>
  <c r="K487" i="6"/>
  <c r="K488" i="6"/>
  <c r="K489" i="6"/>
  <c r="K490" i="6"/>
  <c r="K491" i="6"/>
  <c r="K492" i="6"/>
  <c r="K493" i="6"/>
  <c r="K494" i="6"/>
  <c r="K495" i="6"/>
  <c r="K496" i="6"/>
  <c r="K497" i="6"/>
  <c r="K498" i="6"/>
  <c r="K499" i="6"/>
  <c r="K500" i="6"/>
  <c r="K501" i="6"/>
  <c r="K502" i="6"/>
  <c r="K503" i="6"/>
  <c r="K504" i="6"/>
  <c r="K505" i="6"/>
  <c r="K506" i="6"/>
  <c r="K507" i="6"/>
  <c r="K508" i="6"/>
  <c r="K509" i="6"/>
  <c r="K510" i="6"/>
  <c r="K511" i="6"/>
  <c r="K512" i="6"/>
  <c r="K513" i="6"/>
  <c r="K514" i="6"/>
  <c r="K515" i="6"/>
  <c r="K516" i="6"/>
  <c r="K517" i="6"/>
  <c r="K518" i="6"/>
  <c r="K519" i="6"/>
  <c r="K520" i="6"/>
  <c r="K521" i="6"/>
  <c r="K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22" i="6"/>
  <c r="J123" i="6"/>
  <c r="J124" i="6"/>
  <c r="J125" i="6"/>
  <c r="J126" i="6"/>
  <c r="J127" i="6"/>
  <c r="J128" i="6"/>
  <c r="J129" i="6"/>
  <c r="J130" i="6"/>
  <c r="J131" i="6"/>
  <c r="J132" i="6"/>
  <c r="J133" i="6"/>
  <c r="J134" i="6"/>
  <c r="J135" i="6"/>
  <c r="J136" i="6"/>
  <c r="J137" i="6"/>
  <c r="J138" i="6"/>
  <c r="J139" i="6"/>
  <c r="J140" i="6"/>
  <c r="J141" i="6"/>
  <c r="J142" i="6"/>
  <c r="J143" i="6"/>
  <c r="J144" i="6"/>
  <c r="J145" i="6"/>
  <c r="J146" i="6"/>
  <c r="J147" i="6"/>
  <c r="J148" i="6"/>
  <c r="J149" i="6"/>
  <c r="J150" i="6"/>
  <c r="J151" i="6"/>
  <c r="J152" i="6"/>
  <c r="J153" i="6"/>
  <c r="J154" i="6"/>
  <c r="J155" i="6"/>
  <c r="J156" i="6"/>
  <c r="J157" i="6"/>
  <c r="J158" i="6"/>
  <c r="J159" i="6"/>
  <c r="J160" i="6"/>
  <c r="J161" i="6"/>
  <c r="J162" i="6"/>
  <c r="J163" i="6"/>
  <c r="J164" i="6"/>
  <c r="J165" i="6"/>
  <c r="J166" i="6"/>
  <c r="J167" i="6"/>
  <c r="J168" i="6"/>
  <c r="J169" i="6"/>
  <c r="J170" i="6"/>
  <c r="J171" i="6"/>
  <c r="J172" i="6"/>
  <c r="J173" i="6"/>
  <c r="J174" i="6"/>
  <c r="J175" i="6"/>
  <c r="J176" i="6"/>
  <c r="J177" i="6"/>
  <c r="J178" i="6"/>
  <c r="J179" i="6"/>
  <c r="J180" i="6"/>
  <c r="J181" i="6"/>
  <c r="J182" i="6"/>
  <c r="J183" i="6"/>
  <c r="J184" i="6"/>
  <c r="J185" i="6"/>
  <c r="J186" i="6"/>
  <c r="J187" i="6"/>
  <c r="J188" i="6"/>
  <c r="J189" i="6"/>
  <c r="J190" i="6"/>
  <c r="J191" i="6"/>
  <c r="J192" i="6"/>
  <c r="J193" i="6"/>
  <c r="J194" i="6"/>
  <c r="J195" i="6"/>
  <c r="J196" i="6"/>
  <c r="J197" i="6"/>
  <c r="J198" i="6"/>
  <c r="J199" i="6"/>
  <c r="J200" i="6"/>
  <c r="J201" i="6"/>
  <c r="J202" i="6"/>
  <c r="J203" i="6"/>
  <c r="J204" i="6"/>
  <c r="J205" i="6"/>
  <c r="J206" i="6"/>
  <c r="J207" i="6"/>
  <c r="J208" i="6"/>
  <c r="J209" i="6"/>
  <c r="J210" i="6"/>
  <c r="J211" i="6"/>
  <c r="J212" i="6"/>
  <c r="J213" i="6"/>
  <c r="J214" i="6"/>
  <c r="J215" i="6"/>
  <c r="J216" i="6"/>
  <c r="J217" i="6"/>
  <c r="J218" i="6"/>
  <c r="J219" i="6"/>
  <c r="J220" i="6"/>
  <c r="J221" i="6"/>
  <c r="J222" i="6"/>
  <c r="J223" i="6"/>
  <c r="J224" i="6"/>
  <c r="J225" i="6"/>
  <c r="J226" i="6"/>
  <c r="J227" i="6"/>
  <c r="J228" i="6"/>
  <c r="J229" i="6"/>
  <c r="J230" i="6"/>
  <c r="J231" i="6"/>
  <c r="J232" i="6"/>
  <c r="J233" i="6"/>
  <c r="J234" i="6"/>
  <c r="J235" i="6"/>
  <c r="J236" i="6"/>
  <c r="J237" i="6"/>
  <c r="J238" i="6"/>
  <c r="J239" i="6"/>
  <c r="J240" i="6"/>
  <c r="J241" i="6"/>
  <c r="J242" i="6"/>
  <c r="J243" i="6"/>
  <c r="J244" i="6"/>
  <c r="J245" i="6"/>
  <c r="J246" i="6"/>
  <c r="J247" i="6"/>
  <c r="J248" i="6"/>
  <c r="J249" i="6"/>
  <c r="J250" i="6"/>
  <c r="J251" i="6"/>
  <c r="J252" i="6"/>
  <c r="J253" i="6"/>
  <c r="J254" i="6"/>
  <c r="J255" i="6"/>
  <c r="J256" i="6"/>
  <c r="J257" i="6"/>
  <c r="J258" i="6"/>
  <c r="J259" i="6"/>
  <c r="J260" i="6"/>
  <c r="J261" i="6"/>
  <c r="J262" i="6"/>
  <c r="J263" i="6"/>
  <c r="J264" i="6"/>
  <c r="J265" i="6"/>
  <c r="J266" i="6"/>
  <c r="J267" i="6"/>
  <c r="J268" i="6"/>
  <c r="J269" i="6"/>
  <c r="J270" i="6"/>
  <c r="J271" i="6"/>
  <c r="J272" i="6"/>
  <c r="J273" i="6"/>
  <c r="J274" i="6"/>
  <c r="J275" i="6"/>
  <c r="J276" i="6"/>
  <c r="J277" i="6"/>
  <c r="J278" i="6"/>
  <c r="J279" i="6"/>
  <c r="J280" i="6"/>
  <c r="J281" i="6"/>
  <c r="J282" i="6"/>
  <c r="J283" i="6"/>
  <c r="J284" i="6"/>
  <c r="J285" i="6"/>
  <c r="J286" i="6"/>
  <c r="J287" i="6"/>
  <c r="J288" i="6"/>
  <c r="J289" i="6"/>
  <c r="J290" i="6"/>
  <c r="J291" i="6"/>
  <c r="J292" i="6"/>
  <c r="J293" i="6"/>
  <c r="J294" i="6"/>
  <c r="J295" i="6"/>
  <c r="J296" i="6"/>
  <c r="J297" i="6"/>
  <c r="J298" i="6"/>
  <c r="J299" i="6"/>
  <c r="J300" i="6"/>
  <c r="J301" i="6"/>
  <c r="J302" i="6"/>
  <c r="J303" i="6"/>
  <c r="J304" i="6"/>
  <c r="J305" i="6"/>
  <c r="J306" i="6"/>
  <c r="J307" i="6"/>
  <c r="J308" i="6"/>
  <c r="J309" i="6"/>
  <c r="J310" i="6"/>
  <c r="J311" i="6"/>
  <c r="J312" i="6"/>
  <c r="J313" i="6"/>
  <c r="J314" i="6"/>
  <c r="J315" i="6"/>
  <c r="J316" i="6"/>
  <c r="J317" i="6"/>
  <c r="J318" i="6"/>
  <c r="J319" i="6"/>
  <c r="J320" i="6"/>
  <c r="J321" i="6"/>
  <c r="J322" i="6"/>
  <c r="J323" i="6"/>
  <c r="J324" i="6"/>
  <c r="J325" i="6"/>
  <c r="J326" i="6"/>
  <c r="J327" i="6"/>
  <c r="J328" i="6"/>
  <c r="J329" i="6"/>
  <c r="J330" i="6"/>
  <c r="J331" i="6"/>
  <c r="J332" i="6"/>
  <c r="J333" i="6"/>
  <c r="J334" i="6"/>
  <c r="J335" i="6"/>
  <c r="J336" i="6"/>
  <c r="J337" i="6"/>
  <c r="J338" i="6"/>
  <c r="J339" i="6"/>
  <c r="J340" i="6"/>
  <c r="J341" i="6"/>
  <c r="J342" i="6"/>
  <c r="J343" i="6"/>
  <c r="J344" i="6"/>
  <c r="J345" i="6"/>
  <c r="J346" i="6"/>
  <c r="J347" i="6"/>
  <c r="J348" i="6"/>
  <c r="J349" i="6"/>
  <c r="J350" i="6"/>
  <c r="J351" i="6"/>
  <c r="J352" i="6"/>
  <c r="J353" i="6"/>
  <c r="J354" i="6"/>
  <c r="J355" i="6"/>
  <c r="J356" i="6"/>
  <c r="J357" i="6"/>
  <c r="J358" i="6"/>
  <c r="J359" i="6"/>
  <c r="J360" i="6"/>
  <c r="J361" i="6"/>
  <c r="J362" i="6"/>
  <c r="J363" i="6"/>
  <c r="J364" i="6"/>
  <c r="J365" i="6"/>
  <c r="J366" i="6"/>
  <c r="J367" i="6"/>
  <c r="J368" i="6"/>
  <c r="J369" i="6"/>
  <c r="J370" i="6"/>
  <c r="J371" i="6"/>
  <c r="J372" i="6"/>
  <c r="J373" i="6"/>
  <c r="J374" i="6"/>
  <c r="J375" i="6"/>
  <c r="J376" i="6"/>
  <c r="J377" i="6"/>
  <c r="J378" i="6"/>
  <c r="J379" i="6"/>
  <c r="J380" i="6"/>
  <c r="J381" i="6"/>
  <c r="J382" i="6"/>
  <c r="J383" i="6"/>
  <c r="J384" i="6"/>
  <c r="J385" i="6"/>
  <c r="J386" i="6"/>
  <c r="J387" i="6"/>
  <c r="J388" i="6"/>
  <c r="J389" i="6"/>
  <c r="J390" i="6"/>
  <c r="J391" i="6"/>
  <c r="J392" i="6"/>
  <c r="J393" i="6"/>
  <c r="J394" i="6"/>
  <c r="J395" i="6"/>
  <c r="J396" i="6"/>
  <c r="J397" i="6"/>
  <c r="J398" i="6"/>
  <c r="J399" i="6"/>
  <c r="J400" i="6"/>
  <c r="J401" i="6"/>
  <c r="J402" i="6"/>
  <c r="J403" i="6"/>
  <c r="J404" i="6"/>
  <c r="J405" i="6"/>
  <c r="J406" i="6"/>
  <c r="J407" i="6"/>
  <c r="J408" i="6"/>
  <c r="J409" i="6"/>
  <c r="J410" i="6"/>
  <c r="J411" i="6"/>
  <c r="J412" i="6"/>
  <c r="J413" i="6"/>
  <c r="J414" i="6"/>
  <c r="J415" i="6"/>
  <c r="J416" i="6"/>
  <c r="J417" i="6"/>
  <c r="J418" i="6"/>
  <c r="J419" i="6"/>
  <c r="J420" i="6"/>
  <c r="J421" i="6"/>
  <c r="J422" i="6"/>
  <c r="J423" i="6"/>
  <c r="J424" i="6"/>
  <c r="J425" i="6"/>
  <c r="J426" i="6"/>
  <c r="J427" i="6"/>
  <c r="J428" i="6"/>
  <c r="J429" i="6"/>
  <c r="J430" i="6"/>
  <c r="J431" i="6"/>
  <c r="J432" i="6"/>
  <c r="J433" i="6"/>
  <c r="J434" i="6"/>
  <c r="J435" i="6"/>
  <c r="J436" i="6"/>
  <c r="J437" i="6"/>
  <c r="J438" i="6"/>
  <c r="J439" i="6"/>
  <c r="J440" i="6"/>
  <c r="J441" i="6"/>
  <c r="J442" i="6"/>
  <c r="J443" i="6"/>
  <c r="J444" i="6"/>
  <c r="J445" i="6"/>
  <c r="J446" i="6"/>
  <c r="J447" i="6"/>
  <c r="J448" i="6"/>
  <c r="J449" i="6"/>
  <c r="J450" i="6"/>
  <c r="J451" i="6"/>
  <c r="J452" i="6"/>
  <c r="J453" i="6"/>
  <c r="J454" i="6"/>
  <c r="J455" i="6"/>
  <c r="J456" i="6"/>
  <c r="J457" i="6"/>
  <c r="J458" i="6"/>
  <c r="J459" i="6"/>
  <c r="J460" i="6"/>
  <c r="J461" i="6"/>
  <c r="J462" i="6"/>
  <c r="J463" i="6"/>
  <c r="J464" i="6"/>
  <c r="J465" i="6"/>
  <c r="J466" i="6"/>
  <c r="J467" i="6"/>
  <c r="J468" i="6"/>
  <c r="J469" i="6"/>
  <c r="J470" i="6"/>
  <c r="J471" i="6"/>
  <c r="J472" i="6"/>
  <c r="J473" i="6"/>
  <c r="J474" i="6"/>
  <c r="J475" i="6"/>
  <c r="J476" i="6"/>
  <c r="J477" i="6"/>
  <c r="J478" i="6"/>
  <c r="J479" i="6"/>
  <c r="J480" i="6"/>
  <c r="J481" i="6"/>
  <c r="J482" i="6"/>
  <c r="J483" i="6"/>
  <c r="J484" i="6"/>
  <c r="J485" i="6"/>
  <c r="J486" i="6"/>
  <c r="J487" i="6"/>
  <c r="J488" i="6"/>
  <c r="J489" i="6"/>
  <c r="J490" i="6"/>
  <c r="J491" i="6"/>
  <c r="J492" i="6"/>
  <c r="J493" i="6"/>
  <c r="J494" i="6"/>
  <c r="J495" i="6"/>
  <c r="J496" i="6"/>
  <c r="J497" i="6"/>
  <c r="J498" i="6"/>
  <c r="J499" i="6"/>
  <c r="J500" i="6"/>
  <c r="J501" i="6"/>
  <c r="J502" i="6"/>
  <c r="J503" i="6"/>
  <c r="J504" i="6"/>
  <c r="J505" i="6"/>
  <c r="J506" i="6"/>
  <c r="J507" i="6"/>
  <c r="J508" i="6"/>
  <c r="J509" i="6"/>
  <c r="J510" i="6"/>
  <c r="J511" i="6"/>
  <c r="J512" i="6"/>
  <c r="J513" i="6"/>
  <c r="J514" i="6"/>
  <c r="J515" i="6"/>
  <c r="J516" i="6"/>
  <c r="J517" i="6"/>
  <c r="J518" i="6"/>
  <c r="J519" i="6"/>
  <c r="J520" i="6"/>
  <c r="J521" i="6"/>
  <c r="J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16" i="6"/>
  <c r="I117" i="6"/>
  <c r="I118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8" i="6"/>
  <c r="I149" i="6"/>
  <c r="I150" i="6"/>
  <c r="I151" i="6"/>
  <c r="I152" i="6"/>
  <c r="I153" i="6"/>
  <c r="I154" i="6"/>
  <c r="I155" i="6"/>
  <c r="I156" i="6"/>
  <c r="I157" i="6"/>
  <c r="I158" i="6"/>
  <c r="I159" i="6"/>
  <c r="I160" i="6"/>
  <c r="I161" i="6"/>
  <c r="I162" i="6"/>
  <c r="I163" i="6"/>
  <c r="I164" i="6"/>
  <c r="I165" i="6"/>
  <c r="I166" i="6"/>
  <c r="I167" i="6"/>
  <c r="I168" i="6"/>
  <c r="I169" i="6"/>
  <c r="I170" i="6"/>
  <c r="I171" i="6"/>
  <c r="I172" i="6"/>
  <c r="I173" i="6"/>
  <c r="I174" i="6"/>
  <c r="I175" i="6"/>
  <c r="I176" i="6"/>
  <c r="I177" i="6"/>
  <c r="I178" i="6"/>
  <c r="I179" i="6"/>
  <c r="I180" i="6"/>
  <c r="I181" i="6"/>
  <c r="I182" i="6"/>
  <c r="I183" i="6"/>
  <c r="I184" i="6"/>
  <c r="I185" i="6"/>
  <c r="I186" i="6"/>
  <c r="I187" i="6"/>
  <c r="I188" i="6"/>
  <c r="I189" i="6"/>
  <c r="I190" i="6"/>
  <c r="I191" i="6"/>
  <c r="I192" i="6"/>
  <c r="I193" i="6"/>
  <c r="I194" i="6"/>
  <c r="I195" i="6"/>
  <c r="I196" i="6"/>
  <c r="I197" i="6"/>
  <c r="I198" i="6"/>
  <c r="I199" i="6"/>
  <c r="I200" i="6"/>
  <c r="I201" i="6"/>
  <c r="I202" i="6"/>
  <c r="I203" i="6"/>
  <c r="I204" i="6"/>
  <c r="I205" i="6"/>
  <c r="I206" i="6"/>
  <c r="I207" i="6"/>
  <c r="I208" i="6"/>
  <c r="I209" i="6"/>
  <c r="I210" i="6"/>
  <c r="I211" i="6"/>
  <c r="I212" i="6"/>
  <c r="I213" i="6"/>
  <c r="I214" i="6"/>
  <c r="I215" i="6"/>
  <c r="I216" i="6"/>
  <c r="I217" i="6"/>
  <c r="I218" i="6"/>
  <c r="I219" i="6"/>
  <c r="I220" i="6"/>
  <c r="I221" i="6"/>
  <c r="I222" i="6"/>
  <c r="I223" i="6"/>
  <c r="I224" i="6"/>
  <c r="I225" i="6"/>
  <c r="I226" i="6"/>
  <c r="I227" i="6"/>
  <c r="I228" i="6"/>
  <c r="I229" i="6"/>
  <c r="I230" i="6"/>
  <c r="I231" i="6"/>
  <c r="I232" i="6"/>
  <c r="I233" i="6"/>
  <c r="I234" i="6"/>
  <c r="I235" i="6"/>
  <c r="I236" i="6"/>
  <c r="I237" i="6"/>
  <c r="I238" i="6"/>
  <c r="I239" i="6"/>
  <c r="I240" i="6"/>
  <c r="I241" i="6"/>
  <c r="I242" i="6"/>
  <c r="I243" i="6"/>
  <c r="I244" i="6"/>
  <c r="I245" i="6"/>
  <c r="I246" i="6"/>
  <c r="I247" i="6"/>
  <c r="I248" i="6"/>
  <c r="I249" i="6"/>
  <c r="I250" i="6"/>
  <c r="I251" i="6"/>
  <c r="I252" i="6"/>
  <c r="I253" i="6"/>
  <c r="I254" i="6"/>
  <c r="I255" i="6"/>
  <c r="I256" i="6"/>
  <c r="I257" i="6"/>
  <c r="I258" i="6"/>
  <c r="I259" i="6"/>
  <c r="I260" i="6"/>
  <c r="I261" i="6"/>
  <c r="I262" i="6"/>
  <c r="I263" i="6"/>
  <c r="I264" i="6"/>
  <c r="I265" i="6"/>
  <c r="I266" i="6"/>
  <c r="I267" i="6"/>
  <c r="I268" i="6"/>
  <c r="I269" i="6"/>
  <c r="I270" i="6"/>
  <c r="I271" i="6"/>
  <c r="I272" i="6"/>
  <c r="I273" i="6"/>
  <c r="I274" i="6"/>
  <c r="I275" i="6"/>
  <c r="I276" i="6"/>
  <c r="I277" i="6"/>
  <c r="I278" i="6"/>
  <c r="I279" i="6"/>
  <c r="I280" i="6"/>
  <c r="I281" i="6"/>
  <c r="I282" i="6"/>
  <c r="I283" i="6"/>
  <c r="I284" i="6"/>
  <c r="I285" i="6"/>
  <c r="I286" i="6"/>
  <c r="I287" i="6"/>
  <c r="I288" i="6"/>
  <c r="I289" i="6"/>
  <c r="I290" i="6"/>
  <c r="I291" i="6"/>
  <c r="I292" i="6"/>
  <c r="I293" i="6"/>
  <c r="I294" i="6"/>
  <c r="I295" i="6"/>
  <c r="I296" i="6"/>
  <c r="I297" i="6"/>
  <c r="I298" i="6"/>
  <c r="I299" i="6"/>
  <c r="I300" i="6"/>
  <c r="I301" i="6"/>
  <c r="I302" i="6"/>
  <c r="I303" i="6"/>
  <c r="I304" i="6"/>
  <c r="I305" i="6"/>
  <c r="I306" i="6"/>
  <c r="I307" i="6"/>
  <c r="I308" i="6"/>
  <c r="I309" i="6"/>
  <c r="I310" i="6"/>
  <c r="I311" i="6"/>
  <c r="I312" i="6"/>
  <c r="I313" i="6"/>
  <c r="I314" i="6"/>
  <c r="I315" i="6"/>
  <c r="I316" i="6"/>
  <c r="I317" i="6"/>
  <c r="I318" i="6"/>
  <c r="I319" i="6"/>
  <c r="I320" i="6"/>
  <c r="I321" i="6"/>
  <c r="I322" i="6"/>
  <c r="I323" i="6"/>
  <c r="I324" i="6"/>
  <c r="I325" i="6"/>
  <c r="I326" i="6"/>
  <c r="I327" i="6"/>
  <c r="I328" i="6"/>
  <c r="I329" i="6"/>
  <c r="I330" i="6"/>
  <c r="I331" i="6"/>
  <c r="I332" i="6"/>
  <c r="I333" i="6"/>
  <c r="I334" i="6"/>
  <c r="I335" i="6"/>
  <c r="I336" i="6"/>
  <c r="I337" i="6"/>
  <c r="I338" i="6"/>
  <c r="I339" i="6"/>
  <c r="I340" i="6"/>
  <c r="I341" i="6"/>
  <c r="I342" i="6"/>
  <c r="I343" i="6"/>
  <c r="I344" i="6"/>
  <c r="I345" i="6"/>
  <c r="I346" i="6"/>
  <c r="I347" i="6"/>
  <c r="I348" i="6"/>
  <c r="I349" i="6"/>
  <c r="I350" i="6"/>
  <c r="I351" i="6"/>
  <c r="I352" i="6"/>
  <c r="I353" i="6"/>
  <c r="I354" i="6"/>
  <c r="I355" i="6"/>
  <c r="I356" i="6"/>
  <c r="I357" i="6"/>
  <c r="I358" i="6"/>
  <c r="I359" i="6"/>
  <c r="I360" i="6"/>
  <c r="I361" i="6"/>
  <c r="I362" i="6"/>
  <c r="I363" i="6"/>
  <c r="I364" i="6"/>
  <c r="I365" i="6"/>
  <c r="I366" i="6"/>
  <c r="I367" i="6"/>
  <c r="I368" i="6"/>
  <c r="I369" i="6"/>
  <c r="I370" i="6"/>
  <c r="I371" i="6"/>
  <c r="I372" i="6"/>
  <c r="I373" i="6"/>
  <c r="I374" i="6"/>
  <c r="I375" i="6"/>
  <c r="I376" i="6"/>
  <c r="I377" i="6"/>
  <c r="I378" i="6"/>
  <c r="I379" i="6"/>
  <c r="I380" i="6"/>
  <c r="I381" i="6"/>
  <c r="I382" i="6"/>
  <c r="I383" i="6"/>
  <c r="I384" i="6"/>
  <c r="I385" i="6"/>
  <c r="I386" i="6"/>
  <c r="I387" i="6"/>
  <c r="I388" i="6"/>
  <c r="I389" i="6"/>
  <c r="I390" i="6"/>
  <c r="I391" i="6"/>
  <c r="I392" i="6"/>
  <c r="I393" i="6"/>
  <c r="I394" i="6"/>
  <c r="I395" i="6"/>
  <c r="I396" i="6"/>
  <c r="I397" i="6"/>
  <c r="I398" i="6"/>
  <c r="I399" i="6"/>
  <c r="I400" i="6"/>
  <c r="I401" i="6"/>
  <c r="I402" i="6"/>
  <c r="I403" i="6"/>
  <c r="I404" i="6"/>
  <c r="I405" i="6"/>
  <c r="I406" i="6"/>
  <c r="I407" i="6"/>
  <c r="I408" i="6"/>
  <c r="I409" i="6"/>
  <c r="I410" i="6"/>
  <c r="I411" i="6"/>
  <c r="I412" i="6"/>
  <c r="I413" i="6"/>
  <c r="I414" i="6"/>
  <c r="I415" i="6"/>
  <c r="I416" i="6"/>
  <c r="I417" i="6"/>
  <c r="I418" i="6"/>
  <c r="I419" i="6"/>
  <c r="I420" i="6"/>
  <c r="I421" i="6"/>
  <c r="I422" i="6"/>
  <c r="I423" i="6"/>
  <c r="I424" i="6"/>
  <c r="I425" i="6"/>
  <c r="I426" i="6"/>
  <c r="I427" i="6"/>
  <c r="I428" i="6"/>
  <c r="I429" i="6"/>
  <c r="I430" i="6"/>
  <c r="I431" i="6"/>
  <c r="I432" i="6"/>
  <c r="I433" i="6"/>
  <c r="I434" i="6"/>
  <c r="I435" i="6"/>
  <c r="I436" i="6"/>
  <c r="I437" i="6"/>
  <c r="I438" i="6"/>
  <c r="I439" i="6"/>
  <c r="I440" i="6"/>
  <c r="I441" i="6"/>
  <c r="I442" i="6"/>
  <c r="I443" i="6"/>
  <c r="I444" i="6"/>
  <c r="I445" i="6"/>
  <c r="I446" i="6"/>
  <c r="I447" i="6"/>
  <c r="I448" i="6"/>
  <c r="I449" i="6"/>
  <c r="I450" i="6"/>
  <c r="I451" i="6"/>
  <c r="I452" i="6"/>
  <c r="I453" i="6"/>
  <c r="I454" i="6"/>
  <c r="I455" i="6"/>
  <c r="I456" i="6"/>
  <c r="I457" i="6"/>
  <c r="I458" i="6"/>
  <c r="I459" i="6"/>
  <c r="I460" i="6"/>
  <c r="I461" i="6"/>
  <c r="I462" i="6"/>
  <c r="I463" i="6"/>
  <c r="I464" i="6"/>
  <c r="I465" i="6"/>
  <c r="I466" i="6"/>
  <c r="I467" i="6"/>
  <c r="I468" i="6"/>
  <c r="I469" i="6"/>
  <c r="I470" i="6"/>
  <c r="I471" i="6"/>
  <c r="I472" i="6"/>
  <c r="I473" i="6"/>
  <c r="I474" i="6"/>
  <c r="I475" i="6"/>
  <c r="I476" i="6"/>
  <c r="I477" i="6"/>
  <c r="I478" i="6"/>
  <c r="I479" i="6"/>
  <c r="I480" i="6"/>
  <c r="I481" i="6"/>
  <c r="I482" i="6"/>
  <c r="I483" i="6"/>
  <c r="I484" i="6"/>
  <c r="I485" i="6"/>
  <c r="I486" i="6"/>
  <c r="I487" i="6"/>
  <c r="I488" i="6"/>
  <c r="I489" i="6"/>
  <c r="I490" i="6"/>
  <c r="I491" i="6"/>
  <c r="I492" i="6"/>
  <c r="I493" i="6"/>
  <c r="I494" i="6"/>
  <c r="I495" i="6"/>
  <c r="I496" i="6"/>
  <c r="I497" i="6"/>
  <c r="I498" i="6"/>
  <c r="I499" i="6"/>
  <c r="I500" i="6"/>
  <c r="I501" i="6"/>
  <c r="I502" i="6"/>
  <c r="I503" i="6"/>
  <c r="I504" i="6"/>
  <c r="I505" i="6"/>
  <c r="I506" i="6"/>
  <c r="I507" i="6"/>
  <c r="I508" i="6"/>
  <c r="I509" i="6"/>
  <c r="I510" i="6"/>
  <c r="I511" i="6"/>
  <c r="I512" i="6"/>
  <c r="I513" i="6"/>
  <c r="I514" i="6"/>
  <c r="I515" i="6"/>
  <c r="I516" i="6"/>
  <c r="I517" i="6"/>
  <c r="I518" i="6"/>
  <c r="I519" i="6"/>
  <c r="I520" i="6"/>
  <c r="I521" i="6"/>
  <c r="I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275" i="6"/>
  <c r="H276" i="6"/>
  <c r="H277" i="6"/>
  <c r="H278" i="6"/>
  <c r="H279" i="6"/>
  <c r="H280" i="6"/>
  <c r="H281" i="6"/>
  <c r="H282" i="6"/>
  <c r="H283" i="6"/>
  <c r="H284" i="6"/>
  <c r="H285" i="6"/>
  <c r="H286" i="6"/>
  <c r="H287" i="6"/>
  <c r="H288" i="6"/>
  <c r="H289" i="6"/>
  <c r="H290" i="6"/>
  <c r="H291" i="6"/>
  <c r="H292" i="6"/>
  <c r="H293" i="6"/>
  <c r="H294" i="6"/>
  <c r="H295" i="6"/>
  <c r="H296" i="6"/>
  <c r="H297" i="6"/>
  <c r="H298" i="6"/>
  <c r="H299" i="6"/>
  <c r="H300" i="6"/>
  <c r="H301" i="6"/>
  <c r="H302" i="6"/>
  <c r="H303" i="6"/>
  <c r="H304" i="6"/>
  <c r="H305" i="6"/>
  <c r="H306" i="6"/>
  <c r="H307" i="6"/>
  <c r="H308" i="6"/>
  <c r="H309" i="6"/>
  <c r="H310" i="6"/>
  <c r="H311" i="6"/>
  <c r="H312" i="6"/>
  <c r="H313" i="6"/>
  <c r="H314" i="6"/>
  <c r="H315" i="6"/>
  <c r="H316" i="6"/>
  <c r="H317" i="6"/>
  <c r="H318" i="6"/>
  <c r="H319" i="6"/>
  <c r="H320" i="6"/>
  <c r="H321" i="6"/>
  <c r="H322" i="6"/>
  <c r="H323" i="6"/>
  <c r="H324" i="6"/>
  <c r="H325" i="6"/>
  <c r="H326" i="6"/>
  <c r="H327" i="6"/>
  <c r="H328" i="6"/>
  <c r="H329" i="6"/>
  <c r="H330" i="6"/>
  <c r="H331" i="6"/>
  <c r="H332" i="6"/>
  <c r="H333" i="6"/>
  <c r="H334" i="6"/>
  <c r="H335" i="6"/>
  <c r="H336" i="6"/>
  <c r="H337" i="6"/>
  <c r="H338" i="6"/>
  <c r="H339" i="6"/>
  <c r="H340" i="6"/>
  <c r="H341" i="6"/>
  <c r="H342" i="6"/>
  <c r="H343" i="6"/>
  <c r="H344" i="6"/>
  <c r="H345" i="6"/>
  <c r="H346" i="6"/>
  <c r="H347" i="6"/>
  <c r="H348" i="6"/>
  <c r="H349" i="6"/>
  <c r="H350" i="6"/>
  <c r="H351" i="6"/>
  <c r="H352" i="6"/>
  <c r="H353" i="6"/>
  <c r="H354" i="6"/>
  <c r="H355" i="6"/>
  <c r="H356" i="6"/>
  <c r="H357" i="6"/>
  <c r="H358" i="6"/>
  <c r="H359" i="6"/>
  <c r="H360" i="6"/>
  <c r="H361" i="6"/>
  <c r="H362" i="6"/>
  <c r="H363" i="6"/>
  <c r="H364" i="6"/>
  <c r="H365" i="6"/>
  <c r="H366" i="6"/>
  <c r="H367" i="6"/>
  <c r="H368" i="6"/>
  <c r="H369" i="6"/>
  <c r="H370" i="6"/>
  <c r="H371" i="6"/>
  <c r="H372" i="6"/>
  <c r="H373" i="6"/>
  <c r="H374" i="6"/>
  <c r="H375" i="6"/>
  <c r="H376" i="6"/>
  <c r="H377" i="6"/>
  <c r="H378" i="6"/>
  <c r="H379" i="6"/>
  <c r="H380" i="6"/>
  <c r="H381" i="6"/>
  <c r="H382" i="6"/>
  <c r="H383" i="6"/>
  <c r="H384" i="6"/>
  <c r="H385" i="6"/>
  <c r="H386" i="6"/>
  <c r="H387" i="6"/>
  <c r="H388" i="6"/>
  <c r="H389" i="6"/>
  <c r="H390" i="6"/>
  <c r="H391" i="6"/>
  <c r="H392" i="6"/>
  <c r="H393" i="6"/>
  <c r="H394" i="6"/>
  <c r="H395" i="6"/>
  <c r="H396" i="6"/>
  <c r="H397" i="6"/>
  <c r="H398" i="6"/>
  <c r="H399" i="6"/>
  <c r="H400" i="6"/>
  <c r="H401" i="6"/>
  <c r="H402" i="6"/>
  <c r="H403" i="6"/>
  <c r="H404" i="6"/>
  <c r="H405" i="6"/>
  <c r="H406" i="6"/>
  <c r="H407" i="6"/>
  <c r="H408" i="6"/>
  <c r="H409" i="6"/>
  <c r="H410" i="6"/>
  <c r="H411" i="6"/>
  <c r="H412" i="6"/>
  <c r="H413" i="6"/>
  <c r="H414" i="6"/>
  <c r="H415" i="6"/>
  <c r="H416" i="6"/>
  <c r="H417" i="6"/>
  <c r="H418" i="6"/>
  <c r="H419" i="6"/>
  <c r="H420" i="6"/>
  <c r="H421" i="6"/>
  <c r="H422" i="6"/>
  <c r="H423" i="6"/>
  <c r="H424" i="6"/>
  <c r="H425" i="6"/>
  <c r="H426" i="6"/>
  <c r="H427" i="6"/>
  <c r="H428" i="6"/>
  <c r="H429" i="6"/>
  <c r="H430" i="6"/>
  <c r="H431" i="6"/>
  <c r="H432" i="6"/>
  <c r="H433" i="6"/>
  <c r="H434" i="6"/>
  <c r="H435" i="6"/>
  <c r="H436" i="6"/>
  <c r="H437" i="6"/>
  <c r="H438" i="6"/>
  <c r="H439" i="6"/>
  <c r="H440" i="6"/>
  <c r="H441" i="6"/>
  <c r="H442" i="6"/>
  <c r="H443" i="6"/>
  <c r="H444" i="6"/>
  <c r="H445" i="6"/>
  <c r="H446" i="6"/>
  <c r="H447" i="6"/>
  <c r="H448" i="6"/>
  <c r="H449" i="6"/>
  <c r="H450" i="6"/>
  <c r="H451" i="6"/>
  <c r="H452" i="6"/>
  <c r="H453" i="6"/>
  <c r="H454" i="6"/>
  <c r="H455" i="6"/>
  <c r="H456" i="6"/>
  <c r="H457" i="6"/>
  <c r="H458" i="6"/>
  <c r="H459" i="6"/>
  <c r="H460" i="6"/>
  <c r="H461" i="6"/>
  <c r="H462" i="6"/>
  <c r="H463" i="6"/>
  <c r="H464" i="6"/>
  <c r="H465" i="6"/>
  <c r="H466" i="6"/>
  <c r="H467" i="6"/>
  <c r="H468" i="6"/>
  <c r="H469" i="6"/>
  <c r="H470" i="6"/>
  <c r="H471" i="6"/>
  <c r="H472" i="6"/>
  <c r="H473" i="6"/>
  <c r="H474" i="6"/>
  <c r="H475" i="6"/>
  <c r="H476" i="6"/>
  <c r="H477" i="6"/>
  <c r="H478" i="6"/>
  <c r="H479" i="6"/>
  <c r="H480" i="6"/>
  <c r="H481" i="6"/>
  <c r="H482" i="6"/>
  <c r="H483" i="6"/>
  <c r="H484" i="6"/>
  <c r="H485" i="6"/>
  <c r="H486" i="6"/>
  <c r="H487" i="6"/>
  <c r="H488" i="6"/>
  <c r="H489" i="6"/>
  <c r="H490" i="6"/>
  <c r="H491" i="6"/>
  <c r="H492" i="6"/>
  <c r="H493" i="6"/>
  <c r="H494" i="6"/>
  <c r="H495" i="6"/>
  <c r="H496" i="6"/>
  <c r="H497" i="6"/>
  <c r="H498" i="6"/>
  <c r="H499" i="6"/>
  <c r="H500" i="6"/>
  <c r="H501" i="6"/>
  <c r="H502" i="6"/>
  <c r="H503" i="6"/>
  <c r="H504" i="6"/>
  <c r="H505" i="6"/>
  <c r="H506" i="6"/>
  <c r="H507" i="6"/>
  <c r="H508" i="6"/>
  <c r="H509" i="6"/>
  <c r="H510" i="6"/>
  <c r="H511" i="6"/>
  <c r="H512" i="6"/>
  <c r="H513" i="6"/>
  <c r="H514" i="6"/>
  <c r="H515" i="6"/>
  <c r="H516" i="6"/>
  <c r="H517" i="6"/>
  <c r="H518" i="6"/>
  <c r="H519" i="6"/>
  <c r="H520" i="6"/>
  <c r="H521" i="6"/>
  <c r="H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G287" i="6"/>
  <c r="G288" i="6"/>
  <c r="G289" i="6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367" i="6"/>
  <c r="G368" i="6"/>
  <c r="G369" i="6"/>
  <c r="G370" i="6"/>
  <c r="G371" i="6"/>
  <c r="G372" i="6"/>
  <c r="G373" i="6"/>
  <c r="G374" i="6"/>
  <c r="G375" i="6"/>
  <c r="G376" i="6"/>
  <c r="G377" i="6"/>
  <c r="G378" i="6"/>
  <c r="G379" i="6"/>
  <c r="G380" i="6"/>
  <c r="G381" i="6"/>
  <c r="G382" i="6"/>
  <c r="G383" i="6"/>
  <c r="G384" i="6"/>
  <c r="G385" i="6"/>
  <c r="G386" i="6"/>
  <c r="G387" i="6"/>
  <c r="G388" i="6"/>
  <c r="G389" i="6"/>
  <c r="G390" i="6"/>
  <c r="G391" i="6"/>
  <c r="G392" i="6"/>
  <c r="G393" i="6"/>
  <c r="G394" i="6"/>
  <c r="G395" i="6"/>
  <c r="G396" i="6"/>
  <c r="G397" i="6"/>
  <c r="G398" i="6"/>
  <c r="G399" i="6"/>
  <c r="G400" i="6"/>
  <c r="G401" i="6"/>
  <c r="G402" i="6"/>
  <c r="G403" i="6"/>
  <c r="G404" i="6"/>
  <c r="G405" i="6"/>
  <c r="G406" i="6"/>
  <c r="G407" i="6"/>
  <c r="G408" i="6"/>
  <c r="G409" i="6"/>
  <c r="G410" i="6"/>
  <c r="G411" i="6"/>
  <c r="G412" i="6"/>
  <c r="G413" i="6"/>
  <c r="G414" i="6"/>
  <c r="G415" i="6"/>
  <c r="G416" i="6"/>
  <c r="G417" i="6"/>
  <c r="G418" i="6"/>
  <c r="G419" i="6"/>
  <c r="G420" i="6"/>
  <c r="G421" i="6"/>
  <c r="G422" i="6"/>
  <c r="G423" i="6"/>
  <c r="G424" i="6"/>
  <c r="G425" i="6"/>
  <c r="G426" i="6"/>
  <c r="G427" i="6"/>
  <c r="G428" i="6"/>
  <c r="G429" i="6"/>
  <c r="G430" i="6"/>
  <c r="G431" i="6"/>
  <c r="G432" i="6"/>
  <c r="G433" i="6"/>
  <c r="G434" i="6"/>
  <c r="G435" i="6"/>
  <c r="G436" i="6"/>
  <c r="G437" i="6"/>
  <c r="G438" i="6"/>
  <c r="G439" i="6"/>
  <c r="G440" i="6"/>
  <c r="G441" i="6"/>
  <c r="G442" i="6"/>
  <c r="G443" i="6"/>
  <c r="G444" i="6"/>
  <c r="G445" i="6"/>
  <c r="G446" i="6"/>
  <c r="G447" i="6"/>
  <c r="G448" i="6"/>
  <c r="G449" i="6"/>
  <c r="G450" i="6"/>
  <c r="G451" i="6"/>
  <c r="G452" i="6"/>
  <c r="G453" i="6"/>
  <c r="G454" i="6"/>
  <c r="G455" i="6"/>
  <c r="G456" i="6"/>
  <c r="G457" i="6"/>
  <c r="G458" i="6"/>
  <c r="G459" i="6"/>
  <c r="G460" i="6"/>
  <c r="G461" i="6"/>
  <c r="G462" i="6"/>
  <c r="G463" i="6"/>
  <c r="G464" i="6"/>
  <c r="G465" i="6"/>
  <c r="G466" i="6"/>
  <c r="G467" i="6"/>
  <c r="G468" i="6"/>
  <c r="G469" i="6"/>
  <c r="G470" i="6"/>
  <c r="G471" i="6"/>
  <c r="G472" i="6"/>
  <c r="G473" i="6"/>
  <c r="G474" i="6"/>
  <c r="G475" i="6"/>
  <c r="G476" i="6"/>
  <c r="G477" i="6"/>
  <c r="G478" i="6"/>
  <c r="G479" i="6"/>
  <c r="G480" i="6"/>
  <c r="G481" i="6"/>
  <c r="G482" i="6"/>
  <c r="G483" i="6"/>
  <c r="G484" i="6"/>
  <c r="G485" i="6"/>
  <c r="G486" i="6"/>
  <c r="G487" i="6"/>
  <c r="G488" i="6"/>
  <c r="G489" i="6"/>
  <c r="G490" i="6"/>
  <c r="G491" i="6"/>
  <c r="G492" i="6"/>
  <c r="G493" i="6"/>
  <c r="G494" i="6"/>
  <c r="G495" i="6"/>
  <c r="G496" i="6"/>
  <c r="G497" i="6"/>
  <c r="G498" i="6"/>
  <c r="G499" i="6"/>
  <c r="G500" i="6"/>
  <c r="G501" i="6"/>
  <c r="G502" i="6"/>
  <c r="G503" i="6"/>
  <c r="G504" i="6"/>
  <c r="G505" i="6"/>
  <c r="G506" i="6"/>
  <c r="G507" i="6"/>
  <c r="G508" i="6"/>
  <c r="G509" i="6"/>
  <c r="G510" i="6"/>
  <c r="G511" i="6"/>
  <c r="G512" i="6"/>
  <c r="G513" i="6"/>
  <c r="G514" i="6"/>
  <c r="G515" i="6"/>
  <c r="G516" i="6"/>
  <c r="G517" i="6"/>
  <c r="G518" i="6"/>
  <c r="G519" i="6"/>
  <c r="G520" i="6"/>
  <c r="G521" i="6"/>
  <c r="G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65" i="6"/>
  <c r="F266" i="6"/>
  <c r="F267" i="6"/>
  <c r="F268" i="6"/>
  <c r="F269" i="6"/>
  <c r="F270" i="6"/>
  <c r="F271" i="6"/>
  <c r="F272" i="6"/>
  <c r="F273" i="6"/>
  <c r="F274" i="6"/>
  <c r="F275" i="6"/>
  <c r="F276" i="6"/>
  <c r="F277" i="6"/>
  <c r="F278" i="6"/>
  <c r="F279" i="6"/>
  <c r="F280" i="6"/>
  <c r="F281" i="6"/>
  <c r="F282" i="6"/>
  <c r="F283" i="6"/>
  <c r="F284" i="6"/>
  <c r="F285" i="6"/>
  <c r="F286" i="6"/>
  <c r="F287" i="6"/>
  <c r="F288" i="6"/>
  <c r="F289" i="6"/>
  <c r="F290" i="6"/>
  <c r="F291" i="6"/>
  <c r="F292" i="6"/>
  <c r="F293" i="6"/>
  <c r="F294" i="6"/>
  <c r="F295" i="6"/>
  <c r="F296" i="6"/>
  <c r="F297" i="6"/>
  <c r="F298" i="6"/>
  <c r="F299" i="6"/>
  <c r="F300" i="6"/>
  <c r="F301" i="6"/>
  <c r="F302" i="6"/>
  <c r="F303" i="6"/>
  <c r="F304" i="6"/>
  <c r="F305" i="6"/>
  <c r="F306" i="6"/>
  <c r="F307" i="6"/>
  <c r="F308" i="6"/>
  <c r="F309" i="6"/>
  <c r="F310" i="6"/>
  <c r="F311" i="6"/>
  <c r="F312" i="6"/>
  <c r="F313" i="6"/>
  <c r="F314" i="6"/>
  <c r="F315" i="6"/>
  <c r="F316" i="6"/>
  <c r="F317" i="6"/>
  <c r="F318" i="6"/>
  <c r="F319" i="6"/>
  <c r="F320" i="6"/>
  <c r="F321" i="6"/>
  <c r="F322" i="6"/>
  <c r="F323" i="6"/>
  <c r="F324" i="6"/>
  <c r="F325" i="6"/>
  <c r="F326" i="6"/>
  <c r="F327" i="6"/>
  <c r="F328" i="6"/>
  <c r="F329" i="6"/>
  <c r="F330" i="6"/>
  <c r="F331" i="6"/>
  <c r="F332" i="6"/>
  <c r="F333" i="6"/>
  <c r="F334" i="6"/>
  <c r="F335" i="6"/>
  <c r="F336" i="6"/>
  <c r="F337" i="6"/>
  <c r="F338" i="6"/>
  <c r="F339" i="6"/>
  <c r="F340" i="6"/>
  <c r="F341" i="6"/>
  <c r="F342" i="6"/>
  <c r="F343" i="6"/>
  <c r="F344" i="6"/>
  <c r="F345" i="6"/>
  <c r="F346" i="6"/>
  <c r="F347" i="6"/>
  <c r="F348" i="6"/>
  <c r="F349" i="6"/>
  <c r="F350" i="6"/>
  <c r="F351" i="6"/>
  <c r="F352" i="6"/>
  <c r="F353" i="6"/>
  <c r="F354" i="6"/>
  <c r="F355" i="6"/>
  <c r="F356" i="6"/>
  <c r="F357" i="6"/>
  <c r="F358" i="6"/>
  <c r="F359" i="6"/>
  <c r="F360" i="6"/>
  <c r="F361" i="6"/>
  <c r="F362" i="6"/>
  <c r="F363" i="6"/>
  <c r="F364" i="6"/>
  <c r="F365" i="6"/>
  <c r="F366" i="6"/>
  <c r="F367" i="6"/>
  <c r="F368" i="6"/>
  <c r="F369" i="6"/>
  <c r="F370" i="6"/>
  <c r="F371" i="6"/>
  <c r="F372" i="6"/>
  <c r="F373" i="6"/>
  <c r="F374" i="6"/>
  <c r="F375" i="6"/>
  <c r="F376" i="6"/>
  <c r="F377" i="6"/>
  <c r="F378" i="6"/>
  <c r="F379" i="6"/>
  <c r="F380" i="6"/>
  <c r="F381" i="6"/>
  <c r="F382" i="6"/>
  <c r="F383" i="6"/>
  <c r="F384" i="6"/>
  <c r="F385" i="6"/>
  <c r="F386" i="6"/>
  <c r="F387" i="6"/>
  <c r="F388" i="6"/>
  <c r="F389" i="6"/>
  <c r="F390" i="6"/>
  <c r="F391" i="6"/>
  <c r="F392" i="6"/>
  <c r="F393" i="6"/>
  <c r="F394" i="6"/>
  <c r="F395" i="6"/>
  <c r="F396" i="6"/>
  <c r="F397" i="6"/>
  <c r="F398" i="6"/>
  <c r="F399" i="6"/>
  <c r="F400" i="6"/>
  <c r="F401" i="6"/>
  <c r="F402" i="6"/>
  <c r="F403" i="6"/>
  <c r="F404" i="6"/>
  <c r="F405" i="6"/>
  <c r="F406" i="6"/>
  <c r="F407" i="6"/>
  <c r="F408" i="6"/>
  <c r="F409" i="6"/>
  <c r="F410" i="6"/>
  <c r="F411" i="6"/>
  <c r="F412" i="6"/>
  <c r="F413" i="6"/>
  <c r="F414" i="6"/>
  <c r="F415" i="6"/>
  <c r="F416" i="6"/>
  <c r="F417" i="6"/>
  <c r="F418" i="6"/>
  <c r="F419" i="6"/>
  <c r="F420" i="6"/>
  <c r="F421" i="6"/>
  <c r="F422" i="6"/>
  <c r="F423" i="6"/>
  <c r="F424" i="6"/>
  <c r="F425" i="6"/>
  <c r="F426" i="6"/>
  <c r="F427" i="6"/>
  <c r="F428" i="6"/>
  <c r="F429" i="6"/>
  <c r="F430" i="6"/>
  <c r="F431" i="6"/>
  <c r="F432" i="6"/>
  <c r="F433" i="6"/>
  <c r="F434" i="6"/>
  <c r="F435" i="6"/>
  <c r="F436" i="6"/>
  <c r="F437" i="6"/>
  <c r="F438" i="6"/>
  <c r="F439" i="6"/>
  <c r="F440" i="6"/>
  <c r="F441" i="6"/>
  <c r="F442" i="6"/>
  <c r="F443" i="6"/>
  <c r="F444" i="6"/>
  <c r="F445" i="6"/>
  <c r="F446" i="6"/>
  <c r="F447" i="6"/>
  <c r="F448" i="6"/>
  <c r="F449" i="6"/>
  <c r="F450" i="6"/>
  <c r="F451" i="6"/>
  <c r="F452" i="6"/>
  <c r="F453" i="6"/>
  <c r="F454" i="6"/>
  <c r="F455" i="6"/>
  <c r="F456" i="6"/>
  <c r="F457" i="6"/>
  <c r="F458" i="6"/>
  <c r="F459" i="6"/>
  <c r="F460" i="6"/>
  <c r="F461" i="6"/>
  <c r="F462" i="6"/>
  <c r="F463" i="6"/>
  <c r="F464" i="6"/>
  <c r="F465" i="6"/>
  <c r="F466" i="6"/>
  <c r="F467" i="6"/>
  <c r="F468" i="6"/>
  <c r="F469" i="6"/>
  <c r="F470" i="6"/>
  <c r="F471" i="6"/>
  <c r="F472" i="6"/>
  <c r="F473" i="6"/>
  <c r="F474" i="6"/>
  <c r="F475" i="6"/>
  <c r="F476" i="6"/>
  <c r="F477" i="6"/>
  <c r="F478" i="6"/>
  <c r="F479" i="6"/>
  <c r="F480" i="6"/>
  <c r="F481" i="6"/>
  <c r="F482" i="6"/>
  <c r="F483" i="6"/>
  <c r="F484" i="6"/>
  <c r="F485" i="6"/>
  <c r="F486" i="6"/>
  <c r="F487" i="6"/>
  <c r="F488" i="6"/>
  <c r="F489" i="6"/>
  <c r="F490" i="6"/>
  <c r="F491" i="6"/>
  <c r="F492" i="6"/>
  <c r="F493" i="6"/>
  <c r="F494" i="6"/>
  <c r="F495" i="6"/>
  <c r="F496" i="6"/>
  <c r="F497" i="6"/>
  <c r="F498" i="6"/>
  <c r="F499" i="6"/>
  <c r="F500" i="6"/>
  <c r="F501" i="6"/>
  <c r="F502" i="6"/>
  <c r="F503" i="6"/>
  <c r="F504" i="6"/>
  <c r="F505" i="6"/>
  <c r="F506" i="6"/>
  <c r="F507" i="6"/>
  <c r="F508" i="6"/>
  <c r="F509" i="6"/>
  <c r="F510" i="6"/>
  <c r="F511" i="6"/>
  <c r="F512" i="6"/>
  <c r="F513" i="6"/>
  <c r="F514" i="6"/>
  <c r="F515" i="6"/>
  <c r="F516" i="6"/>
  <c r="F517" i="6"/>
  <c r="F518" i="6"/>
  <c r="F519" i="6"/>
  <c r="F520" i="6"/>
  <c r="F521" i="6"/>
  <c r="F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285" i="6"/>
  <c r="C286" i="6"/>
  <c r="C287" i="6"/>
  <c r="C288" i="6"/>
  <c r="C289" i="6"/>
  <c r="C290" i="6"/>
  <c r="C291" i="6"/>
  <c r="C292" i="6"/>
  <c r="C293" i="6"/>
  <c r="C294" i="6"/>
  <c r="C295" i="6"/>
  <c r="C296" i="6"/>
  <c r="C297" i="6"/>
  <c r="C298" i="6"/>
  <c r="C299" i="6"/>
  <c r="C300" i="6"/>
  <c r="C301" i="6"/>
  <c r="C302" i="6"/>
  <c r="C303" i="6"/>
  <c r="C304" i="6"/>
  <c r="C305" i="6"/>
  <c r="C306" i="6"/>
  <c r="C307" i="6"/>
  <c r="C308" i="6"/>
  <c r="C309" i="6"/>
  <c r="C310" i="6"/>
  <c r="C311" i="6"/>
  <c r="C312" i="6"/>
  <c r="C313" i="6"/>
  <c r="C314" i="6"/>
  <c r="C315" i="6"/>
  <c r="C316" i="6"/>
  <c r="C317" i="6"/>
  <c r="C318" i="6"/>
  <c r="C319" i="6"/>
  <c r="C320" i="6"/>
  <c r="C321" i="6"/>
  <c r="C322" i="6"/>
  <c r="C323" i="6"/>
  <c r="C324" i="6"/>
  <c r="C325" i="6"/>
  <c r="C326" i="6"/>
  <c r="C327" i="6"/>
  <c r="C328" i="6"/>
  <c r="C329" i="6"/>
  <c r="C330" i="6"/>
  <c r="C331" i="6"/>
  <c r="C332" i="6"/>
  <c r="C333" i="6"/>
  <c r="C334" i="6"/>
  <c r="C335" i="6"/>
  <c r="C336" i="6"/>
  <c r="C337" i="6"/>
  <c r="C338" i="6"/>
  <c r="C339" i="6"/>
  <c r="C340" i="6"/>
  <c r="C341" i="6"/>
  <c r="C342" i="6"/>
  <c r="C343" i="6"/>
  <c r="C344" i="6"/>
  <c r="C345" i="6"/>
  <c r="C346" i="6"/>
  <c r="C347" i="6"/>
  <c r="C348" i="6"/>
  <c r="C349" i="6"/>
  <c r="C350" i="6"/>
  <c r="C351" i="6"/>
  <c r="C352" i="6"/>
  <c r="C353" i="6"/>
  <c r="C354" i="6"/>
  <c r="C355" i="6"/>
  <c r="C356" i="6"/>
  <c r="C357" i="6"/>
  <c r="C358" i="6"/>
  <c r="C359" i="6"/>
  <c r="C360" i="6"/>
  <c r="C361" i="6"/>
  <c r="C362" i="6"/>
  <c r="C363" i="6"/>
  <c r="C364" i="6"/>
  <c r="C365" i="6"/>
  <c r="C366" i="6"/>
  <c r="C367" i="6"/>
  <c r="C368" i="6"/>
  <c r="C369" i="6"/>
  <c r="C370" i="6"/>
  <c r="C371" i="6"/>
  <c r="C372" i="6"/>
  <c r="C373" i="6"/>
  <c r="C374" i="6"/>
  <c r="C375" i="6"/>
  <c r="C376" i="6"/>
  <c r="C377" i="6"/>
  <c r="C378" i="6"/>
  <c r="C379" i="6"/>
  <c r="C380" i="6"/>
  <c r="C381" i="6"/>
  <c r="C382" i="6"/>
  <c r="C383" i="6"/>
  <c r="C384" i="6"/>
  <c r="C385" i="6"/>
  <c r="C386" i="6"/>
  <c r="C387" i="6"/>
  <c r="C388" i="6"/>
  <c r="C389" i="6"/>
  <c r="C390" i="6"/>
  <c r="C391" i="6"/>
  <c r="C392" i="6"/>
  <c r="C393" i="6"/>
  <c r="C394" i="6"/>
  <c r="C395" i="6"/>
  <c r="C396" i="6"/>
  <c r="C397" i="6"/>
  <c r="C398" i="6"/>
  <c r="C399" i="6"/>
  <c r="C400" i="6"/>
  <c r="C401" i="6"/>
  <c r="C402" i="6"/>
  <c r="C403" i="6"/>
  <c r="C404" i="6"/>
  <c r="C405" i="6"/>
  <c r="C406" i="6"/>
  <c r="C407" i="6"/>
  <c r="C408" i="6"/>
  <c r="C409" i="6"/>
  <c r="C410" i="6"/>
  <c r="C411" i="6"/>
  <c r="C412" i="6"/>
  <c r="C413" i="6"/>
  <c r="C414" i="6"/>
  <c r="C415" i="6"/>
  <c r="C416" i="6"/>
  <c r="C417" i="6"/>
  <c r="C418" i="6"/>
  <c r="C419" i="6"/>
  <c r="C420" i="6"/>
  <c r="C421" i="6"/>
  <c r="C422" i="6"/>
  <c r="C423" i="6"/>
  <c r="C424" i="6"/>
  <c r="C425" i="6"/>
  <c r="C426" i="6"/>
  <c r="C427" i="6"/>
  <c r="C428" i="6"/>
  <c r="C429" i="6"/>
  <c r="C430" i="6"/>
  <c r="C431" i="6"/>
  <c r="C432" i="6"/>
  <c r="C433" i="6"/>
  <c r="C434" i="6"/>
  <c r="C435" i="6"/>
  <c r="C436" i="6"/>
  <c r="C437" i="6"/>
  <c r="C438" i="6"/>
  <c r="C439" i="6"/>
  <c r="C440" i="6"/>
  <c r="C441" i="6"/>
  <c r="C442" i="6"/>
  <c r="C443" i="6"/>
  <c r="C444" i="6"/>
  <c r="C445" i="6"/>
  <c r="C446" i="6"/>
  <c r="C447" i="6"/>
  <c r="C448" i="6"/>
  <c r="C449" i="6"/>
  <c r="C450" i="6"/>
  <c r="C451" i="6"/>
  <c r="C452" i="6"/>
  <c r="C453" i="6"/>
  <c r="C454" i="6"/>
  <c r="C455" i="6"/>
  <c r="C456" i="6"/>
  <c r="C457" i="6"/>
  <c r="C458" i="6"/>
  <c r="C459" i="6"/>
  <c r="C460" i="6"/>
  <c r="C461" i="6"/>
  <c r="C462" i="6"/>
  <c r="C463" i="6"/>
  <c r="C464" i="6"/>
  <c r="C465" i="6"/>
  <c r="C466" i="6"/>
  <c r="C467" i="6"/>
  <c r="C468" i="6"/>
  <c r="C469" i="6"/>
  <c r="C470" i="6"/>
  <c r="C471" i="6"/>
  <c r="C472" i="6"/>
  <c r="C473" i="6"/>
  <c r="C474" i="6"/>
  <c r="C475" i="6"/>
  <c r="C476" i="6"/>
  <c r="C477" i="6"/>
  <c r="C478" i="6"/>
  <c r="C479" i="6"/>
  <c r="C480" i="6"/>
  <c r="C481" i="6"/>
  <c r="C482" i="6"/>
  <c r="C483" i="6"/>
  <c r="C484" i="6"/>
  <c r="C485" i="6"/>
  <c r="C486" i="6"/>
  <c r="C487" i="6"/>
  <c r="C488" i="6"/>
  <c r="C489" i="6"/>
  <c r="C490" i="6"/>
  <c r="C491" i="6"/>
  <c r="C492" i="6"/>
  <c r="C493" i="6"/>
  <c r="C494" i="6"/>
  <c r="C495" i="6"/>
  <c r="C496" i="6"/>
  <c r="C497" i="6"/>
  <c r="C498" i="6"/>
  <c r="C499" i="6"/>
  <c r="C500" i="6"/>
  <c r="C501" i="6"/>
  <c r="C502" i="6"/>
  <c r="C503" i="6"/>
  <c r="C504" i="6"/>
  <c r="C505" i="6"/>
  <c r="C506" i="6"/>
  <c r="C507" i="6"/>
  <c r="C508" i="6"/>
  <c r="C509" i="6"/>
  <c r="C510" i="6"/>
  <c r="C511" i="6"/>
  <c r="C512" i="6"/>
  <c r="C513" i="6"/>
  <c r="C514" i="6"/>
  <c r="C515" i="6"/>
  <c r="C516" i="6"/>
  <c r="C517" i="6"/>
  <c r="C518" i="6"/>
  <c r="C519" i="6"/>
  <c r="C520" i="6"/>
  <c r="C521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B199" i="6"/>
  <c r="B200" i="6"/>
  <c r="B201" i="6"/>
  <c r="B202" i="6"/>
  <c r="B203" i="6"/>
  <c r="B204" i="6"/>
  <c r="B205" i="6"/>
  <c r="B206" i="6"/>
  <c r="B207" i="6"/>
  <c r="B208" i="6"/>
  <c r="B209" i="6"/>
  <c r="B210" i="6"/>
  <c r="B211" i="6"/>
  <c r="B212" i="6"/>
  <c r="B213" i="6"/>
  <c r="B214" i="6"/>
  <c r="B215" i="6"/>
  <c r="B216" i="6"/>
  <c r="B217" i="6"/>
  <c r="B218" i="6"/>
  <c r="B219" i="6"/>
  <c r="B220" i="6"/>
  <c r="B221" i="6"/>
  <c r="B222" i="6"/>
  <c r="B223" i="6"/>
  <c r="B224" i="6"/>
  <c r="B225" i="6"/>
  <c r="B226" i="6"/>
  <c r="B227" i="6"/>
  <c r="B228" i="6"/>
  <c r="B229" i="6"/>
  <c r="B230" i="6"/>
  <c r="B231" i="6"/>
  <c r="B232" i="6"/>
  <c r="B233" i="6"/>
  <c r="B234" i="6"/>
  <c r="B235" i="6"/>
  <c r="B236" i="6"/>
  <c r="B237" i="6"/>
  <c r="B238" i="6"/>
  <c r="B239" i="6"/>
  <c r="B240" i="6"/>
  <c r="B241" i="6"/>
  <c r="B242" i="6"/>
  <c r="B243" i="6"/>
  <c r="B244" i="6"/>
  <c r="B245" i="6"/>
  <c r="B246" i="6"/>
  <c r="B247" i="6"/>
  <c r="B248" i="6"/>
  <c r="B249" i="6"/>
  <c r="B250" i="6"/>
  <c r="B251" i="6"/>
  <c r="B252" i="6"/>
  <c r="B253" i="6"/>
  <c r="B254" i="6"/>
  <c r="B255" i="6"/>
  <c r="B256" i="6"/>
  <c r="B257" i="6"/>
  <c r="B258" i="6"/>
  <c r="B259" i="6"/>
  <c r="B260" i="6"/>
  <c r="B261" i="6"/>
  <c r="B262" i="6"/>
  <c r="B263" i="6"/>
  <c r="B264" i="6"/>
  <c r="B265" i="6"/>
  <c r="B266" i="6"/>
  <c r="B267" i="6"/>
  <c r="B268" i="6"/>
  <c r="B269" i="6"/>
  <c r="B270" i="6"/>
  <c r="B271" i="6"/>
  <c r="B272" i="6"/>
  <c r="B273" i="6"/>
  <c r="B274" i="6"/>
  <c r="B275" i="6"/>
  <c r="B276" i="6"/>
  <c r="B277" i="6"/>
  <c r="B278" i="6"/>
  <c r="B279" i="6"/>
  <c r="B280" i="6"/>
  <c r="B281" i="6"/>
  <c r="B282" i="6"/>
  <c r="B283" i="6"/>
  <c r="B284" i="6"/>
  <c r="B285" i="6"/>
  <c r="B286" i="6"/>
  <c r="B287" i="6"/>
  <c r="B288" i="6"/>
  <c r="B289" i="6"/>
  <c r="B290" i="6"/>
  <c r="B291" i="6"/>
  <c r="B292" i="6"/>
  <c r="B293" i="6"/>
  <c r="B294" i="6"/>
  <c r="B295" i="6"/>
  <c r="B296" i="6"/>
  <c r="B297" i="6"/>
  <c r="B298" i="6"/>
  <c r="B299" i="6"/>
  <c r="B300" i="6"/>
  <c r="B301" i="6"/>
  <c r="B302" i="6"/>
  <c r="B303" i="6"/>
  <c r="B304" i="6"/>
  <c r="B305" i="6"/>
  <c r="B306" i="6"/>
  <c r="B307" i="6"/>
  <c r="B308" i="6"/>
  <c r="B309" i="6"/>
  <c r="B310" i="6"/>
  <c r="B311" i="6"/>
  <c r="B312" i="6"/>
  <c r="B313" i="6"/>
  <c r="B314" i="6"/>
  <c r="B315" i="6"/>
  <c r="B316" i="6"/>
  <c r="B317" i="6"/>
  <c r="B318" i="6"/>
  <c r="B319" i="6"/>
  <c r="B320" i="6"/>
  <c r="B321" i="6"/>
  <c r="B322" i="6"/>
  <c r="B323" i="6"/>
  <c r="B324" i="6"/>
  <c r="B325" i="6"/>
  <c r="B326" i="6"/>
  <c r="B327" i="6"/>
  <c r="B328" i="6"/>
  <c r="B329" i="6"/>
  <c r="B330" i="6"/>
  <c r="B331" i="6"/>
  <c r="B332" i="6"/>
  <c r="B333" i="6"/>
  <c r="B334" i="6"/>
  <c r="B335" i="6"/>
  <c r="B336" i="6"/>
  <c r="B337" i="6"/>
  <c r="B338" i="6"/>
  <c r="B339" i="6"/>
  <c r="B340" i="6"/>
  <c r="B341" i="6"/>
  <c r="B342" i="6"/>
  <c r="B343" i="6"/>
  <c r="B344" i="6"/>
  <c r="B345" i="6"/>
  <c r="B346" i="6"/>
  <c r="B347" i="6"/>
  <c r="B348" i="6"/>
  <c r="B349" i="6"/>
  <c r="B350" i="6"/>
  <c r="B351" i="6"/>
  <c r="B352" i="6"/>
  <c r="B353" i="6"/>
  <c r="B354" i="6"/>
  <c r="B355" i="6"/>
  <c r="B356" i="6"/>
  <c r="B357" i="6"/>
  <c r="B358" i="6"/>
  <c r="B359" i="6"/>
  <c r="B360" i="6"/>
  <c r="B361" i="6"/>
  <c r="B362" i="6"/>
  <c r="B363" i="6"/>
  <c r="B364" i="6"/>
  <c r="B365" i="6"/>
  <c r="B366" i="6"/>
  <c r="B367" i="6"/>
  <c r="B368" i="6"/>
  <c r="B369" i="6"/>
  <c r="B370" i="6"/>
  <c r="B371" i="6"/>
  <c r="B372" i="6"/>
  <c r="B373" i="6"/>
  <c r="B374" i="6"/>
  <c r="B375" i="6"/>
  <c r="B376" i="6"/>
  <c r="B377" i="6"/>
  <c r="B378" i="6"/>
  <c r="B379" i="6"/>
  <c r="B380" i="6"/>
  <c r="B381" i="6"/>
  <c r="B382" i="6"/>
  <c r="B383" i="6"/>
  <c r="B384" i="6"/>
  <c r="B385" i="6"/>
  <c r="B386" i="6"/>
  <c r="B387" i="6"/>
  <c r="B388" i="6"/>
  <c r="B389" i="6"/>
  <c r="B390" i="6"/>
  <c r="B391" i="6"/>
  <c r="B392" i="6"/>
  <c r="B393" i="6"/>
  <c r="B394" i="6"/>
  <c r="B395" i="6"/>
  <c r="B396" i="6"/>
  <c r="B397" i="6"/>
  <c r="B398" i="6"/>
  <c r="B399" i="6"/>
  <c r="B400" i="6"/>
  <c r="B401" i="6"/>
  <c r="B402" i="6"/>
  <c r="B403" i="6"/>
  <c r="B404" i="6"/>
  <c r="B405" i="6"/>
  <c r="B406" i="6"/>
  <c r="B407" i="6"/>
  <c r="B408" i="6"/>
  <c r="B409" i="6"/>
  <c r="B410" i="6"/>
  <c r="B411" i="6"/>
  <c r="B412" i="6"/>
  <c r="B413" i="6"/>
  <c r="B414" i="6"/>
  <c r="B415" i="6"/>
  <c r="B416" i="6"/>
  <c r="B417" i="6"/>
  <c r="B418" i="6"/>
  <c r="B419" i="6"/>
  <c r="B420" i="6"/>
  <c r="B421" i="6"/>
  <c r="B422" i="6"/>
  <c r="B423" i="6"/>
  <c r="B424" i="6"/>
  <c r="B425" i="6"/>
  <c r="B426" i="6"/>
  <c r="B427" i="6"/>
  <c r="B428" i="6"/>
  <c r="B429" i="6"/>
  <c r="B430" i="6"/>
  <c r="B431" i="6"/>
  <c r="B432" i="6"/>
  <c r="B433" i="6"/>
  <c r="B434" i="6"/>
  <c r="B435" i="6"/>
  <c r="B436" i="6"/>
  <c r="B437" i="6"/>
  <c r="B438" i="6"/>
  <c r="B439" i="6"/>
  <c r="B440" i="6"/>
  <c r="B441" i="6"/>
  <c r="B442" i="6"/>
  <c r="B443" i="6"/>
  <c r="B444" i="6"/>
  <c r="B445" i="6"/>
  <c r="B446" i="6"/>
  <c r="B447" i="6"/>
  <c r="B448" i="6"/>
  <c r="B449" i="6"/>
  <c r="B450" i="6"/>
  <c r="B451" i="6"/>
  <c r="B452" i="6"/>
  <c r="B453" i="6"/>
  <c r="B454" i="6"/>
  <c r="B455" i="6"/>
  <c r="B456" i="6"/>
  <c r="B457" i="6"/>
  <c r="B458" i="6"/>
  <c r="B459" i="6"/>
  <c r="B460" i="6"/>
  <c r="B461" i="6"/>
  <c r="B462" i="6"/>
  <c r="B463" i="6"/>
  <c r="B464" i="6"/>
  <c r="B465" i="6"/>
  <c r="B466" i="6"/>
  <c r="B467" i="6"/>
  <c r="B468" i="6"/>
  <c r="B469" i="6"/>
  <c r="B470" i="6"/>
  <c r="B471" i="6"/>
  <c r="B472" i="6"/>
  <c r="B473" i="6"/>
  <c r="B474" i="6"/>
  <c r="B475" i="6"/>
  <c r="B476" i="6"/>
  <c r="B477" i="6"/>
  <c r="B478" i="6"/>
  <c r="B479" i="6"/>
  <c r="B480" i="6"/>
  <c r="B481" i="6"/>
  <c r="B482" i="6"/>
  <c r="B483" i="6"/>
  <c r="B484" i="6"/>
  <c r="B485" i="6"/>
  <c r="B486" i="6"/>
  <c r="B487" i="6"/>
  <c r="B488" i="6"/>
  <c r="B489" i="6"/>
  <c r="B490" i="6"/>
  <c r="B491" i="6"/>
  <c r="B492" i="6"/>
  <c r="B493" i="6"/>
  <c r="B494" i="6"/>
  <c r="B495" i="6"/>
  <c r="B496" i="6"/>
  <c r="B497" i="6"/>
  <c r="B498" i="6"/>
  <c r="B499" i="6"/>
  <c r="B500" i="6"/>
  <c r="B501" i="6"/>
  <c r="B502" i="6"/>
  <c r="B503" i="6"/>
  <c r="B504" i="6"/>
  <c r="B505" i="6"/>
  <c r="B506" i="6"/>
  <c r="B507" i="6"/>
  <c r="B508" i="6"/>
  <c r="B509" i="6"/>
  <c r="B510" i="6"/>
  <c r="B511" i="6"/>
  <c r="B512" i="6"/>
  <c r="B513" i="6"/>
  <c r="B514" i="6"/>
  <c r="B515" i="6"/>
  <c r="B516" i="6"/>
  <c r="B517" i="6"/>
  <c r="B518" i="6"/>
  <c r="B519" i="6"/>
  <c r="B520" i="6"/>
  <c r="B521" i="6"/>
  <c r="L3" i="10" l="1"/>
  <c r="L3" i="11" s="1"/>
  <c r="L4" i="10"/>
  <c r="L4" i="11" s="1"/>
  <c r="L5" i="10"/>
  <c r="L5" i="11" s="1"/>
  <c r="L6" i="10"/>
  <c r="L6" i="11" s="1"/>
  <c r="L7" i="10"/>
  <c r="L7" i="11" s="1"/>
  <c r="L8" i="10"/>
  <c r="L8" i="11" s="1"/>
  <c r="L9" i="10"/>
  <c r="L9" i="11" s="1"/>
  <c r="L10" i="10"/>
  <c r="L10" i="11" s="1"/>
  <c r="L11" i="10"/>
  <c r="L11" i="11" s="1"/>
  <c r="L12" i="10"/>
  <c r="L12" i="11" s="1"/>
  <c r="L13" i="10"/>
  <c r="L13" i="11" s="1"/>
  <c r="L14" i="10"/>
  <c r="L14" i="11" s="1"/>
  <c r="L15" i="10"/>
  <c r="L15" i="11" s="1"/>
  <c r="L16" i="10"/>
  <c r="L16" i="11" s="1"/>
  <c r="L17" i="10"/>
  <c r="L17" i="11" s="1"/>
  <c r="L18" i="10"/>
  <c r="L18" i="11" s="1"/>
  <c r="L19" i="10"/>
  <c r="L19" i="11" s="1"/>
  <c r="L20" i="10"/>
  <c r="L20" i="11" s="1"/>
  <c r="L21" i="10"/>
  <c r="L21" i="11" s="1"/>
  <c r="L22" i="10"/>
  <c r="L22" i="11" s="1"/>
  <c r="L23" i="10"/>
  <c r="L23" i="11" s="1"/>
  <c r="L24" i="10"/>
  <c r="L24" i="11" s="1"/>
  <c r="L25" i="10"/>
  <c r="L25" i="11" s="1"/>
  <c r="L26" i="10"/>
  <c r="L26" i="11" s="1"/>
  <c r="L27" i="10"/>
  <c r="L27" i="11" s="1"/>
  <c r="L28" i="10"/>
  <c r="L28" i="11" s="1"/>
  <c r="L29" i="10"/>
  <c r="L29" i="11" s="1"/>
  <c r="L30" i="10"/>
  <c r="L30" i="11" s="1"/>
  <c r="L31" i="10"/>
  <c r="L31" i="11" s="1"/>
  <c r="L32" i="10"/>
  <c r="L32" i="11" s="1"/>
  <c r="L33" i="10"/>
  <c r="L33" i="11" s="1"/>
  <c r="L34" i="10"/>
  <c r="L34" i="11" s="1"/>
  <c r="L35" i="10"/>
  <c r="L35" i="11" s="1"/>
  <c r="L36" i="10"/>
  <c r="L36" i="11" s="1"/>
  <c r="L37" i="10"/>
  <c r="L37" i="11" s="1"/>
  <c r="L38" i="10"/>
  <c r="L38" i="11" s="1"/>
  <c r="L39" i="10"/>
  <c r="L39" i="11" s="1"/>
  <c r="L40" i="10"/>
  <c r="L40" i="11" s="1"/>
  <c r="L41" i="10"/>
  <c r="L41" i="11" s="1"/>
  <c r="L42" i="10"/>
  <c r="L42" i="11" s="1"/>
  <c r="L43" i="10"/>
  <c r="L43" i="11" s="1"/>
  <c r="L44" i="10"/>
  <c r="L44" i="11" s="1"/>
  <c r="L45" i="10"/>
  <c r="L45" i="11" s="1"/>
  <c r="L46" i="10"/>
  <c r="L46" i="11" s="1"/>
  <c r="L47" i="10"/>
  <c r="L47" i="11" s="1"/>
  <c r="L48" i="10"/>
  <c r="L48" i="11" s="1"/>
  <c r="L49" i="10"/>
  <c r="L49" i="11" s="1"/>
  <c r="L50" i="10"/>
  <c r="L50" i="11" s="1"/>
  <c r="L51" i="10"/>
  <c r="L51" i="11" s="1"/>
  <c r="L52" i="10"/>
  <c r="L52" i="11" s="1"/>
  <c r="L53" i="10"/>
  <c r="L53" i="11" s="1"/>
  <c r="L54" i="10"/>
  <c r="L54" i="11" s="1"/>
  <c r="L55" i="10"/>
  <c r="L55" i="11" s="1"/>
  <c r="L56" i="10"/>
  <c r="L56" i="11" s="1"/>
  <c r="L57" i="10"/>
  <c r="L57" i="11" s="1"/>
  <c r="L58" i="10"/>
  <c r="L58" i="11" s="1"/>
  <c r="L59" i="10"/>
  <c r="L59" i="11" s="1"/>
  <c r="L60" i="10"/>
  <c r="L60" i="11" s="1"/>
  <c r="L61" i="10"/>
  <c r="L61" i="11" s="1"/>
  <c r="L62" i="10"/>
  <c r="L62" i="11" s="1"/>
  <c r="L63" i="10"/>
  <c r="L63" i="11" s="1"/>
  <c r="L64" i="10"/>
  <c r="L64" i="11" s="1"/>
  <c r="L65" i="10"/>
  <c r="L65" i="11" s="1"/>
  <c r="L66" i="10"/>
  <c r="L66" i="11" s="1"/>
  <c r="L67" i="10"/>
  <c r="L67" i="11" s="1"/>
  <c r="L68" i="10"/>
  <c r="L68" i="11" s="1"/>
  <c r="L69" i="10"/>
  <c r="L69" i="11" s="1"/>
  <c r="L70" i="10"/>
  <c r="L70" i="11" s="1"/>
  <c r="L71" i="10"/>
  <c r="L71" i="11" s="1"/>
  <c r="L72" i="10"/>
  <c r="L72" i="11" s="1"/>
  <c r="L73" i="10"/>
  <c r="L73" i="11" s="1"/>
  <c r="L74" i="10"/>
  <c r="L74" i="11" s="1"/>
  <c r="L75" i="10"/>
  <c r="L75" i="11" s="1"/>
  <c r="L76" i="10"/>
  <c r="L76" i="11" s="1"/>
  <c r="L77" i="10"/>
  <c r="L77" i="11" s="1"/>
  <c r="L78" i="10"/>
  <c r="L78" i="11" s="1"/>
  <c r="L79" i="10"/>
  <c r="L79" i="11" s="1"/>
  <c r="L80" i="10"/>
  <c r="L80" i="11" s="1"/>
  <c r="L81" i="10"/>
  <c r="L81" i="11" s="1"/>
  <c r="L82" i="10"/>
  <c r="L82" i="11" s="1"/>
  <c r="L83" i="10"/>
  <c r="L83" i="11" s="1"/>
  <c r="L84" i="10"/>
  <c r="L84" i="11" s="1"/>
  <c r="L85" i="10"/>
  <c r="L85" i="11" s="1"/>
  <c r="L86" i="10"/>
  <c r="L86" i="11" s="1"/>
  <c r="L87" i="10"/>
  <c r="L87" i="11" s="1"/>
  <c r="L88" i="10"/>
  <c r="L88" i="11" s="1"/>
  <c r="L89" i="10"/>
  <c r="L89" i="11" s="1"/>
  <c r="L90" i="10"/>
  <c r="L90" i="11" s="1"/>
  <c r="L91" i="10"/>
  <c r="L91" i="11" s="1"/>
  <c r="L92" i="10"/>
  <c r="L92" i="11" s="1"/>
  <c r="L93" i="10"/>
  <c r="L93" i="11" s="1"/>
  <c r="L94" i="10"/>
  <c r="L94" i="11" s="1"/>
  <c r="L95" i="10"/>
  <c r="L95" i="11" s="1"/>
  <c r="L96" i="10"/>
  <c r="L96" i="11" s="1"/>
  <c r="L97" i="10"/>
  <c r="L97" i="11" s="1"/>
  <c r="L98" i="10"/>
  <c r="L98" i="11" s="1"/>
  <c r="L99" i="10"/>
  <c r="L99" i="11" s="1"/>
  <c r="L100" i="10"/>
  <c r="L100" i="11" s="1"/>
  <c r="L101" i="10"/>
  <c r="L101" i="11" s="1"/>
  <c r="L102" i="10"/>
  <c r="L102" i="11" s="1"/>
  <c r="L103" i="10"/>
  <c r="L103" i="11" s="1"/>
  <c r="L104" i="10"/>
  <c r="L104" i="11" s="1"/>
  <c r="L105" i="10"/>
  <c r="L105" i="11" s="1"/>
  <c r="L106" i="10"/>
  <c r="L106" i="11" s="1"/>
  <c r="L107" i="10"/>
  <c r="L107" i="11" s="1"/>
  <c r="L108" i="10"/>
  <c r="L108" i="11" s="1"/>
  <c r="L109" i="10"/>
  <c r="L109" i="11" s="1"/>
  <c r="L110" i="10"/>
  <c r="L110" i="11" s="1"/>
  <c r="L111" i="10"/>
  <c r="L111" i="11" s="1"/>
  <c r="L112" i="10"/>
  <c r="L112" i="11" s="1"/>
  <c r="L113" i="10"/>
  <c r="L113" i="11" s="1"/>
  <c r="L114" i="10"/>
  <c r="L114" i="11" s="1"/>
  <c r="L115" i="10"/>
  <c r="L115" i="11" s="1"/>
  <c r="L116" i="10"/>
  <c r="L116" i="11" s="1"/>
  <c r="L117" i="10"/>
  <c r="L117" i="11" s="1"/>
  <c r="L118" i="10"/>
  <c r="L118" i="11" s="1"/>
  <c r="L119" i="10"/>
  <c r="L119" i="11" s="1"/>
  <c r="L120" i="10"/>
  <c r="L120" i="11" s="1"/>
  <c r="L121" i="10"/>
  <c r="L121" i="11" s="1"/>
  <c r="L122" i="10"/>
  <c r="L122" i="11" s="1"/>
  <c r="L123" i="10"/>
  <c r="L123" i="11" s="1"/>
  <c r="L124" i="10"/>
  <c r="L124" i="11" s="1"/>
  <c r="L125" i="10"/>
  <c r="L125" i="11" s="1"/>
  <c r="L126" i="10"/>
  <c r="L126" i="11" s="1"/>
  <c r="L127" i="10"/>
  <c r="L127" i="11" s="1"/>
  <c r="L128" i="10"/>
  <c r="L128" i="11" s="1"/>
  <c r="L129" i="10"/>
  <c r="L129" i="11" s="1"/>
  <c r="L130" i="10"/>
  <c r="L130" i="11" s="1"/>
  <c r="L131" i="10"/>
  <c r="L131" i="11" s="1"/>
  <c r="L132" i="10"/>
  <c r="L132" i="11" s="1"/>
  <c r="L133" i="10"/>
  <c r="L133" i="11" s="1"/>
  <c r="L134" i="10"/>
  <c r="L134" i="11" s="1"/>
  <c r="L135" i="10"/>
  <c r="L135" i="11" s="1"/>
  <c r="L136" i="10"/>
  <c r="L136" i="11" s="1"/>
  <c r="L137" i="10"/>
  <c r="L137" i="11" s="1"/>
  <c r="L138" i="10"/>
  <c r="L138" i="11" s="1"/>
  <c r="L139" i="10"/>
  <c r="L139" i="11" s="1"/>
  <c r="L140" i="10"/>
  <c r="L140" i="11" s="1"/>
  <c r="L141" i="10"/>
  <c r="L141" i="11" s="1"/>
  <c r="L142" i="10"/>
  <c r="L142" i="11" s="1"/>
  <c r="L143" i="10"/>
  <c r="L143" i="11" s="1"/>
  <c r="L144" i="10"/>
  <c r="L144" i="11" s="1"/>
  <c r="L145" i="10"/>
  <c r="L145" i="11" s="1"/>
  <c r="L146" i="10"/>
  <c r="L146" i="11" s="1"/>
  <c r="L147" i="10"/>
  <c r="L147" i="11" s="1"/>
  <c r="L148" i="10"/>
  <c r="L148" i="11" s="1"/>
  <c r="L149" i="10"/>
  <c r="L149" i="11" s="1"/>
  <c r="L150" i="10"/>
  <c r="L150" i="11" s="1"/>
  <c r="L151" i="10"/>
  <c r="L151" i="11" s="1"/>
  <c r="L152" i="10"/>
  <c r="L152" i="11" s="1"/>
  <c r="L153" i="10"/>
  <c r="L153" i="11" s="1"/>
  <c r="L154" i="10"/>
  <c r="L154" i="11" s="1"/>
  <c r="L155" i="10"/>
  <c r="L155" i="11" s="1"/>
  <c r="L156" i="10"/>
  <c r="L156" i="11" s="1"/>
  <c r="L157" i="10"/>
  <c r="L157" i="11" s="1"/>
  <c r="L158" i="10"/>
  <c r="L158" i="11" s="1"/>
  <c r="L159" i="10"/>
  <c r="L159" i="11" s="1"/>
  <c r="L160" i="10"/>
  <c r="L160" i="11" s="1"/>
  <c r="L161" i="10"/>
  <c r="L161" i="11" s="1"/>
  <c r="L162" i="10"/>
  <c r="L162" i="11" s="1"/>
  <c r="L163" i="10"/>
  <c r="L163" i="11" s="1"/>
  <c r="L164" i="10"/>
  <c r="L164" i="11" s="1"/>
  <c r="L165" i="10"/>
  <c r="L165" i="11" s="1"/>
  <c r="L166" i="10"/>
  <c r="L166" i="11" s="1"/>
  <c r="L167" i="10"/>
  <c r="L167" i="11" s="1"/>
  <c r="L168" i="10"/>
  <c r="L168" i="11" s="1"/>
  <c r="L169" i="10"/>
  <c r="L169" i="11" s="1"/>
  <c r="L170" i="10"/>
  <c r="L170" i="11" s="1"/>
  <c r="L171" i="10"/>
  <c r="L171" i="11" s="1"/>
  <c r="L172" i="10"/>
  <c r="L172" i="11" s="1"/>
  <c r="L173" i="10"/>
  <c r="L173" i="11" s="1"/>
  <c r="L174" i="10"/>
  <c r="L174" i="11" s="1"/>
  <c r="L175" i="10"/>
  <c r="L175" i="11" s="1"/>
  <c r="L176" i="10"/>
  <c r="L176" i="11" s="1"/>
  <c r="L177" i="10"/>
  <c r="L177" i="11" s="1"/>
  <c r="L178" i="10"/>
  <c r="L178" i="11" s="1"/>
  <c r="L179" i="10"/>
  <c r="L179" i="11" s="1"/>
  <c r="L180" i="10"/>
  <c r="L180" i="11" s="1"/>
  <c r="L181" i="10"/>
  <c r="L181" i="11" s="1"/>
  <c r="L182" i="10"/>
  <c r="L182" i="11" s="1"/>
  <c r="L183" i="10"/>
  <c r="L183" i="11" s="1"/>
  <c r="L184" i="10"/>
  <c r="L184" i="11" s="1"/>
  <c r="L185" i="10"/>
  <c r="L185" i="11" s="1"/>
  <c r="L186" i="10"/>
  <c r="L186" i="11" s="1"/>
  <c r="L187" i="10"/>
  <c r="L187" i="11" s="1"/>
  <c r="L188" i="10"/>
  <c r="L188" i="11" s="1"/>
  <c r="L189" i="10"/>
  <c r="L189" i="11" s="1"/>
  <c r="L190" i="10"/>
  <c r="L190" i="11" s="1"/>
  <c r="L191" i="10"/>
  <c r="L191" i="11" s="1"/>
  <c r="L192" i="10"/>
  <c r="L192" i="11" s="1"/>
  <c r="L193" i="10"/>
  <c r="L193" i="11" s="1"/>
  <c r="L194" i="10"/>
  <c r="L194" i="11" s="1"/>
  <c r="L195" i="10"/>
  <c r="L195" i="11" s="1"/>
  <c r="L196" i="10"/>
  <c r="L196" i="11" s="1"/>
  <c r="L197" i="10"/>
  <c r="L197" i="11" s="1"/>
  <c r="L198" i="10"/>
  <c r="L198" i="11" s="1"/>
  <c r="L199" i="10"/>
  <c r="L199" i="11" s="1"/>
  <c r="L200" i="10"/>
  <c r="L200" i="11" s="1"/>
  <c r="L201" i="10"/>
  <c r="L201" i="11" s="1"/>
  <c r="L202" i="10"/>
  <c r="L202" i="11" s="1"/>
  <c r="L203" i="10"/>
  <c r="L203" i="11" s="1"/>
  <c r="L204" i="10"/>
  <c r="L204" i="11" s="1"/>
  <c r="L205" i="10"/>
  <c r="L205" i="11" s="1"/>
  <c r="L206" i="10"/>
  <c r="L206" i="11" s="1"/>
  <c r="L207" i="10"/>
  <c r="L207" i="11" s="1"/>
  <c r="L208" i="10"/>
  <c r="L208" i="11" s="1"/>
  <c r="L209" i="10"/>
  <c r="L209" i="11" s="1"/>
  <c r="L210" i="10"/>
  <c r="L210" i="11" s="1"/>
  <c r="L211" i="10"/>
  <c r="L211" i="11" s="1"/>
  <c r="L212" i="10"/>
  <c r="L212" i="11" s="1"/>
  <c r="L213" i="10"/>
  <c r="L213" i="11" s="1"/>
  <c r="L214" i="10"/>
  <c r="L214" i="11" s="1"/>
  <c r="L215" i="10"/>
  <c r="L215" i="11" s="1"/>
  <c r="L216" i="10"/>
  <c r="L216" i="11" s="1"/>
  <c r="L217" i="10"/>
  <c r="L217" i="11" s="1"/>
  <c r="L218" i="10"/>
  <c r="L218" i="11" s="1"/>
  <c r="L219" i="10"/>
  <c r="L219" i="11" s="1"/>
  <c r="L220" i="10"/>
  <c r="L220" i="11" s="1"/>
  <c r="L221" i="10"/>
  <c r="L221" i="11" s="1"/>
  <c r="L222" i="10"/>
  <c r="L222" i="11" s="1"/>
  <c r="L223" i="10"/>
  <c r="L223" i="11" s="1"/>
  <c r="L224" i="10"/>
  <c r="L224" i="11" s="1"/>
  <c r="L225" i="10"/>
  <c r="L225" i="11" s="1"/>
  <c r="L226" i="10"/>
  <c r="L226" i="11" s="1"/>
  <c r="L227" i="10"/>
  <c r="L227" i="11" s="1"/>
  <c r="L228" i="10"/>
  <c r="L228" i="11" s="1"/>
  <c r="L229" i="10"/>
  <c r="L229" i="11" s="1"/>
  <c r="L230" i="10"/>
  <c r="L230" i="11" s="1"/>
  <c r="L231" i="10"/>
  <c r="L231" i="11" s="1"/>
  <c r="L232" i="10"/>
  <c r="L232" i="11" s="1"/>
  <c r="L233" i="10"/>
  <c r="L233" i="11" s="1"/>
  <c r="L234" i="10"/>
  <c r="L234" i="11" s="1"/>
  <c r="L235" i="10"/>
  <c r="L235" i="11" s="1"/>
  <c r="L236" i="10"/>
  <c r="L236" i="11" s="1"/>
  <c r="L237" i="10"/>
  <c r="L237" i="11" s="1"/>
  <c r="L238" i="10"/>
  <c r="L238" i="11" s="1"/>
  <c r="L239" i="10"/>
  <c r="L239" i="11" s="1"/>
  <c r="L240" i="10"/>
  <c r="L240" i="11" s="1"/>
  <c r="L241" i="10"/>
  <c r="L241" i="11" s="1"/>
  <c r="L242" i="10"/>
  <c r="L242" i="11" s="1"/>
  <c r="L243" i="10"/>
  <c r="L243" i="11" s="1"/>
  <c r="L244" i="10"/>
  <c r="L244" i="11" s="1"/>
  <c r="L245" i="10"/>
  <c r="L245" i="11" s="1"/>
  <c r="L246" i="10"/>
  <c r="L246" i="11" s="1"/>
  <c r="L247" i="10"/>
  <c r="L247" i="11" s="1"/>
  <c r="L248" i="10"/>
  <c r="L248" i="11" s="1"/>
  <c r="L249" i="10"/>
  <c r="L249" i="11" s="1"/>
  <c r="L250" i="10"/>
  <c r="L250" i="11" s="1"/>
  <c r="L251" i="10"/>
  <c r="L251" i="11" s="1"/>
  <c r="L252" i="10"/>
  <c r="L252" i="11" s="1"/>
  <c r="L253" i="10"/>
  <c r="L253" i="11" s="1"/>
  <c r="L254" i="10"/>
  <c r="L254" i="11" s="1"/>
  <c r="L255" i="10"/>
  <c r="L255" i="11" s="1"/>
  <c r="L256" i="10"/>
  <c r="L256" i="11" s="1"/>
  <c r="L257" i="10"/>
  <c r="L257" i="11" s="1"/>
  <c r="L258" i="10"/>
  <c r="L258" i="11" s="1"/>
  <c r="L259" i="10"/>
  <c r="L259" i="11" s="1"/>
  <c r="L260" i="10"/>
  <c r="L260" i="11" s="1"/>
  <c r="L261" i="10"/>
  <c r="L261" i="11" s="1"/>
  <c r="L262" i="10"/>
  <c r="L262" i="11" s="1"/>
  <c r="L263" i="10"/>
  <c r="L263" i="11" s="1"/>
  <c r="L264" i="10"/>
  <c r="L264" i="11" s="1"/>
  <c r="L265" i="10"/>
  <c r="L265" i="11" s="1"/>
  <c r="L266" i="10"/>
  <c r="L266" i="11" s="1"/>
  <c r="L267" i="10"/>
  <c r="L267" i="11" s="1"/>
  <c r="L268" i="10"/>
  <c r="L268" i="11" s="1"/>
  <c r="L269" i="10"/>
  <c r="L269" i="11" s="1"/>
  <c r="L270" i="10"/>
  <c r="L270" i="11" s="1"/>
  <c r="L271" i="10"/>
  <c r="L271" i="11" s="1"/>
  <c r="L272" i="10"/>
  <c r="L272" i="11" s="1"/>
  <c r="L273" i="10"/>
  <c r="L273" i="11" s="1"/>
  <c r="L274" i="10"/>
  <c r="L274" i="11" s="1"/>
  <c r="L275" i="10"/>
  <c r="L275" i="11" s="1"/>
  <c r="L276" i="10"/>
  <c r="L276" i="11" s="1"/>
  <c r="L277" i="10"/>
  <c r="L277" i="11" s="1"/>
  <c r="L278" i="10"/>
  <c r="L278" i="11" s="1"/>
  <c r="L279" i="10"/>
  <c r="L279" i="11" s="1"/>
  <c r="L280" i="10"/>
  <c r="L280" i="11" s="1"/>
  <c r="L281" i="10"/>
  <c r="L281" i="11" s="1"/>
  <c r="L282" i="10"/>
  <c r="L282" i="11" s="1"/>
  <c r="L283" i="10"/>
  <c r="L283" i="11" s="1"/>
  <c r="L284" i="10"/>
  <c r="L284" i="11" s="1"/>
  <c r="L285" i="10"/>
  <c r="L285" i="11" s="1"/>
  <c r="L286" i="10"/>
  <c r="L286" i="11" s="1"/>
  <c r="L287" i="10"/>
  <c r="L287" i="11" s="1"/>
  <c r="L288" i="10"/>
  <c r="L288" i="11" s="1"/>
  <c r="L289" i="10"/>
  <c r="L289" i="11" s="1"/>
  <c r="L290" i="10"/>
  <c r="L290" i="11" s="1"/>
  <c r="L291" i="10"/>
  <c r="L291" i="11" s="1"/>
  <c r="L292" i="10"/>
  <c r="L292" i="11" s="1"/>
  <c r="L293" i="10"/>
  <c r="L293" i="11" s="1"/>
  <c r="L294" i="10"/>
  <c r="L294" i="11" s="1"/>
  <c r="L295" i="10"/>
  <c r="L295" i="11" s="1"/>
  <c r="L296" i="10"/>
  <c r="L296" i="11" s="1"/>
  <c r="L297" i="10"/>
  <c r="L297" i="11" s="1"/>
  <c r="L298" i="10"/>
  <c r="L298" i="11" s="1"/>
  <c r="L299" i="10"/>
  <c r="L299" i="11" s="1"/>
  <c r="L300" i="10"/>
  <c r="L300" i="11" s="1"/>
  <c r="L301" i="10"/>
  <c r="L301" i="11" s="1"/>
  <c r="L302" i="10"/>
  <c r="L302" i="11" s="1"/>
  <c r="L303" i="10"/>
  <c r="L303" i="11" s="1"/>
  <c r="L304" i="10"/>
  <c r="L304" i="11" s="1"/>
  <c r="L305" i="10"/>
  <c r="L305" i="11" s="1"/>
  <c r="L306" i="10"/>
  <c r="L306" i="11" s="1"/>
  <c r="L307" i="10"/>
  <c r="L307" i="11" s="1"/>
  <c r="L308" i="10"/>
  <c r="L308" i="11" s="1"/>
  <c r="L309" i="10"/>
  <c r="L309" i="11" s="1"/>
  <c r="L310" i="10"/>
  <c r="L310" i="11" s="1"/>
  <c r="L311" i="10"/>
  <c r="L311" i="11" s="1"/>
  <c r="L312" i="10"/>
  <c r="L312" i="11" s="1"/>
  <c r="L313" i="10"/>
  <c r="L313" i="11" s="1"/>
  <c r="L314" i="10"/>
  <c r="L314" i="11" s="1"/>
  <c r="L315" i="10"/>
  <c r="L315" i="11" s="1"/>
  <c r="L316" i="10"/>
  <c r="L316" i="11" s="1"/>
  <c r="L317" i="10"/>
  <c r="L317" i="11" s="1"/>
  <c r="L318" i="10"/>
  <c r="L318" i="11" s="1"/>
  <c r="L319" i="10"/>
  <c r="L319" i="11" s="1"/>
  <c r="L320" i="10"/>
  <c r="L320" i="11" s="1"/>
  <c r="L321" i="10"/>
  <c r="L321" i="11" s="1"/>
  <c r="L322" i="10"/>
  <c r="L322" i="11" s="1"/>
  <c r="L323" i="10"/>
  <c r="L323" i="11" s="1"/>
  <c r="L324" i="10"/>
  <c r="L324" i="11" s="1"/>
  <c r="L325" i="10"/>
  <c r="L325" i="11" s="1"/>
  <c r="L326" i="10"/>
  <c r="L326" i="11" s="1"/>
  <c r="L327" i="10"/>
  <c r="L327" i="11" s="1"/>
  <c r="L328" i="10"/>
  <c r="L328" i="11" s="1"/>
  <c r="L329" i="10"/>
  <c r="L329" i="11" s="1"/>
  <c r="L330" i="10"/>
  <c r="L330" i="11" s="1"/>
  <c r="L331" i="10"/>
  <c r="L331" i="11" s="1"/>
  <c r="L332" i="10"/>
  <c r="L332" i="11" s="1"/>
  <c r="L333" i="10"/>
  <c r="L333" i="11" s="1"/>
  <c r="L334" i="10"/>
  <c r="L334" i="11" s="1"/>
  <c r="L335" i="10"/>
  <c r="L335" i="11" s="1"/>
  <c r="L336" i="10"/>
  <c r="L336" i="11" s="1"/>
  <c r="L337" i="10"/>
  <c r="L337" i="11" s="1"/>
  <c r="L338" i="10"/>
  <c r="L338" i="11" s="1"/>
  <c r="L339" i="10"/>
  <c r="L339" i="11" s="1"/>
  <c r="L340" i="10"/>
  <c r="L340" i="11" s="1"/>
  <c r="L341" i="10"/>
  <c r="L341" i="11" s="1"/>
  <c r="L342" i="10"/>
  <c r="L342" i="11" s="1"/>
  <c r="L343" i="10"/>
  <c r="L343" i="11" s="1"/>
  <c r="L344" i="10"/>
  <c r="L344" i="11" s="1"/>
  <c r="L345" i="10"/>
  <c r="L345" i="11" s="1"/>
  <c r="L346" i="10"/>
  <c r="L346" i="11" s="1"/>
  <c r="L347" i="10"/>
  <c r="L347" i="11" s="1"/>
  <c r="L348" i="10"/>
  <c r="L348" i="11" s="1"/>
  <c r="L349" i="10"/>
  <c r="L349" i="11" s="1"/>
  <c r="L350" i="10"/>
  <c r="L350" i="11" s="1"/>
  <c r="L351" i="10"/>
  <c r="L351" i="11" s="1"/>
  <c r="L352" i="10"/>
  <c r="L352" i="11" s="1"/>
  <c r="L353" i="10"/>
  <c r="L353" i="11" s="1"/>
  <c r="L354" i="10"/>
  <c r="L354" i="11" s="1"/>
  <c r="L355" i="10"/>
  <c r="L355" i="11" s="1"/>
  <c r="L356" i="10"/>
  <c r="L356" i="11" s="1"/>
  <c r="L357" i="10"/>
  <c r="L357" i="11" s="1"/>
  <c r="L358" i="10"/>
  <c r="L358" i="11" s="1"/>
  <c r="L359" i="10"/>
  <c r="L359" i="11" s="1"/>
  <c r="L360" i="10"/>
  <c r="L360" i="11" s="1"/>
  <c r="L361" i="10"/>
  <c r="L361" i="11" s="1"/>
  <c r="L362" i="10"/>
  <c r="L362" i="11" s="1"/>
  <c r="L363" i="10"/>
  <c r="L363" i="11" s="1"/>
  <c r="L364" i="10"/>
  <c r="L364" i="11" s="1"/>
  <c r="L365" i="10"/>
  <c r="L365" i="11" s="1"/>
  <c r="L366" i="10"/>
  <c r="L366" i="11" s="1"/>
  <c r="L367" i="10"/>
  <c r="L367" i="11" s="1"/>
  <c r="L368" i="10"/>
  <c r="L368" i="11" s="1"/>
  <c r="L369" i="10"/>
  <c r="L369" i="11" s="1"/>
  <c r="L370" i="10"/>
  <c r="L370" i="11" s="1"/>
  <c r="L371" i="10"/>
  <c r="L371" i="11" s="1"/>
  <c r="L372" i="10"/>
  <c r="L372" i="11" s="1"/>
  <c r="L373" i="10"/>
  <c r="L373" i="11" s="1"/>
  <c r="L374" i="10"/>
  <c r="L374" i="11" s="1"/>
  <c r="L375" i="10"/>
  <c r="L375" i="11" s="1"/>
  <c r="L376" i="10"/>
  <c r="L376" i="11" s="1"/>
  <c r="L377" i="10"/>
  <c r="L377" i="11" s="1"/>
  <c r="L378" i="10"/>
  <c r="L378" i="11" s="1"/>
  <c r="L379" i="10"/>
  <c r="L379" i="11" s="1"/>
  <c r="L380" i="10"/>
  <c r="L380" i="11" s="1"/>
  <c r="L381" i="10"/>
  <c r="L381" i="11" s="1"/>
  <c r="L382" i="10"/>
  <c r="L382" i="11" s="1"/>
  <c r="L383" i="10"/>
  <c r="L383" i="11" s="1"/>
  <c r="L384" i="10"/>
  <c r="L384" i="11" s="1"/>
  <c r="L385" i="10"/>
  <c r="L385" i="11" s="1"/>
  <c r="L386" i="10"/>
  <c r="L386" i="11" s="1"/>
  <c r="L387" i="10"/>
  <c r="L387" i="11" s="1"/>
  <c r="L388" i="10"/>
  <c r="L388" i="11" s="1"/>
  <c r="L389" i="10"/>
  <c r="L389" i="11" s="1"/>
  <c r="L390" i="10"/>
  <c r="L390" i="11" s="1"/>
  <c r="L391" i="10"/>
  <c r="L391" i="11" s="1"/>
  <c r="L392" i="10"/>
  <c r="L392" i="11" s="1"/>
  <c r="L393" i="10"/>
  <c r="L393" i="11" s="1"/>
  <c r="L394" i="10"/>
  <c r="L394" i="11" s="1"/>
  <c r="L395" i="10"/>
  <c r="L395" i="11" s="1"/>
  <c r="L396" i="10"/>
  <c r="L396" i="11" s="1"/>
  <c r="L397" i="10"/>
  <c r="L397" i="11" s="1"/>
  <c r="L398" i="10"/>
  <c r="L398" i="11" s="1"/>
  <c r="L399" i="10"/>
  <c r="L399" i="11" s="1"/>
  <c r="L400" i="10"/>
  <c r="L400" i="11" s="1"/>
  <c r="L401" i="10"/>
  <c r="L401" i="11" s="1"/>
  <c r="L402" i="10"/>
  <c r="L402" i="11" s="1"/>
  <c r="L403" i="10"/>
  <c r="L403" i="11" s="1"/>
  <c r="L404" i="10"/>
  <c r="L404" i="11" s="1"/>
  <c r="L405" i="10"/>
  <c r="L405" i="11" s="1"/>
  <c r="L406" i="10"/>
  <c r="L406" i="11" s="1"/>
  <c r="L407" i="10"/>
  <c r="L407" i="11" s="1"/>
  <c r="L408" i="10"/>
  <c r="L408" i="11" s="1"/>
  <c r="L409" i="10"/>
  <c r="L409" i="11" s="1"/>
  <c r="L410" i="10"/>
  <c r="L410" i="11" s="1"/>
  <c r="L411" i="10"/>
  <c r="L411" i="11" s="1"/>
  <c r="L412" i="10"/>
  <c r="L412" i="11" s="1"/>
  <c r="L413" i="10"/>
  <c r="L413" i="11" s="1"/>
  <c r="L414" i="10"/>
  <c r="L414" i="11" s="1"/>
  <c r="L415" i="10"/>
  <c r="L415" i="11" s="1"/>
  <c r="L416" i="10"/>
  <c r="L416" i="11" s="1"/>
  <c r="L417" i="10"/>
  <c r="L417" i="11" s="1"/>
  <c r="L418" i="10"/>
  <c r="L418" i="11" s="1"/>
  <c r="L419" i="10"/>
  <c r="L419" i="11" s="1"/>
  <c r="L420" i="10"/>
  <c r="L420" i="11" s="1"/>
  <c r="L421" i="10"/>
  <c r="L421" i="11" s="1"/>
  <c r="L422" i="10"/>
  <c r="L422" i="11" s="1"/>
  <c r="L423" i="10"/>
  <c r="L423" i="11" s="1"/>
  <c r="L424" i="10"/>
  <c r="L424" i="11" s="1"/>
  <c r="L425" i="10"/>
  <c r="L425" i="11" s="1"/>
  <c r="L426" i="10"/>
  <c r="L426" i="11" s="1"/>
  <c r="L427" i="10"/>
  <c r="L427" i="11" s="1"/>
  <c r="L428" i="10"/>
  <c r="L428" i="11" s="1"/>
  <c r="L429" i="10"/>
  <c r="L429" i="11" s="1"/>
  <c r="L430" i="10"/>
  <c r="L430" i="11" s="1"/>
  <c r="L431" i="10"/>
  <c r="L431" i="11" s="1"/>
  <c r="L432" i="10"/>
  <c r="L432" i="11" s="1"/>
  <c r="L433" i="10"/>
  <c r="L433" i="11" s="1"/>
  <c r="L434" i="10"/>
  <c r="L434" i="11" s="1"/>
  <c r="L435" i="10"/>
  <c r="L435" i="11" s="1"/>
  <c r="L436" i="10"/>
  <c r="L436" i="11" s="1"/>
  <c r="L437" i="10"/>
  <c r="L437" i="11" s="1"/>
  <c r="L438" i="10"/>
  <c r="L438" i="11" s="1"/>
  <c r="L439" i="10"/>
  <c r="L439" i="11" s="1"/>
  <c r="L440" i="10"/>
  <c r="L440" i="11" s="1"/>
  <c r="L441" i="10"/>
  <c r="L441" i="11" s="1"/>
  <c r="L442" i="10"/>
  <c r="L442" i="11" s="1"/>
  <c r="L443" i="10"/>
  <c r="L443" i="11" s="1"/>
  <c r="L444" i="10"/>
  <c r="L444" i="11" s="1"/>
  <c r="L445" i="10"/>
  <c r="L445" i="11" s="1"/>
  <c r="L446" i="10"/>
  <c r="L446" i="11" s="1"/>
  <c r="L447" i="10"/>
  <c r="L447" i="11" s="1"/>
  <c r="L448" i="10"/>
  <c r="L448" i="11" s="1"/>
  <c r="L449" i="10"/>
  <c r="L449" i="11" s="1"/>
  <c r="L450" i="10"/>
  <c r="L450" i="11" s="1"/>
  <c r="L451" i="10"/>
  <c r="L451" i="11" s="1"/>
  <c r="L452" i="10"/>
  <c r="L452" i="11" s="1"/>
  <c r="L453" i="10"/>
  <c r="L453" i="11" s="1"/>
  <c r="L454" i="10"/>
  <c r="L454" i="11" s="1"/>
  <c r="L455" i="10"/>
  <c r="L455" i="11" s="1"/>
  <c r="L456" i="10"/>
  <c r="L456" i="11" s="1"/>
  <c r="L457" i="10"/>
  <c r="L457" i="11" s="1"/>
  <c r="L458" i="10"/>
  <c r="L458" i="11" s="1"/>
  <c r="L459" i="10"/>
  <c r="L459" i="11" s="1"/>
  <c r="L460" i="10"/>
  <c r="L460" i="11" s="1"/>
  <c r="L461" i="10"/>
  <c r="L461" i="11" s="1"/>
  <c r="L462" i="10"/>
  <c r="L462" i="11" s="1"/>
  <c r="L463" i="10"/>
  <c r="L463" i="11" s="1"/>
  <c r="L464" i="10"/>
  <c r="L464" i="11" s="1"/>
  <c r="L465" i="10"/>
  <c r="L465" i="11" s="1"/>
  <c r="L466" i="10"/>
  <c r="L466" i="11" s="1"/>
  <c r="L467" i="10"/>
  <c r="L467" i="11" s="1"/>
  <c r="L468" i="10"/>
  <c r="L468" i="11" s="1"/>
  <c r="L469" i="10"/>
  <c r="L469" i="11" s="1"/>
  <c r="L470" i="10"/>
  <c r="L470" i="11" s="1"/>
  <c r="L471" i="10"/>
  <c r="L471" i="11" s="1"/>
  <c r="L472" i="10"/>
  <c r="L472" i="11" s="1"/>
  <c r="L473" i="10"/>
  <c r="L473" i="11" s="1"/>
  <c r="L474" i="10"/>
  <c r="L474" i="11" s="1"/>
  <c r="L475" i="10"/>
  <c r="L475" i="11" s="1"/>
  <c r="L476" i="10"/>
  <c r="L476" i="11" s="1"/>
  <c r="L477" i="10"/>
  <c r="L477" i="11" s="1"/>
  <c r="L478" i="10"/>
  <c r="L478" i="11" s="1"/>
  <c r="L479" i="10"/>
  <c r="L479" i="11" s="1"/>
  <c r="L480" i="10"/>
  <c r="L480" i="11" s="1"/>
  <c r="L481" i="10"/>
  <c r="L481" i="11" s="1"/>
  <c r="L482" i="10"/>
  <c r="L482" i="11" s="1"/>
  <c r="L483" i="10"/>
  <c r="L483" i="11" s="1"/>
  <c r="L484" i="10"/>
  <c r="L484" i="11" s="1"/>
  <c r="L485" i="10"/>
  <c r="L485" i="11" s="1"/>
  <c r="L486" i="10"/>
  <c r="L486" i="11" s="1"/>
  <c r="L487" i="10"/>
  <c r="L487" i="11" s="1"/>
  <c r="L488" i="10"/>
  <c r="L488" i="11" s="1"/>
  <c r="L489" i="10"/>
  <c r="L489" i="11" s="1"/>
  <c r="L490" i="10"/>
  <c r="L490" i="11" s="1"/>
  <c r="L491" i="10"/>
  <c r="L491" i="11" s="1"/>
  <c r="L492" i="10"/>
  <c r="L492" i="11" s="1"/>
  <c r="L493" i="10"/>
  <c r="L493" i="11" s="1"/>
  <c r="L494" i="10"/>
  <c r="L494" i="11" s="1"/>
  <c r="L495" i="10"/>
  <c r="L495" i="11" s="1"/>
  <c r="L496" i="10"/>
  <c r="L496" i="11" s="1"/>
  <c r="L497" i="10"/>
  <c r="L497" i="11" s="1"/>
  <c r="L498" i="10"/>
  <c r="L498" i="11" s="1"/>
  <c r="L499" i="10"/>
  <c r="L499" i="11" s="1"/>
  <c r="L500" i="10"/>
  <c r="L500" i="11" s="1"/>
  <c r="L501" i="10"/>
  <c r="L501" i="11" s="1"/>
  <c r="L502" i="10"/>
  <c r="L502" i="11" s="1"/>
  <c r="L503" i="10"/>
  <c r="L503" i="11" s="1"/>
  <c r="L504" i="10"/>
  <c r="L504" i="11" s="1"/>
  <c r="L505" i="10"/>
  <c r="L505" i="11" s="1"/>
  <c r="L506" i="10"/>
  <c r="L506" i="11" s="1"/>
  <c r="L507" i="10"/>
  <c r="L507" i="11" s="1"/>
  <c r="L508" i="10"/>
  <c r="L508" i="11" s="1"/>
  <c r="L509" i="10"/>
  <c r="L509" i="11" s="1"/>
  <c r="L510" i="10"/>
  <c r="L510" i="11" s="1"/>
  <c r="L511" i="10"/>
  <c r="L511" i="11" s="1"/>
  <c r="L512" i="10"/>
  <c r="L512" i="11" s="1"/>
  <c r="L513" i="10"/>
  <c r="L513" i="11" s="1"/>
  <c r="L514" i="10"/>
  <c r="L514" i="11" s="1"/>
  <c r="L515" i="10"/>
  <c r="L515" i="11" s="1"/>
  <c r="L516" i="10"/>
  <c r="L516" i="11" s="1"/>
  <c r="L517" i="10"/>
  <c r="L517" i="11" s="1"/>
  <c r="L518" i="10"/>
  <c r="L518" i="11" s="1"/>
  <c r="L519" i="10"/>
  <c r="L519" i="11" s="1"/>
  <c r="L520" i="10"/>
  <c r="L520" i="11" s="1"/>
  <c r="L521" i="10"/>
  <c r="L521" i="11" s="1"/>
  <c r="F3" i="10"/>
  <c r="F3" i="11" s="1"/>
  <c r="G3" i="10"/>
  <c r="G3" i="11" s="1"/>
  <c r="H3" i="10"/>
  <c r="H3" i="11" s="1"/>
  <c r="I3" i="10"/>
  <c r="I3" i="11" s="1"/>
  <c r="J3" i="10"/>
  <c r="J3" i="11" s="1"/>
  <c r="K3" i="10"/>
  <c r="K3" i="11" s="1"/>
  <c r="C4" i="10"/>
  <c r="C4" i="11" s="1"/>
  <c r="F4" i="10"/>
  <c r="F4" i="11" s="1"/>
  <c r="G4" i="10"/>
  <c r="G4" i="11" s="1"/>
  <c r="H4" i="10"/>
  <c r="H4" i="11" s="1"/>
  <c r="I4" i="10"/>
  <c r="I4" i="11" s="1"/>
  <c r="J4" i="10"/>
  <c r="J4" i="11" s="1"/>
  <c r="K4" i="10"/>
  <c r="K4" i="11" s="1"/>
  <c r="C5" i="10"/>
  <c r="C5" i="11" s="1"/>
  <c r="F5" i="10"/>
  <c r="F5" i="11" s="1"/>
  <c r="G5" i="10"/>
  <c r="G5" i="11" s="1"/>
  <c r="H5" i="10"/>
  <c r="H5" i="11" s="1"/>
  <c r="I5" i="10"/>
  <c r="I5" i="11" s="1"/>
  <c r="J5" i="10"/>
  <c r="J5" i="11" s="1"/>
  <c r="K5" i="10"/>
  <c r="K5" i="11" s="1"/>
  <c r="C6" i="10"/>
  <c r="C6" i="11" s="1"/>
  <c r="F6" i="10"/>
  <c r="F6" i="11" s="1"/>
  <c r="G6" i="10"/>
  <c r="G6" i="11" s="1"/>
  <c r="H6" i="10"/>
  <c r="H6" i="11" s="1"/>
  <c r="I6" i="10"/>
  <c r="I6" i="11" s="1"/>
  <c r="J6" i="10"/>
  <c r="J6" i="11" s="1"/>
  <c r="K6" i="10"/>
  <c r="K6" i="11" s="1"/>
  <c r="C7" i="10"/>
  <c r="C7" i="11" s="1"/>
  <c r="F7" i="10"/>
  <c r="F7" i="11" s="1"/>
  <c r="G7" i="10"/>
  <c r="G7" i="11" s="1"/>
  <c r="H7" i="10"/>
  <c r="H7" i="11" s="1"/>
  <c r="I7" i="10"/>
  <c r="I7" i="11" s="1"/>
  <c r="J7" i="10"/>
  <c r="J7" i="11" s="1"/>
  <c r="K7" i="10"/>
  <c r="K7" i="11" s="1"/>
  <c r="C8" i="10"/>
  <c r="C8" i="11" s="1"/>
  <c r="F8" i="10"/>
  <c r="F8" i="11" s="1"/>
  <c r="G8" i="10"/>
  <c r="G8" i="11" s="1"/>
  <c r="H8" i="10"/>
  <c r="H8" i="11" s="1"/>
  <c r="I8" i="10"/>
  <c r="I8" i="11" s="1"/>
  <c r="J8" i="10"/>
  <c r="J8" i="11" s="1"/>
  <c r="K8" i="10"/>
  <c r="K8" i="11" s="1"/>
  <c r="C9" i="10"/>
  <c r="C9" i="11" s="1"/>
  <c r="F9" i="10"/>
  <c r="F9" i="11" s="1"/>
  <c r="G9" i="10"/>
  <c r="G9" i="11" s="1"/>
  <c r="H9" i="10"/>
  <c r="H9" i="11" s="1"/>
  <c r="I9" i="10"/>
  <c r="I9" i="11" s="1"/>
  <c r="J9" i="10"/>
  <c r="J9" i="11" s="1"/>
  <c r="K9" i="10"/>
  <c r="K9" i="11" s="1"/>
  <c r="C10" i="10"/>
  <c r="C10" i="11" s="1"/>
  <c r="F10" i="10"/>
  <c r="F10" i="11" s="1"/>
  <c r="G10" i="10"/>
  <c r="G10" i="11" s="1"/>
  <c r="H10" i="10"/>
  <c r="H10" i="11" s="1"/>
  <c r="I10" i="10"/>
  <c r="I10" i="11" s="1"/>
  <c r="J10" i="10"/>
  <c r="J10" i="11" s="1"/>
  <c r="K10" i="10"/>
  <c r="K10" i="11" s="1"/>
  <c r="C11" i="10"/>
  <c r="C11" i="11" s="1"/>
  <c r="F11" i="10"/>
  <c r="F11" i="11" s="1"/>
  <c r="G11" i="10"/>
  <c r="G11" i="11" s="1"/>
  <c r="H11" i="10"/>
  <c r="H11" i="11" s="1"/>
  <c r="I11" i="10"/>
  <c r="I11" i="11" s="1"/>
  <c r="J11" i="10"/>
  <c r="J11" i="11" s="1"/>
  <c r="K11" i="10"/>
  <c r="K11" i="11" s="1"/>
  <c r="C12" i="10"/>
  <c r="C12" i="11" s="1"/>
  <c r="F12" i="10"/>
  <c r="F12" i="11" s="1"/>
  <c r="G12" i="10"/>
  <c r="G12" i="11" s="1"/>
  <c r="H12" i="10"/>
  <c r="H12" i="11" s="1"/>
  <c r="I12" i="10"/>
  <c r="I12" i="11" s="1"/>
  <c r="J12" i="10"/>
  <c r="J12" i="11" s="1"/>
  <c r="K12" i="10"/>
  <c r="K12" i="11" s="1"/>
  <c r="C13" i="10"/>
  <c r="C13" i="11" s="1"/>
  <c r="F13" i="10"/>
  <c r="F13" i="11" s="1"/>
  <c r="G13" i="10"/>
  <c r="G13" i="11" s="1"/>
  <c r="H13" i="10"/>
  <c r="H13" i="11" s="1"/>
  <c r="I13" i="10"/>
  <c r="I13" i="11" s="1"/>
  <c r="J13" i="10"/>
  <c r="J13" i="11" s="1"/>
  <c r="K13" i="10"/>
  <c r="K13" i="11" s="1"/>
  <c r="C14" i="10"/>
  <c r="C14" i="11" s="1"/>
  <c r="F14" i="10"/>
  <c r="F14" i="11" s="1"/>
  <c r="G14" i="10"/>
  <c r="G14" i="11" s="1"/>
  <c r="H14" i="10"/>
  <c r="H14" i="11" s="1"/>
  <c r="I14" i="10"/>
  <c r="I14" i="11" s="1"/>
  <c r="J14" i="10"/>
  <c r="J14" i="11" s="1"/>
  <c r="K14" i="10"/>
  <c r="K14" i="11" s="1"/>
  <c r="C15" i="10"/>
  <c r="C15" i="11" s="1"/>
  <c r="F15" i="10"/>
  <c r="F15" i="11" s="1"/>
  <c r="G15" i="10"/>
  <c r="G15" i="11" s="1"/>
  <c r="H15" i="10"/>
  <c r="H15" i="11" s="1"/>
  <c r="I15" i="10"/>
  <c r="I15" i="11" s="1"/>
  <c r="J15" i="10"/>
  <c r="J15" i="11" s="1"/>
  <c r="K15" i="10"/>
  <c r="K15" i="11" s="1"/>
  <c r="C16" i="10"/>
  <c r="C16" i="11" s="1"/>
  <c r="F16" i="10"/>
  <c r="F16" i="11" s="1"/>
  <c r="G16" i="10"/>
  <c r="G16" i="11" s="1"/>
  <c r="H16" i="10"/>
  <c r="H16" i="11" s="1"/>
  <c r="I16" i="10"/>
  <c r="I16" i="11" s="1"/>
  <c r="J16" i="10"/>
  <c r="J16" i="11" s="1"/>
  <c r="K16" i="10"/>
  <c r="K16" i="11" s="1"/>
  <c r="C17" i="10"/>
  <c r="C17" i="11" s="1"/>
  <c r="F17" i="10"/>
  <c r="F17" i="11" s="1"/>
  <c r="G17" i="10"/>
  <c r="G17" i="11" s="1"/>
  <c r="H17" i="10"/>
  <c r="H17" i="11" s="1"/>
  <c r="I17" i="10"/>
  <c r="I17" i="11" s="1"/>
  <c r="J17" i="10"/>
  <c r="J17" i="11" s="1"/>
  <c r="K17" i="10"/>
  <c r="K17" i="11" s="1"/>
  <c r="C18" i="10"/>
  <c r="C18" i="11" s="1"/>
  <c r="F18" i="10"/>
  <c r="F18" i="11" s="1"/>
  <c r="G18" i="10"/>
  <c r="G18" i="11" s="1"/>
  <c r="H18" i="10"/>
  <c r="H18" i="11" s="1"/>
  <c r="I18" i="10"/>
  <c r="I18" i="11" s="1"/>
  <c r="J18" i="10"/>
  <c r="J18" i="11" s="1"/>
  <c r="K18" i="10"/>
  <c r="K18" i="11" s="1"/>
  <c r="C19" i="10"/>
  <c r="C19" i="11" s="1"/>
  <c r="F19" i="10"/>
  <c r="F19" i="11" s="1"/>
  <c r="G19" i="10"/>
  <c r="G19" i="11" s="1"/>
  <c r="H19" i="10"/>
  <c r="H19" i="11" s="1"/>
  <c r="I19" i="10"/>
  <c r="I19" i="11" s="1"/>
  <c r="J19" i="10"/>
  <c r="J19" i="11" s="1"/>
  <c r="K19" i="10"/>
  <c r="K19" i="11" s="1"/>
  <c r="C20" i="10"/>
  <c r="C20" i="11" s="1"/>
  <c r="F20" i="10"/>
  <c r="F20" i="11" s="1"/>
  <c r="G20" i="10"/>
  <c r="G20" i="11" s="1"/>
  <c r="H20" i="10"/>
  <c r="H20" i="11" s="1"/>
  <c r="I20" i="10"/>
  <c r="I20" i="11" s="1"/>
  <c r="J20" i="10"/>
  <c r="J20" i="11" s="1"/>
  <c r="K20" i="10"/>
  <c r="K20" i="11" s="1"/>
  <c r="C21" i="10"/>
  <c r="C21" i="11" s="1"/>
  <c r="F21" i="10"/>
  <c r="F21" i="11" s="1"/>
  <c r="G21" i="10"/>
  <c r="G21" i="11" s="1"/>
  <c r="H21" i="10"/>
  <c r="H21" i="11" s="1"/>
  <c r="I21" i="10"/>
  <c r="I21" i="11" s="1"/>
  <c r="J21" i="10"/>
  <c r="J21" i="11" s="1"/>
  <c r="K21" i="10"/>
  <c r="K21" i="11" s="1"/>
  <c r="C22" i="10"/>
  <c r="C22" i="11" s="1"/>
  <c r="F22" i="10"/>
  <c r="F22" i="11" s="1"/>
  <c r="G22" i="10"/>
  <c r="G22" i="11" s="1"/>
  <c r="H22" i="10"/>
  <c r="H22" i="11" s="1"/>
  <c r="I22" i="10"/>
  <c r="I22" i="11" s="1"/>
  <c r="J22" i="10"/>
  <c r="J22" i="11" s="1"/>
  <c r="K22" i="10"/>
  <c r="K22" i="11" s="1"/>
  <c r="C23" i="10"/>
  <c r="C23" i="11" s="1"/>
  <c r="F23" i="10"/>
  <c r="F23" i="11" s="1"/>
  <c r="G23" i="10"/>
  <c r="G23" i="11" s="1"/>
  <c r="H23" i="10"/>
  <c r="H23" i="11" s="1"/>
  <c r="I23" i="10"/>
  <c r="I23" i="11" s="1"/>
  <c r="J23" i="10"/>
  <c r="J23" i="11" s="1"/>
  <c r="K23" i="10"/>
  <c r="K23" i="11" s="1"/>
  <c r="C24" i="10"/>
  <c r="C24" i="11" s="1"/>
  <c r="F24" i="10"/>
  <c r="F24" i="11" s="1"/>
  <c r="G24" i="10"/>
  <c r="G24" i="11" s="1"/>
  <c r="H24" i="10"/>
  <c r="H24" i="11" s="1"/>
  <c r="I24" i="10"/>
  <c r="I24" i="11" s="1"/>
  <c r="J24" i="10"/>
  <c r="J24" i="11" s="1"/>
  <c r="K24" i="10"/>
  <c r="K24" i="11" s="1"/>
  <c r="C25" i="10"/>
  <c r="C25" i="11" s="1"/>
  <c r="F25" i="10"/>
  <c r="F25" i="11" s="1"/>
  <c r="G25" i="10"/>
  <c r="G25" i="11" s="1"/>
  <c r="H25" i="10"/>
  <c r="H25" i="11" s="1"/>
  <c r="I25" i="10"/>
  <c r="I25" i="11" s="1"/>
  <c r="J25" i="10"/>
  <c r="J25" i="11" s="1"/>
  <c r="K25" i="10"/>
  <c r="K25" i="11" s="1"/>
  <c r="C26" i="10"/>
  <c r="C26" i="11" s="1"/>
  <c r="F26" i="10"/>
  <c r="F26" i="11" s="1"/>
  <c r="G26" i="10"/>
  <c r="G26" i="11" s="1"/>
  <c r="H26" i="10"/>
  <c r="H26" i="11" s="1"/>
  <c r="I26" i="10"/>
  <c r="I26" i="11" s="1"/>
  <c r="J26" i="10"/>
  <c r="J26" i="11" s="1"/>
  <c r="K26" i="10"/>
  <c r="K26" i="11" s="1"/>
  <c r="C27" i="10"/>
  <c r="C27" i="11" s="1"/>
  <c r="F27" i="10"/>
  <c r="F27" i="11" s="1"/>
  <c r="G27" i="10"/>
  <c r="G27" i="11" s="1"/>
  <c r="H27" i="10"/>
  <c r="H27" i="11" s="1"/>
  <c r="I27" i="10"/>
  <c r="I27" i="11" s="1"/>
  <c r="J27" i="10"/>
  <c r="J27" i="11" s="1"/>
  <c r="K27" i="10"/>
  <c r="K27" i="11" s="1"/>
  <c r="C28" i="10"/>
  <c r="C28" i="11" s="1"/>
  <c r="F28" i="10"/>
  <c r="F28" i="11" s="1"/>
  <c r="G28" i="10"/>
  <c r="G28" i="11" s="1"/>
  <c r="H28" i="10"/>
  <c r="H28" i="11" s="1"/>
  <c r="I28" i="10"/>
  <c r="I28" i="11" s="1"/>
  <c r="J28" i="10"/>
  <c r="J28" i="11" s="1"/>
  <c r="K28" i="10"/>
  <c r="K28" i="11" s="1"/>
  <c r="C29" i="10"/>
  <c r="C29" i="11" s="1"/>
  <c r="F29" i="10"/>
  <c r="F29" i="11" s="1"/>
  <c r="G29" i="10"/>
  <c r="G29" i="11" s="1"/>
  <c r="H29" i="10"/>
  <c r="H29" i="11" s="1"/>
  <c r="I29" i="10"/>
  <c r="I29" i="11" s="1"/>
  <c r="J29" i="10"/>
  <c r="J29" i="11" s="1"/>
  <c r="K29" i="10"/>
  <c r="K29" i="11" s="1"/>
  <c r="C30" i="10"/>
  <c r="C30" i="11" s="1"/>
  <c r="F30" i="10"/>
  <c r="F30" i="11" s="1"/>
  <c r="G30" i="10"/>
  <c r="G30" i="11" s="1"/>
  <c r="H30" i="10"/>
  <c r="H30" i="11" s="1"/>
  <c r="I30" i="10"/>
  <c r="I30" i="11" s="1"/>
  <c r="J30" i="10"/>
  <c r="J30" i="11" s="1"/>
  <c r="K30" i="10"/>
  <c r="K30" i="11" s="1"/>
  <c r="C31" i="10"/>
  <c r="C31" i="11" s="1"/>
  <c r="F31" i="10"/>
  <c r="F31" i="11" s="1"/>
  <c r="G31" i="10"/>
  <c r="G31" i="11" s="1"/>
  <c r="H31" i="10"/>
  <c r="H31" i="11" s="1"/>
  <c r="I31" i="10"/>
  <c r="I31" i="11" s="1"/>
  <c r="J31" i="10"/>
  <c r="J31" i="11" s="1"/>
  <c r="K31" i="10"/>
  <c r="K31" i="11" s="1"/>
  <c r="C32" i="10"/>
  <c r="C32" i="11" s="1"/>
  <c r="F32" i="10"/>
  <c r="F32" i="11" s="1"/>
  <c r="G32" i="10"/>
  <c r="G32" i="11" s="1"/>
  <c r="H32" i="10"/>
  <c r="H32" i="11" s="1"/>
  <c r="I32" i="10"/>
  <c r="I32" i="11" s="1"/>
  <c r="J32" i="10"/>
  <c r="J32" i="11" s="1"/>
  <c r="K32" i="10"/>
  <c r="K32" i="11" s="1"/>
  <c r="C33" i="10"/>
  <c r="C33" i="11" s="1"/>
  <c r="F33" i="10"/>
  <c r="F33" i="11" s="1"/>
  <c r="G33" i="10"/>
  <c r="G33" i="11" s="1"/>
  <c r="H33" i="10"/>
  <c r="H33" i="11" s="1"/>
  <c r="I33" i="10"/>
  <c r="I33" i="11" s="1"/>
  <c r="J33" i="10"/>
  <c r="J33" i="11" s="1"/>
  <c r="K33" i="10"/>
  <c r="K33" i="11" s="1"/>
  <c r="C34" i="10"/>
  <c r="C34" i="11" s="1"/>
  <c r="F34" i="10"/>
  <c r="F34" i="11" s="1"/>
  <c r="G34" i="10"/>
  <c r="G34" i="11" s="1"/>
  <c r="H34" i="10"/>
  <c r="H34" i="11" s="1"/>
  <c r="I34" i="10"/>
  <c r="I34" i="11" s="1"/>
  <c r="J34" i="10"/>
  <c r="J34" i="11" s="1"/>
  <c r="K34" i="10"/>
  <c r="K34" i="11" s="1"/>
  <c r="C35" i="10"/>
  <c r="C35" i="11" s="1"/>
  <c r="F35" i="10"/>
  <c r="F35" i="11" s="1"/>
  <c r="G35" i="10"/>
  <c r="G35" i="11" s="1"/>
  <c r="H35" i="10"/>
  <c r="H35" i="11" s="1"/>
  <c r="I35" i="10"/>
  <c r="I35" i="11" s="1"/>
  <c r="J35" i="10"/>
  <c r="J35" i="11" s="1"/>
  <c r="K35" i="10"/>
  <c r="K35" i="11" s="1"/>
  <c r="C36" i="10"/>
  <c r="C36" i="11" s="1"/>
  <c r="F36" i="10"/>
  <c r="F36" i="11" s="1"/>
  <c r="G36" i="10"/>
  <c r="G36" i="11" s="1"/>
  <c r="H36" i="10"/>
  <c r="H36" i="11" s="1"/>
  <c r="I36" i="10"/>
  <c r="I36" i="11" s="1"/>
  <c r="J36" i="10"/>
  <c r="J36" i="11" s="1"/>
  <c r="K36" i="10"/>
  <c r="K36" i="11" s="1"/>
  <c r="C37" i="10"/>
  <c r="C37" i="11" s="1"/>
  <c r="F37" i="10"/>
  <c r="F37" i="11" s="1"/>
  <c r="G37" i="10"/>
  <c r="G37" i="11" s="1"/>
  <c r="H37" i="10"/>
  <c r="H37" i="11" s="1"/>
  <c r="I37" i="10"/>
  <c r="I37" i="11" s="1"/>
  <c r="J37" i="10"/>
  <c r="J37" i="11" s="1"/>
  <c r="K37" i="10"/>
  <c r="K37" i="11" s="1"/>
  <c r="C38" i="10"/>
  <c r="C38" i="11" s="1"/>
  <c r="F38" i="10"/>
  <c r="F38" i="11" s="1"/>
  <c r="G38" i="10"/>
  <c r="G38" i="11" s="1"/>
  <c r="H38" i="10"/>
  <c r="H38" i="11" s="1"/>
  <c r="I38" i="10"/>
  <c r="I38" i="11" s="1"/>
  <c r="J38" i="10"/>
  <c r="J38" i="11" s="1"/>
  <c r="K38" i="10"/>
  <c r="K38" i="11" s="1"/>
  <c r="C39" i="10"/>
  <c r="C39" i="11" s="1"/>
  <c r="F39" i="10"/>
  <c r="F39" i="11" s="1"/>
  <c r="G39" i="10"/>
  <c r="G39" i="11" s="1"/>
  <c r="H39" i="10"/>
  <c r="H39" i="11" s="1"/>
  <c r="I39" i="10"/>
  <c r="I39" i="11" s="1"/>
  <c r="J39" i="10"/>
  <c r="J39" i="11" s="1"/>
  <c r="K39" i="10"/>
  <c r="K39" i="11" s="1"/>
  <c r="C40" i="10"/>
  <c r="C40" i="11" s="1"/>
  <c r="F40" i="10"/>
  <c r="F40" i="11" s="1"/>
  <c r="G40" i="10"/>
  <c r="G40" i="11" s="1"/>
  <c r="H40" i="10"/>
  <c r="H40" i="11" s="1"/>
  <c r="I40" i="10"/>
  <c r="I40" i="11" s="1"/>
  <c r="J40" i="10"/>
  <c r="J40" i="11" s="1"/>
  <c r="K40" i="10"/>
  <c r="K40" i="11" s="1"/>
  <c r="C41" i="10"/>
  <c r="C41" i="11" s="1"/>
  <c r="F41" i="10"/>
  <c r="F41" i="11" s="1"/>
  <c r="G41" i="10"/>
  <c r="G41" i="11" s="1"/>
  <c r="H41" i="10"/>
  <c r="H41" i="11" s="1"/>
  <c r="I41" i="10"/>
  <c r="I41" i="11" s="1"/>
  <c r="J41" i="10"/>
  <c r="J41" i="11" s="1"/>
  <c r="K41" i="10"/>
  <c r="K41" i="11" s="1"/>
  <c r="C42" i="10"/>
  <c r="C42" i="11" s="1"/>
  <c r="F42" i="10"/>
  <c r="F42" i="11" s="1"/>
  <c r="G42" i="10"/>
  <c r="G42" i="11" s="1"/>
  <c r="H42" i="10"/>
  <c r="H42" i="11" s="1"/>
  <c r="I42" i="10"/>
  <c r="I42" i="11" s="1"/>
  <c r="J42" i="10"/>
  <c r="J42" i="11" s="1"/>
  <c r="K42" i="10"/>
  <c r="K42" i="11" s="1"/>
  <c r="C43" i="10"/>
  <c r="C43" i="11" s="1"/>
  <c r="F43" i="10"/>
  <c r="F43" i="11" s="1"/>
  <c r="G43" i="10"/>
  <c r="G43" i="11" s="1"/>
  <c r="H43" i="10"/>
  <c r="H43" i="11" s="1"/>
  <c r="I43" i="10"/>
  <c r="I43" i="11" s="1"/>
  <c r="J43" i="10"/>
  <c r="J43" i="11" s="1"/>
  <c r="K43" i="10"/>
  <c r="K43" i="11" s="1"/>
  <c r="C44" i="10"/>
  <c r="C44" i="11" s="1"/>
  <c r="F44" i="10"/>
  <c r="F44" i="11" s="1"/>
  <c r="G44" i="10"/>
  <c r="G44" i="11" s="1"/>
  <c r="H44" i="10"/>
  <c r="H44" i="11" s="1"/>
  <c r="I44" i="10"/>
  <c r="I44" i="11" s="1"/>
  <c r="J44" i="10"/>
  <c r="J44" i="11" s="1"/>
  <c r="K44" i="10"/>
  <c r="K44" i="11" s="1"/>
  <c r="C45" i="10"/>
  <c r="C45" i="11" s="1"/>
  <c r="F45" i="10"/>
  <c r="F45" i="11" s="1"/>
  <c r="G45" i="10"/>
  <c r="G45" i="11" s="1"/>
  <c r="H45" i="10"/>
  <c r="H45" i="11" s="1"/>
  <c r="I45" i="10"/>
  <c r="I45" i="11" s="1"/>
  <c r="J45" i="10"/>
  <c r="J45" i="11" s="1"/>
  <c r="K45" i="10"/>
  <c r="K45" i="11" s="1"/>
  <c r="C46" i="10"/>
  <c r="C46" i="11" s="1"/>
  <c r="F46" i="10"/>
  <c r="F46" i="11" s="1"/>
  <c r="G46" i="10"/>
  <c r="G46" i="11" s="1"/>
  <c r="H46" i="10"/>
  <c r="H46" i="11" s="1"/>
  <c r="I46" i="10"/>
  <c r="I46" i="11" s="1"/>
  <c r="J46" i="10"/>
  <c r="J46" i="11" s="1"/>
  <c r="K46" i="10"/>
  <c r="K46" i="11" s="1"/>
  <c r="C47" i="10"/>
  <c r="C47" i="11" s="1"/>
  <c r="F47" i="10"/>
  <c r="F47" i="11" s="1"/>
  <c r="G47" i="10"/>
  <c r="G47" i="11" s="1"/>
  <c r="H47" i="10"/>
  <c r="H47" i="11" s="1"/>
  <c r="I47" i="10"/>
  <c r="I47" i="11" s="1"/>
  <c r="J47" i="10"/>
  <c r="J47" i="11" s="1"/>
  <c r="K47" i="10"/>
  <c r="K47" i="11" s="1"/>
  <c r="C48" i="10"/>
  <c r="C48" i="11" s="1"/>
  <c r="F48" i="10"/>
  <c r="F48" i="11" s="1"/>
  <c r="G48" i="10"/>
  <c r="G48" i="11" s="1"/>
  <c r="H48" i="10"/>
  <c r="H48" i="11" s="1"/>
  <c r="I48" i="10"/>
  <c r="I48" i="11" s="1"/>
  <c r="J48" i="10"/>
  <c r="J48" i="11" s="1"/>
  <c r="K48" i="10"/>
  <c r="K48" i="11" s="1"/>
  <c r="C49" i="10"/>
  <c r="C49" i="11" s="1"/>
  <c r="F49" i="10"/>
  <c r="F49" i="11" s="1"/>
  <c r="G49" i="10"/>
  <c r="G49" i="11" s="1"/>
  <c r="H49" i="10"/>
  <c r="H49" i="11" s="1"/>
  <c r="I49" i="10"/>
  <c r="I49" i="11" s="1"/>
  <c r="J49" i="10"/>
  <c r="J49" i="11" s="1"/>
  <c r="K49" i="10"/>
  <c r="K49" i="11" s="1"/>
  <c r="C50" i="10"/>
  <c r="C50" i="11" s="1"/>
  <c r="F50" i="10"/>
  <c r="F50" i="11" s="1"/>
  <c r="G50" i="10"/>
  <c r="G50" i="11" s="1"/>
  <c r="H50" i="10"/>
  <c r="H50" i="11" s="1"/>
  <c r="I50" i="10"/>
  <c r="I50" i="11" s="1"/>
  <c r="J50" i="10"/>
  <c r="J50" i="11" s="1"/>
  <c r="K50" i="10"/>
  <c r="K50" i="11" s="1"/>
  <c r="C51" i="10"/>
  <c r="C51" i="11" s="1"/>
  <c r="F51" i="10"/>
  <c r="F51" i="11" s="1"/>
  <c r="G51" i="10"/>
  <c r="G51" i="11" s="1"/>
  <c r="H51" i="10"/>
  <c r="H51" i="11" s="1"/>
  <c r="I51" i="10"/>
  <c r="I51" i="11" s="1"/>
  <c r="J51" i="10"/>
  <c r="J51" i="11" s="1"/>
  <c r="K51" i="10"/>
  <c r="K51" i="11" s="1"/>
  <c r="C52" i="10"/>
  <c r="C52" i="11" s="1"/>
  <c r="F52" i="10"/>
  <c r="F52" i="11" s="1"/>
  <c r="G52" i="10"/>
  <c r="G52" i="11" s="1"/>
  <c r="H52" i="10"/>
  <c r="H52" i="11" s="1"/>
  <c r="I52" i="10"/>
  <c r="I52" i="11" s="1"/>
  <c r="J52" i="10"/>
  <c r="J52" i="11" s="1"/>
  <c r="K52" i="10"/>
  <c r="K52" i="11" s="1"/>
  <c r="C53" i="10"/>
  <c r="C53" i="11" s="1"/>
  <c r="F53" i="10"/>
  <c r="F53" i="11" s="1"/>
  <c r="G53" i="10"/>
  <c r="G53" i="11" s="1"/>
  <c r="H53" i="10"/>
  <c r="H53" i="11" s="1"/>
  <c r="I53" i="10"/>
  <c r="I53" i="11" s="1"/>
  <c r="J53" i="10"/>
  <c r="J53" i="11" s="1"/>
  <c r="K53" i="10"/>
  <c r="K53" i="11" s="1"/>
  <c r="C54" i="10"/>
  <c r="C54" i="11" s="1"/>
  <c r="F54" i="10"/>
  <c r="F54" i="11" s="1"/>
  <c r="G54" i="10"/>
  <c r="G54" i="11" s="1"/>
  <c r="H54" i="10"/>
  <c r="H54" i="11" s="1"/>
  <c r="I54" i="10"/>
  <c r="I54" i="11" s="1"/>
  <c r="J54" i="10"/>
  <c r="J54" i="11" s="1"/>
  <c r="K54" i="10"/>
  <c r="K54" i="11" s="1"/>
  <c r="C55" i="10"/>
  <c r="C55" i="11" s="1"/>
  <c r="F55" i="10"/>
  <c r="F55" i="11" s="1"/>
  <c r="G55" i="10"/>
  <c r="G55" i="11" s="1"/>
  <c r="H55" i="10"/>
  <c r="H55" i="11" s="1"/>
  <c r="I55" i="10"/>
  <c r="I55" i="11" s="1"/>
  <c r="J55" i="10"/>
  <c r="J55" i="11" s="1"/>
  <c r="K55" i="10"/>
  <c r="K55" i="11" s="1"/>
  <c r="C56" i="10"/>
  <c r="C56" i="11" s="1"/>
  <c r="F56" i="10"/>
  <c r="F56" i="11" s="1"/>
  <c r="G56" i="10"/>
  <c r="G56" i="11" s="1"/>
  <c r="H56" i="10"/>
  <c r="H56" i="11" s="1"/>
  <c r="I56" i="10"/>
  <c r="I56" i="11" s="1"/>
  <c r="J56" i="10"/>
  <c r="J56" i="11" s="1"/>
  <c r="K56" i="10"/>
  <c r="K56" i="11" s="1"/>
  <c r="C57" i="10"/>
  <c r="C57" i="11" s="1"/>
  <c r="F57" i="10"/>
  <c r="F57" i="11" s="1"/>
  <c r="G57" i="10"/>
  <c r="G57" i="11" s="1"/>
  <c r="H57" i="10"/>
  <c r="H57" i="11" s="1"/>
  <c r="I57" i="10"/>
  <c r="I57" i="11" s="1"/>
  <c r="J57" i="10"/>
  <c r="J57" i="11" s="1"/>
  <c r="K57" i="10"/>
  <c r="K57" i="11" s="1"/>
  <c r="C58" i="10"/>
  <c r="C58" i="11" s="1"/>
  <c r="F58" i="10"/>
  <c r="F58" i="11" s="1"/>
  <c r="G58" i="10"/>
  <c r="G58" i="11" s="1"/>
  <c r="H58" i="10"/>
  <c r="H58" i="11" s="1"/>
  <c r="I58" i="10"/>
  <c r="I58" i="11" s="1"/>
  <c r="J58" i="10"/>
  <c r="J58" i="11" s="1"/>
  <c r="K58" i="10"/>
  <c r="K58" i="11" s="1"/>
  <c r="C59" i="10"/>
  <c r="C59" i="11" s="1"/>
  <c r="F59" i="10"/>
  <c r="F59" i="11" s="1"/>
  <c r="G59" i="10"/>
  <c r="G59" i="11" s="1"/>
  <c r="H59" i="10"/>
  <c r="H59" i="11" s="1"/>
  <c r="I59" i="10"/>
  <c r="I59" i="11" s="1"/>
  <c r="J59" i="10"/>
  <c r="J59" i="11" s="1"/>
  <c r="K59" i="10"/>
  <c r="K59" i="11" s="1"/>
  <c r="C60" i="10"/>
  <c r="C60" i="11" s="1"/>
  <c r="F60" i="10"/>
  <c r="F60" i="11" s="1"/>
  <c r="G60" i="10"/>
  <c r="G60" i="11" s="1"/>
  <c r="H60" i="10"/>
  <c r="H60" i="11" s="1"/>
  <c r="I60" i="10"/>
  <c r="I60" i="11" s="1"/>
  <c r="J60" i="10"/>
  <c r="J60" i="11" s="1"/>
  <c r="K60" i="10"/>
  <c r="K60" i="11" s="1"/>
  <c r="C61" i="10"/>
  <c r="C61" i="11" s="1"/>
  <c r="F61" i="10"/>
  <c r="F61" i="11" s="1"/>
  <c r="G61" i="10"/>
  <c r="G61" i="11" s="1"/>
  <c r="H61" i="10"/>
  <c r="H61" i="11" s="1"/>
  <c r="I61" i="10"/>
  <c r="I61" i="11" s="1"/>
  <c r="J61" i="10"/>
  <c r="J61" i="11" s="1"/>
  <c r="K61" i="10"/>
  <c r="K61" i="11" s="1"/>
  <c r="C62" i="10"/>
  <c r="C62" i="11" s="1"/>
  <c r="F62" i="10"/>
  <c r="F62" i="11" s="1"/>
  <c r="G62" i="10"/>
  <c r="G62" i="11" s="1"/>
  <c r="H62" i="10"/>
  <c r="H62" i="11" s="1"/>
  <c r="I62" i="10"/>
  <c r="I62" i="11" s="1"/>
  <c r="J62" i="10"/>
  <c r="J62" i="11" s="1"/>
  <c r="K62" i="10"/>
  <c r="K62" i="11" s="1"/>
  <c r="C63" i="10"/>
  <c r="C63" i="11" s="1"/>
  <c r="F63" i="10"/>
  <c r="F63" i="11" s="1"/>
  <c r="G63" i="10"/>
  <c r="G63" i="11" s="1"/>
  <c r="H63" i="10"/>
  <c r="H63" i="11" s="1"/>
  <c r="I63" i="10"/>
  <c r="I63" i="11" s="1"/>
  <c r="J63" i="10"/>
  <c r="J63" i="11" s="1"/>
  <c r="K63" i="10"/>
  <c r="K63" i="11" s="1"/>
  <c r="C64" i="10"/>
  <c r="C64" i="11" s="1"/>
  <c r="F64" i="10"/>
  <c r="F64" i="11" s="1"/>
  <c r="G64" i="10"/>
  <c r="G64" i="11" s="1"/>
  <c r="H64" i="10"/>
  <c r="H64" i="11" s="1"/>
  <c r="I64" i="10"/>
  <c r="I64" i="11" s="1"/>
  <c r="J64" i="10"/>
  <c r="J64" i="11" s="1"/>
  <c r="K64" i="10"/>
  <c r="K64" i="11" s="1"/>
  <c r="C65" i="10"/>
  <c r="C65" i="11" s="1"/>
  <c r="F65" i="10"/>
  <c r="F65" i="11" s="1"/>
  <c r="G65" i="10"/>
  <c r="G65" i="11" s="1"/>
  <c r="H65" i="10"/>
  <c r="H65" i="11" s="1"/>
  <c r="I65" i="10"/>
  <c r="I65" i="11" s="1"/>
  <c r="J65" i="10"/>
  <c r="J65" i="11" s="1"/>
  <c r="K65" i="10"/>
  <c r="K65" i="11" s="1"/>
  <c r="C66" i="10"/>
  <c r="C66" i="11" s="1"/>
  <c r="F66" i="10"/>
  <c r="F66" i="11" s="1"/>
  <c r="G66" i="10"/>
  <c r="G66" i="11" s="1"/>
  <c r="H66" i="10"/>
  <c r="H66" i="11" s="1"/>
  <c r="I66" i="10"/>
  <c r="I66" i="11" s="1"/>
  <c r="J66" i="10"/>
  <c r="J66" i="11" s="1"/>
  <c r="K66" i="10"/>
  <c r="K66" i="11" s="1"/>
  <c r="C67" i="10"/>
  <c r="C67" i="11" s="1"/>
  <c r="F67" i="10"/>
  <c r="F67" i="11" s="1"/>
  <c r="G67" i="10"/>
  <c r="G67" i="11" s="1"/>
  <c r="H67" i="10"/>
  <c r="H67" i="11" s="1"/>
  <c r="I67" i="10"/>
  <c r="I67" i="11" s="1"/>
  <c r="J67" i="10"/>
  <c r="J67" i="11" s="1"/>
  <c r="K67" i="10"/>
  <c r="K67" i="11" s="1"/>
  <c r="C68" i="10"/>
  <c r="C68" i="11" s="1"/>
  <c r="F68" i="10"/>
  <c r="F68" i="11" s="1"/>
  <c r="G68" i="10"/>
  <c r="G68" i="11" s="1"/>
  <c r="H68" i="10"/>
  <c r="H68" i="11" s="1"/>
  <c r="I68" i="10"/>
  <c r="I68" i="11" s="1"/>
  <c r="J68" i="10"/>
  <c r="J68" i="11" s="1"/>
  <c r="K68" i="10"/>
  <c r="K68" i="11" s="1"/>
  <c r="C69" i="10"/>
  <c r="C69" i="11" s="1"/>
  <c r="F69" i="10"/>
  <c r="F69" i="11" s="1"/>
  <c r="G69" i="10"/>
  <c r="G69" i="11" s="1"/>
  <c r="H69" i="10"/>
  <c r="H69" i="11" s="1"/>
  <c r="I69" i="10"/>
  <c r="I69" i="11" s="1"/>
  <c r="J69" i="10"/>
  <c r="J69" i="11" s="1"/>
  <c r="K69" i="10"/>
  <c r="K69" i="11" s="1"/>
  <c r="C70" i="10"/>
  <c r="C70" i="11" s="1"/>
  <c r="F70" i="10"/>
  <c r="F70" i="11" s="1"/>
  <c r="G70" i="10"/>
  <c r="G70" i="11" s="1"/>
  <c r="H70" i="10"/>
  <c r="H70" i="11" s="1"/>
  <c r="I70" i="10"/>
  <c r="I70" i="11" s="1"/>
  <c r="J70" i="10"/>
  <c r="J70" i="11" s="1"/>
  <c r="K70" i="10"/>
  <c r="K70" i="11" s="1"/>
  <c r="C71" i="10"/>
  <c r="C71" i="11" s="1"/>
  <c r="F71" i="10"/>
  <c r="F71" i="11" s="1"/>
  <c r="G71" i="10"/>
  <c r="G71" i="11" s="1"/>
  <c r="H71" i="10"/>
  <c r="H71" i="11" s="1"/>
  <c r="I71" i="10"/>
  <c r="I71" i="11" s="1"/>
  <c r="J71" i="10"/>
  <c r="J71" i="11" s="1"/>
  <c r="K71" i="10"/>
  <c r="K71" i="11" s="1"/>
  <c r="C72" i="10"/>
  <c r="C72" i="11" s="1"/>
  <c r="F72" i="10"/>
  <c r="F72" i="11" s="1"/>
  <c r="G72" i="10"/>
  <c r="G72" i="11" s="1"/>
  <c r="H72" i="10"/>
  <c r="H72" i="11" s="1"/>
  <c r="I72" i="10"/>
  <c r="I72" i="11" s="1"/>
  <c r="J72" i="10"/>
  <c r="J72" i="11" s="1"/>
  <c r="K72" i="10"/>
  <c r="K72" i="11" s="1"/>
  <c r="C73" i="10"/>
  <c r="C73" i="11" s="1"/>
  <c r="F73" i="10"/>
  <c r="F73" i="11" s="1"/>
  <c r="G73" i="10"/>
  <c r="G73" i="11" s="1"/>
  <c r="H73" i="10"/>
  <c r="H73" i="11" s="1"/>
  <c r="I73" i="10"/>
  <c r="I73" i="11" s="1"/>
  <c r="J73" i="10"/>
  <c r="J73" i="11" s="1"/>
  <c r="K73" i="10"/>
  <c r="K73" i="11" s="1"/>
  <c r="C74" i="10"/>
  <c r="C74" i="11" s="1"/>
  <c r="F74" i="10"/>
  <c r="F74" i="11" s="1"/>
  <c r="G74" i="10"/>
  <c r="G74" i="11" s="1"/>
  <c r="H74" i="10"/>
  <c r="H74" i="11" s="1"/>
  <c r="I74" i="10"/>
  <c r="I74" i="11" s="1"/>
  <c r="J74" i="10"/>
  <c r="J74" i="11" s="1"/>
  <c r="K74" i="10"/>
  <c r="K74" i="11" s="1"/>
  <c r="C75" i="10"/>
  <c r="C75" i="11" s="1"/>
  <c r="F75" i="10"/>
  <c r="F75" i="11" s="1"/>
  <c r="G75" i="10"/>
  <c r="G75" i="11" s="1"/>
  <c r="H75" i="10"/>
  <c r="H75" i="11" s="1"/>
  <c r="I75" i="10"/>
  <c r="I75" i="11" s="1"/>
  <c r="J75" i="10"/>
  <c r="J75" i="11" s="1"/>
  <c r="K75" i="10"/>
  <c r="K75" i="11" s="1"/>
  <c r="C76" i="10"/>
  <c r="C76" i="11" s="1"/>
  <c r="F76" i="10"/>
  <c r="F76" i="11" s="1"/>
  <c r="G76" i="10"/>
  <c r="G76" i="11" s="1"/>
  <c r="H76" i="10"/>
  <c r="H76" i="11" s="1"/>
  <c r="I76" i="10"/>
  <c r="I76" i="11" s="1"/>
  <c r="J76" i="10"/>
  <c r="J76" i="11" s="1"/>
  <c r="K76" i="10"/>
  <c r="K76" i="11" s="1"/>
  <c r="C77" i="10"/>
  <c r="C77" i="11" s="1"/>
  <c r="F77" i="10"/>
  <c r="F77" i="11" s="1"/>
  <c r="G77" i="10"/>
  <c r="G77" i="11" s="1"/>
  <c r="H77" i="10"/>
  <c r="H77" i="11" s="1"/>
  <c r="I77" i="10"/>
  <c r="I77" i="11" s="1"/>
  <c r="J77" i="10"/>
  <c r="J77" i="11" s="1"/>
  <c r="K77" i="10"/>
  <c r="K77" i="11" s="1"/>
  <c r="C78" i="10"/>
  <c r="C78" i="11" s="1"/>
  <c r="F78" i="10"/>
  <c r="F78" i="11" s="1"/>
  <c r="G78" i="10"/>
  <c r="G78" i="11" s="1"/>
  <c r="H78" i="10"/>
  <c r="H78" i="11" s="1"/>
  <c r="I78" i="10"/>
  <c r="I78" i="11" s="1"/>
  <c r="J78" i="10"/>
  <c r="J78" i="11" s="1"/>
  <c r="K78" i="10"/>
  <c r="K78" i="11" s="1"/>
  <c r="C79" i="10"/>
  <c r="C79" i="11" s="1"/>
  <c r="F79" i="10"/>
  <c r="F79" i="11" s="1"/>
  <c r="G79" i="10"/>
  <c r="G79" i="11" s="1"/>
  <c r="H79" i="10"/>
  <c r="H79" i="11" s="1"/>
  <c r="I79" i="10"/>
  <c r="I79" i="11" s="1"/>
  <c r="J79" i="10"/>
  <c r="J79" i="11" s="1"/>
  <c r="K79" i="10"/>
  <c r="K79" i="11" s="1"/>
  <c r="C80" i="10"/>
  <c r="C80" i="11" s="1"/>
  <c r="F80" i="10"/>
  <c r="F80" i="11" s="1"/>
  <c r="G80" i="10"/>
  <c r="G80" i="11" s="1"/>
  <c r="H80" i="10"/>
  <c r="H80" i="11" s="1"/>
  <c r="I80" i="10"/>
  <c r="I80" i="11" s="1"/>
  <c r="J80" i="10"/>
  <c r="J80" i="11" s="1"/>
  <c r="K80" i="10"/>
  <c r="K80" i="11" s="1"/>
  <c r="C81" i="10"/>
  <c r="C81" i="11" s="1"/>
  <c r="F81" i="10"/>
  <c r="F81" i="11" s="1"/>
  <c r="G81" i="10"/>
  <c r="G81" i="11" s="1"/>
  <c r="H81" i="10"/>
  <c r="H81" i="11" s="1"/>
  <c r="I81" i="10"/>
  <c r="I81" i="11" s="1"/>
  <c r="J81" i="10"/>
  <c r="J81" i="11" s="1"/>
  <c r="K81" i="10"/>
  <c r="K81" i="11" s="1"/>
  <c r="C82" i="10"/>
  <c r="C82" i="11" s="1"/>
  <c r="F82" i="10"/>
  <c r="F82" i="11" s="1"/>
  <c r="G82" i="10"/>
  <c r="G82" i="11" s="1"/>
  <c r="H82" i="10"/>
  <c r="H82" i="11" s="1"/>
  <c r="I82" i="10"/>
  <c r="I82" i="11" s="1"/>
  <c r="J82" i="10"/>
  <c r="J82" i="11" s="1"/>
  <c r="K82" i="10"/>
  <c r="K82" i="11" s="1"/>
  <c r="C83" i="10"/>
  <c r="C83" i="11" s="1"/>
  <c r="F83" i="10"/>
  <c r="F83" i="11" s="1"/>
  <c r="G83" i="10"/>
  <c r="G83" i="11" s="1"/>
  <c r="H83" i="10"/>
  <c r="H83" i="11" s="1"/>
  <c r="I83" i="10"/>
  <c r="I83" i="11" s="1"/>
  <c r="J83" i="10"/>
  <c r="J83" i="11" s="1"/>
  <c r="K83" i="10"/>
  <c r="K83" i="11" s="1"/>
  <c r="C84" i="10"/>
  <c r="C84" i="11" s="1"/>
  <c r="F84" i="10"/>
  <c r="F84" i="11" s="1"/>
  <c r="G84" i="10"/>
  <c r="G84" i="11" s="1"/>
  <c r="H84" i="10"/>
  <c r="H84" i="11" s="1"/>
  <c r="I84" i="10"/>
  <c r="I84" i="11" s="1"/>
  <c r="J84" i="10"/>
  <c r="J84" i="11" s="1"/>
  <c r="K84" i="10"/>
  <c r="K84" i="11" s="1"/>
  <c r="C85" i="10"/>
  <c r="C85" i="11" s="1"/>
  <c r="F85" i="10"/>
  <c r="F85" i="11" s="1"/>
  <c r="G85" i="10"/>
  <c r="G85" i="11" s="1"/>
  <c r="H85" i="10"/>
  <c r="H85" i="11" s="1"/>
  <c r="I85" i="10"/>
  <c r="I85" i="11" s="1"/>
  <c r="J85" i="10"/>
  <c r="J85" i="11" s="1"/>
  <c r="K85" i="10"/>
  <c r="K85" i="11" s="1"/>
  <c r="C86" i="10"/>
  <c r="C86" i="11" s="1"/>
  <c r="F86" i="10"/>
  <c r="F86" i="11" s="1"/>
  <c r="G86" i="10"/>
  <c r="G86" i="11" s="1"/>
  <c r="H86" i="10"/>
  <c r="H86" i="11" s="1"/>
  <c r="I86" i="10"/>
  <c r="I86" i="11" s="1"/>
  <c r="J86" i="10"/>
  <c r="J86" i="11" s="1"/>
  <c r="K86" i="10"/>
  <c r="K86" i="11" s="1"/>
  <c r="C87" i="10"/>
  <c r="C87" i="11" s="1"/>
  <c r="F87" i="10"/>
  <c r="F87" i="11" s="1"/>
  <c r="G87" i="10"/>
  <c r="G87" i="11" s="1"/>
  <c r="H87" i="10"/>
  <c r="H87" i="11" s="1"/>
  <c r="I87" i="10"/>
  <c r="I87" i="11" s="1"/>
  <c r="J87" i="10"/>
  <c r="J87" i="11" s="1"/>
  <c r="K87" i="10"/>
  <c r="K87" i="11" s="1"/>
  <c r="C88" i="10"/>
  <c r="C88" i="11" s="1"/>
  <c r="F88" i="10"/>
  <c r="F88" i="11" s="1"/>
  <c r="G88" i="10"/>
  <c r="G88" i="11" s="1"/>
  <c r="H88" i="10"/>
  <c r="H88" i="11" s="1"/>
  <c r="I88" i="10"/>
  <c r="I88" i="11" s="1"/>
  <c r="J88" i="10"/>
  <c r="J88" i="11" s="1"/>
  <c r="K88" i="10"/>
  <c r="K88" i="11" s="1"/>
  <c r="C89" i="10"/>
  <c r="C89" i="11" s="1"/>
  <c r="F89" i="10"/>
  <c r="F89" i="11" s="1"/>
  <c r="G89" i="10"/>
  <c r="G89" i="11" s="1"/>
  <c r="H89" i="10"/>
  <c r="H89" i="11" s="1"/>
  <c r="I89" i="10"/>
  <c r="I89" i="11" s="1"/>
  <c r="J89" i="10"/>
  <c r="J89" i="11" s="1"/>
  <c r="K89" i="10"/>
  <c r="K89" i="11" s="1"/>
  <c r="C90" i="10"/>
  <c r="C90" i="11" s="1"/>
  <c r="F90" i="10"/>
  <c r="F90" i="11" s="1"/>
  <c r="G90" i="10"/>
  <c r="G90" i="11" s="1"/>
  <c r="H90" i="10"/>
  <c r="H90" i="11" s="1"/>
  <c r="I90" i="10"/>
  <c r="I90" i="11" s="1"/>
  <c r="J90" i="10"/>
  <c r="J90" i="11" s="1"/>
  <c r="K90" i="10"/>
  <c r="K90" i="11" s="1"/>
  <c r="C91" i="10"/>
  <c r="C91" i="11" s="1"/>
  <c r="F91" i="10"/>
  <c r="F91" i="11" s="1"/>
  <c r="G91" i="10"/>
  <c r="G91" i="11" s="1"/>
  <c r="H91" i="10"/>
  <c r="H91" i="11" s="1"/>
  <c r="I91" i="10"/>
  <c r="I91" i="11" s="1"/>
  <c r="J91" i="10"/>
  <c r="J91" i="11" s="1"/>
  <c r="K91" i="10"/>
  <c r="K91" i="11" s="1"/>
  <c r="C92" i="10"/>
  <c r="C92" i="11" s="1"/>
  <c r="F92" i="10"/>
  <c r="F92" i="11" s="1"/>
  <c r="G92" i="10"/>
  <c r="G92" i="11" s="1"/>
  <c r="H92" i="10"/>
  <c r="H92" i="11" s="1"/>
  <c r="I92" i="10"/>
  <c r="I92" i="11" s="1"/>
  <c r="J92" i="10"/>
  <c r="J92" i="11" s="1"/>
  <c r="K92" i="10"/>
  <c r="K92" i="11" s="1"/>
  <c r="C93" i="10"/>
  <c r="C93" i="11" s="1"/>
  <c r="F93" i="10"/>
  <c r="F93" i="11" s="1"/>
  <c r="G93" i="10"/>
  <c r="G93" i="11" s="1"/>
  <c r="H93" i="10"/>
  <c r="H93" i="11" s="1"/>
  <c r="I93" i="10"/>
  <c r="I93" i="11" s="1"/>
  <c r="J93" i="10"/>
  <c r="J93" i="11" s="1"/>
  <c r="K93" i="10"/>
  <c r="K93" i="11" s="1"/>
  <c r="C94" i="10"/>
  <c r="C94" i="11" s="1"/>
  <c r="F94" i="10"/>
  <c r="F94" i="11" s="1"/>
  <c r="G94" i="10"/>
  <c r="G94" i="11" s="1"/>
  <c r="H94" i="10"/>
  <c r="H94" i="11" s="1"/>
  <c r="I94" i="10"/>
  <c r="I94" i="11" s="1"/>
  <c r="J94" i="10"/>
  <c r="J94" i="11" s="1"/>
  <c r="K94" i="10"/>
  <c r="K94" i="11" s="1"/>
  <c r="C95" i="10"/>
  <c r="C95" i="11" s="1"/>
  <c r="F95" i="10"/>
  <c r="F95" i="11" s="1"/>
  <c r="G95" i="10"/>
  <c r="G95" i="11" s="1"/>
  <c r="H95" i="10"/>
  <c r="H95" i="11" s="1"/>
  <c r="I95" i="10"/>
  <c r="I95" i="11" s="1"/>
  <c r="J95" i="10"/>
  <c r="J95" i="11" s="1"/>
  <c r="K95" i="10"/>
  <c r="K95" i="11" s="1"/>
  <c r="C96" i="10"/>
  <c r="C96" i="11" s="1"/>
  <c r="F96" i="10"/>
  <c r="F96" i="11" s="1"/>
  <c r="G96" i="10"/>
  <c r="G96" i="11" s="1"/>
  <c r="H96" i="10"/>
  <c r="H96" i="11" s="1"/>
  <c r="I96" i="10"/>
  <c r="I96" i="11" s="1"/>
  <c r="J96" i="10"/>
  <c r="J96" i="11" s="1"/>
  <c r="K96" i="10"/>
  <c r="K96" i="11" s="1"/>
  <c r="C97" i="10"/>
  <c r="C97" i="11" s="1"/>
  <c r="F97" i="10"/>
  <c r="F97" i="11" s="1"/>
  <c r="G97" i="10"/>
  <c r="G97" i="11" s="1"/>
  <c r="H97" i="10"/>
  <c r="H97" i="11" s="1"/>
  <c r="I97" i="10"/>
  <c r="I97" i="11" s="1"/>
  <c r="J97" i="10"/>
  <c r="J97" i="11" s="1"/>
  <c r="K97" i="10"/>
  <c r="K97" i="11" s="1"/>
  <c r="C98" i="10"/>
  <c r="C98" i="11" s="1"/>
  <c r="F98" i="10"/>
  <c r="F98" i="11" s="1"/>
  <c r="G98" i="10"/>
  <c r="G98" i="11" s="1"/>
  <c r="H98" i="10"/>
  <c r="H98" i="11" s="1"/>
  <c r="I98" i="10"/>
  <c r="I98" i="11" s="1"/>
  <c r="J98" i="10"/>
  <c r="J98" i="11" s="1"/>
  <c r="K98" i="10"/>
  <c r="K98" i="11" s="1"/>
  <c r="C99" i="10"/>
  <c r="C99" i="11" s="1"/>
  <c r="F99" i="10"/>
  <c r="F99" i="11" s="1"/>
  <c r="G99" i="10"/>
  <c r="G99" i="11" s="1"/>
  <c r="H99" i="10"/>
  <c r="H99" i="11" s="1"/>
  <c r="I99" i="10"/>
  <c r="I99" i="11" s="1"/>
  <c r="J99" i="10"/>
  <c r="J99" i="11" s="1"/>
  <c r="K99" i="10"/>
  <c r="K99" i="11" s="1"/>
  <c r="C100" i="10"/>
  <c r="C100" i="11" s="1"/>
  <c r="F100" i="10"/>
  <c r="F100" i="11" s="1"/>
  <c r="G100" i="10"/>
  <c r="G100" i="11" s="1"/>
  <c r="H100" i="10"/>
  <c r="H100" i="11" s="1"/>
  <c r="I100" i="10"/>
  <c r="I100" i="11" s="1"/>
  <c r="J100" i="10"/>
  <c r="J100" i="11" s="1"/>
  <c r="K100" i="10"/>
  <c r="K100" i="11" s="1"/>
  <c r="C101" i="10"/>
  <c r="C101" i="11" s="1"/>
  <c r="F101" i="10"/>
  <c r="F101" i="11" s="1"/>
  <c r="G101" i="10"/>
  <c r="G101" i="11" s="1"/>
  <c r="H101" i="10"/>
  <c r="H101" i="11" s="1"/>
  <c r="I101" i="10"/>
  <c r="I101" i="11" s="1"/>
  <c r="J101" i="10"/>
  <c r="J101" i="11" s="1"/>
  <c r="K101" i="10"/>
  <c r="K101" i="11" s="1"/>
  <c r="C102" i="10"/>
  <c r="C102" i="11" s="1"/>
  <c r="F102" i="10"/>
  <c r="F102" i="11" s="1"/>
  <c r="G102" i="10"/>
  <c r="G102" i="11" s="1"/>
  <c r="H102" i="10"/>
  <c r="H102" i="11" s="1"/>
  <c r="I102" i="10"/>
  <c r="I102" i="11" s="1"/>
  <c r="J102" i="10"/>
  <c r="J102" i="11" s="1"/>
  <c r="K102" i="10"/>
  <c r="K102" i="11" s="1"/>
  <c r="C103" i="10"/>
  <c r="C103" i="11" s="1"/>
  <c r="F103" i="10"/>
  <c r="F103" i="11" s="1"/>
  <c r="G103" i="10"/>
  <c r="G103" i="11" s="1"/>
  <c r="H103" i="10"/>
  <c r="H103" i="11" s="1"/>
  <c r="I103" i="10"/>
  <c r="I103" i="11" s="1"/>
  <c r="J103" i="10"/>
  <c r="J103" i="11" s="1"/>
  <c r="K103" i="10"/>
  <c r="K103" i="11" s="1"/>
  <c r="C104" i="10"/>
  <c r="C104" i="11" s="1"/>
  <c r="F104" i="10"/>
  <c r="F104" i="11" s="1"/>
  <c r="G104" i="10"/>
  <c r="G104" i="11" s="1"/>
  <c r="H104" i="10"/>
  <c r="H104" i="11" s="1"/>
  <c r="I104" i="10"/>
  <c r="I104" i="11" s="1"/>
  <c r="J104" i="10"/>
  <c r="J104" i="11" s="1"/>
  <c r="K104" i="10"/>
  <c r="K104" i="11" s="1"/>
  <c r="C105" i="10"/>
  <c r="C105" i="11" s="1"/>
  <c r="F105" i="10"/>
  <c r="F105" i="11" s="1"/>
  <c r="G105" i="10"/>
  <c r="G105" i="11" s="1"/>
  <c r="H105" i="10"/>
  <c r="H105" i="11" s="1"/>
  <c r="I105" i="10"/>
  <c r="I105" i="11" s="1"/>
  <c r="J105" i="10"/>
  <c r="J105" i="11" s="1"/>
  <c r="K105" i="10"/>
  <c r="K105" i="11" s="1"/>
  <c r="C106" i="10"/>
  <c r="C106" i="11" s="1"/>
  <c r="F106" i="10"/>
  <c r="F106" i="11" s="1"/>
  <c r="G106" i="10"/>
  <c r="G106" i="11" s="1"/>
  <c r="H106" i="10"/>
  <c r="H106" i="11" s="1"/>
  <c r="I106" i="10"/>
  <c r="I106" i="11" s="1"/>
  <c r="J106" i="10"/>
  <c r="J106" i="11" s="1"/>
  <c r="K106" i="10"/>
  <c r="K106" i="11" s="1"/>
  <c r="C107" i="10"/>
  <c r="C107" i="11" s="1"/>
  <c r="F107" i="10"/>
  <c r="F107" i="11" s="1"/>
  <c r="G107" i="10"/>
  <c r="G107" i="11" s="1"/>
  <c r="H107" i="10"/>
  <c r="H107" i="11" s="1"/>
  <c r="I107" i="10"/>
  <c r="I107" i="11" s="1"/>
  <c r="J107" i="10"/>
  <c r="J107" i="11" s="1"/>
  <c r="K107" i="10"/>
  <c r="K107" i="11" s="1"/>
  <c r="C108" i="10"/>
  <c r="C108" i="11" s="1"/>
  <c r="F108" i="10"/>
  <c r="F108" i="11" s="1"/>
  <c r="G108" i="10"/>
  <c r="G108" i="11" s="1"/>
  <c r="H108" i="10"/>
  <c r="H108" i="11" s="1"/>
  <c r="I108" i="10"/>
  <c r="I108" i="11" s="1"/>
  <c r="J108" i="10"/>
  <c r="J108" i="11" s="1"/>
  <c r="K108" i="10"/>
  <c r="K108" i="11" s="1"/>
  <c r="C109" i="10"/>
  <c r="C109" i="11" s="1"/>
  <c r="F109" i="10"/>
  <c r="F109" i="11" s="1"/>
  <c r="G109" i="10"/>
  <c r="G109" i="11" s="1"/>
  <c r="H109" i="10"/>
  <c r="H109" i="11" s="1"/>
  <c r="I109" i="10"/>
  <c r="I109" i="11" s="1"/>
  <c r="J109" i="10"/>
  <c r="J109" i="11" s="1"/>
  <c r="K109" i="10"/>
  <c r="K109" i="11" s="1"/>
  <c r="C110" i="10"/>
  <c r="C110" i="11" s="1"/>
  <c r="F110" i="10"/>
  <c r="F110" i="11" s="1"/>
  <c r="G110" i="10"/>
  <c r="G110" i="11" s="1"/>
  <c r="H110" i="10"/>
  <c r="H110" i="11" s="1"/>
  <c r="I110" i="10"/>
  <c r="I110" i="11" s="1"/>
  <c r="J110" i="10"/>
  <c r="J110" i="11" s="1"/>
  <c r="K110" i="10"/>
  <c r="K110" i="11" s="1"/>
  <c r="C111" i="10"/>
  <c r="C111" i="11" s="1"/>
  <c r="F111" i="10"/>
  <c r="F111" i="11" s="1"/>
  <c r="G111" i="10"/>
  <c r="G111" i="11" s="1"/>
  <c r="H111" i="10"/>
  <c r="H111" i="11" s="1"/>
  <c r="I111" i="10"/>
  <c r="I111" i="11" s="1"/>
  <c r="J111" i="10"/>
  <c r="J111" i="11" s="1"/>
  <c r="K111" i="10"/>
  <c r="K111" i="11" s="1"/>
  <c r="C112" i="10"/>
  <c r="C112" i="11" s="1"/>
  <c r="F112" i="10"/>
  <c r="F112" i="11" s="1"/>
  <c r="G112" i="10"/>
  <c r="G112" i="11" s="1"/>
  <c r="H112" i="10"/>
  <c r="H112" i="11" s="1"/>
  <c r="I112" i="10"/>
  <c r="I112" i="11" s="1"/>
  <c r="J112" i="10"/>
  <c r="J112" i="11" s="1"/>
  <c r="K112" i="10"/>
  <c r="K112" i="11" s="1"/>
  <c r="C113" i="10"/>
  <c r="C113" i="11" s="1"/>
  <c r="F113" i="10"/>
  <c r="F113" i="11" s="1"/>
  <c r="G113" i="10"/>
  <c r="G113" i="11" s="1"/>
  <c r="H113" i="10"/>
  <c r="H113" i="11" s="1"/>
  <c r="I113" i="10"/>
  <c r="I113" i="11" s="1"/>
  <c r="J113" i="10"/>
  <c r="J113" i="11" s="1"/>
  <c r="K113" i="10"/>
  <c r="K113" i="11" s="1"/>
  <c r="C114" i="10"/>
  <c r="C114" i="11" s="1"/>
  <c r="F114" i="10"/>
  <c r="F114" i="11" s="1"/>
  <c r="G114" i="10"/>
  <c r="G114" i="11" s="1"/>
  <c r="H114" i="10"/>
  <c r="H114" i="11" s="1"/>
  <c r="I114" i="10"/>
  <c r="I114" i="11" s="1"/>
  <c r="J114" i="10"/>
  <c r="J114" i="11" s="1"/>
  <c r="K114" i="10"/>
  <c r="K114" i="11" s="1"/>
  <c r="C115" i="10"/>
  <c r="C115" i="11" s="1"/>
  <c r="F115" i="10"/>
  <c r="F115" i="11" s="1"/>
  <c r="G115" i="10"/>
  <c r="G115" i="11" s="1"/>
  <c r="H115" i="10"/>
  <c r="H115" i="11" s="1"/>
  <c r="I115" i="10"/>
  <c r="I115" i="11" s="1"/>
  <c r="J115" i="10"/>
  <c r="J115" i="11" s="1"/>
  <c r="K115" i="10"/>
  <c r="K115" i="11" s="1"/>
  <c r="C116" i="10"/>
  <c r="C116" i="11" s="1"/>
  <c r="F116" i="10"/>
  <c r="F116" i="11" s="1"/>
  <c r="G116" i="10"/>
  <c r="G116" i="11" s="1"/>
  <c r="H116" i="10"/>
  <c r="H116" i="11" s="1"/>
  <c r="I116" i="10"/>
  <c r="I116" i="11" s="1"/>
  <c r="J116" i="10"/>
  <c r="J116" i="11" s="1"/>
  <c r="K116" i="10"/>
  <c r="K116" i="11" s="1"/>
  <c r="C117" i="10"/>
  <c r="C117" i="11" s="1"/>
  <c r="F117" i="10"/>
  <c r="F117" i="11" s="1"/>
  <c r="G117" i="10"/>
  <c r="G117" i="11" s="1"/>
  <c r="H117" i="10"/>
  <c r="H117" i="11" s="1"/>
  <c r="I117" i="10"/>
  <c r="I117" i="11" s="1"/>
  <c r="J117" i="10"/>
  <c r="J117" i="11" s="1"/>
  <c r="K117" i="10"/>
  <c r="K117" i="11" s="1"/>
  <c r="C118" i="10"/>
  <c r="C118" i="11" s="1"/>
  <c r="F118" i="10"/>
  <c r="F118" i="11" s="1"/>
  <c r="G118" i="10"/>
  <c r="G118" i="11" s="1"/>
  <c r="H118" i="10"/>
  <c r="H118" i="11" s="1"/>
  <c r="I118" i="10"/>
  <c r="I118" i="11" s="1"/>
  <c r="J118" i="10"/>
  <c r="J118" i="11" s="1"/>
  <c r="K118" i="10"/>
  <c r="K118" i="11" s="1"/>
  <c r="C119" i="10"/>
  <c r="C119" i="11" s="1"/>
  <c r="F119" i="10"/>
  <c r="F119" i="11" s="1"/>
  <c r="G119" i="10"/>
  <c r="G119" i="11" s="1"/>
  <c r="H119" i="10"/>
  <c r="H119" i="11" s="1"/>
  <c r="I119" i="10"/>
  <c r="I119" i="11" s="1"/>
  <c r="J119" i="10"/>
  <c r="J119" i="11" s="1"/>
  <c r="K119" i="10"/>
  <c r="K119" i="11" s="1"/>
  <c r="C120" i="10"/>
  <c r="C120" i="11" s="1"/>
  <c r="F120" i="10"/>
  <c r="F120" i="11" s="1"/>
  <c r="G120" i="10"/>
  <c r="G120" i="11" s="1"/>
  <c r="H120" i="10"/>
  <c r="H120" i="11" s="1"/>
  <c r="I120" i="10"/>
  <c r="I120" i="11" s="1"/>
  <c r="J120" i="10"/>
  <c r="J120" i="11" s="1"/>
  <c r="K120" i="10"/>
  <c r="K120" i="11" s="1"/>
  <c r="C121" i="10"/>
  <c r="C121" i="11" s="1"/>
  <c r="F121" i="10"/>
  <c r="F121" i="11" s="1"/>
  <c r="G121" i="10"/>
  <c r="G121" i="11" s="1"/>
  <c r="H121" i="10"/>
  <c r="H121" i="11" s="1"/>
  <c r="I121" i="10"/>
  <c r="I121" i="11" s="1"/>
  <c r="J121" i="10"/>
  <c r="J121" i="11" s="1"/>
  <c r="K121" i="10"/>
  <c r="K121" i="11" s="1"/>
  <c r="C122" i="10"/>
  <c r="C122" i="11" s="1"/>
  <c r="F122" i="10"/>
  <c r="F122" i="11" s="1"/>
  <c r="G122" i="10"/>
  <c r="G122" i="11" s="1"/>
  <c r="H122" i="10"/>
  <c r="H122" i="11" s="1"/>
  <c r="I122" i="10"/>
  <c r="I122" i="11" s="1"/>
  <c r="J122" i="10"/>
  <c r="J122" i="11" s="1"/>
  <c r="K122" i="10"/>
  <c r="K122" i="11" s="1"/>
  <c r="C123" i="10"/>
  <c r="C123" i="11" s="1"/>
  <c r="F123" i="10"/>
  <c r="F123" i="11" s="1"/>
  <c r="G123" i="10"/>
  <c r="G123" i="11" s="1"/>
  <c r="H123" i="10"/>
  <c r="H123" i="11" s="1"/>
  <c r="I123" i="10"/>
  <c r="I123" i="11" s="1"/>
  <c r="J123" i="10"/>
  <c r="J123" i="11" s="1"/>
  <c r="K123" i="10"/>
  <c r="K123" i="11" s="1"/>
  <c r="C124" i="10"/>
  <c r="C124" i="11" s="1"/>
  <c r="F124" i="10"/>
  <c r="F124" i="11" s="1"/>
  <c r="G124" i="10"/>
  <c r="G124" i="11" s="1"/>
  <c r="H124" i="10"/>
  <c r="H124" i="11" s="1"/>
  <c r="I124" i="10"/>
  <c r="I124" i="11" s="1"/>
  <c r="J124" i="10"/>
  <c r="J124" i="11" s="1"/>
  <c r="K124" i="10"/>
  <c r="K124" i="11" s="1"/>
  <c r="C125" i="10"/>
  <c r="C125" i="11" s="1"/>
  <c r="F125" i="10"/>
  <c r="F125" i="11" s="1"/>
  <c r="G125" i="10"/>
  <c r="G125" i="11" s="1"/>
  <c r="H125" i="10"/>
  <c r="H125" i="11" s="1"/>
  <c r="I125" i="10"/>
  <c r="I125" i="11" s="1"/>
  <c r="J125" i="10"/>
  <c r="J125" i="11" s="1"/>
  <c r="K125" i="10"/>
  <c r="K125" i="11" s="1"/>
  <c r="C126" i="10"/>
  <c r="C126" i="11" s="1"/>
  <c r="F126" i="10"/>
  <c r="F126" i="11" s="1"/>
  <c r="G126" i="10"/>
  <c r="G126" i="11" s="1"/>
  <c r="H126" i="10"/>
  <c r="H126" i="11" s="1"/>
  <c r="I126" i="10"/>
  <c r="I126" i="11" s="1"/>
  <c r="J126" i="10"/>
  <c r="J126" i="11" s="1"/>
  <c r="K126" i="10"/>
  <c r="K126" i="11" s="1"/>
  <c r="C127" i="10"/>
  <c r="C127" i="11" s="1"/>
  <c r="F127" i="10"/>
  <c r="F127" i="11" s="1"/>
  <c r="G127" i="10"/>
  <c r="G127" i="11" s="1"/>
  <c r="H127" i="10"/>
  <c r="H127" i="11" s="1"/>
  <c r="I127" i="10"/>
  <c r="I127" i="11" s="1"/>
  <c r="J127" i="10"/>
  <c r="J127" i="11" s="1"/>
  <c r="K127" i="10"/>
  <c r="K127" i="11" s="1"/>
  <c r="C128" i="10"/>
  <c r="C128" i="11" s="1"/>
  <c r="F128" i="10"/>
  <c r="F128" i="11" s="1"/>
  <c r="G128" i="10"/>
  <c r="G128" i="11" s="1"/>
  <c r="H128" i="10"/>
  <c r="H128" i="11" s="1"/>
  <c r="I128" i="10"/>
  <c r="I128" i="11" s="1"/>
  <c r="J128" i="10"/>
  <c r="J128" i="11" s="1"/>
  <c r="K128" i="10"/>
  <c r="K128" i="11" s="1"/>
  <c r="C129" i="10"/>
  <c r="C129" i="11" s="1"/>
  <c r="F129" i="10"/>
  <c r="F129" i="11" s="1"/>
  <c r="G129" i="10"/>
  <c r="G129" i="11" s="1"/>
  <c r="H129" i="10"/>
  <c r="H129" i="11" s="1"/>
  <c r="I129" i="10"/>
  <c r="I129" i="11" s="1"/>
  <c r="J129" i="10"/>
  <c r="J129" i="11" s="1"/>
  <c r="K129" i="10"/>
  <c r="K129" i="11" s="1"/>
  <c r="C130" i="10"/>
  <c r="C130" i="11" s="1"/>
  <c r="F130" i="10"/>
  <c r="F130" i="11" s="1"/>
  <c r="G130" i="10"/>
  <c r="G130" i="11" s="1"/>
  <c r="H130" i="10"/>
  <c r="H130" i="11" s="1"/>
  <c r="I130" i="10"/>
  <c r="I130" i="11" s="1"/>
  <c r="J130" i="10"/>
  <c r="J130" i="11" s="1"/>
  <c r="K130" i="10"/>
  <c r="K130" i="11" s="1"/>
  <c r="C131" i="10"/>
  <c r="C131" i="11" s="1"/>
  <c r="F131" i="10"/>
  <c r="F131" i="11" s="1"/>
  <c r="G131" i="10"/>
  <c r="G131" i="11" s="1"/>
  <c r="H131" i="10"/>
  <c r="H131" i="11" s="1"/>
  <c r="I131" i="10"/>
  <c r="I131" i="11" s="1"/>
  <c r="J131" i="10"/>
  <c r="J131" i="11" s="1"/>
  <c r="K131" i="10"/>
  <c r="K131" i="11" s="1"/>
  <c r="C132" i="10"/>
  <c r="C132" i="11" s="1"/>
  <c r="F132" i="10"/>
  <c r="F132" i="11" s="1"/>
  <c r="G132" i="10"/>
  <c r="G132" i="11" s="1"/>
  <c r="H132" i="10"/>
  <c r="H132" i="11" s="1"/>
  <c r="I132" i="10"/>
  <c r="I132" i="11" s="1"/>
  <c r="J132" i="10"/>
  <c r="J132" i="11" s="1"/>
  <c r="K132" i="10"/>
  <c r="K132" i="11" s="1"/>
  <c r="C133" i="10"/>
  <c r="C133" i="11" s="1"/>
  <c r="F133" i="10"/>
  <c r="F133" i="11" s="1"/>
  <c r="G133" i="10"/>
  <c r="G133" i="11" s="1"/>
  <c r="H133" i="10"/>
  <c r="H133" i="11" s="1"/>
  <c r="I133" i="10"/>
  <c r="I133" i="11" s="1"/>
  <c r="J133" i="10"/>
  <c r="J133" i="11" s="1"/>
  <c r="K133" i="10"/>
  <c r="K133" i="11" s="1"/>
  <c r="C134" i="10"/>
  <c r="C134" i="11" s="1"/>
  <c r="F134" i="10"/>
  <c r="F134" i="11" s="1"/>
  <c r="G134" i="10"/>
  <c r="G134" i="11" s="1"/>
  <c r="H134" i="10"/>
  <c r="H134" i="11" s="1"/>
  <c r="I134" i="10"/>
  <c r="I134" i="11" s="1"/>
  <c r="J134" i="10"/>
  <c r="J134" i="11" s="1"/>
  <c r="K134" i="10"/>
  <c r="K134" i="11" s="1"/>
  <c r="C135" i="10"/>
  <c r="C135" i="11" s="1"/>
  <c r="F135" i="10"/>
  <c r="F135" i="11" s="1"/>
  <c r="G135" i="10"/>
  <c r="G135" i="11" s="1"/>
  <c r="H135" i="10"/>
  <c r="H135" i="11" s="1"/>
  <c r="I135" i="10"/>
  <c r="I135" i="11" s="1"/>
  <c r="J135" i="10"/>
  <c r="J135" i="11" s="1"/>
  <c r="K135" i="10"/>
  <c r="K135" i="11" s="1"/>
  <c r="C136" i="10"/>
  <c r="C136" i="11" s="1"/>
  <c r="F136" i="10"/>
  <c r="F136" i="11" s="1"/>
  <c r="G136" i="10"/>
  <c r="G136" i="11" s="1"/>
  <c r="H136" i="10"/>
  <c r="H136" i="11" s="1"/>
  <c r="I136" i="10"/>
  <c r="I136" i="11" s="1"/>
  <c r="J136" i="10"/>
  <c r="J136" i="11" s="1"/>
  <c r="K136" i="10"/>
  <c r="K136" i="11" s="1"/>
  <c r="C137" i="10"/>
  <c r="C137" i="11" s="1"/>
  <c r="F137" i="10"/>
  <c r="F137" i="11" s="1"/>
  <c r="G137" i="10"/>
  <c r="G137" i="11" s="1"/>
  <c r="H137" i="10"/>
  <c r="H137" i="11" s="1"/>
  <c r="I137" i="10"/>
  <c r="I137" i="11" s="1"/>
  <c r="J137" i="10"/>
  <c r="J137" i="11" s="1"/>
  <c r="K137" i="10"/>
  <c r="K137" i="11" s="1"/>
  <c r="C138" i="10"/>
  <c r="C138" i="11" s="1"/>
  <c r="F138" i="10"/>
  <c r="F138" i="11" s="1"/>
  <c r="G138" i="10"/>
  <c r="G138" i="11" s="1"/>
  <c r="H138" i="10"/>
  <c r="H138" i="11" s="1"/>
  <c r="I138" i="10"/>
  <c r="I138" i="11" s="1"/>
  <c r="J138" i="10"/>
  <c r="J138" i="11" s="1"/>
  <c r="K138" i="10"/>
  <c r="K138" i="11" s="1"/>
  <c r="C139" i="10"/>
  <c r="C139" i="11" s="1"/>
  <c r="F139" i="10"/>
  <c r="F139" i="11" s="1"/>
  <c r="G139" i="10"/>
  <c r="G139" i="11" s="1"/>
  <c r="H139" i="10"/>
  <c r="H139" i="11" s="1"/>
  <c r="I139" i="10"/>
  <c r="I139" i="11" s="1"/>
  <c r="J139" i="10"/>
  <c r="J139" i="11" s="1"/>
  <c r="K139" i="10"/>
  <c r="K139" i="11" s="1"/>
  <c r="C140" i="10"/>
  <c r="C140" i="11" s="1"/>
  <c r="F140" i="10"/>
  <c r="F140" i="11" s="1"/>
  <c r="G140" i="10"/>
  <c r="G140" i="11" s="1"/>
  <c r="H140" i="10"/>
  <c r="H140" i="11" s="1"/>
  <c r="I140" i="10"/>
  <c r="I140" i="11" s="1"/>
  <c r="J140" i="10"/>
  <c r="J140" i="11" s="1"/>
  <c r="K140" i="10"/>
  <c r="K140" i="11" s="1"/>
  <c r="C141" i="10"/>
  <c r="C141" i="11" s="1"/>
  <c r="F141" i="10"/>
  <c r="F141" i="11" s="1"/>
  <c r="G141" i="10"/>
  <c r="G141" i="11" s="1"/>
  <c r="H141" i="10"/>
  <c r="H141" i="11" s="1"/>
  <c r="I141" i="10"/>
  <c r="I141" i="11" s="1"/>
  <c r="J141" i="10"/>
  <c r="J141" i="11" s="1"/>
  <c r="K141" i="10"/>
  <c r="K141" i="11" s="1"/>
  <c r="C142" i="10"/>
  <c r="C142" i="11" s="1"/>
  <c r="F142" i="10"/>
  <c r="F142" i="11" s="1"/>
  <c r="G142" i="10"/>
  <c r="G142" i="11" s="1"/>
  <c r="H142" i="10"/>
  <c r="H142" i="11" s="1"/>
  <c r="I142" i="10"/>
  <c r="I142" i="11" s="1"/>
  <c r="J142" i="10"/>
  <c r="J142" i="11" s="1"/>
  <c r="K142" i="10"/>
  <c r="K142" i="11" s="1"/>
  <c r="C143" i="10"/>
  <c r="C143" i="11" s="1"/>
  <c r="F143" i="10"/>
  <c r="F143" i="11" s="1"/>
  <c r="G143" i="10"/>
  <c r="G143" i="11" s="1"/>
  <c r="H143" i="10"/>
  <c r="H143" i="11" s="1"/>
  <c r="I143" i="10"/>
  <c r="I143" i="11" s="1"/>
  <c r="J143" i="10"/>
  <c r="J143" i="11" s="1"/>
  <c r="K143" i="10"/>
  <c r="K143" i="11" s="1"/>
  <c r="C144" i="10"/>
  <c r="C144" i="11" s="1"/>
  <c r="F144" i="10"/>
  <c r="F144" i="11" s="1"/>
  <c r="G144" i="10"/>
  <c r="G144" i="11" s="1"/>
  <c r="H144" i="10"/>
  <c r="H144" i="11" s="1"/>
  <c r="I144" i="10"/>
  <c r="I144" i="11" s="1"/>
  <c r="J144" i="10"/>
  <c r="J144" i="11" s="1"/>
  <c r="K144" i="10"/>
  <c r="K144" i="11" s="1"/>
  <c r="C145" i="10"/>
  <c r="C145" i="11" s="1"/>
  <c r="F145" i="10"/>
  <c r="F145" i="11" s="1"/>
  <c r="G145" i="10"/>
  <c r="G145" i="11" s="1"/>
  <c r="H145" i="10"/>
  <c r="H145" i="11" s="1"/>
  <c r="I145" i="10"/>
  <c r="I145" i="11" s="1"/>
  <c r="J145" i="10"/>
  <c r="J145" i="11" s="1"/>
  <c r="K145" i="10"/>
  <c r="K145" i="11" s="1"/>
  <c r="C146" i="10"/>
  <c r="C146" i="11" s="1"/>
  <c r="F146" i="10"/>
  <c r="F146" i="11" s="1"/>
  <c r="G146" i="10"/>
  <c r="G146" i="11" s="1"/>
  <c r="H146" i="10"/>
  <c r="H146" i="11" s="1"/>
  <c r="I146" i="10"/>
  <c r="I146" i="11" s="1"/>
  <c r="J146" i="10"/>
  <c r="J146" i="11" s="1"/>
  <c r="K146" i="10"/>
  <c r="K146" i="11" s="1"/>
  <c r="C147" i="10"/>
  <c r="C147" i="11" s="1"/>
  <c r="F147" i="10"/>
  <c r="F147" i="11" s="1"/>
  <c r="G147" i="10"/>
  <c r="G147" i="11" s="1"/>
  <c r="H147" i="10"/>
  <c r="H147" i="11" s="1"/>
  <c r="I147" i="10"/>
  <c r="I147" i="11" s="1"/>
  <c r="J147" i="10"/>
  <c r="J147" i="11" s="1"/>
  <c r="K147" i="10"/>
  <c r="K147" i="11" s="1"/>
  <c r="C148" i="10"/>
  <c r="C148" i="11" s="1"/>
  <c r="F148" i="10"/>
  <c r="F148" i="11" s="1"/>
  <c r="G148" i="10"/>
  <c r="G148" i="11" s="1"/>
  <c r="H148" i="10"/>
  <c r="H148" i="11" s="1"/>
  <c r="I148" i="10"/>
  <c r="I148" i="11" s="1"/>
  <c r="J148" i="10"/>
  <c r="J148" i="11" s="1"/>
  <c r="K148" i="10"/>
  <c r="K148" i="11" s="1"/>
  <c r="C149" i="10"/>
  <c r="C149" i="11" s="1"/>
  <c r="F149" i="10"/>
  <c r="F149" i="11" s="1"/>
  <c r="G149" i="10"/>
  <c r="G149" i="11" s="1"/>
  <c r="H149" i="10"/>
  <c r="H149" i="11" s="1"/>
  <c r="I149" i="10"/>
  <c r="I149" i="11" s="1"/>
  <c r="J149" i="10"/>
  <c r="J149" i="11" s="1"/>
  <c r="K149" i="10"/>
  <c r="K149" i="11" s="1"/>
  <c r="C150" i="10"/>
  <c r="C150" i="11" s="1"/>
  <c r="F150" i="10"/>
  <c r="F150" i="11" s="1"/>
  <c r="G150" i="10"/>
  <c r="G150" i="11" s="1"/>
  <c r="H150" i="10"/>
  <c r="H150" i="11" s="1"/>
  <c r="I150" i="10"/>
  <c r="I150" i="11" s="1"/>
  <c r="J150" i="10"/>
  <c r="J150" i="11" s="1"/>
  <c r="K150" i="10"/>
  <c r="K150" i="11" s="1"/>
  <c r="C151" i="10"/>
  <c r="C151" i="11" s="1"/>
  <c r="F151" i="10"/>
  <c r="F151" i="11" s="1"/>
  <c r="G151" i="10"/>
  <c r="G151" i="11" s="1"/>
  <c r="H151" i="10"/>
  <c r="H151" i="11" s="1"/>
  <c r="I151" i="10"/>
  <c r="I151" i="11" s="1"/>
  <c r="J151" i="10"/>
  <c r="J151" i="11" s="1"/>
  <c r="K151" i="10"/>
  <c r="K151" i="11" s="1"/>
  <c r="C152" i="10"/>
  <c r="C152" i="11" s="1"/>
  <c r="F152" i="10"/>
  <c r="F152" i="11" s="1"/>
  <c r="G152" i="10"/>
  <c r="G152" i="11" s="1"/>
  <c r="H152" i="10"/>
  <c r="H152" i="11" s="1"/>
  <c r="I152" i="10"/>
  <c r="I152" i="11" s="1"/>
  <c r="J152" i="10"/>
  <c r="J152" i="11" s="1"/>
  <c r="K152" i="10"/>
  <c r="K152" i="11" s="1"/>
  <c r="C153" i="10"/>
  <c r="C153" i="11" s="1"/>
  <c r="F153" i="10"/>
  <c r="F153" i="11" s="1"/>
  <c r="G153" i="10"/>
  <c r="G153" i="11" s="1"/>
  <c r="H153" i="10"/>
  <c r="H153" i="11" s="1"/>
  <c r="I153" i="10"/>
  <c r="I153" i="11" s="1"/>
  <c r="J153" i="10"/>
  <c r="J153" i="11" s="1"/>
  <c r="K153" i="10"/>
  <c r="K153" i="11" s="1"/>
  <c r="C154" i="10"/>
  <c r="C154" i="11" s="1"/>
  <c r="F154" i="10"/>
  <c r="F154" i="11" s="1"/>
  <c r="G154" i="10"/>
  <c r="G154" i="11" s="1"/>
  <c r="H154" i="10"/>
  <c r="H154" i="11" s="1"/>
  <c r="I154" i="10"/>
  <c r="I154" i="11" s="1"/>
  <c r="J154" i="10"/>
  <c r="J154" i="11" s="1"/>
  <c r="K154" i="10"/>
  <c r="K154" i="11" s="1"/>
  <c r="C155" i="10"/>
  <c r="C155" i="11" s="1"/>
  <c r="F155" i="10"/>
  <c r="F155" i="11" s="1"/>
  <c r="G155" i="10"/>
  <c r="G155" i="11" s="1"/>
  <c r="H155" i="10"/>
  <c r="H155" i="11" s="1"/>
  <c r="I155" i="10"/>
  <c r="I155" i="11" s="1"/>
  <c r="J155" i="10"/>
  <c r="J155" i="11" s="1"/>
  <c r="K155" i="10"/>
  <c r="K155" i="11" s="1"/>
  <c r="C156" i="10"/>
  <c r="C156" i="11" s="1"/>
  <c r="F156" i="10"/>
  <c r="F156" i="11" s="1"/>
  <c r="G156" i="10"/>
  <c r="G156" i="11" s="1"/>
  <c r="H156" i="10"/>
  <c r="H156" i="11" s="1"/>
  <c r="I156" i="10"/>
  <c r="I156" i="11" s="1"/>
  <c r="J156" i="10"/>
  <c r="J156" i="11" s="1"/>
  <c r="K156" i="10"/>
  <c r="K156" i="11" s="1"/>
  <c r="C157" i="10"/>
  <c r="C157" i="11" s="1"/>
  <c r="F157" i="10"/>
  <c r="F157" i="11" s="1"/>
  <c r="G157" i="10"/>
  <c r="G157" i="11" s="1"/>
  <c r="H157" i="10"/>
  <c r="H157" i="11" s="1"/>
  <c r="I157" i="10"/>
  <c r="I157" i="11" s="1"/>
  <c r="J157" i="10"/>
  <c r="J157" i="11" s="1"/>
  <c r="K157" i="10"/>
  <c r="K157" i="11" s="1"/>
  <c r="C158" i="10"/>
  <c r="C158" i="11" s="1"/>
  <c r="F158" i="10"/>
  <c r="F158" i="11" s="1"/>
  <c r="G158" i="10"/>
  <c r="G158" i="11" s="1"/>
  <c r="H158" i="10"/>
  <c r="H158" i="11" s="1"/>
  <c r="I158" i="10"/>
  <c r="I158" i="11" s="1"/>
  <c r="J158" i="10"/>
  <c r="J158" i="11" s="1"/>
  <c r="K158" i="10"/>
  <c r="K158" i="11" s="1"/>
  <c r="C159" i="10"/>
  <c r="C159" i="11" s="1"/>
  <c r="F159" i="10"/>
  <c r="F159" i="11" s="1"/>
  <c r="G159" i="10"/>
  <c r="G159" i="11" s="1"/>
  <c r="H159" i="10"/>
  <c r="H159" i="11" s="1"/>
  <c r="I159" i="10"/>
  <c r="I159" i="11" s="1"/>
  <c r="J159" i="10"/>
  <c r="J159" i="11" s="1"/>
  <c r="K159" i="10"/>
  <c r="K159" i="11" s="1"/>
  <c r="C160" i="10"/>
  <c r="C160" i="11" s="1"/>
  <c r="F160" i="10"/>
  <c r="F160" i="11" s="1"/>
  <c r="G160" i="10"/>
  <c r="G160" i="11" s="1"/>
  <c r="H160" i="10"/>
  <c r="H160" i="11" s="1"/>
  <c r="I160" i="10"/>
  <c r="I160" i="11" s="1"/>
  <c r="J160" i="10"/>
  <c r="J160" i="11" s="1"/>
  <c r="K160" i="10"/>
  <c r="K160" i="11" s="1"/>
  <c r="C161" i="10"/>
  <c r="C161" i="11" s="1"/>
  <c r="F161" i="10"/>
  <c r="F161" i="11" s="1"/>
  <c r="G161" i="10"/>
  <c r="G161" i="11" s="1"/>
  <c r="H161" i="10"/>
  <c r="H161" i="11" s="1"/>
  <c r="I161" i="10"/>
  <c r="I161" i="11" s="1"/>
  <c r="J161" i="10"/>
  <c r="J161" i="11" s="1"/>
  <c r="K161" i="10"/>
  <c r="K161" i="11" s="1"/>
  <c r="C162" i="10"/>
  <c r="C162" i="11" s="1"/>
  <c r="F162" i="10"/>
  <c r="F162" i="11" s="1"/>
  <c r="G162" i="10"/>
  <c r="G162" i="11" s="1"/>
  <c r="H162" i="10"/>
  <c r="H162" i="11" s="1"/>
  <c r="I162" i="10"/>
  <c r="I162" i="11" s="1"/>
  <c r="J162" i="10"/>
  <c r="J162" i="11" s="1"/>
  <c r="K162" i="10"/>
  <c r="K162" i="11" s="1"/>
  <c r="C163" i="10"/>
  <c r="C163" i="11" s="1"/>
  <c r="F163" i="10"/>
  <c r="F163" i="11" s="1"/>
  <c r="G163" i="10"/>
  <c r="G163" i="11" s="1"/>
  <c r="H163" i="10"/>
  <c r="H163" i="11" s="1"/>
  <c r="I163" i="10"/>
  <c r="I163" i="11" s="1"/>
  <c r="J163" i="10"/>
  <c r="J163" i="11" s="1"/>
  <c r="K163" i="10"/>
  <c r="K163" i="11" s="1"/>
  <c r="C164" i="10"/>
  <c r="C164" i="11" s="1"/>
  <c r="F164" i="10"/>
  <c r="F164" i="11" s="1"/>
  <c r="G164" i="10"/>
  <c r="G164" i="11" s="1"/>
  <c r="H164" i="10"/>
  <c r="H164" i="11" s="1"/>
  <c r="I164" i="10"/>
  <c r="I164" i="11" s="1"/>
  <c r="J164" i="10"/>
  <c r="J164" i="11" s="1"/>
  <c r="K164" i="10"/>
  <c r="K164" i="11" s="1"/>
  <c r="C165" i="10"/>
  <c r="C165" i="11" s="1"/>
  <c r="F165" i="10"/>
  <c r="F165" i="11" s="1"/>
  <c r="G165" i="10"/>
  <c r="G165" i="11" s="1"/>
  <c r="H165" i="10"/>
  <c r="H165" i="11" s="1"/>
  <c r="I165" i="10"/>
  <c r="I165" i="11" s="1"/>
  <c r="J165" i="10"/>
  <c r="J165" i="11" s="1"/>
  <c r="K165" i="10"/>
  <c r="K165" i="11" s="1"/>
  <c r="C166" i="10"/>
  <c r="C166" i="11" s="1"/>
  <c r="F166" i="10"/>
  <c r="F166" i="11" s="1"/>
  <c r="G166" i="10"/>
  <c r="G166" i="11" s="1"/>
  <c r="H166" i="10"/>
  <c r="H166" i="11" s="1"/>
  <c r="I166" i="10"/>
  <c r="I166" i="11" s="1"/>
  <c r="J166" i="10"/>
  <c r="J166" i="11" s="1"/>
  <c r="K166" i="10"/>
  <c r="K166" i="11" s="1"/>
  <c r="C167" i="10"/>
  <c r="C167" i="11" s="1"/>
  <c r="F167" i="10"/>
  <c r="F167" i="11" s="1"/>
  <c r="G167" i="10"/>
  <c r="G167" i="11" s="1"/>
  <c r="H167" i="10"/>
  <c r="H167" i="11" s="1"/>
  <c r="I167" i="10"/>
  <c r="I167" i="11" s="1"/>
  <c r="J167" i="10"/>
  <c r="J167" i="11" s="1"/>
  <c r="K167" i="10"/>
  <c r="K167" i="11" s="1"/>
  <c r="C168" i="10"/>
  <c r="C168" i="11" s="1"/>
  <c r="F168" i="10"/>
  <c r="F168" i="11" s="1"/>
  <c r="G168" i="10"/>
  <c r="G168" i="11" s="1"/>
  <c r="H168" i="10"/>
  <c r="H168" i="11" s="1"/>
  <c r="I168" i="10"/>
  <c r="I168" i="11" s="1"/>
  <c r="J168" i="10"/>
  <c r="J168" i="11" s="1"/>
  <c r="K168" i="10"/>
  <c r="K168" i="11" s="1"/>
  <c r="C169" i="10"/>
  <c r="C169" i="11" s="1"/>
  <c r="F169" i="10"/>
  <c r="F169" i="11" s="1"/>
  <c r="G169" i="10"/>
  <c r="G169" i="11" s="1"/>
  <c r="H169" i="10"/>
  <c r="H169" i="11" s="1"/>
  <c r="I169" i="10"/>
  <c r="I169" i="11" s="1"/>
  <c r="J169" i="10"/>
  <c r="J169" i="11" s="1"/>
  <c r="K169" i="10"/>
  <c r="K169" i="11" s="1"/>
  <c r="C170" i="10"/>
  <c r="C170" i="11" s="1"/>
  <c r="F170" i="10"/>
  <c r="F170" i="11" s="1"/>
  <c r="G170" i="10"/>
  <c r="G170" i="11" s="1"/>
  <c r="H170" i="10"/>
  <c r="H170" i="11" s="1"/>
  <c r="I170" i="10"/>
  <c r="I170" i="11" s="1"/>
  <c r="J170" i="10"/>
  <c r="J170" i="11" s="1"/>
  <c r="K170" i="10"/>
  <c r="K170" i="11" s="1"/>
  <c r="C171" i="10"/>
  <c r="C171" i="11" s="1"/>
  <c r="F171" i="10"/>
  <c r="F171" i="11" s="1"/>
  <c r="G171" i="10"/>
  <c r="G171" i="11" s="1"/>
  <c r="H171" i="10"/>
  <c r="H171" i="11" s="1"/>
  <c r="I171" i="10"/>
  <c r="I171" i="11" s="1"/>
  <c r="J171" i="10"/>
  <c r="J171" i="11" s="1"/>
  <c r="K171" i="10"/>
  <c r="K171" i="11" s="1"/>
  <c r="C172" i="10"/>
  <c r="C172" i="11" s="1"/>
  <c r="F172" i="10"/>
  <c r="F172" i="11" s="1"/>
  <c r="G172" i="10"/>
  <c r="G172" i="11" s="1"/>
  <c r="H172" i="10"/>
  <c r="H172" i="11" s="1"/>
  <c r="I172" i="10"/>
  <c r="I172" i="11" s="1"/>
  <c r="J172" i="10"/>
  <c r="J172" i="11" s="1"/>
  <c r="K172" i="10"/>
  <c r="K172" i="11" s="1"/>
  <c r="C173" i="10"/>
  <c r="C173" i="11" s="1"/>
  <c r="F173" i="10"/>
  <c r="F173" i="11" s="1"/>
  <c r="G173" i="10"/>
  <c r="G173" i="11" s="1"/>
  <c r="H173" i="10"/>
  <c r="H173" i="11" s="1"/>
  <c r="I173" i="10"/>
  <c r="I173" i="11" s="1"/>
  <c r="J173" i="10"/>
  <c r="J173" i="11" s="1"/>
  <c r="K173" i="10"/>
  <c r="K173" i="11" s="1"/>
  <c r="C174" i="10"/>
  <c r="C174" i="11" s="1"/>
  <c r="F174" i="10"/>
  <c r="F174" i="11" s="1"/>
  <c r="G174" i="10"/>
  <c r="G174" i="11" s="1"/>
  <c r="H174" i="10"/>
  <c r="H174" i="11" s="1"/>
  <c r="I174" i="10"/>
  <c r="I174" i="11" s="1"/>
  <c r="J174" i="10"/>
  <c r="J174" i="11" s="1"/>
  <c r="K174" i="10"/>
  <c r="K174" i="11" s="1"/>
  <c r="C175" i="10"/>
  <c r="C175" i="11" s="1"/>
  <c r="F175" i="10"/>
  <c r="F175" i="11" s="1"/>
  <c r="G175" i="10"/>
  <c r="G175" i="11" s="1"/>
  <c r="H175" i="10"/>
  <c r="H175" i="11" s="1"/>
  <c r="I175" i="10"/>
  <c r="I175" i="11" s="1"/>
  <c r="J175" i="10"/>
  <c r="J175" i="11" s="1"/>
  <c r="K175" i="10"/>
  <c r="K175" i="11" s="1"/>
  <c r="C176" i="10"/>
  <c r="C176" i="11" s="1"/>
  <c r="F176" i="10"/>
  <c r="F176" i="11" s="1"/>
  <c r="G176" i="10"/>
  <c r="G176" i="11" s="1"/>
  <c r="H176" i="10"/>
  <c r="H176" i="11" s="1"/>
  <c r="I176" i="10"/>
  <c r="I176" i="11" s="1"/>
  <c r="J176" i="10"/>
  <c r="J176" i="11" s="1"/>
  <c r="K176" i="10"/>
  <c r="K176" i="11" s="1"/>
  <c r="C177" i="10"/>
  <c r="C177" i="11" s="1"/>
  <c r="F177" i="10"/>
  <c r="F177" i="11" s="1"/>
  <c r="G177" i="10"/>
  <c r="G177" i="11" s="1"/>
  <c r="H177" i="10"/>
  <c r="H177" i="11" s="1"/>
  <c r="I177" i="10"/>
  <c r="I177" i="11" s="1"/>
  <c r="J177" i="10"/>
  <c r="J177" i="11" s="1"/>
  <c r="K177" i="10"/>
  <c r="K177" i="11" s="1"/>
  <c r="C178" i="10"/>
  <c r="C178" i="11" s="1"/>
  <c r="F178" i="10"/>
  <c r="F178" i="11" s="1"/>
  <c r="G178" i="10"/>
  <c r="G178" i="11" s="1"/>
  <c r="H178" i="10"/>
  <c r="H178" i="11" s="1"/>
  <c r="I178" i="10"/>
  <c r="I178" i="11" s="1"/>
  <c r="J178" i="10"/>
  <c r="J178" i="11" s="1"/>
  <c r="K178" i="10"/>
  <c r="K178" i="11" s="1"/>
  <c r="C179" i="10"/>
  <c r="C179" i="11" s="1"/>
  <c r="F179" i="10"/>
  <c r="F179" i="11" s="1"/>
  <c r="G179" i="10"/>
  <c r="G179" i="11" s="1"/>
  <c r="H179" i="10"/>
  <c r="H179" i="11" s="1"/>
  <c r="I179" i="10"/>
  <c r="I179" i="11" s="1"/>
  <c r="J179" i="10"/>
  <c r="J179" i="11" s="1"/>
  <c r="K179" i="10"/>
  <c r="K179" i="11" s="1"/>
  <c r="C180" i="10"/>
  <c r="C180" i="11" s="1"/>
  <c r="F180" i="10"/>
  <c r="F180" i="11" s="1"/>
  <c r="G180" i="10"/>
  <c r="G180" i="11" s="1"/>
  <c r="H180" i="10"/>
  <c r="H180" i="11" s="1"/>
  <c r="I180" i="10"/>
  <c r="I180" i="11" s="1"/>
  <c r="J180" i="10"/>
  <c r="J180" i="11" s="1"/>
  <c r="K180" i="10"/>
  <c r="K180" i="11" s="1"/>
  <c r="C181" i="10"/>
  <c r="C181" i="11" s="1"/>
  <c r="F181" i="10"/>
  <c r="F181" i="11" s="1"/>
  <c r="G181" i="10"/>
  <c r="G181" i="11" s="1"/>
  <c r="H181" i="10"/>
  <c r="H181" i="11" s="1"/>
  <c r="I181" i="10"/>
  <c r="I181" i="11" s="1"/>
  <c r="J181" i="10"/>
  <c r="J181" i="11" s="1"/>
  <c r="K181" i="10"/>
  <c r="K181" i="11" s="1"/>
  <c r="C182" i="10"/>
  <c r="C182" i="11" s="1"/>
  <c r="F182" i="10"/>
  <c r="F182" i="11" s="1"/>
  <c r="G182" i="10"/>
  <c r="G182" i="11" s="1"/>
  <c r="H182" i="10"/>
  <c r="H182" i="11" s="1"/>
  <c r="I182" i="10"/>
  <c r="I182" i="11" s="1"/>
  <c r="J182" i="10"/>
  <c r="J182" i="11" s="1"/>
  <c r="K182" i="10"/>
  <c r="K182" i="11" s="1"/>
  <c r="C183" i="10"/>
  <c r="C183" i="11" s="1"/>
  <c r="F183" i="10"/>
  <c r="F183" i="11" s="1"/>
  <c r="G183" i="10"/>
  <c r="G183" i="11" s="1"/>
  <c r="H183" i="10"/>
  <c r="H183" i="11" s="1"/>
  <c r="I183" i="10"/>
  <c r="I183" i="11" s="1"/>
  <c r="J183" i="10"/>
  <c r="J183" i="11" s="1"/>
  <c r="K183" i="10"/>
  <c r="K183" i="11" s="1"/>
  <c r="C184" i="10"/>
  <c r="C184" i="11" s="1"/>
  <c r="F184" i="10"/>
  <c r="F184" i="11" s="1"/>
  <c r="G184" i="10"/>
  <c r="G184" i="11" s="1"/>
  <c r="H184" i="10"/>
  <c r="H184" i="11" s="1"/>
  <c r="I184" i="10"/>
  <c r="I184" i="11" s="1"/>
  <c r="J184" i="10"/>
  <c r="J184" i="11" s="1"/>
  <c r="K184" i="10"/>
  <c r="K184" i="11" s="1"/>
  <c r="C185" i="10"/>
  <c r="C185" i="11" s="1"/>
  <c r="F185" i="10"/>
  <c r="F185" i="11" s="1"/>
  <c r="G185" i="10"/>
  <c r="G185" i="11" s="1"/>
  <c r="H185" i="10"/>
  <c r="H185" i="11" s="1"/>
  <c r="I185" i="10"/>
  <c r="I185" i="11" s="1"/>
  <c r="J185" i="10"/>
  <c r="J185" i="11" s="1"/>
  <c r="K185" i="10"/>
  <c r="K185" i="11" s="1"/>
  <c r="C186" i="10"/>
  <c r="C186" i="11" s="1"/>
  <c r="F186" i="10"/>
  <c r="F186" i="11" s="1"/>
  <c r="G186" i="10"/>
  <c r="G186" i="11" s="1"/>
  <c r="H186" i="10"/>
  <c r="H186" i="11" s="1"/>
  <c r="I186" i="10"/>
  <c r="I186" i="11" s="1"/>
  <c r="J186" i="10"/>
  <c r="J186" i="11" s="1"/>
  <c r="K186" i="10"/>
  <c r="K186" i="11" s="1"/>
  <c r="C187" i="10"/>
  <c r="C187" i="11" s="1"/>
  <c r="F187" i="10"/>
  <c r="F187" i="11" s="1"/>
  <c r="G187" i="10"/>
  <c r="G187" i="11" s="1"/>
  <c r="H187" i="10"/>
  <c r="H187" i="11" s="1"/>
  <c r="I187" i="10"/>
  <c r="I187" i="11" s="1"/>
  <c r="J187" i="10"/>
  <c r="J187" i="11" s="1"/>
  <c r="K187" i="10"/>
  <c r="K187" i="11" s="1"/>
  <c r="C188" i="10"/>
  <c r="C188" i="11" s="1"/>
  <c r="F188" i="10"/>
  <c r="F188" i="11" s="1"/>
  <c r="G188" i="10"/>
  <c r="G188" i="11" s="1"/>
  <c r="H188" i="10"/>
  <c r="H188" i="11" s="1"/>
  <c r="I188" i="10"/>
  <c r="I188" i="11" s="1"/>
  <c r="J188" i="10"/>
  <c r="J188" i="11" s="1"/>
  <c r="K188" i="10"/>
  <c r="K188" i="11" s="1"/>
  <c r="C189" i="10"/>
  <c r="C189" i="11" s="1"/>
  <c r="F189" i="10"/>
  <c r="F189" i="11" s="1"/>
  <c r="G189" i="10"/>
  <c r="G189" i="11" s="1"/>
  <c r="H189" i="10"/>
  <c r="H189" i="11" s="1"/>
  <c r="I189" i="10"/>
  <c r="I189" i="11" s="1"/>
  <c r="J189" i="10"/>
  <c r="J189" i="11" s="1"/>
  <c r="K189" i="10"/>
  <c r="K189" i="11" s="1"/>
  <c r="C190" i="10"/>
  <c r="C190" i="11" s="1"/>
  <c r="F190" i="10"/>
  <c r="F190" i="11" s="1"/>
  <c r="G190" i="10"/>
  <c r="G190" i="11" s="1"/>
  <c r="H190" i="10"/>
  <c r="H190" i="11" s="1"/>
  <c r="I190" i="10"/>
  <c r="I190" i="11" s="1"/>
  <c r="J190" i="10"/>
  <c r="J190" i="11" s="1"/>
  <c r="K190" i="10"/>
  <c r="K190" i="11" s="1"/>
  <c r="C191" i="10"/>
  <c r="C191" i="11" s="1"/>
  <c r="F191" i="10"/>
  <c r="F191" i="11" s="1"/>
  <c r="G191" i="10"/>
  <c r="G191" i="11" s="1"/>
  <c r="H191" i="10"/>
  <c r="H191" i="11" s="1"/>
  <c r="I191" i="10"/>
  <c r="I191" i="11" s="1"/>
  <c r="J191" i="10"/>
  <c r="J191" i="11" s="1"/>
  <c r="K191" i="10"/>
  <c r="K191" i="11" s="1"/>
  <c r="C192" i="10"/>
  <c r="C192" i="11" s="1"/>
  <c r="F192" i="10"/>
  <c r="F192" i="11" s="1"/>
  <c r="G192" i="10"/>
  <c r="G192" i="11" s="1"/>
  <c r="H192" i="10"/>
  <c r="H192" i="11" s="1"/>
  <c r="I192" i="10"/>
  <c r="I192" i="11" s="1"/>
  <c r="J192" i="10"/>
  <c r="J192" i="11" s="1"/>
  <c r="K192" i="10"/>
  <c r="K192" i="11" s="1"/>
  <c r="C193" i="10"/>
  <c r="C193" i="11" s="1"/>
  <c r="F193" i="10"/>
  <c r="F193" i="11" s="1"/>
  <c r="G193" i="10"/>
  <c r="G193" i="11" s="1"/>
  <c r="H193" i="10"/>
  <c r="H193" i="11" s="1"/>
  <c r="I193" i="10"/>
  <c r="I193" i="11" s="1"/>
  <c r="J193" i="10"/>
  <c r="J193" i="11" s="1"/>
  <c r="K193" i="10"/>
  <c r="K193" i="11" s="1"/>
  <c r="C194" i="10"/>
  <c r="C194" i="11" s="1"/>
  <c r="F194" i="10"/>
  <c r="F194" i="11" s="1"/>
  <c r="G194" i="10"/>
  <c r="G194" i="11" s="1"/>
  <c r="H194" i="10"/>
  <c r="H194" i="11" s="1"/>
  <c r="I194" i="10"/>
  <c r="I194" i="11" s="1"/>
  <c r="J194" i="10"/>
  <c r="J194" i="11" s="1"/>
  <c r="K194" i="10"/>
  <c r="K194" i="11" s="1"/>
  <c r="C195" i="10"/>
  <c r="C195" i="11" s="1"/>
  <c r="F195" i="10"/>
  <c r="F195" i="11" s="1"/>
  <c r="G195" i="10"/>
  <c r="G195" i="11" s="1"/>
  <c r="H195" i="10"/>
  <c r="H195" i="11" s="1"/>
  <c r="I195" i="10"/>
  <c r="I195" i="11" s="1"/>
  <c r="J195" i="10"/>
  <c r="J195" i="11" s="1"/>
  <c r="K195" i="10"/>
  <c r="K195" i="11" s="1"/>
  <c r="C196" i="10"/>
  <c r="C196" i="11" s="1"/>
  <c r="F196" i="10"/>
  <c r="F196" i="11" s="1"/>
  <c r="G196" i="10"/>
  <c r="G196" i="11" s="1"/>
  <c r="H196" i="10"/>
  <c r="H196" i="11" s="1"/>
  <c r="I196" i="10"/>
  <c r="I196" i="11" s="1"/>
  <c r="J196" i="10"/>
  <c r="J196" i="11" s="1"/>
  <c r="K196" i="10"/>
  <c r="K196" i="11" s="1"/>
  <c r="C197" i="10"/>
  <c r="C197" i="11" s="1"/>
  <c r="F197" i="10"/>
  <c r="F197" i="11" s="1"/>
  <c r="G197" i="10"/>
  <c r="G197" i="11" s="1"/>
  <c r="H197" i="10"/>
  <c r="H197" i="11" s="1"/>
  <c r="I197" i="10"/>
  <c r="I197" i="11" s="1"/>
  <c r="J197" i="10"/>
  <c r="J197" i="11" s="1"/>
  <c r="K197" i="10"/>
  <c r="K197" i="11" s="1"/>
  <c r="C198" i="10"/>
  <c r="C198" i="11" s="1"/>
  <c r="F198" i="10"/>
  <c r="F198" i="11" s="1"/>
  <c r="G198" i="10"/>
  <c r="G198" i="11" s="1"/>
  <c r="H198" i="10"/>
  <c r="H198" i="11" s="1"/>
  <c r="I198" i="10"/>
  <c r="I198" i="11" s="1"/>
  <c r="J198" i="10"/>
  <c r="J198" i="11" s="1"/>
  <c r="K198" i="10"/>
  <c r="K198" i="11" s="1"/>
  <c r="C199" i="10"/>
  <c r="C199" i="11" s="1"/>
  <c r="F199" i="10"/>
  <c r="F199" i="11" s="1"/>
  <c r="G199" i="10"/>
  <c r="G199" i="11" s="1"/>
  <c r="H199" i="10"/>
  <c r="H199" i="11" s="1"/>
  <c r="I199" i="10"/>
  <c r="I199" i="11" s="1"/>
  <c r="J199" i="10"/>
  <c r="J199" i="11" s="1"/>
  <c r="K199" i="10"/>
  <c r="K199" i="11" s="1"/>
  <c r="C200" i="10"/>
  <c r="C200" i="11" s="1"/>
  <c r="F200" i="10"/>
  <c r="F200" i="11" s="1"/>
  <c r="G200" i="10"/>
  <c r="G200" i="11" s="1"/>
  <c r="H200" i="10"/>
  <c r="H200" i="11" s="1"/>
  <c r="I200" i="10"/>
  <c r="I200" i="11" s="1"/>
  <c r="J200" i="10"/>
  <c r="J200" i="11" s="1"/>
  <c r="K200" i="10"/>
  <c r="K200" i="11" s="1"/>
  <c r="C201" i="10"/>
  <c r="C201" i="11" s="1"/>
  <c r="F201" i="10"/>
  <c r="F201" i="11" s="1"/>
  <c r="G201" i="10"/>
  <c r="G201" i="11" s="1"/>
  <c r="H201" i="10"/>
  <c r="H201" i="11" s="1"/>
  <c r="I201" i="10"/>
  <c r="I201" i="11" s="1"/>
  <c r="J201" i="10"/>
  <c r="J201" i="11" s="1"/>
  <c r="K201" i="10"/>
  <c r="K201" i="11" s="1"/>
  <c r="C202" i="10"/>
  <c r="C202" i="11" s="1"/>
  <c r="F202" i="10"/>
  <c r="F202" i="11" s="1"/>
  <c r="G202" i="10"/>
  <c r="G202" i="11" s="1"/>
  <c r="H202" i="10"/>
  <c r="H202" i="11" s="1"/>
  <c r="I202" i="10"/>
  <c r="I202" i="11" s="1"/>
  <c r="J202" i="10"/>
  <c r="J202" i="11" s="1"/>
  <c r="K202" i="10"/>
  <c r="K202" i="11" s="1"/>
  <c r="C203" i="10"/>
  <c r="C203" i="11" s="1"/>
  <c r="F203" i="10"/>
  <c r="F203" i="11" s="1"/>
  <c r="G203" i="10"/>
  <c r="G203" i="11" s="1"/>
  <c r="H203" i="10"/>
  <c r="H203" i="11" s="1"/>
  <c r="I203" i="10"/>
  <c r="I203" i="11" s="1"/>
  <c r="J203" i="10"/>
  <c r="J203" i="11" s="1"/>
  <c r="K203" i="10"/>
  <c r="K203" i="11" s="1"/>
  <c r="C204" i="10"/>
  <c r="C204" i="11" s="1"/>
  <c r="F204" i="10"/>
  <c r="F204" i="11" s="1"/>
  <c r="G204" i="10"/>
  <c r="G204" i="11" s="1"/>
  <c r="H204" i="10"/>
  <c r="H204" i="11" s="1"/>
  <c r="I204" i="10"/>
  <c r="I204" i="11" s="1"/>
  <c r="J204" i="10"/>
  <c r="J204" i="11" s="1"/>
  <c r="K204" i="10"/>
  <c r="K204" i="11" s="1"/>
  <c r="C205" i="10"/>
  <c r="C205" i="11" s="1"/>
  <c r="F205" i="10"/>
  <c r="F205" i="11" s="1"/>
  <c r="G205" i="10"/>
  <c r="G205" i="11" s="1"/>
  <c r="H205" i="10"/>
  <c r="H205" i="11" s="1"/>
  <c r="I205" i="10"/>
  <c r="I205" i="11" s="1"/>
  <c r="J205" i="10"/>
  <c r="J205" i="11" s="1"/>
  <c r="K205" i="10"/>
  <c r="K205" i="11" s="1"/>
  <c r="C206" i="10"/>
  <c r="C206" i="11" s="1"/>
  <c r="F206" i="10"/>
  <c r="F206" i="11" s="1"/>
  <c r="G206" i="10"/>
  <c r="G206" i="11" s="1"/>
  <c r="H206" i="10"/>
  <c r="H206" i="11" s="1"/>
  <c r="I206" i="10"/>
  <c r="I206" i="11" s="1"/>
  <c r="J206" i="10"/>
  <c r="J206" i="11" s="1"/>
  <c r="K206" i="10"/>
  <c r="K206" i="11" s="1"/>
  <c r="C207" i="10"/>
  <c r="C207" i="11" s="1"/>
  <c r="F207" i="10"/>
  <c r="F207" i="11" s="1"/>
  <c r="G207" i="10"/>
  <c r="G207" i="11" s="1"/>
  <c r="H207" i="10"/>
  <c r="H207" i="11" s="1"/>
  <c r="I207" i="10"/>
  <c r="I207" i="11" s="1"/>
  <c r="J207" i="10"/>
  <c r="J207" i="11" s="1"/>
  <c r="K207" i="10"/>
  <c r="K207" i="11" s="1"/>
  <c r="C208" i="10"/>
  <c r="C208" i="11" s="1"/>
  <c r="F208" i="10"/>
  <c r="F208" i="11" s="1"/>
  <c r="G208" i="10"/>
  <c r="G208" i="11" s="1"/>
  <c r="H208" i="10"/>
  <c r="H208" i="11" s="1"/>
  <c r="I208" i="10"/>
  <c r="I208" i="11" s="1"/>
  <c r="J208" i="10"/>
  <c r="J208" i="11" s="1"/>
  <c r="K208" i="10"/>
  <c r="K208" i="11" s="1"/>
  <c r="C209" i="10"/>
  <c r="C209" i="11" s="1"/>
  <c r="F209" i="10"/>
  <c r="F209" i="11" s="1"/>
  <c r="G209" i="10"/>
  <c r="G209" i="11" s="1"/>
  <c r="H209" i="10"/>
  <c r="H209" i="11" s="1"/>
  <c r="I209" i="10"/>
  <c r="I209" i="11" s="1"/>
  <c r="J209" i="10"/>
  <c r="J209" i="11" s="1"/>
  <c r="K209" i="10"/>
  <c r="K209" i="11" s="1"/>
  <c r="C210" i="10"/>
  <c r="C210" i="11" s="1"/>
  <c r="F210" i="10"/>
  <c r="F210" i="11" s="1"/>
  <c r="G210" i="10"/>
  <c r="G210" i="11" s="1"/>
  <c r="H210" i="10"/>
  <c r="H210" i="11" s="1"/>
  <c r="I210" i="10"/>
  <c r="I210" i="11" s="1"/>
  <c r="J210" i="10"/>
  <c r="J210" i="11" s="1"/>
  <c r="K210" i="10"/>
  <c r="K210" i="11" s="1"/>
  <c r="C211" i="10"/>
  <c r="C211" i="11" s="1"/>
  <c r="F211" i="10"/>
  <c r="F211" i="11" s="1"/>
  <c r="G211" i="10"/>
  <c r="G211" i="11" s="1"/>
  <c r="H211" i="10"/>
  <c r="H211" i="11" s="1"/>
  <c r="I211" i="10"/>
  <c r="I211" i="11" s="1"/>
  <c r="J211" i="10"/>
  <c r="J211" i="11" s="1"/>
  <c r="K211" i="10"/>
  <c r="K211" i="11" s="1"/>
  <c r="C212" i="10"/>
  <c r="C212" i="11" s="1"/>
  <c r="F212" i="10"/>
  <c r="F212" i="11" s="1"/>
  <c r="G212" i="10"/>
  <c r="G212" i="11" s="1"/>
  <c r="H212" i="10"/>
  <c r="H212" i="11" s="1"/>
  <c r="I212" i="10"/>
  <c r="I212" i="11" s="1"/>
  <c r="J212" i="10"/>
  <c r="J212" i="11" s="1"/>
  <c r="K212" i="10"/>
  <c r="K212" i="11" s="1"/>
  <c r="C213" i="10"/>
  <c r="C213" i="11" s="1"/>
  <c r="F213" i="10"/>
  <c r="F213" i="11" s="1"/>
  <c r="G213" i="10"/>
  <c r="G213" i="11" s="1"/>
  <c r="H213" i="10"/>
  <c r="H213" i="11" s="1"/>
  <c r="I213" i="10"/>
  <c r="I213" i="11" s="1"/>
  <c r="J213" i="10"/>
  <c r="J213" i="11" s="1"/>
  <c r="K213" i="10"/>
  <c r="K213" i="11" s="1"/>
  <c r="C214" i="10"/>
  <c r="C214" i="11" s="1"/>
  <c r="F214" i="10"/>
  <c r="F214" i="11" s="1"/>
  <c r="G214" i="10"/>
  <c r="G214" i="11" s="1"/>
  <c r="H214" i="10"/>
  <c r="H214" i="11" s="1"/>
  <c r="I214" i="10"/>
  <c r="I214" i="11" s="1"/>
  <c r="J214" i="10"/>
  <c r="J214" i="11" s="1"/>
  <c r="K214" i="10"/>
  <c r="K214" i="11" s="1"/>
  <c r="C215" i="10"/>
  <c r="C215" i="11" s="1"/>
  <c r="F215" i="10"/>
  <c r="F215" i="11" s="1"/>
  <c r="G215" i="10"/>
  <c r="G215" i="11" s="1"/>
  <c r="H215" i="10"/>
  <c r="H215" i="11" s="1"/>
  <c r="I215" i="10"/>
  <c r="I215" i="11" s="1"/>
  <c r="J215" i="10"/>
  <c r="J215" i="11" s="1"/>
  <c r="K215" i="10"/>
  <c r="K215" i="11" s="1"/>
  <c r="C216" i="10"/>
  <c r="C216" i="11" s="1"/>
  <c r="F216" i="10"/>
  <c r="F216" i="11" s="1"/>
  <c r="G216" i="10"/>
  <c r="G216" i="11" s="1"/>
  <c r="H216" i="10"/>
  <c r="H216" i="11" s="1"/>
  <c r="I216" i="10"/>
  <c r="I216" i="11" s="1"/>
  <c r="J216" i="10"/>
  <c r="J216" i="11" s="1"/>
  <c r="K216" i="10"/>
  <c r="K216" i="11" s="1"/>
  <c r="C217" i="10"/>
  <c r="C217" i="11" s="1"/>
  <c r="F217" i="10"/>
  <c r="F217" i="11" s="1"/>
  <c r="G217" i="10"/>
  <c r="G217" i="11" s="1"/>
  <c r="H217" i="10"/>
  <c r="H217" i="11" s="1"/>
  <c r="I217" i="10"/>
  <c r="I217" i="11" s="1"/>
  <c r="J217" i="10"/>
  <c r="J217" i="11" s="1"/>
  <c r="K217" i="10"/>
  <c r="K217" i="11" s="1"/>
  <c r="C218" i="10"/>
  <c r="C218" i="11" s="1"/>
  <c r="F218" i="10"/>
  <c r="F218" i="11" s="1"/>
  <c r="G218" i="10"/>
  <c r="G218" i="11" s="1"/>
  <c r="H218" i="10"/>
  <c r="H218" i="11" s="1"/>
  <c r="I218" i="10"/>
  <c r="I218" i="11" s="1"/>
  <c r="J218" i="10"/>
  <c r="J218" i="11" s="1"/>
  <c r="K218" i="10"/>
  <c r="K218" i="11" s="1"/>
  <c r="C219" i="10"/>
  <c r="C219" i="11" s="1"/>
  <c r="F219" i="10"/>
  <c r="F219" i="11" s="1"/>
  <c r="G219" i="10"/>
  <c r="G219" i="11" s="1"/>
  <c r="H219" i="10"/>
  <c r="H219" i="11" s="1"/>
  <c r="I219" i="10"/>
  <c r="I219" i="11" s="1"/>
  <c r="J219" i="10"/>
  <c r="J219" i="11" s="1"/>
  <c r="K219" i="10"/>
  <c r="K219" i="11" s="1"/>
  <c r="C220" i="10"/>
  <c r="C220" i="11" s="1"/>
  <c r="F220" i="10"/>
  <c r="F220" i="11" s="1"/>
  <c r="G220" i="10"/>
  <c r="G220" i="11" s="1"/>
  <c r="H220" i="10"/>
  <c r="H220" i="11" s="1"/>
  <c r="I220" i="10"/>
  <c r="I220" i="11" s="1"/>
  <c r="J220" i="10"/>
  <c r="J220" i="11" s="1"/>
  <c r="K220" i="10"/>
  <c r="K220" i="11" s="1"/>
  <c r="C221" i="10"/>
  <c r="C221" i="11" s="1"/>
  <c r="F221" i="10"/>
  <c r="F221" i="11" s="1"/>
  <c r="G221" i="10"/>
  <c r="G221" i="11" s="1"/>
  <c r="H221" i="10"/>
  <c r="H221" i="11" s="1"/>
  <c r="I221" i="10"/>
  <c r="I221" i="11" s="1"/>
  <c r="J221" i="10"/>
  <c r="J221" i="11" s="1"/>
  <c r="K221" i="10"/>
  <c r="K221" i="11" s="1"/>
  <c r="C222" i="10"/>
  <c r="C222" i="11" s="1"/>
  <c r="F222" i="10"/>
  <c r="F222" i="11" s="1"/>
  <c r="G222" i="10"/>
  <c r="G222" i="11" s="1"/>
  <c r="H222" i="10"/>
  <c r="H222" i="11" s="1"/>
  <c r="I222" i="10"/>
  <c r="I222" i="11" s="1"/>
  <c r="J222" i="10"/>
  <c r="J222" i="11" s="1"/>
  <c r="K222" i="10"/>
  <c r="K222" i="11" s="1"/>
  <c r="C223" i="10"/>
  <c r="C223" i="11" s="1"/>
  <c r="F223" i="10"/>
  <c r="F223" i="11" s="1"/>
  <c r="G223" i="10"/>
  <c r="G223" i="11" s="1"/>
  <c r="H223" i="10"/>
  <c r="H223" i="11" s="1"/>
  <c r="I223" i="10"/>
  <c r="I223" i="11" s="1"/>
  <c r="J223" i="10"/>
  <c r="J223" i="11" s="1"/>
  <c r="K223" i="10"/>
  <c r="K223" i="11" s="1"/>
  <c r="C224" i="10"/>
  <c r="C224" i="11" s="1"/>
  <c r="F224" i="10"/>
  <c r="F224" i="11" s="1"/>
  <c r="G224" i="10"/>
  <c r="G224" i="11" s="1"/>
  <c r="H224" i="10"/>
  <c r="H224" i="11" s="1"/>
  <c r="I224" i="10"/>
  <c r="I224" i="11" s="1"/>
  <c r="J224" i="10"/>
  <c r="J224" i="11" s="1"/>
  <c r="K224" i="10"/>
  <c r="K224" i="11" s="1"/>
  <c r="C225" i="10"/>
  <c r="C225" i="11" s="1"/>
  <c r="F225" i="10"/>
  <c r="F225" i="11" s="1"/>
  <c r="G225" i="10"/>
  <c r="G225" i="11" s="1"/>
  <c r="H225" i="10"/>
  <c r="H225" i="11" s="1"/>
  <c r="I225" i="10"/>
  <c r="I225" i="11" s="1"/>
  <c r="J225" i="10"/>
  <c r="J225" i="11" s="1"/>
  <c r="K225" i="10"/>
  <c r="K225" i="11" s="1"/>
  <c r="C226" i="10"/>
  <c r="C226" i="11" s="1"/>
  <c r="F226" i="10"/>
  <c r="F226" i="11" s="1"/>
  <c r="G226" i="10"/>
  <c r="G226" i="11" s="1"/>
  <c r="H226" i="10"/>
  <c r="H226" i="11" s="1"/>
  <c r="I226" i="10"/>
  <c r="I226" i="11" s="1"/>
  <c r="J226" i="10"/>
  <c r="J226" i="11" s="1"/>
  <c r="K226" i="10"/>
  <c r="K226" i="11" s="1"/>
  <c r="C227" i="10"/>
  <c r="C227" i="11" s="1"/>
  <c r="F227" i="10"/>
  <c r="F227" i="11" s="1"/>
  <c r="G227" i="10"/>
  <c r="G227" i="11" s="1"/>
  <c r="H227" i="10"/>
  <c r="H227" i="11" s="1"/>
  <c r="I227" i="10"/>
  <c r="I227" i="11" s="1"/>
  <c r="J227" i="10"/>
  <c r="J227" i="11" s="1"/>
  <c r="K227" i="10"/>
  <c r="K227" i="11" s="1"/>
  <c r="C228" i="10"/>
  <c r="C228" i="11" s="1"/>
  <c r="F228" i="10"/>
  <c r="F228" i="11" s="1"/>
  <c r="G228" i="10"/>
  <c r="G228" i="11" s="1"/>
  <c r="H228" i="10"/>
  <c r="H228" i="11" s="1"/>
  <c r="I228" i="10"/>
  <c r="I228" i="11" s="1"/>
  <c r="J228" i="10"/>
  <c r="J228" i="11" s="1"/>
  <c r="K228" i="10"/>
  <c r="K228" i="11" s="1"/>
  <c r="C229" i="10"/>
  <c r="C229" i="11" s="1"/>
  <c r="F229" i="10"/>
  <c r="F229" i="11" s="1"/>
  <c r="G229" i="10"/>
  <c r="G229" i="11" s="1"/>
  <c r="H229" i="10"/>
  <c r="H229" i="11" s="1"/>
  <c r="I229" i="10"/>
  <c r="I229" i="11" s="1"/>
  <c r="J229" i="10"/>
  <c r="J229" i="11" s="1"/>
  <c r="K229" i="10"/>
  <c r="K229" i="11" s="1"/>
  <c r="C230" i="10"/>
  <c r="C230" i="11" s="1"/>
  <c r="F230" i="10"/>
  <c r="F230" i="11" s="1"/>
  <c r="G230" i="10"/>
  <c r="G230" i="11" s="1"/>
  <c r="H230" i="10"/>
  <c r="H230" i="11" s="1"/>
  <c r="I230" i="10"/>
  <c r="I230" i="11" s="1"/>
  <c r="J230" i="10"/>
  <c r="J230" i="11" s="1"/>
  <c r="K230" i="10"/>
  <c r="K230" i="11" s="1"/>
  <c r="C231" i="10"/>
  <c r="C231" i="11" s="1"/>
  <c r="F231" i="10"/>
  <c r="F231" i="11" s="1"/>
  <c r="G231" i="10"/>
  <c r="G231" i="11" s="1"/>
  <c r="H231" i="10"/>
  <c r="H231" i="11" s="1"/>
  <c r="I231" i="10"/>
  <c r="I231" i="11" s="1"/>
  <c r="J231" i="10"/>
  <c r="J231" i="11" s="1"/>
  <c r="K231" i="10"/>
  <c r="K231" i="11" s="1"/>
  <c r="C232" i="10"/>
  <c r="C232" i="11" s="1"/>
  <c r="F232" i="10"/>
  <c r="F232" i="11" s="1"/>
  <c r="G232" i="10"/>
  <c r="G232" i="11" s="1"/>
  <c r="H232" i="10"/>
  <c r="H232" i="11" s="1"/>
  <c r="I232" i="10"/>
  <c r="I232" i="11" s="1"/>
  <c r="J232" i="10"/>
  <c r="J232" i="11" s="1"/>
  <c r="K232" i="10"/>
  <c r="K232" i="11" s="1"/>
  <c r="C233" i="10"/>
  <c r="C233" i="11" s="1"/>
  <c r="F233" i="10"/>
  <c r="F233" i="11" s="1"/>
  <c r="G233" i="10"/>
  <c r="G233" i="11" s="1"/>
  <c r="H233" i="10"/>
  <c r="H233" i="11" s="1"/>
  <c r="I233" i="10"/>
  <c r="I233" i="11" s="1"/>
  <c r="J233" i="10"/>
  <c r="J233" i="11" s="1"/>
  <c r="K233" i="10"/>
  <c r="K233" i="11" s="1"/>
  <c r="C234" i="10"/>
  <c r="C234" i="11" s="1"/>
  <c r="F234" i="10"/>
  <c r="F234" i="11" s="1"/>
  <c r="G234" i="10"/>
  <c r="G234" i="11" s="1"/>
  <c r="H234" i="10"/>
  <c r="H234" i="11" s="1"/>
  <c r="I234" i="10"/>
  <c r="I234" i="11" s="1"/>
  <c r="J234" i="10"/>
  <c r="J234" i="11" s="1"/>
  <c r="K234" i="10"/>
  <c r="K234" i="11" s="1"/>
  <c r="C235" i="10"/>
  <c r="C235" i="11" s="1"/>
  <c r="F235" i="10"/>
  <c r="F235" i="11" s="1"/>
  <c r="G235" i="10"/>
  <c r="G235" i="11" s="1"/>
  <c r="H235" i="10"/>
  <c r="H235" i="11" s="1"/>
  <c r="I235" i="10"/>
  <c r="I235" i="11" s="1"/>
  <c r="J235" i="10"/>
  <c r="J235" i="11" s="1"/>
  <c r="K235" i="10"/>
  <c r="K235" i="11" s="1"/>
  <c r="C236" i="10"/>
  <c r="C236" i="11" s="1"/>
  <c r="F236" i="10"/>
  <c r="F236" i="11" s="1"/>
  <c r="G236" i="10"/>
  <c r="G236" i="11" s="1"/>
  <c r="H236" i="10"/>
  <c r="H236" i="11" s="1"/>
  <c r="I236" i="10"/>
  <c r="I236" i="11" s="1"/>
  <c r="J236" i="10"/>
  <c r="J236" i="11" s="1"/>
  <c r="K236" i="10"/>
  <c r="K236" i="11" s="1"/>
  <c r="C237" i="10"/>
  <c r="C237" i="11" s="1"/>
  <c r="F237" i="10"/>
  <c r="F237" i="11" s="1"/>
  <c r="G237" i="10"/>
  <c r="G237" i="11" s="1"/>
  <c r="H237" i="10"/>
  <c r="H237" i="11" s="1"/>
  <c r="I237" i="10"/>
  <c r="I237" i="11" s="1"/>
  <c r="J237" i="10"/>
  <c r="J237" i="11" s="1"/>
  <c r="K237" i="10"/>
  <c r="K237" i="11" s="1"/>
  <c r="C238" i="10"/>
  <c r="C238" i="11" s="1"/>
  <c r="F238" i="10"/>
  <c r="F238" i="11" s="1"/>
  <c r="G238" i="10"/>
  <c r="G238" i="11" s="1"/>
  <c r="H238" i="10"/>
  <c r="H238" i="11" s="1"/>
  <c r="I238" i="10"/>
  <c r="I238" i="11" s="1"/>
  <c r="J238" i="10"/>
  <c r="J238" i="11" s="1"/>
  <c r="K238" i="10"/>
  <c r="K238" i="11" s="1"/>
  <c r="C239" i="10"/>
  <c r="C239" i="11" s="1"/>
  <c r="F239" i="10"/>
  <c r="F239" i="11" s="1"/>
  <c r="G239" i="10"/>
  <c r="G239" i="11" s="1"/>
  <c r="H239" i="10"/>
  <c r="H239" i="11" s="1"/>
  <c r="I239" i="10"/>
  <c r="I239" i="11" s="1"/>
  <c r="J239" i="10"/>
  <c r="J239" i="11" s="1"/>
  <c r="K239" i="10"/>
  <c r="K239" i="11" s="1"/>
  <c r="C240" i="10"/>
  <c r="C240" i="11" s="1"/>
  <c r="F240" i="10"/>
  <c r="F240" i="11" s="1"/>
  <c r="G240" i="10"/>
  <c r="G240" i="11" s="1"/>
  <c r="H240" i="10"/>
  <c r="H240" i="11" s="1"/>
  <c r="I240" i="10"/>
  <c r="I240" i="11" s="1"/>
  <c r="J240" i="10"/>
  <c r="J240" i="11" s="1"/>
  <c r="K240" i="10"/>
  <c r="K240" i="11" s="1"/>
  <c r="C241" i="10"/>
  <c r="C241" i="11" s="1"/>
  <c r="F241" i="10"/>
  <c r="F241" i="11" s="1"/>
  <c r="G241" i="10"/>
  <c r="G241" i="11" s="1"/>
  <c r="H241" i="10"/>
  <c r="H241" i="11" s="1"/>
  <c r="I241" i="10"/>
  <c r="I241" i="11" s="1"/>
  <c r="J241" i="10"/>
  <c r="J241" i="11" s="1"/>
  <c r="K241" i="10"/>
  <c r="K241" i="11" s="1"/>
  <c r="C242" i="10"/>
  <c r="C242" i="11" s="1"/>
  <c r="F242" i="10"/>
  <c r="F242" i="11" s="1"/>
  <c r="G242" i="10"/>
  <c r="G242" i="11" s="1"/>
  <c r="H242" i="10"/>
  <c r="H242" i="11" s="1"/>
  <c r="I242" i="10"/>
  <c r="I242" i="11" s="1"/>
  <c r="J242" i="10"/>
  <c r="J242" i="11" s="1"/>
  <c r="K242" i="10"/>
  <c r="K242" i="11" s="1"/>
  <c r="C243" i="10"/>
  <c r="C243" i="11" s="1"/>
  <c r="F243" i="10"/>
  <c r="F243" i="11" s="1"/>
  <c r="G243" i="10"/>
  <c r="G243" i="11" s="1"/>
  <c r="H243" i="10"/>
  <c r="H243" i="11" s="1"/>
  <c r="I243" i="10"/>
  <c r="I243" i="11" s="1"/>
  <c r="J243" i="10"/>
  <c r="J243" i="11" s="1"/>
  <c r="K243" i="10"/>
  <c r="K243" i="11" s="1"/>
  <c r="C244" i="10"/>
  <c r="C244" i="11" s="1"/>
  <c r="F244" i="10"/>
  <c r="F244" i="11" s="1"/>
  <c r="G244" i="10"/>
  <c r="G244" i="11" s="1"/>
  <c r="H244" i="10"/>
  <c r="H244" i="11" s="1"/>
  <c r="I244" i="10"/>
  <c r="I244" i="11" s="1"/>
  <c r="J244" i="10"/>
  <c r="J244" i="11" s="1"/>
  <c r="K244" i="10"/>
  <c r="K244" i="11" s="1"/>
  <c r="C245" i="10"/>
  <c r="C245" i="11" s="1"/>
  <c r="F245" i="10"/>
  <c r="F245" i="11" s="1"/>
  <c r="G245" i="10"/>
  <c r="G245" i="11" s="1"/>
  <c r="H245" i="10"/>
  <c r="H245" i="11" s="1"/>
  <c r="I245" i="10"/>
  <c r="I245" i="11" s="1"/>
  <c r="J245" i="10"/>
  <c r="J245" i="11" s="1"/>
  <c r="K245" i="10"/>
  <c r="K245" i="11" s="1"/>
  <c r="C246" i="10"/>
  <c r="C246" i="11" s="1"/>
  <c r="F246" i="10"/>
  <c r="F246" i="11" s="1"/>
  <c r="G246" i="10"/>
  <c r="G246" i="11" s="1"/>
  <c r="H246" i="10"/>
  <c r="H246" i="11" s="1"/>
  <c r="I246" i="10"/>
  <c r="I246" i="11" s="1"/>
  <c r="J246" i="10"/>
  <c r="J246" i="11" s="1"/>
  <c r="K246" i="10"/>
  <c r="K246" i="11" s="1"/>
  <c r="C247" i="10"/>
  <c r="C247" i="11" s="1"/>
  <c r="F247" i="10"/>
  <c r="F247" i="11" s="1"/>
  <c r="G247" i="10"/>
  <c r="G247" i="11" s="1"/>
  <c r="H247" i="10"/>
  <c r="H247" i="11" s="1"/>
  <c r="I247" i="10"/>
  <c r="I247" i="11" s="1"/>
  <c r="J247" i="10"/>
  <c r="J247" i="11" s="1"/>
  <c r="K247" i="10"/>
  <c r="K247" i="11" s="1"/>
  <c r="C248" i="10"/>
  <c r="C248" i="11" s="1"/>
  <c r="F248" i="10"/>
  <c r="F248" i="11" s="1"/>
  <c r="G248" i="10"/>
  <c r="G248" i="11" s="1"/>
  <c r="H248" i="10"/>
  <c r="H248" i="11" s="1"/>
  <c r="I248" i="10"/>
  <c r="I248" i="11" s="1"/>
  <c r="J248" i="10"/>
  <c r="J248" i="11" s="1"/>
  <c r="K248" i="10"/>
  <c r="K248" i="11" s="1"/>
  <c r="C249" i="10"/>
  <c r="C249" i="11" s="1"/>
  <c r="F249" i="10"/>
  <c r="F249" i="11" s="1"/>
  <c r="G249" i="10"/>
  <c r="G249" i="11" s="1"/>
  <c r="H249" i="10"/>
  <c r="H249" i="11" s="1"/>
  <c r="I249" i="10"/>
  <c r="I249" i="11" s="1"/>
  <c r="J249" i="10"/>
  <c r="J249" i="11" s="1"/>
  <c r="K249" i="10"/>
  <c r="K249" i="11" s="1"/>
  <c r="C250" i="10"/>
  <c r="C250" i="11" s="1"/>
  <c r="F250" i="10"/>
  <c r="F250" i="11" s="1"/>
  <c r="G250" i="10"/>
  <c r="G250" i="11" s="1"/>
  <c r="H250" i="10"/>
  <c r="H250" i="11" s="1"/>
  <c r="I250" i="10"/>
  <c r="I250" i="11" s="1"/>
  <c r="J250" i="10"/>
  <c r="J250" i="11" s="1"/>
  <c r="K250" i="10"/>
  <c r="K250" i="11" s="1"/>
  <c r="C251" i="10"/>
  <c r="C251" i="11" s="1"/>
  <c r="F251" i="10"/>
  <c r="F251" i="11" s="1"/>
  <c r="G251" i="10"/>
  <c r="G251" i="11" s="1"/>
  <c r="H251" i="10"/>
  <c r="H251" i="11" s="1"/>
  <c r="I251" i="10"/>
  <c r="I251" i="11" s="1"/>
  <c r="J251" i="10"/>
  <c r="J251" i="11" s="1"/>
  <c r="K251" i="10"/>
  <c r="K251" i="11" s="1"/>
  <c r="C252" i="10"/>
  <c r="C252" i="11" s="1"/>
  <c r="F252" i="10"/>
  <c r="F252" i="11" s="1"/>
  <c r="G252" i="10"/>
  <c r="G252" i="11" s="1"/>
  <c r="H252" i="10"/>
  <c r="H252" i="11" s="1"/>
  <c r="I252" i="10"/>
  <c r="I252" i="11" s="1"/>
  <c r="J252" i="10"/>
  <c r="J252" i="11" s="1"/>
  <c r="K252" i="10"/>
  <c r="K252" i="11" s="1"/>
  <c r="C253" i="10"/>
  <c r="C253" i="11" s="1"/>
  <c r="F253" i="10"/>
  <c r="F253" i="11" s="1"/>
  <c r="G253" i="10"/>
  <c r="G253" i="11" s="1"/>
  <c r="H253" i="10"/>
  <c r="H253" i="11" s="1"/>
  <c r="I253" i="10"/>
  <c r="I253" i="11" s="1"/>
  <c r="J253" i="10"/>
  <c r="J253" i="11" s="1"/>
  <c r="K253" i="10"/>
  <c r="K253" i="11" s="1"/>
  <c r="C254" i="10"/>
  <c r="C254" i="11" s="1"/>
  <c r="F254" i="10"/>
  <c r="F254" i="11" s="1"/>
  <c r="G254" i="10"/>
  <c r="G254" i="11" s="1"/>
  <c r="H254" i="10"/>
  <c r="H254" i="11" s="1"/>
  <c r="I254" i="10"/>
  <c r="I254" i="11" s="1"/>
  <c r="J254" i="10"/>
  <c r="J254" i="11" s="1"/>
  <c r="K254" i="10"/>
  <c r="K254" i="11" s="1"/>
  <c r="C255" i="10"/>
  <c r="C255" i="11" s="1"/>
  <c r="F255" i="10"/>
  <c r="F255" i="11" s="1"/>
  <c r="G255" i="10"/>
  <c r="G255" i="11" s="1"/>
  <c r="H255" i="10"/>
  <c r="H255" i="11" s="1"/>
  <c r="I255" i="10"/>
  <c r="I255" i="11" s="1"/>
  <c r="J255" i="10"/>
  <c r="J255" i="11" s="1"/>
  <c r="K255" i="10"/>
  <c r="K255" i="11" s="1"/>
  <c r="C256" i="10"/>
  <c r="C256" i="11" s="1"/>
  <c r="F256" i="10"/>
  <c r="F256" i="11" s="1"/>
  <c r="G256" i="10"/>
  <c r="G256" i="11" s="1"/>
  <c r="H256" i="10"/>
  <c r="H256" i="11" s="1"/>
  <c r="I256" i="10"/>
  <c r="I256" i="11" s="1"/>
  <c r="J256" i="10"/>
  <c r="J256" i="11" s="1"/>
  <c r="K256" i="10"/>
  <c r="K256" i="11" s="1"/>
  <c r="C257" i="10"/>
  <c r="C257" i="11" s="1"/>
  <c r="F257" i="10"/>
  <c r="F257" i="11" s="1"/>
  <c r="G257" i="10"/>
  <c r="G257" i="11" s="1"/>
  <c r="H257" i="10"/>
  <c r="H257" i="11" s="1"/>
  <c r="I257" i="10"/>
  <c r="I257" i="11" s="1"/>
  <c r="J257" i="10"/>
  <c r="J257" i="11" s="1"/>
  <c r="K257" i="10"/>
  <c r="K257" i="11" s="1"/>
  <c r="C258" i="10"/>
  <c r="C258" i="11" s="1"/>
  <c r="F258" i="10"/>
  <c r="F258" i="11" s="1"/>
  <c r="G258" i="10"/>
  <c r="G258" i="11" s="1"/>
  <c r="H258" i="10"/>
  <c r="H258" i="11" s="1"/>
  <c r="I258" i="10"/>
  <c r="I258" i="11" s="1"/>
  <c r="J258" i="10"/>
  <c r="J258" i="11" s="1"/>
  <c r="K258" i="10"/>
  <c r="K258" i="11" s="1"/>
  <c r="C259" i="10"/>
  <c r="C259" i="11" s="1"/>
  <c r="F259" i="10"/>
  <c r="F259" i="11" s="1"/>
  <c r="G259" i="10"/>
  <c r="G259" i="11" s="1"/>
  <c r="H259" i="10"/>
  <c r="H259" i="11" s="1"/>
  <c r="I259" i="10"/>
  <c r="I259" i="11" s="1"/>
  <c r="J259" i="10"/>
  <c r="J259" i="11" s="1"/>
  <c r="K259" i="10"/>
  <c r="K259" i="11" s="1"/>
  <c r="C260" i="10"/>
  <c r="C260" i="11" s="1"/>
  <c r="F260" i="10"/>
  <c r="F260" i="11" s="1"/>
  <c r="G260" i="10"/>
  <c r="G260" i="11" s="1"/>
  <c r="H260" i="10"/>
  <c r="H260" i="11" s="1"/>
  <c r="I260" i="10"/>
  <c r="I260" i="11" s="1"/>
  <c r="J260" i="10"/>
  <c r="J260" i="11" s="1"/>
  <c r="K260" i="10"/>
  <c r="K260" i="11" s="1"/>
  <c r="C261" i="10"/>
  <c r="C261" i="11" s="1"/>
  <c r="F261" i="10"/>
  <c r="F261" i="11" s="1"/>
  <c r="G261" i="10"/>
  <c r="G261" i="11" s="1"/>
  <c r="H261" i="10"/>
  <c r="H261" i="11" s="1"/>
  <c r="I261" i="10"/>
  <c r="I261" i="11" s="1"/>
  <c r="J261" i="10"/>
  <c r="J261" i="11" s="1"/>
  <c r="K261" i="10"/>
  <c r="K261" i="11" s="1"/>
  <c r="C262" i="10"/>
  <c r="C262" i="11" s="1"/>
  <c r="F262" i="10"/>
  <c r="F262" i="11" s="1"/>
  <c r="G262" i="10"/>
  <c r="G262" i="11" s="1"/>
  <c r="H262" i="10"/>
  <c r="H262" i="11" s="1"/>
  <c r="I262" i="10"/>
  <c r="I262" i="11" s="1"/>
  <c r="J262" i="10"/>
  <c r="J262" i="11" s="1"/>
  <c r="K262" i="10"/>
  <c r="K262" i="11" s="1"/>
  <c r="C263" i="10"/>
  <c r="C263" i="11" s="1"/>
  <c r="F263" i="10"/>
  <c r="F263" i="11" s="1"/>
  <c r="G263" i="10"/>
  <c r="G263" i="11" s="1"/>
  <c r="H263" i="10"/>
  <c r="H263" i="11" s="1"/>
  <c r="I263" i="10"/>
  <c r="I263" i="11" s="1"/>
  <c r="J263" i="10"/>
  <c r="J263" i="11" s="1"/>
  <c r="K263" i="10"/>
  <c r="K263" i="11" s="1"/>
  <c r="C264" i="10"/>
  <c r="C264" i="11" s="1"/>
  <c r="F264" i="10"/>
  <c r="F264" i="11" s="1"/>
  <c r="G264" i="10"/>
  <c r="G264" i="11" s="1"/>
  <c r="H264" i="10"/>
  <c r="H264" i="11" s="1"/>
  <c r="I264" i="10"/>
  <c r="I264" i="11" s="1"/>
  <c r="J264" i="10"/>
  <c r="J264" i="11" s="1"/>
  <c r="K264" i="10"/>
  <c r="K264" i="11" s="1"/>
  <c r="C265" i="10"/>
  <c r="C265" i="11" s="1"/>
  <c r="F265" i="10"/>
  <c r="F265" i="11" s="1"/>
  <c r="G265" i="10"/>
  <c r="G265" i="11" s="1"/>
  <c r="H265" i="10"/>
  <c r="H265" i="11" s="1"/>
  <c r="I265" i="10"/>
  <c r="I265" i="11" s="1"/>
  <c r="J265" i="10"/>
  <c r="J265" i="11" s="1"/>
  <c r="K265" i="10"/>
  <c r="K265" i="11" s="1"/>
  <c r="C266" i="10"/>
  <c r="C266" i="11" s="1"/>
  <c r="F266" i="10"/>
  <c r="F266" i="11" s="1"/>
  <c r="G266" i="10"/>
  <c r="G266" i="11" s="1"/>
  <c r="H266" i="10"/>
  <c r="H266" i="11" s="1"/>
  <c r="I266" i="10"/>
  <c r="I266" i="11" s="1"/>
  <c r="J266" i="10"/>
  <c r="J266" i="11" s="1"/>
  <c r="K266" i="10"/>
  <c r="K266" i="11" s="1"/>
  <c r="C267" i="10"/>
  <c r="C267" i="11" s="1"/>
  <c r="F267" i="10"/>
  <c r="F267" i="11" s="1"/>
  <c r="G267" i="10"/>
  <c r="G267" i="11" s="1"/>
  <c r="H267" i="10"/>
  <c r="H267" i="11" s="1"/>
  <c r="I267" i="10"/>
  <c r="I267" i="11" s="1"/>
  <c r="J267" i="10"/>
  <c r="J267" i="11" s="1"/>
  <c r="K267" i="10"/>
  <c r="K267" i="11" s="1"/>
  <c r="C268" i="10"/>
  <c r="C268" i="11" s="1"/>
  <c r="F268" i="10"/>
  <c r="F268" i="11" s="1"/>
  <c r="G268" i="10"/>
  <c r="G268" i="11" s="1"/>
  <c r="H268" i="10"/>
  <c r="H268" i="11" s="1"/>
  <c r="I268" i="10"/>
  <c r="I268" i="11" s="1"/>
  <c r="J268" i="10"/>
  <c r="J268" i="11" s="1"/>
  <c r="K268" i="10"/>
  <c r="K268" i="11" s="1"/>
  <c r="C269" i="10"/>
  <c r="C269" i="11" s="1"/>
  <c r="F269" i="10"/>
  <c r="F269" i="11" s="1"/>
  <c r="G269" i="10"/>
  <c r="G269" i="11" s="1"/>
  <c r="H269" i="10"/>
  <c r="H269" i="11" s="1"/>
  <c r="I269" i="10"/>
  <c r="I269" i="11" s="1"/>
  <c r="J269" i="10"/>
  <c r="J269" i="11" s="1"/>
  <c r="K269" i="10"/>
  <c r="K269" i="11" s="1"/>
  <c r="C270" i="10"/>
  <c r="C270" i="11" s="1"/>
  <c r="F270" i="10"/>
  <c r="F270" i="11" s="1"/>
  <c r="G270" i="10"/>
  <c r="G270" i="11" s="1"/>
  <c r="H270" i="10"/>
  <c r="H270" i="11" s="1"/>
  <c r="I270" i="10"/>
  <c r="I270" i="11" s="1"/>
  <c r="J270" i="10"/>
  <c r="J270" i="11" s="1"/>
  <c r="K270" i="10"/>
  <c r="K270" i="11" s="1"/>
  <c r="C271" i="10"/>
  <c r="C271" i="11" s="1"/>
  <c r="F271" i="10"/>
  <c r="F271" i="11" s="1"/>
  <c r="G271" i="10"/>
  <c r="G271" i="11" s="1"/>
  <c r="H271" i="10"/>
  <c r="H271" i="11" s="1"/>
  <c r="I271" i="10"/>
  <c r="I271" i="11" s="1"/>
  <c r="J271" i="10"/>
  <c r="J271" i="11" s="1"/>
  <c r="K271" i="10"/>
  <c r="K271" i="11" s="1"/>
  <c r="C272" i="10"/>
  <c r="C272" i="11" s="1"/>
  <c r="F272" i="10"/>
  <c r="F272" i="11" s="1"/>
  <c r="G272" i="10"/>
  <c r="G272" i="11" s="1"/>
  <c r="H272" i="10"/>
  <c r="H272" i="11" s="1"/>
  <c r="I272" i="10"/>
  <c r="I272" i="11" s="1"/>
  <c r="J272" i="10"/>
  <c r="J272" i="11" s="1"/>
  <c r="K272" i="10"/>
  <c r="K272" i="11" s="1"/>
  <c r="C273" i="10"/>
  <c r="C273" i="11" s="1"/>
  <c r="F273" i="10"/>
  <c r="F273" i="11" s="1"/>
  <c r="G273" i="10"/>
  <c r="G273" i="11" s="1"/>
  <c r="H273" i="10"/>
  <c r="H273" i="11" s="1"/>
  <c r="I273" i="10"/>
  <c r="I273" i="11" s="1"/>
  <c r="J273" i="10"/>
  <c r="J273" i="11" s="1"/>
  <c r="K273" i="10"/>
  <c r="K273" i="11" s="1"/>
  <c r="C274" i="10"/>
  <c r="C274" i="11" s="1"/>
  <c r="F274" i="10"/>
  <c r="F274" i="11" s="1"/>
  <c r="G274" i="10"/>
  <c r="G274" i="11" s="1"/>
  <c r="H274" i="10"/>
  <c r="H274" i="11" s="1"/>
  <c r="I274" i="10"/>
  <c r="I274" i="11" s="1"/>
  <c r="J274" i="10"/>
  <c r="J274" i="11" s="1"/>
  <c r="K274" i="10"/>
  <c r="K274" i="11" s="1"/>
  <c r="C275" i="10"/>
  <c r="C275" i="11" s="1"/>
  <c r="F275" i="10"/>
  <c r="F275" i="11" s="1"/>
  <c r="G275" i="10"/>
  <c r="G275" i="11" s="1"/>
  <c r="H275" i="10"/>
  <c r="H275" i="11" s="1"/>
  <c r="I275" i="10"/>
  <c r="I275" i="11" s="1"/>
  <c r="J275" i="10"/>
  <c r="J275" i="11" s="1"/>
  <c r="K275" i="10"/>
  <c r="K275" i="11" s="1"/>
  <c r="C276" i="10"/>
  <c r="C276" i="11" s="1"/>
  <c r="F276" i="10"/>
  <c r="F276" i="11" s="1"/>
  <c r="G276" i="10"/>
  <c r="G276" i="11" s="1"/>
  <c r="H276" i="10"/>
  <c r="H276" i="11" s="1"/>
  <c r="I276" i="10"/>
  <c r="I276" i="11" s="1"/>
  <c r="J276" i="10"/>
  <c r="J276" i="11" s="1"/>
  <c r="K276" i="10"/>
  <c r="K276" i="11" s="1"/>
  <c r="C277" i="10"/>
  <c r="C277" i="11" s="1"/>
  <c r="F277" i="10"/>
  <c r="F277" i="11" s="1"/>
  <c r="G277" i="10"/>
  <c r="G277" i="11" s="1"/>
  <c r="H277" i="10"/>
  <c r="H277" i="11" s="1"/>
  <c r="I277" i="10"/>
  <c r="I277" i="11" s="1"/>
  <c r="J277" i="10"/>
  <c r="J277" i="11" s="1"/>
  <c r="K277" i="10"/>
  <c r="K277" i="11" s="1"/>
  <c r="C278" i="10"/>
  <c r="C278" i="11" s="1"/>
  <c r="F278" i="10"/>
  <c r="F278" i="11" s="1"/>
  <c r="G278" i="10"/>
  <c r="G278" i="11" s="1"/>
  <c r="H278" i="10"/>
  <c r="H278" i="11" s="1"/>
  <c r="I278" i="10"/>
  <c r="I278" i="11" s="1"/>
  <c r="J278" i="10"/>
  <c r="J278" i="11" s="1"/>
  <c r="K278" i="10"/>
  <c r="K278" i="11" s="1"/>
  <c r="C279" i="10"/>
  <c r="C279" i="11" s="1"/>
  <c r="F279" i="10"/>
  <c r="F279" i="11" s="1"/>
  <c r="G279" i="10"/>
  <c r="G279" i="11" s="1"/>
  <c r="H279" i="10"/>
  <c r="H279" i="11" s="1"/>
  <c r="I279" i="10"/>
  <c r="I279" i="11" s="1"/>
  <c r="J279" i="10"/>
  <c r="J279" i="11" s="1"/>
  <c r="K279" i="10"/>
  <c r="K279" i="11" s="1"/>
  <c r="C280" i="10"/>
  <c r="C280" i="11" s="1"/>
  <c r="F280" i="10"/>
  <c r="F280" i="11" s="1"/>
  <c r="G280" i="10"/>
  <c r="G280" i="11" s="1"/>
  <c r="H280" i="10"/>
  <c r="H280" i="11" s="1"/>
  <c r="I280" i="10"/>
  <c r="I280" i="11" s="1"/>
  <c r="J280" i="10"/>
  <c r="J280" i="11" s="1"/>
  <c r="K280" i="10"/>
  <c r="K280" i="11" s="1"/>
  <c r="C281" i="10"/>
  <c r="C281" i="11" s="1"/>
  <c r="F281" i="10"/>
  <c r="F281" i="11" s="1"/>
  <c r="G281" i="10"/>
  <c r="G281" i="11" s="1"/>
  <c r="H281" i="10"/>
  <c r="H281" i="11" s="1"/>
  <c r="I281" i="10"/>
  <c r="I281" i="11" s="1"/>
  <c r="J281" i="10"/>
  <c r="J281" i="11" s="1"/>
  <c r="K281" i="10"/>
  <c r="K281" i="11" s="1"/>
  <c r="C282" i="10"/>
  <c r="C282" i="11" s="1"/>
  <c r="F282" i="10"/>
  <c r="F282" i="11" s="1"/>
  <c r="G282" i="10"/>
  <c r="G282" i="11" s="1"/>
  <c r="H282" i="10"/>
  <c r="H282" i="11" s="1"/>
  <c r="I282" i="10"/>
  <c r="I282" i="11" s="1"/>
  <c r="J282" i="10"/>
  <c r="J282" i="11" s="1"/>
  <c r="K282" i="10"/>
  <c r="K282" i="11" s="1"/>
  <c r="C283" i="10"/>
  <c r="C283" i="11" s="1"/>
  <c r="F283" i="10"/>
  <c r="F283" i="11" s="1"/>
  <c r="G283" i="10"/>
  <c r="G283" i="11" s="1"/>
  <c r="H283" i="10"/>
  <c r="H283" i="11" s="1"/>
  <c r="I283" i="10"/>
  <c r="I283" i="11" s="1"/>
  <c r="J283" i="10"/>
  <c r="J283" i="11" s="1"/>
  <c r="K283" i="10"/>
  <c r="K283" i="11" s="1"/>
  <c r="C284" i="10"/>
  <c r="C284" i="11" s="1"/>
  <c r="F284" i="10"/>
  <c r="F284" i="11" s="1"/>
  <c r="G284" i="10"/>
  <c r="G284" i="11" s="1"/>
  <c r="H284" i="10"/>
  <c r="H284" i="11" s="1"/>
  <c r="I284" i="10"/>
  <c r="I284" i="11" s="1"/>
  <c r="J284" i="10"/>
  <c r="J284" i="11" s="1"/>
  <c r="K284" i="10"/>
  <c r="K284" i="11" s="1"/>
  <c r="C285" i="10"/>
  <c r="C285" i="11" s="1"/>
  <c r="F285" i="10"/>
  <c r="F285" i="11" s="1"/>
  <c r="G285" i="10"/>
  <c r="G285" i="11" s="1"/>
  <c r="H285" i="10"/>
  <c r="H285" i="11" s="1"/>
  <c r="I285" i="10"/>
  <c r="I285" i="11" s="1"/>
  <c r="J285" i="10"/>
  <c r="J285" i="11" s="1"/>
  <c r="K285" i="10"/>
  <c r="K285" i="11" s="1"/>
  <c r="C286" i="10"/>
  <c r="C286" i="11" s="1"/>
  <c r="F286" i="10"/>
  <c r="F286" i="11" s="1"/>
  <c r="G286" i="10"/>
  <c r="G286" i="11" s="1"/>
  <c r="H286" i="10"/>
  <c r="H286" i="11" s="1"/>
  <c r="I286" i="10"/>
  <c r="I286" i="11" s="1"/>
  <c r="J286" i="10"/>
  <c r="J286" i="11" s="1"/>
  <c r="K286" i="10"/>
  <c r="K286" i="11" s="1"/>
  <c r="C287" i="10"/>
  <c r="C287" i="11" s="1"/>
  <c r="F287" i="10"/>
  <c r="F287" i="11" s="1"/>
  <c r="G287" i="10"/>
  <c r="G287" i="11" s="1"/>
  <c r="H287" i="10"/>
  <c r="H287" i="11" s="1"/>
  <c r="I287" i="10"/>
  <c r="I287" i="11" s="1"/>
  <c r="J287" i="10"/>
  <c r="J287" i="11" s="1"/>
  <c r="K287" i="10"/>
  <c r="K287" i="11" s="1"/>
  <c r="C288" i="10"/>
  <c r="C288" i="11" s="1"/>
  <c r="F288" i="10"/>
  <c r="F288" i="11" s="1"/>
  <c r="G288" i="10"/>
  <c r="G288" i="11" s="1"/>
  <c r="H288" i="10"/>
  <c r="H288" i="11" s="1"/>
  <c r="I288" i="10"/>
  <c r="I288" i="11" s="1"/>
  <c r="J288" i="10"/>
  <c r="J288" i="11" s="1"/>
  <c r="K288" i="10"/>
  <c r="K288" i="11" s="1"/>
  <c r="C289" i="10"/>
  <c r="C289" i="11" s="1"/>
  <c r="F289" i="10"/>
  <c r="F289" i="11" s="1"/>
  <c r="G289" i="10"/>
  <c r="G289" i="11" s="1"/>
  <c r="H289" i="10"/>
  <c r="H289" i="11" s="1"/>
  <c r="I289" i="10"/>
  <c r="I289" i="11" s="1"/>
  <c r="J289" i="10"/>
  <c r="J289" i="11" s="1"/>
  <c r="K289" i="10"/>
  <c r="K289" i="11" s="1"/>
  <c r="C290" i="10"/>
  <c r="C290" i="11" s="1"/>
  <c r="F290" i="10"/>
  <c r="F290" i="11" s="1"/>
  <c r="G290" i="10"/>
  <c r="G290" i="11" s="1"/>
  <c r="H290" i="10"/>
  <c r="H290" i="11" s="1"/>
  <c r="I290" i="10"/>
  <c r="I290" i="11" s="1"/>
  <c r="J290" i="10"/>
  <c r="J290" i="11" s="1"/>
  <c r="K290" i="10"/>
  <c r="K290" i="11" s="1"/>
  <c r="C291" i="10"/>
  <c r="C291" i="11" s="1"/>
  <c r="F291" i="10"/>
  <c r="F291" i="11" s="1"/>
  <c r="G291" i="10"/>
  <c r="G291" i="11" s="1"/>
  <c r="H291" i="10"/>
  <c r="H291" i="11" s="1"/>
  <c r="I291" i="10"/>
  <c r="I291" i="11" s="1"/>
  <c r="J291" i="10"/>
  <c r="J291" i="11" s="1"/>
  <c r="K291" i="10"/>
  <c r="K291" i="11" s="1"/>
  <c r="C292" i="10"/>
  <c r="C292" i="11" s="1"/>
  <c r="F292" i="10"/>
  <c r="F292" i="11" s="1"/>
  <c r="G292" i="10"/>
  <c r="G292" i="11" s="1"/>
  <c r="H292" i="10"/>
  <c r="H292" i="11" s="1"/>
  <c r="I292" i="10"/>
  <c r="I292" i="11" s="1"/>
  <c r="J292" i="10"/>
  <c r="J292" i="11" s="1"/>
  <c r="K292" i="10"/>
  <c r="K292" i="11" s="1"/>
  <c r="C293" i="10"/>
  <c r="C293" i="11" s="1"/>
  <c r="F293" i="10"/>
  <c r="F293" i="11" s="1"/>
  <c r="G293" i="10"/>
  <c r="G293" i="11" s="1"/>
  <c r="H293" i="10"/>
  <c r="H293" i="11" s="1"/>
  <c r="I293" i="10"/>
  <c r="I293" i="11" s="1"/>
  <c r="J293" i="10"/>
  <c r="J293" i="11" s="1"/>
  <c r="K293" i="10"/>
  <c r="K293" i="11" s="1"/>
  <c r="C294" i="10"/>
  <c r="C294" i="11" s="1"/>
  <c r="F294" i="10"/>
  <c r="F294" i="11" s="1"/>
  <c r="G294" i="10"/>
  <c r="G294" i="11" s="1"/>
  <c r="H294" i="10"/>
  <c r="H294" i="11" s="1"/>
  <c r="I294" i="10"/>
  <c r="I294" i="11" s="1"/>
  <c r="J294" i="10"/>
  <c r="J294" i="11" s="1"/>
  <c r="K294" i="10"/>
  <c r="K294" i="11" s="1"/>
  <c r="C295" i="10"/>
  <c r="C295" i="11" s="1"/>
  <c r="F295" i="10"/>
  <c r="F295" i="11" s="1"/>
  <c r="G295" i="10"/>
  <c r="G295" i="11" s="1"/>
  <c r="H295" i="10"/>
  <c r="H295" i="11" s="1"/>
  <c r="I295" i="10"/>
  <c r="I295" i="11" s="1"/>
  <c r="J295" i="10"/>
  <c r="J295" i="11" s="1"/>
  <c r="K295" i="10"/>
  <c r="K295" i="11" s="1"/>
  <c r="C296" i="10"/>
  <c r="C296" i="11" s="1"/>
  <c r="F296" i="10"/>
  <c r="F296" i="11" s="1"/>
  <c r="G296" i="10"/>
  <c r="G296" i="11" s="1"/>
  <c r="H296" i="10"/>
  <c r="H296" i="11" s="1"/>
  <c r="I296" i="10"/>
  <c r="I296" i="11" s="1"/>
  <c r="J296" i="10"/>
  <c r="J296" i="11" s="1"/>
  <c r="K296" i="10"/>
  <c r="K296" i="11" s="1"/>
  <c r="C297" i="10"/>
  <c r="C297" i="11" s="1"/>
  <c r="F297" i="10"/>
  <c r="F297" i="11" s="1"/>
  <c r="G297" i="10"/>
  <c r="G297" i="11" s="1"/>
  <c r="H297" i="10"/>
  <c r="H297" i="11" s="1"/>
  <c r="I297" i="10"/>
  <c r="I297" i="11" s="1"/>
  <c r="J297" i="10"/>
  <c r="J297" i="11" s="1"/>
  <c r="K297" i="10"/>
  <c r="K297" i="11" s="1"/>
  <c r="C298" i="10"/>
  <c r="C298" i="11" s="1"/>
  <c r="F298" i="10"/>
  <c r="F298" i="11" s="1"/>
  <c r="G298" i="10"/>
  <c r="G298" i="11" s="1"/>
  <c r="H298" i="10"/>
  <c r="H298" i="11" s="1"/>
  <c r="I298" i="10"/>
  <c r="I298" i="11" s="1"/>
  <c r="J298" i="10"/>
  <c r="J298" i="11" s="1"/>
  <c r="K298" i="10"/>
  <c r="K298" i="11" s="1"/>
  <c r="C299" i="10"/>
  <c r="C299" i="11" s="1"/>
  <c r="F299" i="10"/>
  <c r="F299" i="11" s="1"/>
  <c r="G299" i="10"/>
  <c r="G299" i="11" s="1"/>
  <c r="H299" i="10"/>
  <c r="H299" i="11" s="1"/>
  <c r="I299" i="10"/>
  <c r="I299" i="11" s="1"/>
  <c r="J299" i="10"/>
  <c r="J299" i="11" s="1"/>
  <c r="K299" i="10"/>
  <c r="K299" i="11" s="1"/>
  <c r="C300" i="10"/>
  <c r="C300" i="11" s="1"/>
  <c r="F300" i="10"/>
  <c r="F300" i="11" s="1"/>
  <c r="G300" i="10"/>
  <c r="G300" i="11" s="1"/>
  <c r="H300" i="10"/>
  <c r="H300" i="11" s="1"/>
  <c r="I300" i="10"/>
  <c r="I300" i="11" s="1"/>
  <c r="J300" i="10"/>
  <c r="J300" i="11" s="1"/>
  <c r="K300" i="10"/>
  <c r="K300" i="11" s="1"/>
  <c r="C301" i="10"/>
  <c r="C301" i="11" s="1"/>
  <c r="F301" i="10"/>
  <c r="F301" i="11" s="1"/>
  <c r="G301" i="10"/>
  <c r="G301" i="11" s="1"/>
  <c r="H301" i="10"/>
  <c r="H301" i="11" s="1"/>
  <c r="I301" i="10"/>
  <c r="I301" i="11" s="1"/>
  <c r="J301" i="10"/>
  <c r="J301" i="11" s="1"/>
  <c r="K301" i="10"/>
  <c r="K301" i="11" s="1"/>
  <c r="C302" i="10"/>
  <c r="C302" i="11" s="1"/>
  <c r="F302" i="10"/>
  <c r="F302" i="11" s="1"/>
  <c r="G302" i="10"/>
  <c r="G302" i="11" s="1"/>
  <c r="H302" i="10"/>
  <c r="H302" i="11" s="1"/>
  <c r="I302" i="10"/>
  <c r="I302" i="11" s="1"/>
  <c r="J302" i="10"/>
  <c r="J302" i="11" s="1"/>
  <c r="K302" i="10"/>
  <c r="K302" i="11" s="1"/>
  <c r="C303" i="10"/>
  <c r="C303" i="11" s="1"/>
  <c r="F303" i="10"/>
  <c r="F303" i="11" s="1"/>
  <c r="G303" i="10"/>
  <c r="G303" i="11" s="1"/>
  <c r="H303" i="10"/>
  <c r="H303" i="11" s="1"/>
  <c r="I303" i="10"/>
  <c r="I303" i="11" s="1"/>
  <c r="J303" i="10"/>
  <c r="J303" i="11" s="1"/>
  <c r="K303" i="10"/>
  <c r="K303" i="11" s="1"/>
  <c r="C304" i="10"/>
  <c r="C304" i="11" s="1"/>
  <c r="F304" i="10"/>
  <c r="F304" i="11" s="1"/>
  <c r="G304" i="10"/>
  <c r="G304" i="11" s="1"/>
  <c r="H304" i="10"/>
  <c r="H304" i="11" s="1"/>
  <c r="I304" i="10"/>
  <c r="I304" i="11" s="1"/>
  <c r="J304" i="10"/>
  <c r="J304" i="11" s="1"/>
  <c r="K304" i="10"/>
  <c r="K304" i="11" s="1"/>
  <c r="C305" i="10"/>
  <c r="C305" i="11" s="1"/>
  <c r="F305" i="10"/>
  <c r="F305" i="11" s="1"/>
  <c r="G305" i="10"/>
  <c r="G305" i="11" s="1"/>
  <c r="H305" i="10"/>
  <c r="H305" i="11" s="1"/>
  <c r="I305" i="10"/>
  <c r="I305" i="11" s="1"/>
  <c r="J305" i="10"/>
  <c r="J305" i="11" s="1"/>
  <c r="K305" i="10"/>
  <c r="K305" i="11" s="1"/>
  <c r="C306" i="10"/>
  <c r="C306" i="11" s="1"/>
  <c r="F306" i="10"/>
  <c r="F306" i="11" s="1"/>
  <c r="G306" i="10"/>
  <c r="G306" i="11" s="1"/>
  <c r="H306" i="10"/>
  <c r="H306" i="11" s="1"/>
  <c r="I306" i="10"/>
  <c r="I306" i="11" s="1"/>
  <c r="J306" i="10"/>
  <c r="J306" i="11" s="1"/>
  <c r="K306" i="10"/>
  <c r="K306" i="11" s="1"/>
  <c r="C307" i="10"/>
  <c r="C307" i="11" s="1"/>
  <c r="F307" i="10"/>
  <c r="F307" i="11" s="1"/>
  <c r="G307" i="10"/>
  <c r="G307" i="11" s="1"/>
  <c r="H307" i="10"/>
  <c r="H307" i="11" s="1"/>
  <c r="I307" i="10"/>
  <c r="I307" i="11" s="1"/>
  <c r="J307" i="10"/>
  <c r="J307" i="11" s="1"/>
  <c r="K307" i="10"/>
  <c r="K307" i="11" s="1"/>
  <c r="C308" i="10"/>
  <c r="C308" i="11" s="1"/>
  <c r="F308" i="10"/>
  <c r="F308" i="11" s="1"/>
  <c r="G308" i="10"/>
  <c r="G308" i="11" s="1"/>
  <c r="H308" i="10"/>
  <c r="H308" i="11" s="1"/>
  <c r="I308" i="10"/>
  <c r="I308" i="11" s="1"/>
  <c r="J308" i="10"/>
  <c r="J308" i="11" s="1"/>
  <c r="K308" i="10"/>
  <c r="K308" i="11" s="1"/>
  <c r="C309" i="10"/>
  <c r="C309" i="11" s="1"/>
  <c r="F309" i="10"/>
  <c r="F309" i="11" s="1"/>
  <c r="G309" i="10"/>
  <c r="G309" i="11" s="1"/>
  <c r="H309" i="10"/>
  <c r="H309" i="11" s="1"/>
  <c r="I309" i="10"/>
  <c r="I309" i="11" s="1"/>
  <c r="J309" i="10"/>
  <c r="J309" i="11" s="1"/>
  <c r="K309" i="10"/>
  <c r="K309" i="11" s="1"/>
  <c r="C310" i="10"/>
  <c r="C310" i="11" s="1"/>
  <c r="F310" i="10"/>
  <c r="F310" i="11" s="1"/>
  <c r="G310" i="10"/>
  <c r="G310" i="11" s="1"/>
  <c r="H310" i="10"/>
  <c r="H310" i="11" s="1"/>
  <c r="I310" i="10"/>
  <c r="I310" i="11" s="1"/>
  <c r="J310" i="10"/>
  <c r="J310" i="11" s="1"/>
  <c r="K310" i="10"/>
  <c r="K310" i="11" s="1"/>
  <c r="C311" i="10"/>
  <c r="C311" i="11" s="1"/>
  <c r="F311" i="10"/>
  <c r="F311" i="11" s="1"/>
  <c r="G311" i="10"/>
  <c r="G311" i="11" s="1"/>
  <c r="H311" i="10"/>
  <c r="H311" i="11" s="1"/>
  <c r="I311" i="10"/>
  <c r="I311" i="11" s="1"/>
  <c r="J311" i="10"/>
  <c r="J311" i="11" s="1"/>
  <c r="K311" i="10"/>
  <c r="K311" i="11" s="1"/>
  <c r="C312" i="10"/>
  <c r="C312" i="11" s="1"/>
  <c r="F312" i="10"/>
  <c r="F312" i="11" s="1"/>
  <c r="G312" i="10"/>
  <c r="G312" i="11" s="1"/>
  <c r="H312" i="10"/>
  <c r="H312" i="11" s="1"/>
  <c r="I312" i="10"/>
  <c r="I312" i="11" s="1"/>
  <c r="J312" i="10"/>
  <c r="J312" i="11" s="1"/>
  <c r="K312" i="10"/>
  <c r="K312" i="11" s="1"/>
  <c r="C313" i="10"/>
  <c r="C313" i="11" s="1"/>
  <c r="F313" i="10"/>
  <c r="F313" i="11" s="1"/>
  <c r="G313" i="10"/>
  <c r="G313" i="11" s="1"/>
  <c r="H313" i="10"/>
  <c r="H313" i="11" s="1"/>
  <c r="I313" i="10"/>
  <c r="I313" i="11" s="1"/>
  <c r="J313" i="10"/>
  <c r="J313" i="11" s="1"/>
  <c r="K313" i="10"/>
  <c r="K313" i="11" s="1"/>
  <c r="C314" i="10"/>
  <c r="C314" i="11" s="1"/>
  <c r="F314" i="10"/>
  <c r="F314" i="11" s="1"/>
  <c r="G314" i="10"/>
  <c r="G314" i="11" s="1"/>
  <c r="H314" i="10"/>
  <c r="H314" i="11" s="1"/>
  <c r="I314" i="10"/>
  <c r="I314" i="11" s="1"/>
  <c r="J314" i="10"/>
  <c r="J314" i="11" s="1"/>
  <c r="K314" i="10"/>
  <c r="K314" i="11" s="1"/>
  <c r="C315" i="10"/>
  <c r="C315" i="11" s="1"/>
  <c r="F315" i="10"/>
  <c r="F315" i="11" s="1"/>
  <c r="G315" i="10"/>
  <c r="G315" i="11" s="1"/>
  <c r="H315" i="10"/>
  <c r="H315" i="11" s="1"/>
  <c r="I315" i="10"/>
  <c r="I315" i="11" s="1"/>
  <c r="J315" i="10"/>
  <c r="J315" i="11" s="1"/>
  <c r="K315" i="10"/>
  <c r="K315" i="11" s="1"/>
  <c r="C316" i="10"/>
  <c r="C316" i="11" s="1"/>
  <c r="F316" i="10"/>
  <c r="F316" i="11" s="1"/>
  <c r="G316" i="10"/>
  <c r="G316" i="11" s="1"/>
  <c r="H316" i="10"/>
  <c r="H316" i="11" s="1"/>
  <c r="I316" i="10"/>
  <c r="I316" i="11" s="1"/>
  <c r="J316" i="10"/>
  <c r="J316" i="11" s="1"/>
  <c r="K316" i="10"/>
  <c r="K316" i="11" s="1"/>
  <c r="C317" i="10"/>
  <c r="C317" i="11" s="1"/>
  <c r="F317" i="10"/>
  <c r="F317" i="11" s="1"/>
  <c r="G317" i="10"/>
  <c r="G317" i="11" s="1"/>
  <c r="H317" i="10"/>
  <c r="H317" i="11" s="1"/>
  <c r="I317" i="10"/>
  <c r="I317" i="11" s="1"/>
  <c r="J317" i="10"/>
  <c r="J317" i="11" s="1"/>
  <c r="K317" i="10"/>
  <c r="K317" i="11" s="1"/>
  <c r="C318" i="10"/>
  <c r="C318" i="11" s="1"/>
  <c r="F318" i="10"/>
  <c r="F318" i="11" s="1"/>
  <c r="G318" i="10"/>
  <c r="G318" i="11" s="1"/>
  <c r="H318" i="10"/>
  <c r="H318" i="11" s="1"/>
  <c r="I318" i="10"/>
  <c r="I318" i="11" s="1"/>
  <c r="J318" i="10"/>
  <c r="J318" i="11" s="1"/>
  <c r="K318" i="10"/>
  <c r="K318" i="11" s="1"/>
  <c r="C319" i="10"/>
  <c r="C319" i="11" s="1"/>
  <c r="F319" i="10"/>
  <c r="F319" i="11" s="1"/>
  <c r="G319" i="10"/>
  <c r="G319" i="11" s="1"/>
  <c r="H319" i="10"/>
  <c r="H319" i="11" s="1"/>
  <c r="I319" i="10"/>
  <c r="I319" i="11" s="1"/>
  <c r="J319" i="10"/>
  <c r="J319" i="11" s="1"/>
  <c r="K319" i="10"/>
  <c r="K319" i="11" s="1"/>
  <c r="C320" i="10"/>
  <c r="C320" i="11" s="1"/>
  <c r="F320" i="10"/>
  <c r="F320" i="11" s="1"/>
  <c r="G320" i="10"/>
  <c r="G320" i="11" s="1"/>
  <c r="H320" i="10"/>
  <c r="H320" i="11" s="1"/>
  <c r="I320" i="10"/>
  <c r="I320" i="11" s="1"/>
  <c r="J320" i="10"/>
  <c r="J320" i="11" s="1"/>
  <c r="K320" i="10"/>
  <c r="K320" i="11" s="1"/>
  <c r="C321" i="10"/>
  <c r="C321" i="11" s="1"/>
  <c r="F321" i="10"/>
  <c r="F321" i="11" s="1"/>
  <c r="G321" i="10"/>
  <c r="G321" i="11" s="1"/>
  <c r="H321" i="10"/>
  <c r="H321" i="11" s="1"/>
  <c r="I321" i="10"/>
  <c r="I321" i="11" s="1"/>
  <c r="J321" i="10"/>
  <c r="J321" i="11" s="1"/>
  <c r="K321" i="10"/>
  <c r="K321" i="11" s="1"/>
  <c r="C322" i="10"/>
  <c r="C322" i="11" s="1"/>
  <c r="F322" i="10"/>
  <c r="F322" i="11" s="1"/>
  <c r="G322" i="10"/>
  <c r="G322" i="11" s="1"/>
  <c r="H322" i="10"/>
  <c r="H322" i="11" s="1"/>
  <c r="I322" i="10"/>
  <c r="I322" i="11" s="1"/>
  <c r="J322" i="10"/>
  <c r="J322" i="11" s="1"/>
  <c r="K322" i="10"/>
  <c r="K322" i="11" s="1"/>
  <c r="C323" i="10"/>
  <c r="C323" i="11" s="1"/>
  <c r="F323" i="10"/>
  <c r="F323" i="11" s="1"/>
  <c r="G323" i="10"/>
  <c r="G323" i="11" s="1"/>
  <c r="H323" i="10"/>
  <c r="H323" i="11" s="1"/>
  <c r="I323" i="10"/>
  <c r="I323" i="11" s="1"/>
  <c r="J323" i="10"/>
  <c r="J323" i="11" s="1"/>
  <c r="K323" i="10"/>
  <c r="K323" i="11" s="1"/>
  <c r="C324" i="10"/>
  <c r="C324" i="11" s="1"/>
  <c r="F324" i="10"/>
  <c r="F324" i="11" s="1"/>
  <c r="G324" i="10"/>
  <c r="G324" i="11" s="1"/>
  <c r="H324" i="10"/>
  <c r="H324" i="11" s="1"/>
  <c r="I324" i="10"/>
  <c r="I324" i="11" s="1"/>
  <c r="J324" i="10"/>
  <c r="J324" i="11" s="1"/>
  <c r="K324" i="10"/>
  <c r="K324" i="11" s="1"/>
  <c r="C325" i="10"/>
  <c r="C325" i="11" s="1"/>
  <c r="F325" i="10"/>
  <c r="F325" i="11" s="1"/>
  <c r="G325" i="10"/>
  <c r="G325" i="11" s="1"/>
  <c r="H325" i="10"/>
  <c r="H325" i="11" s="1"/>
  <c r="I325" i="10"/>
  <c r="I325" i="11" s="1"/>
  <c r="J325" i="10"/>
  <c r="J325" i="11" s="1"/>
  <c r="K325" i="10"/>
  <c r="K325" i="11" s="1"/>
  <c r="C326" i="10"/>
  <c r="C326" i="11" s="1"/>
  <c r="F326" i="10"/>
  <c r="F326" i="11" s="1"/>
  <c r="G326" i="10"/>
  <c r="G326" i="11" s="1"/>
  <c r="H326" i="10"/>
  <c r="H326" i="11" s="1"/>
  <c r="I326" i="10"/>
  <c r="I326" i="11" s="1"/>
  <c r="J326" i="10"/>
  <c r="J326" i="11" s="1"/>
  <c r="K326" i="10"/>
  <c r="K326" i="11" s="1"/>
  <c r="C327" i="10"/>
  <c r="C327" i="11" s="1"/>
  <c r="F327" i="10"/>
  <c r="F327" i="11" s="1"/>
  <c r="G327" i="10"/>
  <c r="G327" i="11" s="1"/>
  <c r="H327" i="10"/>
  <c r="H327" i="11" s="1"/>
  <c r="I327" i="10"/>
  <c r="I327" i="11" s="1"/>
  <c r="J327" i="10"/>
  <c r="J327" i="11" s="1"/>
  <c r="K327" i="10"/>
  <c r="K327" i="11" s="1"/>
  <c r="C328" i="10"/>
  <c r="C328" i="11" s="1"/>
  <c r="F328" i="10"/>
  <c r="F328" i="11" s="1"/>
  <c r="G328" i="10"/>
  <c r="G328" i="11" s="1"/>
  <c r="H328" i="10"/>
  <c r="H328" i="11" s="1"/>
  <c r="I328" i="10"/>
  <c r="I328" i="11" s="1"/>
  <c r="J328" i="10"/>
  <c r="J328" i="11" s="1"/>
  <c r="K328" i="10"/>
  <c r="K328" i="11" s="1"/>
  <c r="C329" i="10"/>
  <c r="C329" i="11" s="1"/>
  <c r="F329" i="10"/>
  <c r="F329" i="11" s="1"/>
  <c r="G329" i="10"/>
  <c r="G329" i="11" s="1"/>
  <c r="H329" i="10"/>
  <c r="H329" i="11" s="1"/>
  <c r="I329" i="10"/>
  <c r="I329" i="11" s="1"/>
  <c r="J329" i="10"/>
  <c r="J329" i="11" s="1"/>
  <c r="K329" i="10"/>
  <c r="K329" i="11" s="1"/>
  <c r="C330" i="10"/>
  <c r="C330" i="11" s="1"/>
  <c r="F330" i="10"/>
  <c r="F330" i="11" s="1"/>
  <c r="G330" i="10"/>
  <c r="G330" i="11" s="1"/>
  <c r="H330" i="10"/>
  <c r="H330" i="11" s="1"/>
  <c r="I330" i="10"/>
  <c r="I330" i="11" s="1"/>
  <c r="J330" i="10"/>
  <c r="J330" i="11" s="1"/>
  <c r="K330" i="10"/>
  <c r="K330" i="11" s="1"/>
  <c r="C331" i="10"/>
  <c r="C331" i="11" s="1"/>
  <c r="F331" i="10"/>
  <c r="F331" i="11" s="1"/>
  <c r="G331" i="10"/>
  <c r="G331" i="11" s="1"/>
  <c r="H331" i="10"/>
  <c r="H331" i="11" s="1"/>
  <c r="I331" i="10"/>
  <c r="I331" i="11" s="1"/>
  <c r="J331" i="10"/>
  <c r="J331" i="11" s="1"/>
  <c r="K331" i="10"/>
  <c r="K331" i="11" s="1"/>
  <c r="C332" i="10"/>
  <c r="C332" i="11" s="1"/>
  <c r="F332" i="10"/>
  <c r="F332" i="11" s="1"/>
  <c r="G332" i="10"/>
  <c r="G332" i="11" s="1"/>
  <c r="H332" i="10"/>
  <c r="H332" i="11" s="1"/>
  <c r="I332" i="10"/>
  <c r="I332" i="11" s="1"/>
  <c r="J332" i="10"/>
  <c r="J332" i="11" s="1"/>
  <c r="K332" i="10"/>
  <c r="K332" i="11" s="1"/>
  <c r="C333" i="10"/>
  <c r="C333" i="11" s="1"/>
  <c r="F333" i="10"/>
  <c r="F333" i="11" s="1"/>
  <c r="G333" i="10"/>
  <c r="G333" i="11" s="1"/>
  <c r="H333" i="10"/>
  <c r="H333" i="11" s="1"/>
  <c r="I333" i="10"/>
  <c r="I333" i="11" s="1"/>
  <c r="J333" i="10"/>
  <c r="J333" i="11" s="1"/>
  <c r="K333" i="10"/>
  <c r="K333" i="11" s="1"/>
  <c r="C334" i="10"/>
  <c r="C334" i="11" s="1"/>
  <c r="F334" i="10"/>
  <c r="F334" i="11" s="1"/>
  <c r="G334" i="10"/>
  <c r="G334" i="11" s="1"/>
  <c r="H334" i="10"/>
  <c r="H334" i="11" s="1"/>
  <c r="I334" i="10"/>
  <c r="I334" i="11" s="1"/>
  <c r="J334" i="10"/>
  <c r="J334" i="11" s="1"/>
  <c r="K334" i="10"/>
  <c r="K334" i="11" s="1"/>
  <c r="C335" i="10"/>
  <c r="C335" i="11" s="1"/>
  <c r="F335" i="10"/>
  <c r="F335" i="11" s="1"/>
  <c r="G335" i="10"/>
  <c r="G335" i="11" s="1"/>
  <c r="H335" i="10"/>
  <c r="H335" i="11" s="1"/>
  <c r="I335" i="10"/>
  <c r="I335" i="11" s="1"/>
  <c r="J335" i="10"/>
  <c r="J335" i="11" s="1"/>
  <c r="K335" i="10"/>
  <c r="K335" i="11" s="1"/>
  <c r="C336" i="10"/>
  <c r="C336" i="11" s="1"/>
  <c r="F336" i="10"/>
  <c r="F336" i="11" s="1"/>
  <c r="G336" i="10"/>
  <c r="G336" i="11" s="1"/>
  <c r="H336" i="10"/>
  <c r="H336" i="11" s="1"/>
  <c r="I336" i="10"/>
  <c r="I336" i="11" s="1"/>
  <c r="J336" i="10"/>
  <c r="J336" i="11" s="1"/>
  <c r="K336" i="10"/>
  <c r="K336" i="11" s="1"/>
  <c r="C337" i="10"/>
  <c r="C337" i="11" s="1"/>
  <c r="F337" i="10"/>
  <c r="F337" i="11" s="1"/>
  <c r="G337" i="10"/>
  <c r="G337" i="11" s="1"/>
  <c r="H337" i="10"/>
  <c r="H337" i="11" s="1"/>
  <c r="I337" i="10"/>
  <c r="I337" i="11" s="1"/>
  <c r="J337" i="10"/>
  <c r="J337" i="11" s="1"/>
  <c r="K337" i="10"/>
  <c r="K337" i="11" s="1"/>
  <c r="C338" i="10"/>
  <c r="C338" i="11" s="1"/>
  <c r="F338" i="10"/>
  <c r="F338" i="11" s="1"/>
  <c r="G338" i="10"/>
  <c r="G338" i="11" s="1"/>
  <c r="H338" i="10"/>
  <c r="H338" i="11" s="1"/>
  <c r="I338" i="10"/>
  <c r="I338" i="11" s="1"/>
  <c r="J338" i="10"/>
  <c r="J338" i="11" s="1"/>
  <c r="K338" i="10"/>
  <c r="K338" i="11" s="1"/>
  <c r="C339" i="10"/>
  <c r="C339" i="11" s="1"/>
  <c r="F339" i="10"/>
  <c r="F339" i="11" s="1"/>
  <c r="G339" i="10"/>
  <c r="G339" i="11" s="1"/>
  <c r="H339" i="10"/>
  <c r="H339" i="11" s="1"/>
  <c r="I339" i="10"/>
  <c r="I339" i="11" s="1"/>
  <c r="J339" i="10"/>
  <c r="J339" i="11" s="1"/>
  <c r="K339" i="10"/>
  <c r="K339" i="11" s="1"/>
  <c r="C340" i="10"/>
  <c r="C340" i="11" s="1"/>
  <c r="F340" i="10"/>
  <c r="F340" i="11" s="1"/>
  <c r="G340" i="10"/>
  <c r="G340" i="11" s="1"/>
  <c r="H340" i="10"/>
  <c r="H340" i="11" s="1"/>
  <c r="I340" i="10"/>
  <c r="I340" i="11" s="1"/>
  <c r="J340" i="10"/>
  <c r="J340" i="11" s="1"/>
  <c r="K340" i="10"/>
  <c r="K340" i="11" s="1"/>
  <c r="C341" i="10"/>
  <c r="C341" i="11" s="1"/>
  <c r="F341" i="10"/>
  <c r="F341" i="11" s="1"/>
  <c r="G341" i="10"/>
  <c r="G341" i="11" s="1"/>
  <c r="H341" i="10"/>
  <c r="H341" i="11" s="1"/>
  <c r="I341" i="10"/>
  <c r="I341" i="11" s="1"/>
  <c r="J341" i="10"/>
  <c r="J341" i="11" s="1"/>
  <c r="K341" i="10"/>
  <c r="K341" i="11" s="1"/>
  <c r="C342" i="10"/>
  <c r="C342" i="11" s="1"/>
  <c r="F342" i="10"/>
  <c r="F342" i="11" s="1"/>
  <c r="G342" i="10"/>
  <c r="G342" i="11" s="1"/>
  <c r="H342" i="10"/>
  <c r="H342" i="11" s="1"/>
  <c r="I342" i="10"/>
  <c r="I342" i="11" s="1"/>
  <c r="J342" i="10"/>
  <c r="J342" i="11" s="1"/>
  <c r="K342" i="10"/>
  <c r="K342" i="11" s="1"/>
  <c r="C343" i="10"/>
  <c r="C343" i="11" s="1"/>
  <c r="F343" i="10"/>
  <c r="F343" i="11" s="1"/>
  <c r="G343" i="10"/>
  <c r="G343" i="11" s="1"/>
  <c r="H343" i="10"/>
  <c r="H343" i="11" s="1"/>
  <c r="I343" i="10"/>
  <c r="I343" i="11" s="1"/>
  <c r="J343" i="10"/>
  <c r="J343" i="11" s="1"/>
  <c r="K343" i="10"/>
  <c r="K343" i="11" s="1"/>
  <c r="C344" i="10"/>
  <c r="C344" i="11" s="1"/>
  <c r="F344" i="10"/>
  <c r="F344" i="11" s="1"/>
  <c r="G344" i="10"/>
  <c r="G344" i="11" s="1"/>
  <c r="H344" i="10"/>
  <c r="H344" i="11" s="1"/>
  <c r="I344" i="10"/>
  <c r="I344" i="11" s="1"/>
  <c r="J344" i="10"/>
  <c r="J344" i="11" s="1"/>
  <c r="K344" i="10"/>
  <c r="K344" i="11" s="1"/>
  <c r="C345" i="10"/>
  <c r="C345" i="11" s="1"/>
  <c r="F345" i="10"/>
  <c r="F345" i="11" s="1"/>
  <c r="G345" i="10"/>
  <c r="G345" i="11" s="1"/>
  <c r="H345" i="10"/>
  <c r="H345" i="11" s="1"/>
  <c r="I345" i="10"/>
  <c r="I345" i="11" s="1"/>
  <c r="J345" i="10"/>
  <c r="J345" i="11" s="1"/>
  <c r="K345" i="10"/>
  <c r="K345" i="11" s="1"/>
  <c r="C346" i="10"/>
  <c r="C346" i="11" s="1"/>
  <c r="F346" i="10"/>
  <c r="F346" i="11" s="1"/>
  <c r="G346" i="10"/>
  <c r="G346" i="11" s="1"/>
  <c r="H346" i="10"/>
  <c r="H346" i="11" s="1"/>
  <c r="I346" i="10"/>
  <c r="I346" i="11" s="1"/>
  <c r="J346" i="10"/>
  <c r="J346" i="11" s="1"/>
  <c r="K346" i="10"/>
  <c r="K346" i="11" s="1"/>
  <c r="C347" i="10"/>
  <c r="C347" i="11" s="1"/>
  <c r="F347" i="10"/>
  <c r="F347" i="11" s="1"/>
  <c r="G347" i="10"/>
  <c r="G347" i="11" s="1"/>
  <c r="H347" i="10"/>
  <c r="H347" i="11" s="1"/>
  <c r="I347" i="10"/>
  <c r="I347" i="11" s="1"/>
  <c r="J347" i="10"/>
  <c r="J347" i="11" s="1"/>
  <c r="K347" i="10"/>
  <c r="K347" i="11" s="1"/>
  <c r="C348" i="10"/>
  <c r="C348" i="11" s="1"/>
  <c r="F348" i="10"/>
  <c r="F348" i="11" s="1"/>
  <c r="G348" i="10"/>
  <c r="G348" i="11" s="1"/>
  <c r="H348" i="10"/>
  <c r="H348" i="11" s="1"/>
  <c r="I348" i="10"/>
  <c r="I348" i="11" s="1"/>
  <c r="J348" i="10"/>
  <c r="J348" i="11" s="1"/>
  <c r="K348" i="10"/>
  <c r="K348" i="11" s="1"/>
  <c r="C349" i="10"/>
  <c r="C349" i="11" s="1"/>
  <c r="F349" i="10"/>
  <c r="F349" i="11" s="1"/>
  <c r="G349" i="10"/>
  <c r="G349" i="11" s="1"/>
  <c r="H349" i="10"/>
  <c r="H349" i="11" s="1"/>
  <c r="I349" i="10"/>
  <c r="I349" i="11" s="1"/>
  <c r="J349" i="10"/>
  <c r="J349" i="11" s="1"/>
  <c r="K349" i="10"/>
  <c r="K349" i="11" s="1"/>
  <c r="C350" i="10"/>
  <c r="C350" i="11" s="1"/>
  <c r="F350" i="10"/>
  <c r="F350" i="11" s="1"/>
  <c r="G350" i="10"/>
  <c r="G350" i="11" s="1"/>
  <c r="H350" i="10"/>
  <c r="H350" i="11" s="1"/>
  <c r="I350" i="10"/>
  <c r="I350" i="11" s="1"/>
  <c r="J350" i="10"/>
  <c r="J350" i="11" s="1"/>
  <c r="K350" i="10"/>
  <c r="K350" i="11" s="1"/>
  <c r="C351" i="10"/>
  <c r="C351" i="11" s="1"/>
  <c r="F351" i="10"/>
  <c r="F351" i="11" s="1"/>
  <c r="G351" i="10"/>
  <c r="G351" i="11" s="1"/>
  <c r="H351" i="10"/>
  <c r="H351" i="11" s="1"/>
  <c r="I351" i="10"/>
  <c r="I351" i="11" s="1"/>
  <c r="J351" i="10"/>
  <c r="J351" i="11" s="1"/>
  <c r="K351" i="10"/>
  <c r="K351" i="11" s="1"/>
  <c r="C352" i="10"/>
  <c r="C352" i="11" s="1"/>
  <c r="F352" i="10"/>
  <c r="F352" i="11" s="1"/>
  <c r="G352" i="10"/>
  <c r="G352" i="11" s="1"/>
  <c r="H352" i="10"/>
  <c r="H352" i="11" s="1"/>
  <c r="I352" i="10"/>
  <c r="I352" i="11" s="1"/>
  <c r="J352" i="10"/>
  <c r="J352" i="11" s="1"/>
  <c r="K352" i="10"/>
  <c r="K352" i="11" s="1"/>
  <c r="C353" i="10"/>
  <c r="C353" i="11" s="1"/>
  <c r="F353" i="10"/>
  <c r="F353" i="11" s="1"/>
  <c r="G353" i="10"/>
  <c r="G353" i="11" s="1"/>
  <c r="H353" i="10"/>
  <c r="H353" i="11" s="1"/>
  <c r="I353" i="10"/>
  <c r="I353" i="11" s="1"/>
  <c r="J353" i="10"/>
  <c r="J353" i="11" s="1"/>
  <c r="K353" i="10"/>
  <c r="K353" i="11" s="1"/>
  <c r="C354" i="10"/>
  <c r="C354" i="11" s="1"/>
  <c r="F354" i="10"/>
  <c r="F354" i="11" s="1"/>
  <c r="G354" i="10"/>
  <c r="G354" i="11" s="1"/>
  <c r="H354" i="10"/>
  <c r="H354" i="11" s="1"/>
  <c r="I354" i="10"/>
  <c r="I354" i="11" s="1"/>
  <c r="J354" i="10"/>
  <c r="J354" i="11" s="1"/>
  <c r="K354" i="10"/>
  <c r="K354" i="11" s="1"/>
  <c r="C355" i="10"/>
  <c r="C355" i="11" s="1"/>
  <c r="F355" i="10"/>
  <c r="F355" i="11" s="1"/>
  <c r="G355" i="10"/>
  <c r="G355" i="11" s="1"/>
  <c r="H355" i="10"/>
  <c r="H355" i="11" s="1"/>
  <c r="I355" i="10"/>
  <c r="I355" i="11" s="1"/>
  <c r="J355" i="10"/>
  <c r="J355" i="11" s="1"/>
  <c r="K355" i="10"/>
  <c r="K355" i="11" s="1"/>
  <c r="C356" i="10"/>
  <c r="C356" i="11" s="1"/>
  <c r="F356" i="10"/>
  <c r="F356" i="11" s="1"/>
  <c r="G356" i="10"/>
  <c r="G356" i="11" s="1"/>
  <c r="H356" i="10"/>
  <c r="H356" i="11" s="1"/>
  <c r="I356" i="10"/>
  <c r="I356" i="11" s="1"/>
  <c r="J356" i="10"/>
  <c r="J356" i="11" s="1"/>
  <c r="K356" i="10"/>
  <c r="K356" i="11" s="1"/>
  <c r="C357" i="10"/>
  <c r="C357" i="11" s="1"/>
  <c r="F357" i="10"/>
  <c r="F357" i="11" s="1"/>
  <c r="G357" i="10"/>
  <c r="G357" i="11" s="1"/>
  <c r="H357" i="10"/>
  <c r="H357" i="11" s="1"/>
  <c r="I357" i="10"/>
  <c r="I357" i="11" s="1"/>
  <c r="J357" i="10"/>
  <c r="J357" i="11" s="1"/>
  <c r="K357" i="10"/>
  <c r="K357" i="11" s="1"/>
  <c r="C358" i="10"/>
  <c r="C358" i="11" s="1"/>
  <c r="F358" i="10"/>
  <c r="F358" i="11" s="1"/>
  <c r="G358" i="10"/>
  <c r="G358" i="11" s="1"/>
  <c r="H358" i="10"/>
  <c r="H358" i="11" s="1"/>
  <c r="I358" i="10"/>
  <c r="I358" i="11" s="1"/>
  <c r="J358" i="10"/>
  <c r="J358" i="11" s="1"/>
  <c r="K358" i="10"/>
  <c r="K358" i="11" s="1"/>
  <c r="C359" i="10"/>
  <c r="C359" i="11" s="1"/>
  <c r="F359" i="10"/>
  <c r="F359" i="11" s="1"/>
  <c r="G359" i="10"/>
  <c r="G359" i="11" s="1"/>
  <c r="H359" i="10"/>
  <c r="H359" i="11" s="1"/>
  <c r="I359" i="10"/>
  <c r="I359" i="11" s="1"/>
  <c r="J359" i="10"/>
  <c r="J359" i="11" s="1"/>
  <c r="K359" i="10"/>
  <c r="K359" i="11" s="1"/>
  <c r="C360" i="10"/>
  <c r="C360" i="11" s="1"/>
  <c r="F360" i="10"/>
  <c r="F360" i="11" s="1"/>
  <c r="G360" i="10"/>
  <c r="G360" i="11" s="1"/>
  <c r="H360" i="10"/>
  <c r="H360" i="11" s="1"/>
  <c r="I360" i="10"/>
  <c r="I360" i="11" s="1"/>
  <c r="J360" i="10"/>
  <c r="J360" i="11" s="1"/>
  <c r="K360" i="10"/>
  <c r="K360" i="11" s="1"/>
  <c r="C361" i="10"/>
  <c r="C361" i="11" s="1"/>
  <c r="F361" i="10"/>
  <c r="F361" i="11" s="1"/>
  <c r="G361" i="10"/>
  <c r="G361" i="11" s="1"/>
  <c r="H361" i="10"/>
  <c r="H361" i="11" s="1"/>
  <c r="I361" i="10"/>
  <c r="I361" i="11" s="1"/>
  <c r="J361" i="10"/>
  <c r="J361" i="11" s="1"/>
  <c r="K361" i="10"/>
  <c r="K361" i="11" s="1"/>
  <c r="C362" i="10"/>
  <c r="C362" i="11" s="1"/>
  <c r="F362" i="10"/>
  <c r="F362" i="11" s="1"/>
  <c r="G362" i="10"/>
  <c r="G362" i="11" s="1"/>
  <c r="H362" i="10"/>
  <c r="H362" i="11" s="1"/>
  <c r="I362" i="10"/>
  <c r="I362" i="11" s="1"/>
  <c r="J362" i="10"/>
  <c r="J362" i="11" s="1"/>
  <c r="K362" i="10"/>
  <c r="K362" i="11" s="1"/>
  <c r="C363" i="10"/>
  <c r="C363" i="11" s="1"/>
  <c r="F363" i="10"/>
  <c r="F363" i="11" s="1"/>
  <c r="G363" i="10"/>
  <c r="G363" i="11" s="1"/>
  <c r="H363" i="10"/>
  <c r="H363" i="11" s="1"/>
  <c r="I363" i="10"/>
  <c r="I363" i="11" s="1"/>
  <c r="J363" i="10"/>
  <c r="J363" i="11" s="1"/>
  <c r="K363" i="10"/>
  <c r="K363" i="11" s="1"/>
  <c r="C364" i="10"/>
  <c r="C364" i="11" s="1"/>
  <c r="F364" i="10"/>
  <c r="F364" i="11" s="1"/>
  <c r="G364" i="10"/>
  <c r="G364" i="11" s="1"/>
  <c r="H364" i="10"/>
  <c r="H364" i="11" s="1"/>
  <c r="I364" i="10"/>
  <c r="I364" i="11" s="1"/>
  <c r="J364" i="10"/>
  <c r="J364" i="11" s="1"/>
  <c r="K364" i="10"/>
  <c r="K364" i="11" s="1"/>
  <c r="C365" i="10"/>
  <c r="C365" i="11" s="1"/>
  <c r="F365" i="10"/>
  <c r="F365" i="11" s="1"/>
  <c r="G365" i="10"/>
  <c r="G365" i="11" s="1"/>
  <c r="H365" i="10"/>
  <c r="H365" i="11" s="1"/>
  <c r="I365" i="10"/>
  <c r="I365" i="11" s="1"/>
  <c r="J365" i="10"/>
  <c r="J365" i="11" s="1"/>
  <c r="K365" i="10"/>
  <c r="K365" i="11" s="1"/>
  <c r="C366" i="10"/>
  <c r="C366" i="11" s="1"/>
  <c r="F366" i="10"/>
  <c r="F366" i="11" s="1"/>
  <c r="G366" i="10"/>
  <c r="G366" i="11" s="1"/>
  <c r="H366" i="10"/>
  <c r="H366" i="11" s="1"/>
  <c r="I366" i="10"/>
  <c r="I366" i="11" s="1"/>
  <c r="J366" i="10"/>
  <c r="J366" i="11" s="1"/>
  <c r="K366" i="10"/>
  <c r="K366" i="11" s="1"/>
  <c r="C367" i="10"/>
  <c r="C367" i="11" s="1"/>
  <c r="F367" i="10"/>
  <c r="F367" i="11" s="1"/>
  <c r="G367" i="10"/>
  <c r="G367" i="11" s="1"/>
  <c r="H367" i="10"/>
  <c r="H367" i="11" s="1"/>
  <c r="I367" i="10"/>
  <c r="I367" i="11" s="1"/>
  <c r="J367" i="10"/>
  <c r="J367" i="11" s="1"/>
  <c r="K367" i="10"/>
  <c r="K367" i="11" s="1"/>
  <c r="C368" i="10"/>
  <c r="C368" i="11" s="1"/>
  <c r="F368" i="10"/>
  <c r="F368" i="11" s="1"/>
  <c r="G368" i="10"/>
  <c r="G368" i="11" s="1"/>
  <c r="H368" i="10"/>
  <c r="H368" i="11" s="1"/>
  <c r="I368" i="10"/>
  <c r="I368" i="11" s="1"/>
  <c r="J368" i="10"/>
  <c r="J368" i="11" s="1"/>
  <c r="K368" i="10"/>
  <c r="K368" i="11" s="1"/>
  <c r="C369" i="10"/>
  <c r="C369" i="11" s="1"/>
  <c r="F369" i="10"/>
  <c r="F369" i="11" s="1"/>
  <c r="G369" i="10"/>
  <c r="G369" i="11" s="1"/>
  <c r="H369" i="10"/>
  <c r="H369" i="11" s="1"/>
  <c r="I369" i="10"/>
  <c r="I369" i="11" s="1"/>
  <c r="J369" i="10"/>
  <c r="J369" i="11" s="1"/>
  <c r="K369" i="10"/>
  <c r="K369" i="11" s="1"/>
  <c r="C370" i="10"/>
  <c r="C370" i="11" s="1"/>
  <c r="F370" i="10"/>
  <c r="F370" i="11" s="1"/>
  <c r="G370" i="10"/>
  <c r="G370" i="11" s="1"/>
  <c r="H370" i="10"/>
  <c r="H370" i="11" s="1"/>
  <c r="I370" i="10"/>
  <c r="I370" i="11" s="1"/>
  <c r="J370" i="10"/>
  <c r="J370" i="11" s="1"/>
  <c r="K370" i="10"/>
  <c r="K370" i="11" s="1"/>
  <c r="C371" i="10"/>
  <c r="C371" i="11" s="1"/>
  <c r="F371" i="10"/>
  <c r="F371" i="11" s="1"/>
  <c r="G371" i="10"/>
  <c r="G371" i="11" s="1"/>
  <c r="H371" i="10"/>
  <c r="H371" i="11" s="1"/>
  <c r="I371" i="10"/>
  <c r="I371" i="11" s="1"/>
  <c r="J371" i="10"/>
  <c r="J371" i="11" s="1"/>
  <c r="K371" i="10"/>
  <c r="K371" i="11" s="1"/>
  <c r="C372" i="10"/>
  <c r="C372" i="11" s="1"/>
  <c r="F372" i="10"/>
  <c r="F372" i="11" s="1"/>
  <c r="G372" i="10"/>
  <c r="G372" i="11" s="1"/>
  <c r="H372" i="10"/>
  <c r="H372" i="11" s="1"/>
  <c r="I372" i="10"/>
  <c r="I372" i="11" s="1"/>
  <c r="J372" i="10"/>
  <c r="J372" i="11" s="1"/>
  <c r="K372" i="10"/>
  <c r="K372" i="11" s="1"/>
  <c r="C373" i="10"/>
  <c r="C373" i="11" s="1"/>
  <c r="F373" i="10"/>
  <c r="F373" i="11" s="1"/>
  <c r="G373" i="10"/>
  <c r="G373" i="11" s="1"/>
  <c r="H373" i="10"/>
  <c r="H373" i="11" s="1"/>
  <c r="I373" i="10"/>
  <c r="I373" i="11" s="1"/>
  <c r="J373" i="10"/>
  <c r="J373" i="11" s="1"/>
  <c r="K373" i="10"/>
  <c r="K373" i="11" s="1"/>
  <c r="C374" i="10"/>
  <c r="C374" i="11" s="1"/>
  <c r="F374" i="10"/>
  <c r="F374" i="11" s="1"/>
  <c r="G374" i="10"/>
  <c r="G374" i="11" s="1"/>
  <c r="H374" i="10"/>
  <c r="H374" i="11" s="1"/>
  <c r="I374" i="10"/>
  <c r="I374" i="11" s="1"/>
  <c r="J374" i="10"/>
  <c r="J374" i="11" s="1"/>
  <c r="K374" i="10"/>
  <c r="K374" i="11" s="1"/>
  <c r="C375" i="10"/>
  <c r="C375" i="11" s="1"/>
  <c r="F375" i="10"/>
  <c r="F375" i="11" s="1"/>
  <c r="G375" i="10"/>
  <c r="G375" i="11" s="1"/>
  <c r="H375" i="10"/>
  <c r="H375" i="11" s="1"/>
  <c r="I375" i="10"/>
  <c r="I375" i="11" s="1"/>
  <c r="J375" i="10"/>
  <c r="J375" i="11" s="1"/>
  <c r="K375" i="10"/>
  <c r="K375" i="11" s="1"/>
  <c r="C376" i="10"/>
  <c r="C376" i="11" s="1"/>
  <c r="F376" i="10"/>
  <c r="F376" i="11" s="1"/>
  <c r="G376" i="10"/>
  <c r="G376" i="11" s="1"/>
  <c r="H376" i="10"/>
  <c r="H376" i="11" s="1"/>
  <c r="I376" i="10"/>
  <c r="I376" i="11" s="1"/>
  <c r="J376" i="10"/>
  <c r="J376" i="11" s="1"/>
  <c r="K376" i="10"/>
  <c r="K376" i="11" s="1"/>
  <c r="C377" i="10"/>
  <c r="C377" i="11" s="1"/>
  <c r="F377" i="10"/>
  <c r="F377" i="11" s="1"/>
  <c r="G377" i="10"/>
  <c r="G377" i="11" s="1"/>
  <c r="H377" i="10"/>
  <c r="H377" i="11" s="1"/>
  <c r="I377" i="10"/>
  <c r="I377" i="11" s="1"/>
  <c r="J377" i="10"/>
  <c r="J377" i="11" s="1"/>
  <c r="K377" i="10"/>
  <c r="K377" i="11" s="1"/>
  <c r="C378" i="10"/>
  <c r="C378" i="11" s="1"/>
  <c r="F378" i="10"/>
  <c r="F378" i="11" s="1"/>
  <c r="G378" i="10"/>
  <c r="G378" i="11" s="1"/>
  <c r="H378" i="10"/>
  <c r="H378" i="11" s="1"/>
  <c r="I378" i="10"/>
  <c r="I378" i="11" s="1"/>
  <c r="J378" i="10"/>
  <c r="J378" i="11" s="1"/>
  <c r="K378" i="10"/>
  <c r="K378" i="11" s="1"/>
  <c r="C379" i="10"/>
  <c r="C379" i="11" s="1"/>
  <c r="F379" i="10"/>
  <c r="F379" i="11" s="1"/>
  <c r="G379" i="10"/>
  <c r="G379" i="11" s="1"/>
  <c r="H379" i="10"/>
  <c r="H379" i="11" s="1"/>
  <c r="I379" i="10"/>
  <c r="I379" i="11" s="1"/>
  <c r="J379" i="10"/>
  <c r="J379" i="11" s="1"/>
  <c r="K379" i="10"/>
  <c r="K379" i="11" s="1"/>
  <c r="C380" i="10"/>
  <c r="C380" i="11" s="1"/>
  <c r="F380" i="10"/>
  <c r="F380" i="11" s="1"/>
  <c r="G380" i="10"/>
  <c r="G380" i="11" s="1"/>
  <c r="H380" i="10"/>
  <c r="H380" i="11" s="1"/>
  <c r="I380" i="10"/>
  <c r="I380" i="11" s="1"/>
  <c r="J380" i="10"/>
  <c r="J380" i="11" s="1"/>
  <c r="K380" i="10"/>
  <c r="K380" i="11" s="1"/>
  <c r="C381" i="10"/>
  <c r="C381" i="11" s="1"/>
  <c r="F381" i="10"/>
  <c r="F381" i="11" s="1"/>
  <c r="G381" i="10"/>
  <c r="G381" i="11" s="1"/>
  <c r="H381" i="10"/>
  <c r="H381" i="11" s="1"/>
  <c r="I381" i="10"/>
  <c r="I381" i="11" s="1"/>
  <c r="J381" i="10"/>
  <c r="J381" i="11" s="1"/>
  <c r="K381" i="10"/>
  <c r="K381" i="11" s="1"/>
  <c r="C382" i="10"/>
  <c r="C382" i="11" s="1"/>
  <c r="F382" i="10"/>
  <c r="F382" i="11" s="1"/>
  <c r="G382" i="10"/>
  <c r="G382" i="11" s="1"/>
  <c r="H382" i="10"/>
  <c r="H382" i="11" s="1"/>
  <c r="I382" i="10"/>
  <c r="I382" i="11" s="1"/>
  <c r="J382" i="10"/>
  <c r="J382" i="11" s="1"/>
  <c r="K382" i="10"/>
  <c r="K382" i="11" s="1"/>
  <c r="C383" i="10"/>
  <c r="C383" i="11" s="1"/>
  <c r="F383" i="10"/>
  <c r="F383" i="11" s="1"/>
  <c r="G383" i="10"/>
  <c r="G383" i="11" s="1"/>
  <c r="H383" i="10"/>
  <c r="H383" i="11" s="1"/>
  <c r="I383" i="10"/>
  <c r="I383" i="11" s="1"/>
  <c r="J383" i="10"/>
  <c r="J383" i="11" s="1"/>
  <c r="K383" i="10"/>
  <c r="K383" i="11" s="1"/>
  <c r="C384" i="10"/>
  <c r="C384" i="11" s="1"/>
  <c r="F384" i="10"/>
  <c r="F384" i="11" s="1"/>
  <c r="G384" i="10"/>
  <c r="G384" i="11" s="1"/>
  <c r="H384" i="10"/>
  <c r="H384" i="11" s="1"/>
  <c r="I384" i="10"/>
  <c r="I384" i="11" s="1"/>
  <c r="J384" i="10"/>
  <c r="J384" i="11" s="1"/>
  <c r="K384" i="10"/>
  <c r="K384" i="11" s="1"/>
  <c r="C385" i="10"/>
  <c r="C385" i="11" s="1"/>
  <c r="F385" i="10"/>
  <c r="F385" i="11" s="1"/>
  <c r="G385" i="10"/>
  <c r="G385" i="11" s="1"/>
  <c r="H385" i="10"/>
  <c r="H385" i="11" s="1"/>
  <c r="I385" i="10"/>
  <c r="I385" i="11" s="1"/>
  <c r="J385" i="10"/>
  <c r="J385" i="11" s="1"/>
  <c r="K385" i="10"/>
  <c r="K385" i="11" s="1"/>
  <c r="C386" i="10"/>
  <c r="C386" i="11" s="1"/>
  <c r="F386" i="10"/>
  <c r="F386" i="11" s="1"/>
  <c r="G386" i="10"/>
  <c r="G386" i="11" s="1"/>
  <c r="H386" i="10"/>
  <c r="H386" i="11" s="1"/>
  <c r="I386" i="10"/>
  <c r="I386" i="11" s="1"/>
  <c r="J386" i="10"/>
  <c r="J386" i="11" s="1"/>
  <c r="K386" i="10"/>
  <c r="K386" i="11" s="1"/>
  <c r="C387" i="10"/>
  <c r="C387" i="11" s="1"/>
  <c r="F387" i="10"/>
  <c r="F387" i="11" s="1"/>
  <c r="G387" i="10"/>
  <c r="G387" i="11" s="1"/>
  <c r="H387" i="10"/>
  <c r="H387" i="11" s="1"/>
  <c r="I387" i="10"/>
  <c r="I387" i="11" s="1"/>
  <c r="J387" i="10"/>
  <c r="J387" i="11" s="1"/>
  <c r="K387" i="10"/>
  <c r="K387" i="11" s="1"/>
  <c r="C388" i="10"/>
  <c r="C388" i="11" s="1"/>
  <c r="F388" i="10"/>
  <c r="F388" i="11" s="1"/>
  <c r="G388" i="10"/>
  <c r="G388" i="11" s="1"/>
  <c r="H388" i="10"/>
  <c r="H388" i="11" s="1"/>
  <c r="I388" i="10"/>
  <c r="I388" i="11" s="1"/>
  <c r="J388" i="10"/>
  <c r="J388" i="11" s="1"/>
  <c r="K388" i="10"/>
  <c r="K388" i="11" s="1"/>
  <c r="C389" i="10"/>
  <c r="C389" i="11" s="1"/>
  <c r="F389" i="10"/>
  <c r="F389" i="11" s="1"/>
  <c r="G389" i="10"/>
  <c r="G389" i="11" s="1"/>
  <c r="H389" i="10"/>
  <c r="H389" i="11" s="1"/>
  <c r="I389" i="10"/>
  <c r="I389" i="11" s="1"/>
  <c r="J389" i="10"/>
  <c r="J389" i="11" s="1"/>
  <c r="K389" i="10"/>
  <c r="K389" i="11" s="1"/>
  <c r="C390" i="10"/>
  <c r="C390" i="11" s="1"/>
  <c r="F390" i="10"/>
  <c r="F390" i="11" s="1"/>
  <c r="G390" i="10"/>
  <c r="G390" i="11" s="1"/>
  <c r="H390" i="10"/>
  <c r="H390" i="11" s="1"/>
  <c r="I390" i="10"/>
  <c r="I390" i="11" s="1"/>
  <c r="J390" i="10"/>
  <c r="J390" i="11" s="1"/>
  <c r="K390" i="10"/>
  <c r="K390" i="11" s="1"/>
  <c r="C391" i="10"/>
  <c r="C391" i="11" s="1"/>
  <c r="F391" i="10"/>
  <c r="F391" i="11" s="1"/>
  <c r="G391" i="10"/>
  <c r="G391" i="11" s="1"/>
  <c r="H391" i="10"/>
  <c r="H391" i="11" s="1"/>
  <c r="I391" i="10"/>
  <c r="I391" i="11" s="1"/>
  <c r="J391" i="10"/>
  <c r="J391" i="11" s="1"/>
  <c r="K391" i="10"/>
  <c r="K391" i="11" s="1"/>
  <c r="C392" i="10"/>
  <c r="C392" i="11" s="1"/>
  <c r="F392" i="10"/>
  <c r="F392" i="11" s="1"/>
  <c r="G392" i="10"/>
  <c r="G392" i="11" s="1"/>
  <c r="H392" i="10"/>
  <c r="H392" i="11" s="1"/>
  <c r="I392" i="10"/>
  <c r="I392" i="11" s="1"/>
  <c r="J392" i="10"/>
  <c r="J392" i="11" s="1"/>
  <c r="K392" i="10"/>
  <c r="K392" i="11" s="1"/>
  <c r="C393" i="10"/>
  <c r="C393" i="11" s="1"/>
  <c r="F393" i="10"/>
  <c r="F393" i="11" s="1"/>
  <c r="G393" i="10"/>
  <c r="G393" i="11" s="1"/>
  <c r="H393" i="10"/>
  <c r="H393" i="11" s="1"/>
  <c r="I393" i="10"/>
  <c r="I393" i="11" s="1"/>
  <c r="J393" i="10"/>
  <c r="J393" i="11" s="1"/>
  <c r="K393" i="10"/>
  <c r="K393" i="11" s="1"/>
  <c r="C394" i="10"/>
  <c r="C394" i="11" s="1"/>
  <c r="F394" i="10"/>
  <c r="F394" i="11" s="1"/>
  <c r="G394" i="10"/>
  <c r="G394" i="11" s="1"/>
  <c r="H394" i="10"/>
  <c r="H394" i="11" s="1"/>
  <c r="I394" i="10"/>
  <c r="I394" i="11" s="1"/>
  <c r="J394" i="10"/>
  <c r="J394" i="11" s="1"/>
  <c r="K394" i="10"/>
  <c r="K394" i="11" s="1"/>
  <c r="C395" i="10"/>
  <c r="C395" i="11" s="1"/>
  <c r="F395" i="10"/>
  <c r="F395" i="11" s="1"/>
  <c r="G395" i="10"/>
  <c r="G395" i="11" s="1"/>
  <c r="H395" i="10"/>
  <c r="H395" i="11" s="1"/>
  <c r="I395" i="10"/>
  <c r="I395" i="11" s="1"/>
  <c r="J395" i="10"/>
  <c r="J395" i="11" s="1"/>
  <c r="K395" i="10"/>
  <c r="K395" i="11" s="1"/>
  <c r="C396" i="10"/>
  <c r="C396" i="11" s="1"/>
  <c r="F396" i="10"/>
  <c r="F396" i="11" s="1"/>
  <c r="G396" i="10"/>
  <c r="G396" i="11" s="1"/>
  <c r="H396" i="10"/>
  <c r="H396" i="11" s="1"/>
  <c r="I396" i="10"/>
  <c r="I396" i="11" s="1"/>
  <c r="J396" i="10"/>
  <c r="J396" i="11" s="1"/>
  <c r="K396" i="10"/>
  <c r="K396" i="11" s="1"/>
  <c r="C397" i="10"/>
  <c r="C397" i="11" s="1"/>
  <c r="F397" i="10"/>
  <c r="F397" i="11" s="1"/>
  <c r="G397" i="10"/>
  <c r="G397" i="11" s="1"/>
  <c r="H397" i="10"/>
  <c r="H397" i="11" s="1"/>
  <c r="I397" i="10"/>
  <c r="I397" i="11" s="1"/>
  <c r="J397" i="10"/>
  <c r="J397" i="11" s="1"/>
  <c r="K397" i="10"/>
  <c r="K397" i="11" s="1"/>
  <c r="C398" i="10"/>
  <c r="C398" i="11" s="1"/>
  <c r="F398" i="10"/>
  <c r="F398" i="11" s="1"/>
  <c r="G398" i="10"/>
  <c r="G398" i="11" s="1"/>
  <c r="H398" i="10"/>
  <c r="H398" i="11" s="1"/>
  <c r="I398" i="10"/>
  <c r="I398" i="11" s="1"/>
  <c r="J398" i="10"/>
  <c r="J398" i="11" s="1"/>
  <c r="K398" i="10"/>
  <c r="K398" i="11" s="1"/>
  <c r="C399" i="10"/>
  <c r="C399" i="11" s="1"/>
  <c r="F399" i="10"/>
  <c r="F399" i="11" s="1"/>
  <c r="G399" i="10"/>
  <c r="G399" i="11" s="1"/>
  <c r="H399" i="10"/>
  <c r="H399" i="11" s="1"/>
  <c r="I399" i="10"/>
  <c r="I399" i="11" s="1"/>
  <c r="J399" i="10"/>
  <c r="J399" i="11" s="1"/>
  <c r="K399" i="10"/>
  <c r="K399" i="11" s="1"/>
  <c r="C400" i="10"/>
  <c r="C400" i="11" s="1"/>
  <c r="F400" i="10"/>
  <c r="F400" i="11" s="1"/>
  <c r="G400" i="10"/>
  <c r="G400" i="11" s="1"/>
  <c r="H400" i="10"/>
  <c r="H400" i="11" s="1"/>
  <c r="I400" i="10"/>
  <c r="I400" i="11" s="1"/>
  <c r="J400" i="10"/>
  <c r="J400" i="11" s="1"/>
  <c r="K400" i="10"/>
  <c r="K400" i="11" s="1"/>
  <c r="C401" i="10"/>
  <c r="C401" i="11" s="1"/>
  <c r="F401" i="10"/>
  <c r="F401" i="11" s="1"/>
  <c r="G401" i="10"/>
  <c r="G401" i="11" s="1"/>
  <c r="H401" i="10"/>
  <c r="H401" i="11" s="1"/>
  <c r="I401" i="10"/>
  <c r="I401" i="11" s="1"/>
  <c r="J401" i="10"/>
  <c r="J401" i="11" s="1"/>
  <c r="K401" i="10"/>
  <c r="K401" i="11" s="1"/>
  <c r="C402" i="10"/>
  <c r="C402" i="11" s="1"/>
  <c r="F402" i="10"/>
  <c r="F402" i="11" s="1"/>
  <c r="G402" i="10"/>
  <c r="G402" i="11" s="1"/>
  <c r="H402" i="10"/>
  <c r="H402" i="11" s="1"/>
  <c r="I402" i="10"/>
  <c r="I402" i="11" s="1"/>
  <c r="J402" i="10"/>
  <c r="J402" i="11" s="1"/>
  <c r="K402" i="10"/>
  <c r="K402" i="11" s="1"/>
  <c r="C403" i="10"/>
  <c r="C403" i="11" s="1"/>
  <c r="F403" i="10"/>
  <c r="F403" i="11" s="1"/>
  <c r="G403" i="10"/>
  <c r="G403" i="11" s="1"/>
  <c r="H403" i="10"/>
  <c r="H403" i="11" s="1"/>
  <c r="I403" i="10"/>
  <c r="I403" i="11" s="1"/>
  <c r="J403" i="10"/>
  <c r="J403" i="11" s="1"/>
  <c r="K403" i="10"/>
  <c r="K403" i="11" s="1"/>
  <c r="C404" i="10"/>
  <c r="C404" i="11" s="1"/>
  <c r="F404" i="10"/>
  <c r="F404" i="11" s="1"/>
  <c r="G404" i="10"/>
  <c r="G404" i="11" s="1"/>
  <c r="H404" i="10"/>
  <c r="H404" i="11" s="1"/>
  <c r="I404" i="10"/>
  <c r="I404" i="11" s="1"/>
  <c r="J404" i="10"/>
  <c r="J404" i="11" s="1"/>
  <c r="K404" i="10"/>
  <c r="K404" i="11" s="1"/>
  <c r="C405" i="10"/>
  <c r="C405" i="11" s="1"/>
  <c r="F405" i="10"/>
  <c r="F405" i="11" s="1"/>
  <c r="G405" i="10"/>
  <c r="G405" i="11" s="1"/>
  <c r="H405" i="10"/>
  <c r="H405" i="11" s="1"/>
  <c r="I405" i="10"/>
  <c r="I405" i="11" s="1"/>
  <c r="J405" i="10"/>
  <c r="J405" i="11" s="1"/>
  <c r="K405" i="10"/>
  <c r="K405" i="11" s="1"/>
  <c r="C406" i="10"/>
  <c r="C406" i="11" s="1"/>
  <c r="F406" i="10"/>
  <c r="F406" i="11" s="1"/>
  <c r="G406" i="10"/>
  <c r="G406" i="11" s="1"/>
  <c r="H406" i="10"/>
  <c r="H406" i="11" s="1"/>
  <c r="I406" i="10"/>
  <c r="I406" i="11" s="1"/>
  <c r="J406" i="10"/>
  <c r="J406" i="11" s="1"/>
  <c r="K406" i="10"/>
  <c r="K406" i="11" s="1"/>
  <c r="C407" i="10"/>
  <c r="C407" i="11" s="1"/>
  <c r="F407" i="10"/>
  <c r="F407" i="11" s="1"/>
  <c r="G407" i="10"/>
  <c r="G407" i="11" s="1"/>
  <c r="H407" i="10"/>
  <c r="H407" i="11" s="1"/>
  <c r="I407" i="10"/>
  <c r="I407" i="11" s="1"/>
  <c r="J407" i="10"/>
  <c r="J407" i="11" s="1"/>
  <c r="K407" i="10"/>
  <c r="K407" i="11" s="1"/>
  <c r="C408" i="10"/>
  <c r="C408" i="11" s="1"/>
  <c r="F408" i="10"/>
  <c r="F408" i="11" s="1"/>
  <c r="G408" i="10"/>
  <c r="G408" i="11" s="1"/>
  <c r="H408" i="10"/>
  <c r="H408" i="11" s="1"/>
  <c r="I408" i="10"/>
  <c r="I408" i="11" s="1"/>
  <c r="J408" i="10"/>
  <c r="J408" i="11" s="1"/>
  <c r="K408" i="10"/>
  <c r="K408" i="11" s="1"/>
  <c r="C409" i="10"/>
  <c r="C409" i="11" s="1"/>
  <c r="F409" i="10"/>
  <c r="F409" i="11" s="1"/>
  <c r="G409" i="10"/>
  <c r="G409" i="11" s="1"/>
  <c r="H409" i="10"/>
  <c r="H409" i="11" s="1"/>
  <c r="I409" i="10"/>
  <c r="I409" i="11" s="1"/>
  <c r="J409" i="10"/>
  <c r="J409" i="11" s="1"/>
  <c r="K409" i="10"/>
  <c r="K409" i="11" s="1"/>
  <c r="C410" i="10"/>
  <c r="C410" i="11" s="1"/>
  <c r="F410" i="10"/>
  <c r="F410" i="11" s="1"/>
  <c r="G410" i="10"/>
  <c r="G410" i="11" s="1"/>
  <c r="H410" i="10"/>
  <c r="H410" i="11" s="1"/>
  <c r="I410" i="10"/>
  <c r="I410" i="11" s="1"/>
  <c r="J410" i="10"/>
  <c r="J410" i="11" s="1"/>
  <c r="K410" i="10"/>
  <c r="K410" i="11" s="1"/>
  <c r="C411" i="10"/>
  <c r="C411" i="11" s="1"/>
  <c r="F411" i="10"/>
  <c r="F411" i="11" s="1"/>
  <c r="G411" i="10"/>
  <c r="G411" i="11" s="1"/>
  <c r="H411" i="10"/>
  <c r="H411" i="11" s="1"/>
  <c r="I411" i="10"/>
  <c r="I411" i="11" s="1"/>
  <c r="J411" i="10"/>
  <c r="J411" i="11" s="1"/>
  <c r="K411" i="10"/>
  <c r="K411" i="11" s="1"/>
  <c r="C412" i="10"/>
  <c r="C412" i="11" s="1"/>
  <c r="F412" i="10"/>
  <c r="F412" i="11" s="1"/>
  <c r="G412" i="10"/>
  <c r="G412" i="11" s="1"/>
  <c r="H412" i="10"/>
  <c r="H412" i="11" s="1"/>
  <c r="I412" i="10"/>
  <c r="I412" i="11" s="1"/>
  <c r="J412" i="10"/>
  <c r="J412" i="11" s="1"/>
  <c r="K412" i="10"/>
  <c r="K412" i="11" s="1"/>
  <c r="C413" i="10"/>
  <c r="C413" i="11" s="1"/>
  <c r="F413" i="10"/>
  <c r="F413" i="11" s="1"/>
  <c r="G413" i="10"/>
  <c r="G413" i="11" s="1"/>
  <c r="H413" i="10"/>
  <c r="H413" i="11" s="1"/>
  <c r="I413" i="10"/>
  <c r="I413" i="11" s="1"/>
  <c r="J413" i="10"/>
  <c r="J413" i="11" s="1"/>
  <c r="K413" i="10"/>
  <c r="K413" i="11" s="1"/>
  <c r="C414" i="10"/>
  <c r="C414" i="11" s="1"/>
  <c r="F414" i="10"/>
  <c r="F414" i="11" s="1"/>
  <c r="G414" i="10"/>
  <c r="G414" i="11" s="1"/>
  <c r="H414" i="10"/>
  <c r="H414" i="11" s="1"/>
  <c r="I414" i="10"/>
  <c r="I414" i="11" s="1"/>
  <c r="J414" i="10"/>
  <c r="J414" i="11" s="1"/>
  <c r="K414" i="10"/>
  <c r="K414" i="11" s="1"/>
  <c r="C415" i="10"/>
  <c r="C415" i="11" s="1"/>
  <c r="F415" i="10"/>
  <c r="F415" i="11" s="1"/>
  <c r="G415" i="10"/>
  <c r="G415" i="11" s="1"/>
  <c r="H415" i="10"/>
  <c r="H415" i="11" s="1"/>
  <c r="I415" i="10"/>
  <c r="I415" i="11" s="1"/>
  <c r="J415" i="10"/>
  <c r="J415" i="11" s="1"/>
  <c r="K415" i="10"/>
  <c r="K415" i="11" s="1"/>
  <c r="C416" i="10"/>
  <c r="C416" i="11" s="1"/>
  <c r="F416" i="10"/>
  <c r="F416" i="11" s="1"/>
  <c r="G416" i="10"/>
  <c r="G416" i="11" s="1"/>
  <c r="H416" i="10"/>
  <c r="H416" i="11" s="1"/>
  <c r="I416" i="10"/>
  <c r="I416" i="11" s="1"/>
  <c r="J416" i="10"/>
  <c r="J416" i="11" s="1"/>
  <c r="K416" i="10"/>
  <c r="K416" i="11" s="1"/>
  <c r="C417" i="10"/>
  <c r="C417" i="11" s="1"/>
  <c r="F417" i="10"/>
  <c r="F417" i="11" s="1"/>
  <c r="G417" i="10"/>
  <c r="G417" i="11" s="1"/>
  <c r="H417" i="10"/>
  <c r="H417" i="11" s="1"/>
  <c r="I417" i="10"/>
  <c r="I417" i="11" s="1"/>
  <c r="J417" i="10"/>
  <c r="J417" i="11" s="1"/>
  <c r="K417" i="10"/>
  <c r="K417" i="11" s="1"/>
  <c r="C418" i="10"/>
  <c r="C418" i="11" s="1"/>
  <c r="F418" i="10"/>
  <c r="F418" i="11" s="1"/>
  <c r="G418" i="10"/>
  <c r="G418" i="11" s="1"/>
  <c r="H418" i="10"/>
  <c r="H418" i="11" s="1"/>
  <c r="I418" i="10"/>
  <c r="I418" i="11" s="1"/>
  <c r="J418" i="10"/>
  <c r="J418" i="11" s="1"/>
  <c r="K418" i="10"/>
  <c r="K418" i="11" s="1"/>
  <c r="C419" i="10"/>
  <c r="C419" i="11" s="1"/>
  <c r="F419" i="10"/>
  <c r="F419" i="11" s="1"/>
  <c r="G419" i="10"/>
  <c r="G419" i="11" s="1"/>
  <c r="H419" i="10"/>
  <c r="H419" i="11" s="1"/>
  <c r="I419" i="10"/>
  <c r="I419" i="11" s="1"/>
  <c r="J419" i="10"/>
  <c r="J419" i="11" s="1"/>
  <c r="K419" i="10"/>
  <c r="K419" i="11" s="1"/>
  <c r="C420" i="10"/>
  <c r="C420" i="11" s="1"/>
  <c r="F420" i="10"/>
  <c r="F420" i="11" s="1"/>
  <c r="G420" i="10"/>
  <c r="G420" i="11" s="1"/>
  <c r="H420" i="10"/>
  <c r="H420" i="11" s="1"/>
  <c r="I420" i="10"/>
  <c r="I420" i="11" s="1"/>
  <c r="J420" i="10"/>
  <c r="J420" i="11" s="1"/>
  <c r="K420" i="10"/>
  <c r="K420" i="11" s="1"/>
  <c r="C421" i="10"/>
  <c r="C421" i="11" s="1"/>
  <c r="F421" i="10"/>
  <c r="F421" i="11" s="1"/>
  <c r="G421" i="10"/>
  <c r="G421" i="11" s="1"/>
  <c r="H421" i="10"/>
  <c r="H421" i="11" s="1"/>
  <c r="I421" i="10"/>
  <c r="I421" i="11" s="1"/>
  <c r="J421" i="10"/>
  <c r="J421" i="11" s="1"/>
  <c r="K421" i="10"/>
  <c r="K421" i="11" s="1"/>
  <c r="C422" i="10"/>
  <c r="C422" i="11" s="1"/>
  <c r="F422" i="10"/>
  <c r="F422" i="11" s="1"/>
  <c r="G422" i="10"/>
  <c r="G422" i="11" s="1"/>
  <c r="H422" i="10"/>
  <c r="H422" i="11" s="1"/>
  <c r="I422" i="10"/>
  <c r="I422" i="11" s="1"/>
  <c r="J422" i="10"/>
  <c r="J422" i="11" s="1"/>
  <c r="K422" i="10"/>
  <c r="K422" i="11" s="1"/>
  <c r="C423" i="10"/>
  <c r="C423" i="11" s="1"/>
  <c r="F423" i="10"/>
  <c r="F423" i="11" s="1"/>
  <c r="G423" i="10"/>
  <c r="G423" i="11" s="1"/>
  <c r="H423" i="10"/>
  <c r="H423" i="11" s="1"/>
  <c r="I423" i="10"/>
  <c r="I423" i="11" s="1"/>
  <c r="J423" i="10"/>
  <c r="J423" i="11" s="1"/>
  <c r="K423" i="10"/>
  <c r="K423" i="11" s="1"/>
  <c r="C424" i="10"/>
  <c r="C424" i="11" s="1"/>
  <c r="F424" i="10"/>
  <c r="F424" i="11" s="1"/>
  <c r="G424" i="10"/>
  <c r="G424" i="11" s="1"/>
  <c r="H424" i="10"/>
  <c r="H424" i="11" s="1"/>
  <c r="I424" i="10"/>
  <c r="I424" i="11" s="1"/>
  <c r="J424" i="10"/>
  <c r="J424" i="11" s="1"/>
  <c r="K424" i="10"/>
  <c r="K424" i="11" s="1"/>
  <c r="C425" i="10"/>
  <c r="C425" i="11" s="1"/>
  <c r="F425" i="10"/>
  <c r="F425" i="11" s="1"/>
  <c r="G425" i="10"/>
  <c r="G425" i="11" s="1"/>
  <c r="H425" i="10"/>
  <c r="H425" i="11" s="1"/>
  <c r="I425" i="10"/>
  <c r="I425" i="11" s="1"/>
  <c r="J425" i="10"/>
  <c r="J425" i="11" s="1"/>
  <c r="K425" i="10"/>
  <c r="K425" i="11" s="1"/>
  <c r="C426" i="10"/>
  <c r="C426" i="11" s="1"/>
  <c r="F426" i="10"/>
  <c r="F426" i="11" s="1"/>
  <c r="G426" i="10"/>
  <c r="G426" i="11" s="1"/>
  <c r="H426" i="10"/>
  <c r="H426" i="11" s="1"/>
  <c r="I426" i="10"/>
  <c r="I426" i="11" s="1"/>
  <c r="J426" i="10"/>
  <c r="J426" i="11" s="1"/>
  <c r="K426" i="10"/>
  <c r="K426" i="11" s="1"/>
  <c r="C427" i="10"/>
  <c r="C427" i="11" s="1"/>
  <c r="F427" i="10"/>
  <c r="F427" i="11" s="1"/>
  <c r="G427" i="10"/>
  <c r="G427" i="11" s="1"/>
  <c r="H427" i="10"/>
  <c r="H427" i="11" s="1"/>
  <c r="I427" i="10"/>
  <c r="I427" i="11" s="1"/>
  <c r="J427" i="10"/>
  <c r="J427" i="11" s="1"/>
  <c r="K427" i="10"/>
  <c r="K427" i="11" s="1"/>
  <c r="C428" i="10"/>
  <c r="C428" i="11" s="1"/>
  <c r="F428" i="10"/>
  <c r="F428" i="11" s="1"/>
  <c r="G428" i="10"/>
  <c r="G428" i="11" s="1"/>
  <c r="H428" i="10"/>
  <c r="H428" i="11" s="1"/>
  <c r="I428" i="10"/>
  <c r="I428" i="11" s="1"/>
  <c r="J428" i="10"/>
  <c r="J428" i="11" s="1"/>
  <c r="K428" i="10"/>
  <c r="K428" i="11" s="1"/>
  <c r="C429" i="10"/>
  <c r="C429" i="11" s="1"/>
  <c r="F429" i="10"/>
  <c r="F429" i="11" s="1"/>
  <c r="G429" i="10"/>
  <c r="G429" i="11" s="1"/>
  <c r="H429" i="10"/>
  <c r="H429" i="11" s="1"/>
  <c r="I429" i="10"/>
  <c r="I429" i="11" s="1"/>
  <c r="J429" i="10"/>
  <c r="J429" i="11" s="1"/>
  <c r="K429" i="10"/>
  <c r="K429" i="11" s="1"/>
  <c r="C430" i="10"/>
  <c r="C430" i="11" s="1"/>
  <c r="F430" i="10"/>
  <c r="F430" i="11" s="1"/>
  <c r="G430" i="10"/>
  <c r="G430" i="11" s="1"/>
  <c r="H430" i="10"/>
  <c r="H430" i="11" s="1"/>
  <c r="I430" i="10"/>
  <c r="I430" i="11" s="1"/>
  <c r="J430" i="10"/>
  <c r="J430" i="11" s="1"/>
  <c r="K430" i="10"/>
  <c r="K430" i="11" s="1"/>
  <c r="C431" i="10"/>
  <c r="C431" i="11" s="1"/>
  <c r="F431" i="10"/>
  <c r="F431" i="11" s="1"/>
  <c r="G431" i="10"/>
  <c r="G431" i="11" s="1"/>
  <c r="H431" i="10"/>
  <c r="H431" i="11" s="1"/>
  <c r="I431" i="10"/>
  <c r="I431" i="11" s="1"/>
  <c r="J431" i="10"/>
  <c r="J431" i="11" s="1"/>
  <c r="K431" i="10"/>
  <c r="K431" i="11" s="1"/>
  <c r="C432" i="10"/>
  <c r="C432" i="11" s="1"/>
  <c r="F432" i="10"/>
  <c r="F432" i="11" s="1"/>
  <c r="G432" i="10"/>
  <c r="G432" i="11" s="1"/>
  <c r="H432" i="10"/>
  <c r="H432" i="11" s="1"/>
  <c r="I432" i="10"/>
  <c r="I432" i="11" s="1"/>
  <c r="J432" i="10"/>
  <c r="J432" i="11" s="1"/>
  <c r="K432" i="10"/>
  <c r="K432" i="11" s="1"/>
  <c r="C433" i="10"/>
  <c r="C433" i="11" s="1"/>
  <c r="F433" i="10"/>
  <c r="F433" i="11" s="1"/>
  <c r="G433" i="10"/>
  <c r="G433" i="11" s="1"/>
  <c r="H433" i="10"/>
  <c r="H433" i="11" s="1"/>
  <c r="I433" i="10"/>
  <c r="I433" i="11" s="1"/>
  <c r="J433" i="10"/>
  <c r="J433" i="11" s="1"/>
  <c r="K433" i="10"/>
  <c r="K433" i="11" s="1"/>
  <c r="C434" i="10"/>
  <c r="C434" i="11" s="1"/>
  <c r="F434" i="10"/>
  <c r="F434" i="11" s="1"/>
  <c r="G434" i="10"/>
  <c r="G434" i="11" s="1"/>
  <c r="H434" i="10"/>
  <c r="H434" i="11" s="1"/>
  <c r="I434" i="10"/>
  <c r="I434" i="11" s="1"/>
  <c r="J434" i="10"/>
  <c r="J434" i="11" s="1"/>
  <c r="K434" i="10"/>
  <c r="K434" i="11" s="1"/>
  <c r="C435" i="10"/>
  <c r="C435" i="11" s="1"/>
  <c r="F435" i="10"/>
  <c r="F435" i="11" s="1"/>
  <c r="G435" i="10"/>
  <c r="G435" i="11" s="1"/>
  <c r="H435" i="10"/>
  <c r="H435" i="11" s="1"/>
  <c r="I435" i="10"/>
  <c r="I435" i="11" s="1"/>
  <c r="J435" i="10"/>
  <c r="J435" i="11" s="1"/>
  <c r="K435" i="10"/>
  <c r="K435" i="11" s="1"/>
  <c r="C436" i="10"/>
  <c r="C436" i="11" s="1"/>
  <c r="F436" i="10"/>
  <c r="F436" i="11" s="1"/>
  <c r="G436" i="10"/>
  <c r="G436" i="11" s="1"/>
  <c r="H436" i="10"/>
  <c r="H436" i="11" s="1"/>
  <c r="I436" i="10"/>
  <c r="I436" i="11" s="1"/>
  <c r="J436" i="10"/>
  <c r="J436" i="11" s="1"/>
  <c r="K436" i="10"/>
  <c r="K436" i="11" s="1"/>
  <c r="C437" i="10"/>
  <c r="C437" i="11" s="1"/>
  <c r="F437" i="10"/>
  <c r="F437" i="11" s="1"/>
  <c r="G437" i="10"/>
  <c r="G437" i="11" s="1"/>
  <c r="H437" i="10"/>
  <c r="H437" i="11" s="1"/>
  <c r="I437" i="10"/>
  <c r="I437" i="11" s="1"/>
  <c r="J437" i="10"/>
  <c r="J437" i="11" s="1"/>
  <c r="K437" i="10"/>
  <c r="K437" i="11" s="1"/>
  <c r="C438" i="10"/>
  <c r="C438" i="11" s="1"/>
  <c r="F438" i="10"/>
  <c r="F438" i="11" s="1"/>
  <c r="G438" i="10"/>
  <c r="G438" i="11" s="1"/>
  <c r="H438" i="10"/>
  <c r="H438" i="11" s="1"/>
  <c r="I438" i="10"/>
  <c r="I438" i="11" s="1"/>
  <c r="J438" i="10"/>
  <c r="J438" i="11" s="1"/>
  <c r="K438" i="10"/>
  <c r="K438" i="11" s="1"/>
  <c r="C439" i="10"/>
  <c r="C439" i="11" s="1"/>
  <c r="F439" i="10"/>
  <c r="F439" i="11" s="1"/>
  <c r="G439" i="10"/>
  <c r="G439" i="11" s="1"/>
  <c r="H439" i="10"/>
  <c r="H439" i="11" s="1"/>
  <c r="I439" i="10"/>
  <c r="I439" i="11" s="1"/>
  <c r="J439" i="10"/>
  <c r="J439" i="11" s="1"/>
  <c r="K439" i="10"/>
  <c r="K439" i="11" s="1"/>
  <c r="C440" i="10"/>
  <c r="C440" i="11" s="1"/>
  <c r="F440" i="10"/>
  <c r="F440" i="11" s="1"/>
  <c r="G440" i="10"/>
  <c r="G440" i="11" s="1"/>
  <c r="H440" i="10"/>
  <c r="H440" i="11" s="1"/>
  <c r="I440" i="10"/>
  <c r="I440" i="11" s="1"/>
  <c r="J440" i="10"/>
  <c r="J440" i="11" s="1"/>
  <c r="K440" i="10"/>
  <c r="K440" i="11" s="1"/>
  <c r="C441" i="10"/>
  <c r="C441" i="11" s="1"/>
  <c r="F441" i="10"/>
  <c r="F441" i="11" s="1"/>
  <c r="G441" i="10"/>
  <c r="G441" i="11" s="1"/>
  <c r="H441" i="10"/>
  <c r="H441" i="11" s="1"/>
  <c r="I441" i="10"/>
  <c r="I441" i="11" s="1"/>
  <c r="J441" i="10"/>
  <c r="J441" i="11" s="1"/>
  <c r="K441" i="10"/>
  <c r="K441" i="11" s="1"/>
  <c r="C442" i="10"/>
  <c r="C442" i="11" s="1"/>
  <c r="F442" i="10"/>
  <c r="F442" i="11" s="1"/>
  <c r="G442" i="10"/>
  <c r="G442" i="11" s="1"/>
  <c r="H442" i="10"/>
  <c r="H442" i="11" s="1"/>
  <c r="I442" i="10"/>
  <c r="I442" i="11" s="1"/>
  <c r="J442" i="10"/>
  <c r="J442" i="11" s="1"/>
  <c r="K442" i="10"/>
  <c r="K442" i="11" s="1"/>
  <c r="C443" i="10"/>
  <c r="C443" i="11" s="1"/>
  <c r="F443" i="10"/>
  <c r="F443" i="11" s="1"/>
  <c r="G443" i="10"/>
  <c r="G443" i="11" s="1"/>
  <c r="H443" i="10"/>
  <c r="H443" i="11" s="1"/>
  <c r="I443" i="10"/>
  <c r="I443" i="11" s="1"/>
  <c r="J443" i="10"/>
  <c r="J443" i="11" s="1"/>
  <c r="K443" i="10"/>
  <c r="K443" i="11" s="1"/>
  <c r="C444" i="10"/>
  <c r="C444" i="11" s="1"/>
  <c r="F444" i="10"/>
  <c r="F444" i="11" s="1"/>
  <c r="G444" i="10"/>
  <c r="G444" i="11" s="1"/>
  <c r="H444" i="10"/>
  <c r="H444" i="11" s="1"/>
  <c r="I444" i="10"/>
  <c r="I444" i="11" s="1"/>
  <c r="J444" i="10"/>
  <c r="J444" i="11" s="1"/>
  <c r="K444" i="10"/>
  <c r="K444" i="11" s="1"/>
  <c r="C445" i="10"/>
  <c r="C445" i="11" s="1"/>
  <c r="F445" i="10"/>
  <c r="F445" i="11" s="1"/>
  <c r="G445" i="10"/>
  <c r="G445" i="11" s="1"/>
  <c r="H445" i="10"/>
  <c r="H445" i="11" s="1"/>
  <c r="I445" i="10"/>
  <c r="I445" i="11" s="1"/>
  <c r="J445" i="10"/>
  <c r="J445" i="11" s="1"/>
  <c r="K445" i="10"/>
  <c r="K445" i="11" s="1"/>
  <c r="C446" i="10"/>
  <c r="C446" i="11" s="1"/>
  <c r="F446" i="10"/>
  <c r="F446" i="11" s="1"/>
  <c r="G446" i="10"/>
  <c r="G446" i="11" s="1"/>
  <c r="H446" i="10"/>
  <c r="H446" i="11" s="1"/>
  <c r="I446" i="10"/>
  <c r="I446" i="11" s="1"/>
  <c r="J446" i="10"/>
  <c r="J446" i="11" s="1"/>
  <c r="K446" i="10"/>
  <c r="K446" i="11" s="1"/>
  <c r="C447" i="10"/>
  <c r="C447" i="11" s="1"/>
  <c r="F447" i="10"/>
  <c r="F447" i="11" s="1"/>
  <c r="G447" i="10"/>
  <c r="G447" i="11" s="1"/>
  <c r="H447" i="10"/>
  <c r="H447" i="11" s="1"/>
  <c r="I447" i="10"/>
  <c r="I447" i="11" s="1"/>
  <c r="J447" i="10"/>
  <c r="J447" i="11" s="1"/>
  <c r="K447" i="10"/>
  <c r="K447" i="11" s="1"/>
  <c r="C448" i="10"/>
  <c r="C448" i="11" s="1"/>
  <c r="F448" i="10"/>
  <c r="F448" i="11" s="1"/>
  <c r="G448" i="10"/>
  <c r="G448" i="11" s="1"/>
  <c r="H448" i="10"/>
  <c r="H448" i="11" s="1"/>
  <c r="I448" i="10"/>
  <c r="I448" i="11" s="1"/>
  <c r="J448" i="10"/>
  <c r="J448" i="11" s="1"/>
  <c r="K448" i="10"/>
  <c r="K448" i="11" s="1"/>
  <c r="C449" i="10"/>
  <c r="C449" i="11" s="1"/>
  <c r="F449" i="10"/>
  <c r="F449" i="11" s="1"/>
  <c r="G449" i="10"/>
  <c r="G449" i="11" s="1"/>
  <c r="H449" i="10"/>
  <c r="H449" i="11" s="1"/>
  <c r="I449" i="10"/>
  <c r="I449" i="11" s="1"/>
  <c r="J449" i="10"/>
  <c r="J449" i="11" s="1"/>
  <c r="K449" i="10"/>
  <c r="K449" i="11" s="1"/>
  <c r="C450" i="10"/>
  <c r="C450" i="11" s="1"/>
  <c r="F450" i="10"/>
  <c r="F450" i="11" s="1"/>
  <c r="G450" i="10"/>
  <c r="G450" i="11" s="1"/>
  <c r="H450" i="10"/>
  <c r="H450" i="11" s="1"/>
  <c r="I450" i="10"/>
  <c r="I450" i="11" s="1"/>
  <c r="J450" i="10"/>
  <c r="J450" i="11" s="1"/>
  <c r="K450" i="10"/>
  <c r="K450" i="11" s="1"/>
  <c r="C451" i="10"/>
  <c r="C451" i="11" s="1"/>
  <c r="F451" i="10"/>
  <c r="F451" i="11" s="1"/>
  <c r="G451" i="10"/>
  <c r="G451" i="11" s="1"/>
  <c r="H451" i="10"/>
  <c r="H451" i="11" s="1"/>
  <c r="I451" i="10"/>
  <c r="I451" i="11" s="1"/>
  <c r="J451" i="10"/>
  <c r="J451" i="11" s="1"/>
  <c r="K451" i="10"/>
  <c r="K451" i="11" s="1"/>
  <c r="C452" i="10"/>
  <c r="C452" i="11" s="1"/>
  <c r="F452" i="10"/>
  <c r="F452" i="11" s="1"/>
  <c r="G452" i="10"/>
  <c r="G452" i="11" s="1"/>
  <c r="H452" i="10"/>
  <c r="H452" i="11" s="1"/>
  <c r="I452" i="10"/>
  <c r="I452" i="11" s="1"/>
  <c r="J452" i="10"/>
  <c r="J452" i="11" s="1"/>
  <c r="K452" i="10"/>
  <c r="K452" i="11" s="1"/>
  <c r="C453" i="10"/>
  <c r="C453" i="11" s="1"/>
  <c r="F453" i="10"/>
  <c r="F453" i="11" s="1"/>
  <c r="G453" i="10"/>
  <c r="G453" i="11" s="1"/>
  <c r="H453" i="10"/>
  <c r="H453" i="11" s="1"/>
  <c r="I453" i="10"/>
  <c r="I453" i="11" s="1"/>
  <c r="J453" i="10"/>
  <c r="J453" i="11" s="1"/>
  <c r="K453" i="10"/>
  <c r="K453" i="11" s="1"/>
  <c r="C454" i="10"/>
  <c r="C454" i="11" s="1"/>
  <c r="F454" i="10"/>
  <c r="F454" i="11" s="1"/>
  <c r="G454" i="10"/>
  <c r="G454" i="11" s="1"/>
  <c r="H454" i="10"/>
  <c r="H454" i="11" s="1"/>
  <c r="I454" i="10"/>
  <c r="I454" i="11" s="1"/>
  <c r="J454" i="10"/>
  <c r="J454" i="11" s="1"/>
  <c r="K454" i="10"/>
  <c r="K454" i="11" s="1"/>
  <c r="C455" i="10"/>
  <c r="C455" i="11" s="1"/>
  <c r="F455" i="10"/>
  <c r="F455" i="11" s="1"/>
  <c r="G455" i="10"/>
  <c r="G455" i="11" s="1"/>
  <c r="H455" i="10"/>
  <c r="H455" i="11" s="1"/>
  <c r="I455" i="10"/>
  <c r="I455" i="11" s="1"/>
  <c r="J455" i="10"/>
  <c r="J455" i="11" s="1"/>
  <c r="K455" i="10"/>
  <c r="K455" i="11" s="1"/>
  <c r="C456" i="10"/>
  <c r="C456" i="11" s="1"/>
  <c r="F456" i="10"/>
  <c r="F456" i="11" s="1"/>
  <c r="G456" i="10"/>
  <c r="G456" i="11" s="1"/>
  <c r="H456" i="10"/>
  <c r="H456" i="11" s="1"/>
  <c r="I456" i="10"/>
  <c r="I456" i="11" s="1"/>
  <c r="J456" i="10"/>
  <c r="J456" i="11" s="1"/>
  <c r="K456" i="10"/>
  <c r="K456" i="11" s="1"/>
  <c r="C457" i="10"/>
  <c r="C457" i="11" s="1"/>
  <c r="F457" i="10"/>
  <c r="F457" i="11" s="1"/>
  <c r="G457" i="10"/>
  <c r="G457" i="11" s="1"/>
  <c r="H457" i="10"/>
  <c r="H457" i="11" s="1"/>
  <c r="I457" i="10"/>
  <c r="I457" i="11" s="1"/>
  <c r="J457" i="10"/>
  <c r="J457" i="11" s="1"/>
  <c r="K457" i="10"/>
  <c r="K457" i="11" s="1"/>
  <c r="C458" i="10"/>
  <c r="C458" i="11" s="1"/>
  <c r="F458" i="10"/>
  <c r="F458" i="11" s="1"/>
  <c r="G458" i="10"/>
  <c r="G458" i="11" s="1"/>
  <c r="H458" i="10"/>
  <c r="H458" i="11" s="1"/>
  <c r="I458" i="10"/>
  <c r="I458" i="11" s="1"/>
  <c r="J458" i="10"/>
  <c r="J458" i="11" s="1"/>
  <c r="K458" i="10"/>
  <c r="K458" i="11" s="1"/>
  <c r="C459" i="10"/>
  <c r="C459" i="11" s="1"/>
  <c r="F459" i="10"/>
  <c r="F459" i="11" s="1"/>
  <c r="G459" i="10"/>
  <c r="G459" i="11" s="1"/>
  <c r="H459" i="10"/>
  <c r="H459" i="11" s="1"/>
  <c r="I459" i="10"/>
  <c r="I459" i="11" s="1"/>
  <c r="J459" i="10"/>
  <c r="J459" i="11" s="1"/>
  <c r="K459" i="10"/>
  <c r="K459" i="11" s="1"/>
  <c r="C460" i="10"/>
  <c r="C460" i="11" s="1"/>
  <c r="F460" i="10"/>
  <c r="F460" i="11" s="1"/>
  <c r="G460" i="10"/>
  <c r="G460" i="11" s="1"/>
  <c r="H460" i="10"/>
  <c r="H460" i="11" s="1"/>
  <c r="I460" i="10"/>
  <c r="I460" i="11" s="1"/>
  <c r="J460" i="10"/>
  <c r="J460" i="11" s="1"/>
  <c r="K460" i="10"/>
  <c r="K460" i="11" s="1"/>
  <c r="C461" i="10"/>
  <c r="C461" i="11" s="1"/>
  <c r="F461" i="10"/>
  <c r="F461" i="11" s="1"/>
  <c r="G461" i="10"/>
  <c r="G461" i="11" s="1"/>
  <c r="H461" i="10"/>
  <c r="H461" i="11" s="1"/>
  <c r="I461" i="10"/>
  <c r="I461" i="11" s="1"/>
  <c r="J461" i="10"/>
  <c r="J461" i="11" s="1"/>
  <c r="K461" i="10"/>
  <c r="K461" i="11" s="1"/>
  <c r="C462" i="10"/>
  <c r="C462" i="11" s="1"/>
  <c r="F462" i="10"/>
  <c r="F462" i="11" s="1"/>
  <c r="G462" i="10"/>
  <c r="G462" i="11" s="1"/>
  <c r="H462" i="10"/>
  <c r="H462" i="11" s="1"/>
  <c r="I462" i="10"/>
  <c r="I462" i="11" s="1"/>
  <c r="J462" i="10"/>
  <c r="J462" i="11" s="1"/>
  <c r="K462" i="10"/>
  <c r="K462" i="11" s="1"/>
  <c r="C463" i="10"/>
  <c r="C463" i="11" s="1"/>
  <c r="F463" i="10"/>
  <c r="F463" i="11" s="1"/>
  <c r="G463" i="10"/>
  <c r="G463" i="11" s="1"/>
  <c r="H463" i="10"/>
  <c r="H463" i="11" s="1"/>
  <c r="I463" i="10"/>
  <c r="I463" i="11" s="1"/>
  <c r="J463" i="10"/>
  <c r="J463" i="11" s="1"/>
  <c r="K463" i="10"/>
  <c r="K463" i="11" s="1"/>
  <c r="C464" i="10"/>
  <c r="C464" i="11" s="1"/>
  <c r="F464" i="10"/>
  <c r="F464" i="11" s="1"/>
  <c r="G464" i="10"/>
  <c r="G464" i="11" s="1"/>
  <c r="H464" i="10"/>
  <c r="H464" i="11" s="1"/>
  <c r="I464" i="10"/>
  <c r="I464" i="11" s="1"/>
  <c r="J464" i="10"/>
  <c r="J464" i="11" s="1"/>
  <c r="K464" i="10"/>
  <c r="K464" i="11" s="1"/>
  <c r="C465" i="10"/>
  <c r="C465" i="11" s="1"/>
  <c r="F465" i="10"/>
  <c r="F465" i="11" s="1"/>
  <c r="G465" i="10"/>
  <c r="G465" i="11" s="1"/>
  <c r="H465" i="10"/>
  <c r="H465" i="11" s="1"/>
  <c r="I465" i="10"/>
  <c r="I465" i="11" s="1"/>
  <c r="J465" i="10"/>
  <c r="J465" i="11" s="1"/>
  <c r="K465" i="10"/>
  <c r="K465" i="11" s="1"/>
  <c r="C466" i="10"/>
  <c r="C466" i="11" s="1"/>
  <c r="F466" i="10"/>
  <c r="F466" i="11" s="1"/>
  <c r="G466" i="10"/>
  <c r="G466" i="11" s="1"/>
  <c r="H466" i="10"/>
  <c r="H466" i="11" s="1"/>
  <c r="I466" i="10"/>
  <c r="I466" i="11" s="1"/>
  <c r="J466" i="10"/>
  <c r="J466" i="11" s="1"/>
  <c r="K466" i="10"/>
  <c r="K466" i="11" s="1"/>
  <c r="C467" i="10"/>
  <c r="C467" i="11" s="1"/>
  <c r="F467" i="10"/>
  <c r="F467" i="11" s="1"/>
  <c r="G467" i="10"/>
  <c r="G467" i="11" s="1"/>
  <c r="H467" i="10"/>
  <c r="H467" i="11" s="1"/>
  <c r="I467" i="10"/>
  <c r="I467" i="11" s="1"/>
  <c r="J467" i="10"/>
  <c r="J467" i="11" s="1"/>
  <c r="K467" i="10"/>
  <c r="K467" i="11" s="1"/>
  <c r="C468" i="10"/>
  <c r="C468" i="11" s="1"/>
  <c r="F468" i="10"/>
  <c r="F468" i="11" s="1"/>
  <c r="G468" i="10"/>
  <c r="G468" i="11" s="1"/>
  <c r="H468" i="10"/>
  <c r="H468" i="11" s="1"/>
  <c r="I468" i="10"/>
  <c r="I468" i="11" s="1"/>
  <c r="J468" i="10"/>
  <c r="J468" i="11" s="1"/>
  <c r="K468" i="10"/>
  <c r="K468" i="11" s="1"/>
  <c r="C469" i="10"/>
  <c r="C469" i="11" s="1"/>
  <c r="F469" i="10"/>
  <c r="F469" i="11" s="1"/>
  <c r="G469" i="10"/>
  <c r="G469" i="11" s="1"/>
  <c r="H469" i="10"/>
  <c r="H469" i="11" s="1"/>
  <c r="I469" i="10"/>
  <c r="I469" i="11" s="1"/>
  <c r="J469" i="10"/>
  <c r="J469" i="11" s="1"/>
  <c r="K469" i="10"/>
  <c r="K469" i="11" s="1"/>
  <c r="C470" i="10"/>
  <c r="C470" i="11" s="1"/>
  <c r="F470" i="10"/>
  <c r="F470" i="11" s="1"/>
  <c r="G470" i="10"/>
  <c r="G470" i="11" s="1"/>
  <c r="H470" i="10"/>
  <c r="H470" i="11" s="1"/>
  <c r="I470" i="10"/>
  <c r="I470" i="11" s="1"/>
  <c r="J470" i="10"/>
  <c r="J470" i="11" s="1"/>
  <c r="K470" i="10"/>
  <c r="K470" i="11" s="1"/>
  <c r="C471" i="10"/>
  <c r="C471" i="11" s="1"/>
  <c r="F471" i="10"/>
  <c r="F471" i="11" s="1"/>
  <c r="G471" i="10"/>
  <c r="G471" i="11" s="1"/>
  <c r="H471" i="10"/>
  <c r="H471" i="11" s="1"/>
  <c r="I471" i="10"/>
  <c r="I471" i="11" s="1"/>
  <c r="J471" i="10"/>
  <c r="J471" i="11" s="1"/>
  <c r="K471" i="10"/>
  <c r="K471" i="11" s="1"/>
  <c r="C472" i="10"/>
  <c r="C472" i="11" s="1"/>
  <c r="F472" i="10"/>
  <c r="F472" i="11" s="1"/>
  <c r="G472" i="10"/>
  <c r="G472" i="11" s="1"/>
  <c r="H472" i="10"/>
  <c r="H472" i="11" s="1"/>
  <c r="I472" i="10"/>
  <c r="I472" i="11" s="1"/>
  <c r="J472" i="10"/>
  <c r="J472" i="11" s="1"/>
  <c r="K472" i="10"/>
  <c r="K472" i="11" s="1"/>
  <c r="C473" i="10"/>
  <c r="C473" i="11" s="1"/>
  <c r="F473" i="10"/>
  <c r="F473" i="11" s="1"/>
  <c r="G473" i="10"/>
  <c r="G473" i="11" s="1"/>
  <c r="H473" i="10"/>
  <c r="H473" i="11" s="1"/>
  <c r="I473" i="10"/>
  <c r="I473" i="11" s="1"/>
  <c r="J473" i="10"/>
  <c r="J473" i="11" s="1"/>
  <c r="K473" i="10"/>
  <c r="K473" i="11" s="1"/>
  <c r="C474" i="10"/>
  <c r="C474" i="11" s="1"/>
  <c r="F474" i="10"/>
  <c r="F474" i="11" s="1"/>
  <c r="G474" i="10"/>
  <c r="G474" i="11" s="1"/>
  <c r="H474" i="10"/>
  <c r="H474" i="11" s="1"/>
  <c r="I474" i="10"/>
  <c r="I474" i="11" s="1"/>
  <c r="J474" i="10"/>
  <c r="J474" i="11" s="1"/>
  <c r="K474" i="10"/>
  <c r="K474" i="11" s="1"/>
  <c r="C475" i="10"/>
  <c r="C475" i="11" s="1"/>
  <c r="F475" i="10"/>
  <c r="F475" i="11" s="1"/>
  <c r="G475" i="10"/>
  <c r="G475" i="11" s="1"/>
  <c r="H475" i="10"/>
  <c r="H475" i="11" s="1"/>
  <c r="I475" i="10"/>
  <c r="I475" i="11" s="1"/>
  <c r="J475" i="10"/>
  <c r="J475" i="11" s="1"/>
  <c r="K475" i="10"/>
  <c r="K475" i="11" s="1"/>
  <c r="C476" i="10"/>
  <c r="C476" i="11" s="1"/>
  <c r="F476" i="10"/>
  <c r="F476" i="11" s="1"/>
  <c r="G476" i="10"/>
  <c r="G476" i="11" s="1"/>
  <c r="H476" i="10"/>
  <c r="H476" i="11" s="1"/>
  <c r="I476" i="10"/>
  <c r="I476" i="11" s="1"/>
  <c r="J476" i="10"/>
  <c r="J476" i="11" s="1"/>
  <c r="K476" i="10"/>
  <c r="K476" i="11" s="1"/>
  <c r="C477" i="10"/>
  <c r="C477" i="11" s="1"/>
  <c r="F477" i="10"/>
  <c r="F477" i="11" s="1"/>
  <c r="G477" i="10"/>
  <c r="G477" i="11" s="1"/>
  <c r="H477" i="10"/>
  <c r="H477" i="11" s="1"/>
  <c r="I477" i="10"/>
  <c r="I477" i="11" s="1"/>
  <c r="J477" i="10"/>
  <c r="J477" i="11" s="1"/>
  <c r="K477" i="10"/>
  <c r="K477" i="11" s="1"/>
  <c r="C478" i="10"/>
  <c r="C478" i="11" s="1"/>
  <c r="F478" i="10"/>
  <c r="F478" i="11" s="1"/>
  <c r="G478" i="10"/>
  <c r="G478" i="11" s="1"/>
  <c r="H478" i="10"/>
  <c r="H478" i="11" s="1"/>
  <c r="I478" i="10"/>
  <c r="I478" i="11" s="1"/>
  <c r="J478" i="10"/>
  <c r="J478" i="11" s="1"/>
  <c r="K478" i="10"/>
  <c r="K478" i="11" s="1"/>
  <c r="C479" i="10"/>
  <c r="C479" i="11" s="1"/>
  <c r="F479" i="10"/>
  <c r="F479" i="11" s="1"/>
  <c r="G479" i="10"/>
  <c r="G479" i="11" s="1"/>
  <c r="H479" i="10"/>
  <c r="H479" i="11" s="1"/>
  <c r="I479" i="10"/>
  <c r="I479" i="11" s="1"/>
  <c r="J479" i="10"/>
  <c r="J479" i="11" s="1"/>
  <c r="K479" i="10"/>
  <c r="K479" i="11" s="1"/>
  <c r="C480" i="10"/>
  <c r="C480" i="11" s="1"/>
  <c r="F480" i="10"/>
  <c r="F480" i="11" s="1"/>
  <c r="G480" i="10"/>
  <c r="G480" i="11" s="1"/>
  <c r="H480" i="10"/>
  <c r="H480" i="11" s="1"/>
  <c r="I480" i="10"/>
  <c r="I480" i="11" s="1"/>
  <c r="J480" i="10"/>
  <c r="J480" i="11" s="1"/>
  <c r="K480" i="10"/>
  <c r="K480" i="11" s="1"/>
  <c r="C481" i="10"/>
  <c r="C481" i="11" s="1"/>
  <c r="F481" i="10"/>
  <c r="F481" i="11" s="1"/>
  <c r="G481" i="10"/>
  <c r="G481" i="11" s="1"/>
  <c r="H481" i="10"/>
  <c r="H481" i="11" s="1"/>
  <c r="I481" i="10"/>
  <c r="I481" i="11" s="1"/>
  <c r="J481" i="10"/>
  <c r="J481" i="11" s="1"/>
  <c r="K481" i="10"/>
  <c r="K481" i="11" s="1"/>
  <c r="C482" i="10"/>
  <c r="C482" i="11" s="1"/>
  <c r="F482" i="10"/>
  <c r="F482" i="11" s="1"/>
  <c r="G482" i="10"/>
  <c r="G482" i="11" s="1"/>
  <c r="H482" i="10"/>
  <c r="H482" i="11" s="1"/>
  <c r="I482" i="10"/>
  <c r="I482" i="11" s="1"/>
  <c r="J482" i="10"/>
  <c r="J482" i="11" s="1"/>
  <c r="K482" i="10"/>
  <c r="K482" i="11" s="1"/>
  <c r="C483" i="10"/>
  <c r="C483" i="11" s="1"/>
  <c r="F483" i="10"/>
  <c r="F483" i="11" s="1"/>
  <c r="G483" i="10"/>
  <c r="G483" i="11" s="1"/>
  <c r="H483" i="10"/>
  <c r="H483" i="11" s="1"/>
  <c r="I483" i="10"/>
  <c r="I483" i="11" s="1"/>
  <c r="J483" i="10"/>
  <c r="J483" i="11" s="1"/>
  <c r="K483" i="10"/>
  <c r="K483" i="11" s="1"/>
  <c r="C484" i="10"/>
  <c r="C484" i="11" s="1"/>
  <c r="F484" i="10"/>
  <c r="F484" i="11" s="1"/>
  <c r="G484" i="10"/>
  <c r="G484" i="11" s="1"/>
  <c r="H484" i="10"/>
  <c r="H484" i="11" s="1"/>
  <c r="I484" i="10"/>
  <c r="I484" i="11" s="1"/>
  <c r="J484" i="10"/>
  <c r="J484" i="11" s="1"/>
  <c r="K484" i="10"/>
  <c r="K484" i="11" s="1"/>
  <c r="C485" i="10"/>
  <c r="C485" i="11" s="1"/>
  <c r="F485" i="10"/>
  <c r="F485" i="11" s="1"/>
  <c r="G485" i="10"/>
  <c r="G485" i="11" s="1"/>
  <c r="H485" i="10"/>
  <c r="H485" i="11" s="1"/>
  <c r="I485" i="10"/>
  <c r="I485" i="11" s="1"/>
  <c r="J485" i="10"/>
  <c r="J485" i="11" s="1"/>
  <c r="K485" i="10"/>
  <c r="K485" i="11" s="1"/>
  <c r="C486" i="10"/>
  <c r="C486" i="11" s="1"/>
  <c r="F486" i="10"/>
  <c r="F486" i="11" s="1"/>
  <c r="G486" i="10"/>
  <c r="G486" i="11" s="1"/>
  <c r="H486" i="10"/>
  <c r="H486" i="11" s="1"/>
  <c r="I486" i="10"/>
  <c r="I486" i="11" s="1"/>
  <c r="J486" i="10"/>
  <c r="J486" i="11" s="1"/>
  <c r="K486" i="10"/>
  <c r="K486" i="11" s="1"/>
  <c r="C487" i="10"/>
  <c r="C487" i="11" s="1"/>
  <c r="F487" i="10"/>
  <c r="F487" i="11" s="1"/>
  <c r="G487" i="10"/>
  <c r="G487" i="11" s="1"/>
  <c r="H487" i="10"/>
  <c r="H487" i="11" s="1"/>
  <c r="I487" i="10"/>
  <c r="I487" i="11" s="1"/>
  <c r="J487" i="10"/>
  <c r="J487" i="11" s="1"/>
  <c r="K487" i="10"/>
  <c r="K487" i="11" s="1"/>
  <c r="C488" i="10"/>
  <c r="C488" i="11" s="1"/>
  <c r="F488" i="10"/>
  <c r="F488" i="11" s="1"/>
  <c r="G488" i="10"/>
  <c r="G488" i="11" s="1"/>
  <c r="H488" i="10"/>
  <c r="H488" i="11" s="1"/>
  <c r="I488" i="10"/>
  <c r="I488" i="11" s="1"/>
  <c r="J488" i="10"/>
  <c r="J488" i="11" s="1"/>
  <c r="K488" i="10"/>
  <c r="K488" i="11" s="1"/>
  <c r="C489" i="10"/>
  <c r="C489" i="11" s="1"/>
  <c r="F489" i="10"/>
  <c r="F489" i="11" s="1"/>
  <c r="G489" i="10"/>
  <c r="G489" i="11" s="1"/>
  <c r="H489" i="10"/>
  <c r="H489" i="11" s="1"/>
  <c r="I489" i="10"/>
  <c r="I489" i="11" s="1"/>
  <c r="J489" i="10"/>
  <c r="J489" i="11" s="1"/>
  <c r="K489" i="10"/>
  <c r="K489" i="11" s="1"/>
  <c r="C490" i="10"/>
  <c r="C490" i="11" s="1"/>
  <c r="F490" i="10"/>
  <c r="F490" i="11" s="1"/>
  <c r="G490" i="10"/>
  <c r="G490" i="11" s="1"/>
  <c r="H490" i="10"/>
  <c r="H490" i="11" s="1"/>
  <c r="I490" i="10"/>
  <c r="I490" i="11" s="1"/>
  <c r="J490" i="10"/>
  <c r="J490" i="11" s="1"/>
  <c r="K490" i="10"/>
  <c r="K490" i="11" s="1"/>
  <c r="C491" i="10"/>
  <c r="C491" i="11" s="1"/>
  <c r="F491" i="10"/>
  <c r="F491" i="11" s="1"/>
  <c r="G491" i="10"/>
  <c r="G491" i="11" s="1"/>
  <c r="H491" i="10"/>
  <c r="H491" i="11" s="1"/>
  <c r="I491" i="10"/>
  <c r="I491" i="11" s="1"/>
  <c r="J491" i="10"/>
  <c r="J491" i="11" s="1"/>
  <c r="K491" i="10"/>
  <c r="K491" i="11" s="1"/>
  <c r="C492" i="10"/>
  <c r="C492" i="11" s="1"/>
  <c r="F492" i="10"/>
  <c r="F492" i="11" s="1"/>
  <c r="G492" i="10"/>
  <c r="G492" i="11" s="1"/>
  <c r="H492" i="10"/>
  <c r="H492" i="11" s="1"/>
  <c r="I492" i="10"/>
  <c r="I492" i="11" s="1"/>
  <c r="J492" i="10"/>
  <c r="J492" i="11" s="1"/>
  <c r="K492" i="10"/>
  <c r="K492" i="11" s="1"/>
  <c r="C493" i="10"/>
  <c r="C493" i="11" s="1"/>
  <c r="F493" i="10"/>
  <c r="F493" i="11" s="1"/>
  <c r="G493" i="10"/>
  <c r="G493" i="11" s="1"/>
  <c r="H493" i="10"/>
  <c r="H493" i="11" s="1"/>
  <c r="I493" i="10"/>
  <c r="I493" i="11" s="1"/>
  <c r="J493" i="10"/>
  <c r="J493" i="11" s="1"/>
  <c r="K493" i="10"/>
  <c r="K493" i="11" s="1"/>
  <c r="C494" i="10"/>
  <c r="C494" i="11" s="1"/>
  <c r="F494" i="10"/>
  <c r="F494" i="11" s="1"/>
  <c r="G494" i="10"/>
  <c r="G494" i="11" s="1"/>
  <c r="H494" i="10"/>
  <c r="H494" i="11" s="1"/>
  <c r="I494" i="10"/>
  <c r="I494" i="11" s="1"/>
  <c r="J494" i="10"/>
  <c r="J494" i="11" s="1"/>
  <c r="K494" i="10"/>
  <c r="K494" i="11" s="1"/>
  <c r="C495" i="10"/>
  <c r="C495" i="11" s="1"/>
  <c r="F495" i="10"/>
  <c r="F495" i="11" s="1"/>
  <c r="G495" i="10"/>
  <c r="G495" i="11" s="1"/>
  <c r="H495" i="10"/>
  <c r="H495" i="11" s="1"/>
  <c r="I495" i="10"/>
  <c r="I495" i="11" s="1"/>
  <c r="J495" i="10"/>
  <c r="J495" i="11" s="1"/>
  <c r="K495" i="10"/>
  <c r="K495" i="11" s="1"/>
  <c r="C496" i="10"/>
  <c r="C496" i="11" s="1"/>
  <c r="F496" i="10"/>
  <c r="F496" i="11" s="1"/>
  <c r="G496" i="10"/>
  <c r="G496" i="11" s="1"/>
  <c r="H496" i="10"/>
  <c r="H496" i="11" s="1"/>
  <c r="I496" i="10"/>
  <c r="I496" i="11" s="1"/>
  <c r="J496" i="10"/>
  <c r="J496" i="11" s="1"/>
  <c r="K496" i="10"/>
  <c r="K496" i="11" s="1"/>
  <c r="C497" i="10"/>
  <c r="C497" i="11" s="1"/>
  <c r="F497" i="10"/>
  <c r="F497" i="11" s="1"/>
  <c r="G497" i="10"/>
  <c r="G497" i="11" s="1"/>
  <c r="H497" i="10"/>
  <c r="H497" i="11" s="1"/>
  <c r="I497" i="10"/>
  <c r="I497" i="11" s="1"/>
  <c r="J497" i="10"/>
  <c r="J497" i="11" s="1"/>
  <c r="K497" i="10"/>
  <c r="K497" i="11" s="1"/>
  <c r="C498" i="10"/>
  <c r="C498" i="11" s="1"/>
  <c r="F498" i="10"/>
  <c r="F498" i="11" s="1"/>
  <c r="G498" i="10"/>
  <c r="G498" i="11" s="1"/>
  <c r="H498" i="10"/>
  <c r="H498" i="11" s="1"/>
  <c r="I498" i="10"/>
  <c r="I498" i="11" s="1"/>
  <c r="J498" i="10"/>
  <c r="J498" i="11" s="1"/>
  <c r="K498" i="10"/>
  <c r="K498" i="11" s="1"/>
  <c r="C499" i="10"/>
  <c r="C499" i="11" s="1"/>
  <c r="F499" i="10"/>
  <c r="F499" i="11" s="1"/>
  <c r="G499" i="10"/>
  <c r="G499" i="11" s="1"/>
  <c r="H499" i="10"/>
  <c r="H499" i="11" s="1"/>
  <c r="I499" i="10"/>
  <c r="I499" i="11" s="1"/>
  <c r="J499" i="10"/>
  <c r="J499" i="11" s="1"/>
  <c r="K499" i="10"/>
  <c r="K499" i="11" s="1"/>
  <c r="C500" i="10"/>
  <c r="C500" i="11" s="1"/>
  <c r="F500" i="10"/>
  <c r="F500" i="11" s="1"/>
  <c r="G500" i="10"/>
  <c r="G500" i="11" s="1"/>
  <c r="H500" i="10"/>
  <c r="H500" i="11" s="1"/>
  <c r="I500" i="10"/>
  <c r="I500" i="11" s="1"/>
  <c r="J500" i="10"/>
  <c r="J500" i="11" s="1"/>
  <c r="K500" i="10"/>
  <c r="K500" i="11" s="1"/>
  <c r="C501" i="10"/>
  <c r="C501" i="11" s="1"/>
  <c r="F501" i="10"/>
  <c r="F501" i="11" s="1"/>
  <c r="G501" i="10"/>
  <c r="G501" i="11" s="1"/>
  <c r="H501" i="10"/>
  <c r="H501" i="11" s="1"/>
  <c r="I501" i="10"/>
  <c r="I501" i="11" s="1"/>
  <c r="J501" i="10"/>
  <c r="J501" i="11" s="1"/>
  <c r="K501" i="10"/>
  <c r="K501" i="11" s="1"/>
  <c r="C502" i="10"/>
  <c r="C502" i="11" s="1"/>
  <c r="F502" i="10"/>
  <c r="F502" i="11" s="1"/>
  <c r="G502" i="10"/>
  <c r="G502" i="11" s="1"/>
  <c r="H502" i="10"/>
  <c r="H502" i="11" s="1"/>
  <c r="I502" i="10"/>
  <c r="I502" i="11" s="1"/>
  <c r="J502" i="10"/>
  <c r="J502" i="11" s="1"/>
  <c r="K502" i="10"/>
  <c r="K502" i="11" s="1"/>
  <c r="C503" i="10"/>
  <c r="C503" i="11" s="1"/>
  <c r="F503" i="10"/>
  <c r="F503" i="11" s="1"/>
  <c r="G503" i="10"/>
  <c r="G503" i="11" s="1"/>
  <c r="H503" i="10"/>
  <c r="H503" i="11" s="1"/>
  <c r="I503" i="10"/>
  <c r="I503" i="11" s="1"/>
  <c r="J503" i="10"/>
  <c r="J503" i="11" s="1"/>
  <c r="K503" i="10"/>
  <c r="K503" i="11" s="1"/>
  <c r="C504" i="10"/>
  <c r="C504" i="11" s="1"/>
  <c r="F504" i="10"/>
  <c r="F504" i="11" s="1"/>
  <c r="G504" i="10"/>
  <c r="G504" i="11" s="1"/>
  <c r="H504" i="10"/>
  <c r="H504" i="11" s="1"/>
  <c r="I504" i="10"/>
  <c r="I504" i="11" s="1"/>
  <c r="J504" i="10"/>
  <c r="J504" i="11" s="1"/>
  <c r="K504" i="10"/>
  <c r="K504" i="11" s="1"/>
  <c r="C505" i="10"/>
  <c r="C505" i="11" s="1"/>
  <c r="F505" i="10"/>
  <c r="F505" i="11" s="1"/>
  <c r="G505" i="10"/>
  <c r="G505" i="11" s="1"/>
  <c r="H505" i="10"/>
  <c r="H505" i="11" s="1"/>
  <c r="I505" i="10"/>
  <c r="I505" i="11" s="1"/>
  <c r="J505" i="10"/>
  <c r="J505" i="11" s="1"/>
  <c r="K505" i="10"/>
  <c r="K505" i="11" s="1"/>
  <c r="C506" i="10"/>
  <c r="C506" i="11" s="1"/>
  <c r="F506" i="10"/>
  <c r="F506" i="11" s="1"/>
  <c r="G506" i="10"/>
  <c r="G506" i="11" s="1"/>
  <c r="H506" i="10"/>
  <c r="H506" i="11" s="1"/>
  <c r="I506" i="10"/>
  <c r="I506" i="11" s="1"/>
  <c r="J506" i="10"/>
  <c r="J506" i="11" s="1"/>
  <c r="K506" i="10"/>
  <c r="K506" i="11" s="1"/>
  <c r="C507" i="10"/>
  <c r="C507" i="11" s="1"/>
  <c r="F507" i="10"/>
  <c r="F507" i="11" s="1"/>
  <c r="G507" i="10"/>
  <c r="G507" i="11" s="1"/>
  <c r="H507" i="10"/>
  <c r="H507" i="11" s="1"/>
  <c r="I507" i="10"/>
  <c r="I507" i="11" s="1"/>
  <c r="J507" i="10"/>
  <c r="J507" i="11" s="1"/>
  <c r="K507" i="10"/>
  <c r="K507" i="11" s="1"/>
  <c r="C508" i="10"/>
  <c r="C508" i="11" s="1"/>
  <c r="F508" i="10"/>
  <c r="F508" i="11" s="1"/>
  <c r="G508" i="10"/>
  <c r="G508" i="11" s="1"/>
  <c r="H508" i="10"/>
  <c r="H508" i="11" s="1"/>
  <c r="I508" i="10"/>
  <c r="I508" i="11" s="1"/>
  <c r="J508" i="10"/>
  <c r="J508" i="11" s="1"/>
  <c r="K508" i="10"/>
  <c r="K508" i="11" s="1"/>
  <c r="C509" i="10"/>
  <c r="C509" i="11" s="1"/>
  <c r="F509" i="10"/>
  <c r="F509" i="11" s="1"/>
  <c r="G509" i="10"/>
  <c r="G509" i="11" s="1"/>
  <c r="H509" i="10"/>
  <c r="H509" i="11" s="1"/>
  <c r="I509" i="10"/>
  <c r="I509" i="11" s="1"/>
  <c r="J509" i="10"/>
  <c r="J509" i="11" s="1"/>
  <c r="K509" i="10"/>
  <c r="K509" i="11" s="1"/>
  <c r="C510" i="10"/>
  <c r="C510" i="11" s="1"/>
  <c r="F510" i="10"/>
  <c r="F510" i="11" s="1"/>
  <c r="G510" i="10"/>
  <c r="G510" i="11" s="1"/>
  <c r="H510" i="10"/>
  <c r="H510" i="11" s="1"/>
  <c r="I510" i="10"/>
  <c r="I510" i="11" s="1"/>
  <c r="J510" i="10"/>
  <c r="J510" i="11" s="1"/>
  <c r="K510" i="10"/>
  <c r="K510" i="11" s="1"/>
  <c r="C511" i="10"/>
  <c r="C511" i="11" s="1"/>
  <c r="F511" i="10"/>
  <c r="F511" i="11" s="1"/>
  <c r="G511" i="10"/>
  <c r="G511" i="11" s="1"/>
  <c r="H511" i="10"/>
  <c r="H511" i="11" s="1"/>
  <c r="I511" i="10"/>
  <c r="I511" i="11" s="1"/>
  <c r="J511" i="10"/>
  <c r="J511" i="11" s="1"/>
  <c r="K511" i="10"/>
  <c r="K511" i="11" s="1"/>
  <c r="C512" i="10"/>
  <c r="C512" i="11" s="1"/>
  <c r="F512" i="10"/>
  <c r="F512" i="11" s="1"/>
  <c r="G512" i="10"/>
  <c r="G512" i="11" s="1"/>
  <c r="H512" i="10"/>
  <c r="H512" i="11" s="1"/>
  <c r="I512" i="10"/>
  <c r="I512" i="11" s="1"/>
  <c r="J512" i="10"/>
  <c r="J512" i="11" s="1"/>
  <c r="K512" i="10"/>
  <c r="K512" i="11" s="1"/>
  <c r="C513" i="10"/>
  <c r="C513" i="11" s="1"/>
  <c r="F513" i="10"/>
  <c r="F513" i="11" s="1"/>
  <c r="G513" i="10"/>
  <c r="G513" i="11" s="1"/>
  <c r="H513" i="10"/>
  <c r="H513" i="11" s="1"/>
  <c r="I513" i="10"/>
  <c r="I513" i="11" s="1"/>
  <c r="J513" i="10"/>
  <c r="J513" i="11" s="1"/>
  <c r="K513" i="10"/>
  <c r="K513" i="11" s="1"/>
  <c r="C514" i="10"/>
  <c r="C514" i="11" s="1"/>
  <c r="F514" i="10"/>
  <c r="F514" i="11" s="1"/>
  <c r="G514" i="10"/>
  <c r="G514" i="11" s="1"/>
  <c r="H514" i="10"/>
  <c r="H514" i="11" s="1"/>
  <c r="I514" i="10"/>
  <c r="I514" i="11" s="1"/>
  <c r="J514" i="10"/>
  <c r="J514" i="11" s="1"/>
  <c r="K514" i="10"/>
  <c r="K514" i="11" s="1"/>
  <c r="C515" i="10"/>
  <c r="C515" i="11" s="1"/>
  <c r="F515" i="10"/>
  <c r="F515" i="11" s="1"/>
  <c r="G515" i="10"/>
  <c r="G515" i="11" s="1"/>
  <c r="H515" i="10"/>
  <c r="H515" i="11" s="1"/>
  <c r="I515" i="10"/>
  <c r="I515" i="11" s="1"/>
  <c r="J515" i="10"/>
  <c r="J515" i="11" s="1"/>
  <c r="K515" i="10"/>
  <c r="K515" i="11" s="1"/>
  <c r="C516" i="10"/>
  <c r="C516" i="11" s="1"/>
  <c r="F516" i="10"/>
  <c r="F516" i="11" s="1"/>
  <c r="G516" i="10"/>
  <c r="G516" i="11" s="1"/>
  <c r="H516" i="10"/>
  <c r="H516" i="11" s="1"/>
  <c r="I516" i="10"/>
  <c r="I516" i="11" s="1"/>
  <c r="J516" i="10"/>
  <c r="J516" i="11" s="1"/>
  <c r="K516" i="10"/>
  <c r="K516" i="11" s="1"/>
  <c r="C517" i="10"/>
  <c r="C517" i="11" s="1"/>
  <c r="F517" i="10"/>
  <c r="F517" i="11" s="1"/>
  <c r="G517" i="10"/>
  <c r="G517" i="11" s="1"/>
  <c r="H517" i="10"/>
  <c r="H517" i="11" s="1"/>
  <c r="I517" i="10"/>
  <c r="I517" i="11" s="1"/>
  <c r="J517" i="10"/>
  <c r="J517" i="11" s="1"/>
  <c r="K517" i="10"/>
  <c r="K517" i="11" s="1"/>
  <c r="C518" i="10"/>
  <c r="C518" i="11" s="1"/>
  <c r="F518" i="10"/>
  <c r="F518" i="11" s="1"/>
  <c r="G518" i="10"/>
  <c r="G518" i="11" s="1"/>
  <c r="H518" i="10"/>
  <c r="H518" i="11" s="1"/>
  <c r="I518" i="10"/>
  <c r="I518" i="11" s="1"/>
  <c r="J518" i="10"/>
  <c r="J518" i="11" s="1"/>
  <c r="K518" i="10"/>
  <c r="K518" i="11" s="1"/>
  <c r="C519" i="10"/>
  <c r="C519" i="11" s="1"/>
  <c r="F519" i="10"/>
  <c r="F519" i="11" s="1"/>
  <c r="G519" i="10"/>
  <c r="G519" i="11" s="1"/>
  <c r="H519" i="10"/>
  <c r="H519" i="11" s="1"/>
  <c r="I519" i="10"/>
  <c r="I519" i="11" s="1"/>
  <c r="J519" i="10"/>
  <c r="J519" i="11" s="1"/>
  <c r="K519" i="10"/>
  <c r="K519" i="11" s="1"/>
  <c r="C520" i="10"/>
  <c r="C520" i="11" s="1"/>
  <c r="F520" i="10"/>
  <c r="F520" i="11" s="1"/>
  <c r="G520" i="10"/>
  <c r="G520" i="11" s="1"/>
  <c r="H520" i="10"/>
  <c r="H520" i="11" s="1"/>
  <c r="I520" i="10"/>
  <c r="I520" i="11" s="1"/>
  <c r="J520" i="10"/>
  <c r="J520" i="11" s="1"/>
  <c r="K520" i="10"/>
  <c r="K520" i="11" s="1"/>
  <c r="C521" i="10"/>
  <c r="C521" i="11" s="1"/>
  <c r="F521" i="10"/>
  <c r="F521" i="11" s="1"/>
  <c r="G521" i="10"/>
  <c r="G521" i="11" s="1"/>
  <c r="H521" i="10"/>
  <c r="H521" i="11" s="1"/>
  <c r="I521" i="10"/>
  <c r="I521" i="11" s="1"/>
  <c r="J521" i="10"/>
  <c r="J521" i="11" s="1"/>
  <c r="K521" i="10"/>
  <c r="K521" i="11" s="1"/>
  <c r="B6" i="10"/>
  <c r="B6" i="11" s="1"/>
  <c r="B5" i="10"/>
  <c r="B5" i="11" s="1"/>
  <c r="B4" i="10"/>
  <c r="B4" i="11" s="1"/>
  <c r="B7" i="10"/>
  <c r="B7" i="11" s="1"/>
  <c r="B8" i="10"/>
  <c r="B8" i="11" s="1"/>
  <c r="B9" i="10"/>
  <c r="B9" i="11" s="1"/>
  <c r="B10" i="10"/>
  <c r="B10" i="11" s="1"/>
  <c r="B11" i="10"/>
  <c r="B11" i="11" s="1"/>
  <c r="B12" i="10"/>
  <c r="B12" i="11" s="1"/>
  <c r="B13" i="10"/>
  <c r="B13" i="11" s="1"/>
  <c r="B14" i="10"/>
  <c r="B14" i="11" s="1"/>
  <c r="B15" i="10"/>
  <c r="B15" i="11" s="1"/>
  <c r="B16" i="10"/>
  <c r="B16" i="11" s="1"/>
  <c r="B17" i="10"/>
  <c r="B17" i="11" s="1"/>
  <c r="B18" i="10"/>
  <c r="B18" i="11" s="1"/>
  <c r="B19" i="10"/>
  <c r="B19" i="11" s="1"/>
  <c r="B20" i="10"/>
  <c r="B20" i="11" s="1"/>
  <c r="B21" i="10"/>
  <c r="B21" i="11" s="1"/>
  <c r="B22" i="10"/>
  <c r="B22" i="11" s="1"/>
  <c r="B23" i="10"/>
  <c r="B23" i="11" s="1"/>
  <c r="B24" i="10"/>
  <c r="B24" i="11" s="1"/>
  <c r="B25" i="10"/>
  <c r="B25" i="11" s="1"/>
  <c r="B26" i="10"/>
  <c r="B26" i="11" s="1"/>
  <c r="B27" i="10"/>
  <c r="B27" i="11" s="1"/>
  <c r="B28" i="10"/>
  <c r="B28" i="11" s="1"/>
  <c r="B29" i="10"/>
  <c r="B29" i="11" s="1"/>
  <c r="B30" i="10"/>
  <c r="B30" i="11" s="1"/>
  <c r="B31" i="10"/>
  <c r="B31" i="11" s="1"/>
  <c r="B32" i="10"/>
  <c r="B32" i="11" s="1"/>
  <c r="B33" i="10"/>
  <c r="B33" i="11" s="1"/>
  <c r="B34" i="10"/>
  <c r="B34" i="11" s="1"/>
  <c r="B35" i="10"/>
  <c r="B35" i="11" s="1"/>
  <c r="B36" i="10"/>
  <c r="B36" i="11" s="1"/>
  <c r="B37" i="10"/>
  <c r="B37" i="11" s="1"/>
  <c r="B38" i="10"/>
  <c r="B38" i="11" s="1"/>
  <c r="B39" i="10"/>
  <c r="B39" i="11" s="1"/>
  <c r="B40" i="10"/>
  <c r="B40" i="11" s="1"/>
  <c r="B41" i="10"/>
  <c r="B41" i="11" s="1"/>
  <c r="B42" i="10"/>
  <c r="B42" i="11" s="1"/>
  <c r="B43" i="10"/>
  <c r="B43" i="11" s="1"/>
  <c r="B44" i="10"/>
  <c r="B44" i="11" s="1"/>
  <c r="B45" i="10"/>
  <c r="B45" i="11" s="1"/>
  <c r="B46" i="10"/>
  <c r="B46" i="11" s="1"/>
  <c r="B47" i="10"/>
  <c r="B47" i="11" s="1"/>
  <c r="B48" i="10"/>
  <c r="B48" i="11" s="1"/>
  <c r="B49" i="10"/>
  <c r="B49" i="11" s="1"/>
  <c r="B50" i="10"/>
  <c r="B50" i="11" s="1"/>
  <c r="B51" i="10"/>
  <c r="B51" i="11" s="1"/>
  <c r="B52" i="10"/>
  <c r="B52" i="11" s="1"/>
  <c r="B53" i="10"/>
  <c r="B53" i="11" s="1"/>
  <c r="B54" i="10"/>
  <c r="B54" i="11" s="1"/>
  <c r="B55" i="10"/>
  <c r="B55" i="11" s="1"/>
  <c r="B56" i="10"/>
  <c r="B56" i="11" s="1"/>
  <c r="B57" i="10"/>
  <c r="B57" i="11" s="1"/>
  <c r="B58" i="10"/>
  <c r="B58" i="11" s="1"/>
  <c r="B59" i="10"/>
  <c r="B59" i="11" s="1"/>
  <c r="B60" i="10"/>
  <c r="B60" i="11" s="1"/>
  <c r="B61" i="10"/>
  <c r="B61" i="11" s="1"/>
  <c r="B62" i="10"/>
  <c r="B62" i="11" s="1"/>
  <c r="B63" i="10"/>
  <c r="B63" i="11" s="1"/>
  <c r="B64" i="10"/>
  <c r="B64" i="11" s="1"/>
  <c r="B65" i="10"/>
  <c r="B65" i="11" s="1"/>
  <c r="B66" i="10"/>
  <c r="B66" i="11" s="1"/>
  <c r="B67" i="10"/>
  <c r="B67" i="11" s="1"/>
  <c r="B68" i="10"/>
  <c r="B68" i="11" s="1"/>
  <c r="B69" i="10"/>
  <c r="B69" i="11" s="1"/>
  <c r="B70" i="10"/>
  <c r="B70" i="11" s="1"/>
  <c r="B71" i="10"/>
  <c r="B71" i="11" s="1"/>
  <c r="B72" i="10"/>
  <c r="B72" i="11" s="1"/>
  <c r="B73" i="10"/>
  <c r="B73" i="11" s="1"/>
  <c r="B74" i="10"/>
  <c r="B74" i="11" s="1"/>
  <c r="B75" i="10"/>
  <c r="B75" i="11" s="1"/>
  <c r="B76" i="10"/>
  <c r="B76" i="11" s="1"/>
  <c r="B77" i="10"/>
  <c r="B77" i="11" s="1"/>
  <c r="B78" i="10"/>
  <c r="B78" i="11" s="1"/>
  <c r="B79" i="10"/>
  <c r="B79" i="11" s="1"/>
  <c r="B80" i="10"/>
  <c r="B80" i="11" s="1"/>
  <c r="B81" i="10"/>
  <c r="B81" i="11" s="1"/>
  <c r="B82" i="10"/>
  <c r="B82" i="11" s="1"/>
  <c r="B83" i="10"/>
  <c r="B83" i="11" s="1"/>
  <c r="B84" i="10"/>
  <c r="B84" i="11" s="1"/>
  <c r="B85" i="10"/>
  <c r="B85" i="11" s="1"/>
  <c r="B86" i="10"/>
  <c r="B86" i="11" s="1"/>
  <c r="B87" i="10"/>
  <c r="B87" i="11" s="1"/>
  <c r="B88" i="10"/>
  <c r="B88" i="11" s="1"/>
  <c r="B89" i="10"/>
  <c r="B89" i="11" s="1"/>
  <c r="B90" i="10"/>
  <c r="B90" i="11" s="1"/>
  <c r="B91" i="10"/>
  <c r="B91" i="11" s="1"/>
  <c r="B92" i="10"/>
  <c r="B92" i="11" s="1"/>
  <c r="B93" i="10"/>
  <c r="B93" i="11" s="1"/>
  <c r="B94" i="10"/>
  <c r="B94" i="11" s="1"/>
  <c r="B95" i="10"/>
  <c r="B95" i="11" s="1"/>
  <c r="B96" i="10"/>
  <c r="B96" i="11" s="1"/>
  <c r="B97" i="10"/>
  <c r="B97" i="11" s="1"/>
  <c r="B98" i="10"/>
  <c r="B98" i="11" s="1"/>
  <c r="B99" i="10"/>
  <c r="B99" i="11" s="1"/>
  <c r="B100" i="10"/>
  <c r="B100" i="11" s="1"/>
  <c r="B101" i="10"/>
  <c r="B101" i="11" s="1"/>
  <c r="B102" i="10"/>
  <c r="B102" i="11" s="1"/>
  <c r="B103" i="10"/>
  <c r="B103" i="11" s="1"/>
  <c r="B104" i="10"/>
  <c r="B104" i="11" s="1"/>
  <c r="B105" i="10"/>
  <c r="B105" i="11" s="1"/>
  <c r="B106" i="10"/>
  <c r="B106" i="11" s="1"/>
  <c r="B107" i="10"/>
  <c r="B107" i="11" s="1"/>
  <c r="B108" i="10"/>
  <c r="B108" i="11" s="1"/>
  <c r="B109" i="10"/>
  <c r="B109" i="11" s="1"/>
  <c r="B110" i="10"/>
  <c r="B110" i="11" s="1"/>
  <c r="B111" i="10"/>
  <c r="B111" i="11" s="1"/>
  <c r="B112" i="10"/>
  <c r="B112" i="11" s="1"/>
  <c r="B113" i="10"/>
  <c r="B113" i="11" s="1"/>
  <c r="B114" i="10"/>
  <c r="B114" i="11" s="1"/>
  <c r="B115" i="10"/>
  <c r="B115" i="11" s="1"/>
  <c r="B116" i="10"/>
  <c r="B116" i="11" s="1"/>
  <c r="B117" i="10"/>
  <c r="B117" i="11" s="1"/>
  <c r="B118" i="10"/>
  <c r="B118" i="11" s="1"/>
  <c r="B119" i="10"/>
  <c r="B119" i="11" s="1"/>
  <c r="B120" i="10"/>
  <c r="B120" i="11" s="1"/>
  <c r="B121" i="10"/>
  <c r="B121" i="11" s="1"/>
  <c r="B122" i="10"/>
  <c r="B122" i="11" s="1"/>
  <c r="B123" i="10"/>
  <c r="B123" i="11" s="1"/>
  <c r="B124" i="10"/>
  <c r="B124" i="11" s="1"/>
  <c r="B125" i="10"/>
  <c r="B125" i="11" s="1"/>
  <c r="B126" i="10"/>
  <c r="B126" i="11" s="1"/>
  <c r="B127" i="10"/>
  <c r="B127" i="11" s="1"/>
  <c r="B128" i="10"/>
  <c r="B128" i="11" s="1"/>
  <c r="B129" i="10"/>
  <c r="B129" i="11" s="1"/>
  <c r="B130" i="10"/>
  <c r="B130" i="11" s="1"/>
  <c r="B131" i="10"/>
  <c r="B131" i="11" s="1"/>
  <c r="B132" i="10"/>
  <c r="B132" i="11" s="1"/>
  <c r="B133" i="10"/>
  <c r="B133" i="11" s="1"/>
  <c r="B134" i="10"/>
  <c r="B134" i="11" s="1"/>
  <c r="B135" i="10"/>
  <c r="B135" i="11" s="1"/>
  <c r="B136" i="10"/>
  <c r="B136" i="11" s="1"/>
  <c r="B137" i="10"/>
  <c r="B137" i="11" s="1"/>
  <c r="B138" i="10"/>
  <c r="B138" i="11" s="1"/>
  <c r="B139" i="10"/>
  <c r="B139" i="11" s="1"/>
  <c r="B140" i="10"/>
  <c r="B140" i="11" s="1"/>
  <c r="B141" i="10"/>
  <c r="B141" i="11" s="1"/>
  <c r="B142" i="10"/>
  <c r="B142" i="11" s="1"/>
  <c r="B143" i="10"/>
  <c r="B143" i="11" s="1"/>
  <c r="B144" i="10"/>
  <c r="B144" i="11" s="1"/>
  <c r="B145" i="10"/>
  <c r="B145" i="11" s="1"/>
  <c r="B146" i="10"/>
  <c r="B146" i="11" s="1"/>
  <c r="B147" i="10"/>
  <c r="B147" i="11" s="1"/>
  <c r="B148" i="10"/>
  <c r="B148" i="11" s="1"/>
  <c r="B149" i="10"/>
  <c r="B149" i="11" s="1"/>
  <c r="B150" i="10"/>
  <c r="B150" i="11" s="1"/>
  <c r="B151" i="10"/>
  <c r="B151" i="11" s="1"/>
  <c r="B152" i="10"/>
  <c r="B152" i="11" s="1"/>
  <c r="B153" i="10"/>
  <c r="B153" i="11" s="1"/>
  <c r="B154" i="10"/>
  <c r="B154" i="11" s="1"/>
  <c r="B155" i="10"/>
  <c r="B155" i="11" s="1"/>
  <c r="B156" i="10"/>
  <c r="B156" i="11" s="1"/>
  <c r="B157" i="10"/>
  <c r="B157" i="11" s="1"/>
  <c r="B158" i="10"/>
  <c r="B158" i="11" s="1"/>
  <c r="B159" i="10"/>
  <c r="B159" i="11" s="1"/>
  <c r="B160" i="10"/>
  <c r="B160" i="11" s="1"/>
  <c r="B161" i="10"/>
  <c r="B161" i="11" s="1"/>
  <c r="B162" i="10"/>
  <c r="B162" i="11" s="1"/>
  <c r="B163" i="10"/>
  <c r="B163" i="11" s="1"/>
  <c r="B164" i="10"/>
  <c r="B164" i="11" s="1"/>
  <c r="B165" i="10"/>
  <c r="B165" i="11" s="1"/>
  <c r="B166" i="10"/>
  <c r="B166" i="11" s="1"/>
  <c r="B167" i="10"/>
  <c r="B167" i="11" s="1"/>
  <c r="B168" i="10"/>
  <c r="B168" i="11" s="1"/>
  <c r="B169" i="10"/>
  <c r="B169" i="11" s="1"/>
  <c r="B170" i="10"/>
  <c r="B170" i="11" s="1"/>
  <c r="B171" i="10"/>
  <c r="B171" i="11" s="1"/>
  <c r="B172" i="10"/>
  <c r="B172" i="11" s="1"/>
  <c r="B173" i="10"/>
  <c r="B173" i="11" s="1"/>
  <c r="B174" i="10"/>
  <c r="B174" i="11" s="1"/>
  <c r="B175" i="10"/>
  <c r="B175" i="11" s="1"/>
  <c r="B176" i="10"/>
  <c r="B176" i="11" s="1"/>
  <c r="B177" i="10"/>
  <c r="B177" i="11" s="1"/>
  <c r="B178" i="10"/>
  <c r="B178" i="11" s="1"/>
  <c r="B179" i="10"/>
  <c r="B179" i="11" s="1"/>
  <c r="B180" i="10"/>
  <c r="B180" i="11" s="1"/>
  <c r="B181" i="10"/>
  <c r="B181" i="11" s="1"/>
  <c r="B182" i="10"/>
  <c r="B182" i="11" s="1"/>
  <c r="B183" i="10"/>
  <c r="B183" i="11" s="1"/>
  <c r="B184" i="10"/>
  <c r="B184" i="11" s="1"/>
  <c r="B185" i="10"/>
  <c r="B185" i="11" s="1"/>
  <c r="B186" i="10"/>
  <c r="B186" i="11" s="1"/>
  <c r="B187" i="10"/>
  <c r="B187" i="11" s="1"/>
  <c r="B188" i="10"/>
  <c r="B188" i="11" s="1"/>
  <c r="B189" i="10"/>
  <c r="B189" i="11" s="1"/>
  <c r="B190" i="10"/>
  <c r="B190" i="11" s="1"/>
  <c r="B191" i="10"/>
  <c r="B191" i="11" s="1"/>
  <c r="B192" i="10"/>
  <c r="B192" i="11" s="1"/>
  <c r="B193" i="10"/>
  <c r="B193" i="11" s="1"/>
  <c r="B194" i="10"/>
  <c r="B194" i="11" s="1"/>
  <c r="B195" i="10"/>
  <c r="B195" i="11" s="1"/>
  <c r="B196" i="10"/>
  <c r="B196" i="11" s="1"/>
  <c r="B197" i="10"/>
  <c r="B197" i="11" s="1"/>
  <c r="B198" i="10"/>
  <c r="B198" i="11" s="1"/>
  <c r="B199" i="10"/>
  <c r="B199" i="11" s="1"/>
  <c r="B200" i="10"/>
  <c r="B200" i="11" s="1"/>
  <c r="B201" i="10"/>
  <c r="B201" i="11" s="1"/>
  <c r="B202" i="10"/>
  <c r="B202" i="11" s="1"/>
  <c r="B203" i="10"/>
  <c r="B203" i="11" s="1"/>
  <c r="B204" i="10"/>
  <c r="B204" i="11" s="1"/>
  <c r="B205" i="10"/>
  <c r="B205" i="11" s="1"/>
  <c r="B206" i="10"/>
  <c r="B206" i="11" s="1"/>
  <c r="B207" i="10"/>
  <c r="B207" i="11" s="1"/>
  <c r="B208" i="10"/>
  <c r="B208" i="11" s="1"/>
  <c r="B209" i="10"/>
  <c r="B209" i="11" s="1"/>
  <c r="B210" i="10"/>
  <c r="B210" i="11" s="1"/>
  <c r="B211" i="10"/>
  <c r="B211" i="11" s="1"/>
  <c r="B212" i="10"/>
  <c r="B212" i="11" s="1"/>
  <c r="B213" i="10"/>
  <c r="B213" i="11" s="1"/>
  <c r="B214" i="10"/>
  <c r="B214" i="11" s="1"/>
  <c r="B215" i="10"/>
  <c r="B215" i="11" s="1"/>
  <c r="B216" i="10"/>
  <c r="B216" i="11" s="1"/>
  <c r="B217" i="10"/>
  <c r="B217" i="11" s="1"/>
  <c r="B218" i="10"/>
  <c r="B218" i="11" s="1"/>
  <c r="B219" i="10"/>
  <c r="B219" i="11" s="1"/>
  <c r="B220" i="10"/>
  <c r="B220" i="11" s="1"/>
  <c r="B221" i="10"/>
  <c r="B221" i="11" s="1"/>
  <c r="B222" i="10"/>
  <c r="B222" i="11" s="1"/>
  <c r="B223" i="10"/>
  <c r="B223" i="11" s="1"/>
  <c r="B224" i="10"/>
  <c r="B224" i="11" s="1"/>
  <c r="B225" i="10"/>
  <c r="B225" i="11" s="1"/>
  <c r="B226" i="10"/>
  <c r="B226" i="11" s="1"/>
  <c r="B227" i="10"/>
  <c r="B227" i="11" s="1"/>
  <c r="B228" i="10"/>
  <c r="B228" i="11" s="1"/>
  <c r="B229" i="10"/>
  <c r="B229" i="11" s="1"/>
  <c r="B230" i="10"/>
  <c r="B230" i="11" s="1"/>
  <c r="B231" i="10"/>
  <c r="B231" i="11" s="1"/>
  <c r="B232" i="10"/>
  <c r="B232" i="11" s="1"/>
  <c r="B233" i="10"/>
  <c r="B233" i="11" s="1"/>
  <c r="B234" i="10"/>
  <c r="B234" i="11" s="1"/>
  <c r="B235" i="10"/>
  <c r="B235" i="11" s="1"/>
  <c r="B236" i="10"/>
  <c r="B236" i="11" s="1"/>
  <c r="B237" i="10"/>
  <c r="B237" i="11" s="1"/>
  <c r="B238" i="10"/>
  <c r="B238" i="11" s="1"/>
  <c r="B239" i="10"/>
  <c r="B239" i="11" s="1"/>
  <c r="B240" i="10"/>
  <c r="B240" i="11" s="1"/>
  <c r="B241" i="10"/>
  <c r="B241" i="11" s="1"/>
  <c r="B242" i="10"/>
  <c r="B242" i="11" s="1"/>
  <c r="B243" i="10"/>
  <c r="B243" i="11" s="1"/>
  <c r="B244" i="10"/>
  <c r="B244" i="11" s="1"/>
  <c r="B245" i="10"/>
  <c r="B245" i="11" s="1"/>
  <c r="B246" i="10"/>
  <c r="B246" i="11" s="1"/>
  <c r="B247" i="10"/>
  <c r="B247" i="11" s="1"/>
  <c r="B248" i="10"/>
  <c r="B248" i="11" s="1"/>
  <c r="B249" i="10"/>
  <c r="B249" i="11" s="1"/>
  <c r="B250" i="10"/>
  <c r="B250" i="11" s="1"/>
  <c r="B251" i="10"/>
  <c r="B251" i="11" s="1"/>
  <c r="B252" i="10"/>
  <c r="B252" i="11" s="1"/>
  <c r="B253" i="10"/>
  <c r="B253" i="11" s="1"/>
  <c r="B254" i="10"/>
  <c r="B254" i="11" s="1"/>
  <c r="B255" i="10"/>
  <c r="B255" i="11" s="1"/>
  <c r="B256" i="10"/>
  <c r="B256" i="11" s="1"/>
  <c r="B257" i="10"/>
  <c r="B257" i="11" s="1"/>
  <c r="B258" i="10"/>
  <c r="B258" i="11" s="1"/>
  <c r="B259" i="10"/>
  <c r="B259" i="11" s="1"/>
  <c r="B260" i="10"/>
  <c r="B260" i="11" s="1"/>
  <c r="B261" i="10"/>
  <c r="B261" i="11" s="1"/>
  <c r="B262" i="10"/>
  <c r="B262" i="11" s="1"/>
  <c r="B263" i="10"/>
  <c r="B263" i="11" s="1"/>
  <c r="B264" i="10"/>
  <c r="B264" i="11" s="1"/>
  <c r="B265" i="10"/>
  <c r="B265" i="11" s="1"/>
  <c r="B266" i="10"/>
  <c r="B266" i="11" s="1"/>
  <c r="B267" i="10"/>
  <c r="B267" i="11" s="1"/>
  <c r="B268" i="10"/>
  <c r="B268" i="11" s="1"/>
  <c r="B269" i="10"/>
  <c r="B269" i="11" s="1"/>
  <c r="B270" i="10"/>
  <c r="B270" i="11" s="1"/>
  <c r="B271" i="10"/>
  <c r="B271" i="11" s="1"/>
  <c r="B272" i="10"/>
  <c r="B272" i="11" s="1"/>
  <c r="B273" i="10"/>
  <c r="B273" i="11" s="1"/>
  <c r="B274" i="10"/>
  <c r="B274" i="11" s="1"/>
  <c r="B275" i="10"/>
  <c r="B275" i="11" s="1"/>
  <c r="B276" i="10"/>
  <c r="B276" i="11" s="1"/>
  <c r="B277" i="10"/>
  <c r="B277" i="11" s="1"/>
  <c r="B278" i="10"/>
  <c r="B278" i="11" s="1"/>
  <c r="B279" i="10"/>
  <c r="B279" i="11" s="1"/>
  <c r="B280" i="10"/>
  <c r="B280" i="11" s="1"/>
  <c r="B281" i="10"/>
  <c r="B281" i="11" s="1"/>
  <c r="B282" i="10"/>
  <c r="B282" i="11" s="1"/>
  <c r="B283" i="10"/>
  <c r="B283" i="11" s="1"/>
  <c r="B284" i="10"/>
  <c r="B284" i="11" s="1"/>
  <c r="B285" i="10"/>
  <c r="B285" i="11" s="1"/>
  <c r="B286" i="10"/>
  <c r="B286" i="11" s="1"/>
  <c r="B287" i="10"/>
  <c r="B287" i="11" s="1"/>
  <c r="B288" i="10"/>
  <c r="B288" i="11" s="1"/>
  <c r="B289" i="10"/>
  <c r="B289" i="11" s="1"/>
  <c r="B290" i="10"/>
  <c r="B290" i="11" s="1"/>
  <c r="B291" i="10"/>
  <c r="B291" i="11" s="1"/>
  <c r="B292" i="10"/>
  <c r="B292" i="11" s="1"/>
  <c r="B293" i="10"/>
  <c r="B293" i="11" s="1"/>
  <c r="B294" i="10"/>
  <c r="B294" i="11" s="1"/>
  <c r="B295" i="10"/>
  <c r="B295" i="11" s="1"/>
  <c r="B296" i="10"/>
  <c r="B296" i="11" s="1"/>
  <c r="B297" i="10"/>
  <c r="B297" i="11" s="1"/>
  <c r="B298" i="10"/>
  <c r="B298" i="11" s="1"/>
  <c r="B299" i="10"/>
  <c r="B299" i="11" s="1"/>
  <c r="B300" i="10"/>
  <c r="B300" i="11" s="1"/>
  <c r="B301" i="10"/>
  <c r="B301" i="11" s="1"/>
  <c r="B302" i="10"/>
  <c r="B302" i="11" s="1"/>
  <c r="B303" i="10"/>
  <c r="B303" i="11" s="1"/>
  <c r="B304" i="10"/>
  <c r="B304" i="11" s="1"/>
  <c r="B305" i="10"/>
  <c r="B305" i="11" s="1"/>
  <c r="B306" i="10"/>
  <c r="B306" i="11" s="1"/>
  <c r="B307" i="10"/>
  <c r="B307" i="11" s="1"/>
  <c r="B308" i="10"/>
  <c r="B308" i="11" s="1"/>
  <c r="B309" i="10"/>
  <c r="B309" i="11" s="1"/>
  <c r="B310" i="10"/>
  <c r="B310" i="11" s="1"/>
  <c r="B311" i="10"/>
  <c r="B311" i="11" s="1"/>
  <c r="B312" i="10"/>
  <c r="B312" i="11" s="1"/>
  <c r="B313" i="10"/>
  <c r="B313" i="11" s="1"/>
  <c r="B314" i="10"/>
  <c r="B314" i="11" s="1"/>
  <c r="B315" i="10"/>
  <c r="B315" i="11" s="1"/>
  <c r="B316" i="10"/>
  <c r="B316" i="11" s="1"/>
  <c r="B317" i="10"/>
  <c r="B317" i="11" s="1"/>
  <c r="B318" i="10"/>
  <c r="B318" i="11" s="1"/>
  <c r="B319" i="10"/>
  <c r="B319" i="11" s="1"/>
  <c r="B320" i="10"/>
  <c r="B320" i="11" s="1"/>
  <c r="B321" i="10"/>
  <c r="B321" i="11" s="1"/>
  <c r="B322" i="10"/>
  <c r="B322" i="11" s="1"/>
  <c r="B323" i="10"/>
  <c r="B323" i="11" s="1"/>
  <c r="B324" i="10"/>
  <c r="B324" i="11" s="1"/>
  <c r="B325" i="10"/>
  <c r="B325" i="11" s="1"/>
  <c r="B326" i="10"/>
  <c r="B326" i="11" s="1"/>
  <c r="B327" i="10"/>
  <c r="B327" i="11" s="1"/>
  <c r="B328" i="10"/>
  <c r="B328" i="11" s="1"/>
  <c r="B329" i="10"/>
  <c r="B329" i="11" s="1"/>
  <c r="B330" i="10"/>
  <c r="B330" i="11" s="1"/>
  <c r="B331" i="10"/>
  <c r="B331" i="11" s="1"/>
  <c r="B332" i="10"/>
  <c r="B332" i="11" s="1"/>
  <c r="B333" i="10"/>
  <c r="B333" i="11" s="1"/>
  <c r="B334" i="10"/>
  <c r="B334" i="11" s="1"/>
  <c r="B335" i="10"/>
  <c r="B335" i="11" s="1"/>
  <c r="B336" i="10"/>
  <c r="B336" i="11" s="1"/>
  <c r="B337" i="10"/>
  <c r="B337" i="11" s="1"/>
  <c r="B338" i="10"/>
  <c r="B338" i="11" s="1"/>
  <c r="B339" i="10"/>
  <c r="B339" i="11" s="1"/>
  <c r="B340" i="10"/>
  <c r="B340" i="11" s="1"/>
  <c r="B341" i="10"/>
  <c r="B341" i="11" s="1"/>
  <c r="B342" i="10"/>
  <c r="B342" i="11" s="1"/>
  <c r="B343" i="10"/>
  <c r="B343" i="11" s="1"/>
  <c r="B344" i="10"/>
  <c r="B344" i="11" s="1"/>
  <c r="B345" i="10"/>
  <c r="B345" i="11" s="1"/>
  <c r="B346" i="10"/>
  <c r="B346" i="11" s="1"/>
  <c r="B347" i="10"/>
  <c r="B347" i="11" s="1"/>
  <c r="B348" i="10"/>
  <c r="B348" i="11" s="1"/>
  <c r="B349" i="10"/>
  <c r="B349" i="11" s="1"/>
  <c r="B350" i="10"/>
  <c r="B350" i="11" s="1"/>
  <c r="B351" i="10"/>
  <c r="B351" i="11" s="1"/>
  <c r="B352" i="10"/>
  <c r="B352" i="11" s="1"/>
  <c r="B353" i="10"/>
  <c r="B353" i="11" s="1"/>
  <c r="B354" i="10"/>
  <c r="B354" i="11" s="1"/>
  <c r="B355" i="10"/>
  <c r="B355" i="11" s="1"/>
  <c r="B356" i="10"/>
  <c r="B356" i="11" s="1"/>
  <c r="B357" i="10"/>
  <c r="B357" i="11" s="1"/>
  <c r="B358" i="10"/>
  <c r="B358" i="11" s="1"/>
  <c r="B359" i="10"/>
  <c r="B359" i="11" s="1"/>
  <c r="B360" i="10"/>
  <c r="B360" i="11" s="1"/>
  <c r="B361" i="10"/>
  <c r="B361" i="11" s="1"/>
  <c r="B362" i="10"/>
  <c r="B362" i="11" s="1"/>
  <c r="B363" i="10"/>
  <c r="B363" i="11" s="1"/>
  <c r="B364" i="10"/>
  <c r="B364" i="11" s="1"/>
  <c r="B365" i="10"/>
  <c r="B365" i="11" s="1"/>
  <c r="B366" i="10"/>
  <c r="B366" i="11" s="1"/>
  <c r="B367" i="10"/>
  <c r="B367" i="11" s="1"/>
  <c r="B368" i="10"/>
  <c r="B368" i="11" s="1"/>
  <c r="B369" i="10"/>
  <c r="B369" i="11" s="1"/>
  <c r="B370" i="10"/>
  <c r="B370" i="11" s="1"/>
  <c r="B371" i="10"/>
  <c r="B371" i="11" s="1"/>
  <c r="B372" i="10"/>
  <c r="B372" i="11" s="1"/>
  <c r="B373" i="10"/>
  <c r="B373" i="11" s="1"/>
  <c r="B374" i="10"/>
  <c r="B374" i="11" s="1"/>
  <c r="B375" i="10"/>
  <c r="B375" i="11" s="1"/>
  <c r="B376" i="10"/>
  <c r="B376" i="11" s="1"/>
  <c r="B377" i="10"/>
  <c r="B377" i="11" s="1"/>
  <c r="B378" i="10"/>
  <c r="B378" i="11" s="1"/>
  <c r="B379" i="10"/>
  <c r="B379" i="11" s="1"/>
  <c r="B380" i="10"/>
  <c r="B380" i="11" s="1"/>
  <c r="B381" i="10"/>
  <c r="B381" i="11" s="1"/>
  <c r="B382" i="10"/>
  <c r="B382" i="11" s="1"/>
  <c r="B383" i="10"/>
  <c r="B383" i="11" s="1"/>
  <c r="B384" i="10"/>
  <c r="B384" i="11" s="1"/>
  <c r="B385" i="10"/>
  <c r="B385" i="11" s="1"/>
  <c r="B386" i="10"/>
  <c r="B386" i="11" s="1"/>
  <c r="B387" i="10"/>
  <c r="B387" i="11" s="1"/>
  <c r="B388" i="10"/>
  <c r="B388" i="11" s="1"/>
  <c r="B389" i="10"/>
  <c r="B389" i="11" s="1"/>
  <c r="B390" i="10"/>
  <c r="B390" i="11" s="1"/>
  <c r="B391" i="10"/>
  <c r="B391" i="11" s="1"/>
  <c r="B392" i="10"/>
  <c r="B392" i="11" s="1"/>
  <c r="B393" i="10"/>
  <c r="B393" i="11" s="1"/>
  <c r="B394" i="10"/>
  <c r="B394" i="11" s="1"/>
  <c r="B395" i="10"/>
  <c r="B395" i="11" s="1"/>
  <c r="B396" i="10"/>
  <c r="B396" i="11" s="1"/>
  <c r="B397" i="10"/>
  <c r="B397" i="11" s="1"/>
  <c r="B398" i="10"/>
  <c r="B398" i="11" s="1"/>
  <c r="B399" i="10"/>
  <c r="B399" i="11" s="1"/>
  <c r="B400" i="10"/>
  <c r="B400" i="11" s="1"/>
  <c r="B401" i="10"/>
  <c r="B401" i="11" s="1"/>
  <c r="B402" i="10"/>
  <c r="B402" i="11" s="1"/>
  <c r="B403" i="10"/>
  <c r="B403" i="11" s="1"/>
  <c r="B404" i="10"/>
  <c r="B404" i="11" s="1"/>
  <c r="B405" i="10"/>
  <c r="B405" i="11" s="1"/>
  <c r="B406" i="10"/>
  <c r="B406" i="11" s="1"/>
  <c r="B407" i="10"/>
  <c r="B407" i="11" s="1"/>
  <c r="B408" i="10"/>
  <c r="B408" i="11" s="1"/>
  <c r="B409" i="10"/>
  <c r="B409" i="11" s="1"/>
  <c r="B410" i="10"/>
  <c r="B410" i="11" s="1"/>
  <c r="B411" i="10"/>
  <c r="B411" i="11" s="1"/>
  <c r="B412" i="10"/>
  <c r="B412" i="11" s="1"/>
  <c r="B413" i="10"/>
  <c r="B413" i="11" s="1"/>
  <c r="B414" i="10"/>
  <c r="B414" i="11" s="1"/>
  <c r="B415" i="10"/>
  <c r="B415" i="11" s="1"/>
  <c r="B416" i="10"/>
  <c r="B416" i="11" s="1"/>
  <c r="B417" i="10"/>
  <c r="B417" i="11" s="1"/>
  <c r="B418" i="10"/>
  <c r="B418" i="11" s="1"/>
  <c r="B419" i="10"/>
  <c r="B419" i="11" s="1"/>
  <c r="B420" i="10"/>
  <c r="B420" i="11" s="1"/>
  <c r="B421" i="10"/>
  <c r="B421" i="11" s="1"/>
  <c r="B422" i="10"/>
  <c r="B422" i="11" s="1"/>
  <c r="B423" i="10"/>
  <c r="B423" i="11" s="1"/>
  <c r="B424" i="10"/>
  <c r="B424" i="11" s="1"/>
  <c r="B425" i="10"/>
  <c r="B425" i="11" s="1"/>
  <c r="B426" i="10"/>
  <c r="B426" i="11" s="1"/>
  <c r="B427" i="10"/>
  <c r="B427" i="11" s="1"/>
  <c r="B428" i="10"/>
  <c r="B428" i="11" s="1"/>
  <c r="B429" i="10"/>
  <c r="B429" i="11" s="1"/>
  <c r="B430" i="10"/>
  <c r="B430" i="11" s="1"/>
  <c r="B431" i="10"/>
  <c r="B431" i="11" s="1"/>
  <c r="B432" i="10"/>
  <c r="B432" i="11" s="1"/>
  <c r="B433" i="10"/>
  <c r="B433" i="11" s="1"/>
  <c r="B434" i="10"/>
  <c r="B434" i="11" s="1"/>
  <c r="B435" i="10"/>
  <c r="B435" i="11" s="1"/>
  <c r="B436" i="10"/>
  <c r="B436" i="11" s="1"/>
  <c r="B437" i="10"/>
  <c r="B437" i="11" s="1"/>
  <c r="B438" i="10"/>
  <c r="B438" i="11" s="1"/>
  <c r="B439" i="10"/>
  <c r="B439" i="11" s="1"/>
  <c r="B440" i="10"/>
  <c r="B440" i="11" s="1"/>
  <c r="B441" i="10"/>
  <c r="B441" i="11" s="1"/>
  <c r="B442" i="10"/>
  <c r="B442" i="11" s="1"/>
  <c r="B443" i="10"/>
  <c r="B443" i="11" s="1"/>
  <c r="B444" i="10"/>
  <c r="B444" i="11" s="1"/>
  <c r="B445" i="10"/>
  <c r="B445" i="11" s="1"/>
  <c r="B446" i="10"/>
  <c r="B446" i="11" s="1"/>
  <c r="B447" i="10"/>
  <c r="B447" i="11" s="1"/>
  <c r="B448" i="10"/>
  <c r="B448" i="11" s="1"/>
  <c r="B449" i="10"/>
  <c r="B449" i="11" s="1"/>
  <c r="B450" i="10"/>
  <c r="B450" i="11" s="1"/>
  <c r="B451" i="10"/>
  <c r="B451" i="11" s="1"/>
  <c r="B452" i="10"/>
  <c r="B452" i="11" s="1"/>
  <c r="B453" i="10"/>
  <c r="B453" i="11" s="1"/>
  <c r="B454" i="10"/>
  <c r="B454" i="11" s="1"/>
  <c r="B455" i="10"/>
  <c r="B455" i="11" s="1"/>
  <c r="B456" i="10"/>
  <c r="B456" i="11" s="1"/>
  <c r="B457" i="10"/>
  <c r="B457" i="11" s="1"/>
  <c r="B458" i="10"/>
  <c r="B458" i="11" s="1"/>
  <c r="B459" i="10"/>
  <c r="B459" i="11" s="1"/>
  <c r="B460" i="10"/>
  <c r="B460" i="11" s="1"/>
  <c r="B461" i="10"/>
  <c r="B461" i="11" s="1"/>
  <c r="B462" i="10"/>
  <c r="B462" i="11" s="1"/>
  <c r="B463" i="10"/>
  <c r="B463" i="11" s="1"/>
  <c r="B464" i="10"/>
  <c r="B464" i="11" s="1"/>
  <c r="B465" i="10"/>
  <c r="B465" i="11" s="1"/>
  <c r="B466" i="10"/>
  <c r="B466" i="11" s="1"/>
  <c r="B467" i="10"/>
  <c r="B467" i="11" s="1"/>
  <c r="B468" i="10"/>
  <c r="B468" i="11" s="1"/>
  <c r="B469" i="10"/>
  <c r="B469" i="11" s="1"/>
  <c r="B470" i="10"/>
  <c r="B470" i="11" s="1"/>
  <c r="B471" i="10"/>
  <c r="B471" i="11" s="1"/>
  <c r="B472" i="10"/>
  <c r="B472" i="11" s="1"/>
  <c r="B473" i="10"/>
  <c r="B473" i="11" s="1"/>
  <c r="B474" i="10"/>
  <c r="B474" i="11" s="1"/>
  <c r="B475" i="10"/>
  <c r="B475" i="11" s="1"/>
  <c r="B476" i="10"/>
  <c r="B476" i="11" s="1"/>
  <c r="B477" i="10"/>
  <c r="B477" i="11" s="1"/>
  <c r="B478" i="10"/>
  <c r="B478" i="11" s="1"/>
  <c r="B479" i="10"/>
  <c r="B479" i="11" s="1"/>
  <c r="B480" i="10"/>
  <c r="B480" i="11" s="1"/>
  <c r="B481" i="10"/>
  <c r="B481" i="11" s="1"/>
  <c r="B482" i="10"/>
  <c r="B482" i="11" s="1"/>
  <c r="B483" i="10"/>
  <c r="B483" i="11" s="1"/>
  <c r="B484" i="10"/>
  <c r="B484" i="11" s="1"/>
  <c r="B485" i="10"/>
  <c r="B485" i="11" s="1"/>
  <c r="B486" i="10"/>
  <c r="B486" i="11" s="1"/>
  <c r="B487" i="10"/>
  <c r="B487" i="11" s="1"/>
  <c r="B488" i="10"/>
  <c r="B488" i="11" s="1"/>
  <c r="B489" i="10"/>
  <c r="B489" i="11" s="1"/>
  <c r="B490" i="10"/>
  <c r="B490" i="11" s="1"/>
  <c r="B491" i="10"/>
  <c r="B491" i="11" s="1"/>
  <c r="B492" i="10"/>
  <c r="B492" i="11" s="1"/>
  <c r="B493" i="10"/>
  <c r="B493" i="11" s="1"/>
  <c r="B494" i="10"/>
  <c r="B494" i="11" s="1"/>
  <c r="B495" i="10"/>
  <c r="B495" i="11" s="1"/>
  <c r="B496" i="10"/>
  <c r="B496" i="11" s="1"/>
  <c r="B497" i="10"/>
  <c r="B497" i="11" s="1"/>
  <c r="B498" i="10"/>
  <c r="B498" i="11" s="1"/>
  <c r="B499" i="10"/>
  <c r="B499" i="11" s="1"/>
  <c r="B500" i="10"/>
  <c r="B500" i="11" s="1"/>
  <c r="B501" i="10"/>
  <c r="B501" i="11" s="1"/>
  <c r="B502" i="10"/>
  <c r="B502" i="11" s="1"/>
  <c r="B503" i="10"/>
  <c r="B503" i="11" s="1"/>
  <c r="B504" i="10"/>
  <c r="B504" i="11" s="1"/>
  <c r="B505" i="10"/>
  <c r="B505" i="11" s="1"/>
  <c r="B506" i="10"/>
  <c r="B506" i="11" s="1"/>
  <c r="B507" i="10"/>
  <c r="B507" i="11" s="1"/>
  <c r="B508" i="10"/>
  <c r="B508" i="11" s="1"/>
  <c r="B509" i="10"/>
  <c r="B509" i="11" s="1"/>
  <c r="B510" i="10"/>
  <c r="B510" i="11" s="1"/>
  <c r="B511" i="10"/>
  <c r="B511" i="11" s="1"/>
  <c r="B512" i="10"/>
  <c r="B512" i="11" s="1"/>
  <c r="B513" i="10"/>
  <c r="B513" i="11" s="1"/>
  <c r="B514" i="10"/>
  <c r="B514" i="11" s="1"/>
  <c r="B515" i="10"/>
  <c r="B515" i="11" s="1"/>
  <c r="B516" i="10"/>
  <c r="B516" i="11" s="1"/>
  <c r="B517" i="10"/>
  <c r="B517" i="11" s="1"/>
  <c r="B518" i="10"/>
  <c r="B518" i="11" s="1"/>
  <c r="B519" i="10"/>
  <c r="B519" i="11" s="1"/>
  <c r="B520" i="10"/>
  <c r="B520" i="11" s="1"/>
  <c r="B521" i="10"/>
  <c r="B521" i="11" s="1"/>
  <c r="B3" i="10"/>
  <c r="B3" i="11" s="1"/>
  <c r="F4" i="7"/>
  <c r="G4" i="7"/>
  <c r="H4" i="7"/>
  <c r="I4" i="7"/>
  <c r="J4" i="7"/>
  <c r="K4" i="7"/>
  <c r="L4" i="7"/>
  <c r="B4" i="7"/>
  <c r="F8" i="7"/>
  <c r="G8" i="7"/>
  <c r="H8" i="7"/>
  <c r="I8" i="7"/>
  <c r="J8" i="7"/>
  <c r="K8" i="7"/>
  <c r="L8" i="7"/>
  <c r="B8" i="7"/>
  <c r="F3" i="7"/>
  <c r="G3" i="7"/>
  <c r="H3" i="7"/>
  <c r="I3" i="7"/>
  <c r="J3" i="7"/>
  <c r="K3" i="7"/>
  <c r="K6" i="7" s="1"/>
  <c r="L3" i="7"/>
  <c r="L6" i="7" s="1"/>
  <c r="B3" i="7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4" i="6"/>
  <c r="B9" i="8"/>
  <c r="G6" i="7" l="1"/>
  <c r="J6" i="7"/>
  <c r="I6" i="7"/>
  <c r="B7" i="7"/>
  <c r="H7" i="7"/>
  <c r="K7" i="7"/>
  <c r="G7" i="7"/>
  <c r="J7" i="7"/>
  <c r="F7" i="7"/>
  <c r="I7" i="7"/>
  <c r="L7" i="7"/>
  <c r="H6" i="7"/>
  <c r="F6" i="7"/>
  <c r="B6" i="7"/>
  <c r="B5" i="7"/>
  <c r="H5" i="7"/>
  <c r="L5" i="7"/>
  <c r="K5" i="7"/>
  <c r="G5" i="7"/>
  <c r="J5" i="7"/>
  <c r="F5" i="7"/>
  <c r="I5" i="7"/>
</calcChain>
</file>

<file path=xl/sharedStrings.xml><?xml version="1.0" encoding="utf-8"?>
<sst xmlns="http://schemas.openxmlformats.org/spreadsheetml/2006/main" count="2637" uniqueCount="546">
  <si>
    <t>Dates and Timeframes</t>
  </si>
  <si>
    <t>S&amp;P BMV IPC</t>
  </si>
  <si>
    <t>ChatGPT 3.5</t>
  </si>
  <si>
    <t>ChatGPT 4</t>
  </si>
  <si>
    <t>Sharpe Ratio</t>
  </si>
  <si>
    <t>Value at Risk (VaR)</t>
  </si>
  <si>
    <t xml:space="preserve">Beta </t>
  </si>
  <si>
    <t>Media</t>
  </si>
  <si>
    <t>Desviación Estándar</t>
  </si>
  <si>
    <t>Periodo</t>
  </si>
  <si>
    <t>Tasa de rendimiento Cetes a 28 días</t>
  </si>
  <si>
    <t>CETES 28</t>
  </si>
  <si>
    <t>Maximum Drawdown</t>
  </si>
  <si>
    <t>2021-10-01</t>
  </si>
  <si>
    <t>00:00:00 to 08:29:59</t>
  </si>
  <si>
    <t>2021-10-04</t>
  </si>
  <si>
    <t>2021-10-05</t>
  </si>
  <si>
    <t>2021-10-07</t>
  </si>
  <si>
    <t>08:30:00 to 14:59:59</t>
  </si>
  <si>
    <t>2021-10-08</t>
  </si>
  <si>
    <t>2021-10-11</t>
  </si>
  <si>
    <t>2021-10-12</t>
  </si>
  <si>
    <t>2021-10-13</t>
  </si>
  <si>
    <t>2021-10-14</t>
  </si>
  <si>
    <t>2021-10-15</t>
  </si>
  <si>
    <t>2021-10-18</t>
  </si>
  <si>
    <t>2021-10-19</t>
  </si>
  <si>
    <t>2021-10-20</t>
  </si>
  <si>
    <t>2021-10-21</t>
  </si>
  <si>
    <t>2021-10-22</t>
  </si>
  <si>
    <t>2021-10-25</t>
  </si>
  <si>
    <t>2021-10-26</t>
  </si>
  <si>
    <t>2021-10-27</t>
  </si>
  <si>
    <t>2021-10-28</t>
  </si>
  <si>
    <t>2021-10-29</t>
  </si>
  <si>
    <t>2021-11-01</t>
  </si>
  <si>
    <t>00:00:00 to 07:29:59</t>
  </si>
  <si>
    <t>07:30:00 to 13:59:59</t>
  </si>
  <si>
    <t>2021-11-03</t>
  </si>
  <si>
    <t>2021-11-04</t>
  </si>
  <si>
    <t>2021-11-05</t>
  </si>
  <si>
    <t>2021-11-08</t>
  </si>
  <si>
    <t>2021-11-09</t>
  </si>
  <si>
    <t>2021-11-10</t>
  </si>
  <si>
    <t>2021-11-11</t>
  </si>
  <si>
    <t>2021-11-12</t>
  </si>
  <si>
    <t>2021-11-16</t>
  </si>
  <si>
    <t>2021-11-17</t>
  </si>
  <si>
    <t>2021-11-19</t>
  </si>
  <si>
    <t>2021-11-22</t>
  </si>
  <si>
    <t>2021-11-23</t>
  </si>
  <si>
    <t>2021-11-24</t>
  </si>
  <si>
    <t>2021-11-25</t>
  </si>
  <si>
    <t>2021-11-26</t>
  </si>
  <si>
    <t>2021-11-29</t>
  </si>
  <si>
    <t>2021-11-30</t>
  </si>
  <si>
    <t>2021-12-01</t>
  </si>
  <si>
    <t>2021-12-02</t>
  </si>
  <si>
    <t>2021-12-03</t>
  </si>
  <si>
    <t>2021-12-06</t>
  </si>
  <si>
    <t>2021-12-07</t>
  </si>
  <si>
    <t>2021-12-08</t>
  </si>
  <si>
    <t>2021-12-09</t>
  </si>
  <si>
    <t>2021-12-10</t>
  </si>
  <si>
    <t>2021-12-13</t>
  </si>
  <si>
    <t>2021-12-14</t>
  </si>
  <si>
    <t>2021-12-15</t>
  </si>
  <si>
    <t>2021-12-16</t>
  </si>
  <si>
    <t>2021-12-17</t>
  </si>
  <si>
    <t>2021-12-20</t>
  </si>
  <si>
    <t>2021-12-22</t>
  </si>
  <si>
    <t>2021-12-23</t>
  </si>
  <si>
    <t>2021-12-24</t>
  </si>
  <si>
    <t>2021-12-27</t>
  </si>
  <si>
    <t>2021-12-29</t>
  </si>
  <si>
    <t>2021-12-30</t>
  </si>
  <si>
    <t>2022-01-03</t>
  </si>
  <si>
    <t>2022-01-04</t>
  </si>
  <si>
    <t>2022-01-05</t>
  </si>
  <si>
    <t>2022-01-07</t>
  </si>
  <si>
    <t>2022-01-10</t>
  </si>
  <si>
    <t>2022-01-11</t>
  </si>
  <si>
    <t>2022-01-13</t>
  </si>
  <si>
    <t>2022-01-14</t>
  </si>
  <si>
    <t>2022-01-17</t>
  </si>
  <si>
    <t>2022-01-18</t>
  </si>
  <si>
    <t>2022-01-19</t>
  </si>
  <si>
    <t>2022-01-20</t>
  </si>
  <si>
    <t>2022-01-21</t>
  </si>
  <si>
    <t>2022-01-24</t>
  </si>
  <si>
    <t>2022-01-25</t>
  </si>
  <si>
    <t>2022-01-26</t>
  </si>
  <si>
    <t>2022-01-27</t>
  </si>
  <si>
    <t>2022-01-28</t>
  </si>
  <si>
    <t>2022-01-31</t>
  </si>
  <si>
    <t>2022-02-01</t>
  </si>
  <si>
    <t>2022-02-02</t>
  </si>
  <si>
    <t>2022-02-03</t>
  </si>
  <si>
    <t>2022-02-04</t>
  </si>
  <si>
    <t>2022-02-08</t>
  </si>
  <si>
    <t>2022-02-09</t>
  </si>
  <si>
    <t>2022-02-10</t>
  </si>
  <si>
    <t>2022-02-11</t>
  </si>
  <si>
    <t>2022-02-14</t>
  </si>
  <si>
    <t>2022-02-15</t>
  </si>
  <si>
    <t>2022-02-16</t>
  </si>
  <si>
    <t>2022-02-18</t>
  </si>
  <si>
    <t>2022-02-21</t>
  </si>
  <si>
    <t>2022-02-23</t>
  </si>
  <si>
    <t>2022-02-24</t>
  </si>
  <si>
    <t>2022-02-25</t>
  </si>
  <si>
    <t>2022-02-28</t>
  </si>
  <si>
    <t>2022-03-01</t>
  </si>
  <si>
    <t>2022-03-03</t>
  </si>
  <si>
    <t>2022-03-04</t>
  </si>
  <si>
    <t>2022-03-07</t>
  </si>
  <si>
    <t>2022-03-08</t>
  </si>
  <si>
    <t>2022-03-09</t>
  </si>
  <si>
    <t>2022-03-10</t>
  </si>
  <si>
    <t>2022-03-11</t>
  </si>
  <si>
    <t>2022-03-14</t>
  </si>
  <si>
    <t>2022-03-15</t>
  </si>
  <si>
    <t>2022-03-16</t>
  </si>
  <si>
    <t>2022-03-17</t>
  </si>
  <si>
    <t>2022-03-18</t>
  </si>
  <si>
    <t>2022-03-22</t>
  </si>
  <si>
    <t>2022-03-23</t>
  </si>
  <si>
    <t>2022-03-24</t>
  </si>
  <si>
    <t>2022-03-28</t>
  </si>
  <si>
    <t>2022-03-30</t>
  </si>
  <si>
    <t>2022-03-31</t>
  </si>
  <si>
    <t>2022-04-01</t>
  </si>
  <si>
    <t>2022-04-04</t>
  </si>
  <si>
    <t>2022-04-05</t>
  </si>
  <si>
    <t>2022-04-07</t>
  </si>
  <si>
    <t>2022-04-08</t>
  </si>
  <si>
    <t>2022-04-12</t>
  </si>
  <si>
    <t>2022-04-13</t>
  </si>
  <si>
    <t>2022-04-18</t>
  </si>
  <si>
    <t>2022-04-20</t>
  </si>
  <si>
    <t>2022-04-21</t>
  </si>
  <si>
    <t>2022-04-22</t>
  </si>
  <si>
    <t>2022-04-25</t>
  </si>
  <si>
    <t>2022-04-26</t>
  </si>
  <si>
    <t>2022-04-27</t>
  </si>
  <si>
    <t>2022-04-28</t>
  </si>
  <si>
    <t>2022-04-29</t>
  </si>
  <si>
    <t>2022-05-02</t>
  </si>
  <si>
    <t>2022-05-03</t>
  </si>
  <si>
    <t>2022-05-04</t>
  </si>
  <si>
    <t>2022-05-06</t>
  </si>
  <si>
    <t>2022-05-10</t>
  </si>
  <si>
    <t>2022-05-11</t>
  </si>
  <si>
    <t>2022-05-12</t>
  </si>
  <si>
    <t>2022-05-13</t>
  </si>
  <si>
    <t>2022-05-16</t>
  </si>
  <si>
    <t>2022-05-17</t>
  </si>
  <si>
    <t>2022-05-18</t>
  </si>
  <si>
    <t>2022-05-19</t>
  </si>
  <si>
    <t>2022-05-20</t>
  </si>
  <si>
    <t>2022-05-23</t>
  </si>
  <si>
    <t>2022-05-24</t>
  </si>
  <si>
    <t>2022-05-25</t>
  </si>
  <si>
    <t>2022-05-26</t>
  </si>
  <si>
    <t>2022-05-27</t>
  </si>
  <si>
    <t>2022-05-30</t>
  </si>
  <si>
    <t>2022-05-31</t>
  </si>
  <si>
    <t>2022-06-01</t>
  </si>
  <si>
    <t>2022-06-02</t>
  </si>
  <si>
    <t>2022-06-03</t>
  </si>
  <si>
    <t>2022-06-06</t>
  </si>
  <si>
    <t>2022-06-08</t>
  </si>
  <si>
    <t>2022-06-09</t>
  </si>
  <si>
    <t>2022-06-10</t>
  </si>
  <si>
    <t>2022-06-13</t>
  </si>
  <si>
    <t>2022-06-15</t>
  </si>
  <si>
    <t>2022-06-16</t>
  </si>
  <si>
    <t>2022-06-20</t>
  </si>
  <si>
    <t>2022-06-21</t>
  </si>
  <si>
    <t>2022-06-22</t>
  </si>
  <si>
    <t>2022-06-24</t>
  </si>
  <si>
    <t>2022-06-27</t>
  </si>
  <si>
    <t>2022-06-28</t>
  </si>
  <si>
    <t>2022-06-29</t>
  </si>
  <si>
    <t>2022-06-30</t>
  </si>
  <si>
    <t>2022-07-01</t>
  </si>
  <si>
    <t>2022-07-04</t>
  </si>
  <si>
    <t>2022-07-05</t>
  </si>
  <si>
    <t>2022-07-06</t>
  </si>
  <si>
    <t>2022-07-07</t>
  </si>
  <si>
    <t>2022-07-08</t>
  </si>
  <si>
    <t>2022-07-11</t>
  </si>
  <si>
    <t>2022-07-12</t>
  </si>
  <si>
    <t>2022-07-13</t>
  </si>
  <si>
    <t>2022-07-14</t>
  </si>
  <si>
    <t>2022-07-15</t>
  </si>
  <si>
    <t>2022-07-18</t>
  </si>
  <si>
    <t>2022-07-19</t>
  </si>
  <si>
    <t>2022-07-20</t>
  </si>
  <si>
    <t>2022-07-21</t>
  </si>
  <si>
    <t>2022-07-22</t>
  </si>
  <si>
    <t>2022-07-25</t>
  </si>
  <si>
    <t>2022-07-26</t>
  </si>
  <si>
    <t>2022-07-27</t>
  </si>
  <si>
    <t>2022-07-28</t>
  </si>
  <si>
    <t>2022-07-29</t>
  </si>
  <si>
    <t>2022-08-01</t>
  </si>
  <si>
    <t>2022-08-02</t>
  </si>
  <si>
    <t>2022-08-03</t>
  </si>
  <si>
    <t>2022-08-04</t>
  </si>
  <si>
    <t>2022-08-05</t>
  </si>
  <si>
    <t>2022-08-08</t>
  </si>
  <si>
    <t>2022-08-09</t>
  </si>
  <si>
    <t>2022-08-10</t>
  </si>
  <si>
    <t>2022-08-11</t>
  </si>
  <si>
    <t>2022-08-12</t>
  </si>
  <si>
    <t>2022-08-15</t>
  </si>
  <si>
    <t>2022-08-16</t>
  </si>
  <si>
    <t>2022-08-17</t>
  </si>
  <si>
    <t>2022-08-18</t>
  </si>
  <si>
    <t>2022-08-22</t>
  </si>
  <si>
    <t>2022-08-23</t>
  </si>
  <si>
    <t>2022-08-25</t>
  </si>
  <si>
    <t>2022-08-26</t>
  </si>
  <si>
    <t>2022-08-29</t>
  </si>
  <si>
    <t>2022-08-30</t>
  </si>
  <si>
    <t>2022-08-31</t>
  </si>
  <si>
    <t>2022-09-01</t>
  </si>
  <si>
    <t>2022-09-02</t>
  </si>
  <si>
    <t>2022-09-05</t>
  </si>
  <si>
    <t>2022-09-06</t>
  </si>
  <si>
    <t>2022-09-07</t>
  </si>
  <si>
    <t>2022-09-13</t>
  </si>
  <si>
    <t>2022-09-14</t>
  </si>
  <si>
    <t>2022-09-15</t>
  </si>
  <si>
    <t>2022-09-19</t>
  </si>
  <si>
    <t>2022-09-20</t>
  </si>
  <si>
    <t>2022-09-21</t>
  </si>
  <si>
    <t>2022-09-22</t>
  </si>
  <si>
    <t>2022-09-23</t>
  </si>
  <si>
    <t>2022-09-26</t>
  </si>
  <si>
    <t>2022-09-28</t>
  </si>
  <si>
    <t>2022-09-29</t>
  </si>
  <si>
    <t>2022-09-30</t>
  </si>
  <si>
    <t>2022-10-03</t>
  </si>
  <si>
    <t>2022-10-06</t>
  </si>
  <si>
    <t>2022-10-07</t>
  </si>
  <si>
    <t>2022-10-10</t>
  </si>
  <si>
    <t>2022-10-11</t>
  </si>
  <si>
    <t>2022-10-12</t>
  </si>
  <si>
    <t>2022-10-14</t>
  </si>
  <si>
    <t>2022-10-17</t>
  </si>
  <si>
    <t>2022-10-18</t>
  </si>
  <si>
    <t>2022-10-19</t>
  </si>
  <si>
    <t>2022-10-20</t>
  </si>
  <si>
    <t>2022-10-21</t>
  </si>
  <si>
    <t>2022-10-24</t>
  </si>
  <si>
    <t>2022-10-25</t>
  </si>
  <si>
    <t>2022-10-26</t>
  </si>
  <si>
    <t>2022-10-27</t>
  </si>
  <si>
    <t>2022-10-28</t>
  </si>
  <si>
    <t>2022-10-31</t>
  </si>
  <si>
    <t>2022-11-01</t>
  </si>
  <si>
    <t>2022-11-03</t>
  </si>
  <si>
    <t>2022-11-04</t>
  </si>
  <si>
    <t>2022-11-07</t>
  </si>
  <si>
    <t>2022-11-08</t>
  </si>
  <si>
    <t>2022-11-09</t>
  </si>
  <si>
    <t>2022-11-10</t>
  </si>
  <si>
    <t>2022-11-11</t>
  </si>
  <si>
    <t>2022-11-14</t>
  </si>
  <si>
    <t>2022-11-15</t>
  </si>
  <si>
    <t>2022-11-16</t>
  </si>
  <si>
    <t>2022-11-17</t>
  </si>
  <si>
    <t>2022-11-18</t>
  </si>
  <si>
    <t>2022-11-22</t>
  </si>
  <si>
    <t>2022-11-23</t>
  </si>
  <si>
    <t>2022-11-24</t>
  </si>
  <si>
    <t>2022-11-25</t>
  </si>
  <si>
    <t>2022-12-01</t>
  </si>
  <si>
    <t>2022-12-02</t>
  </si>
  <si>
    <t>2022-12-05</t>
  </si>
  <si>
    <t>2022-12-06</t>
  </si>
  <si>
    <t>2022-12-07</t>
  </si>
  <si>
    <t>2022-12-08</t>
  </si>
  <si>
    <t>2022-12-09</t>
  </si>
  <si>
    <t>2022-12-13</t>
  </si>
  <si>
    <t>2022-12-14</t>
  </si>
  <si>
    <t>2022-12-15</t>
  </si>
  <si>
    <t>2022-12-19</t>
  </si>
  <si>
    <t>2022-12-20</t>
  </si>
  <si>
    <t>2022-12-21</t>
  </si>
  <si>
    <t>2022-12-26</t>
  </si>
  <si>
    <t>2022-12-29</t>
  </si>
  <si>
    <t>2022-12-30</t>
  </si>
  <si>
    <t>2023-01-02</t>
  </si>
  <si>
    <t>2023-01-03</t>
  </si>
  <si>
    <t>2023-01-04</t>
  </si>
  <si>
    <t>2023-01-06</t>
  </si>
  <si>
    <t>2023-01-10</t>
  </si>
  <si>
    <t>2023-01-11</t>
  </si>
  <si>
    <t>2023-01-12</t>
  </si>
  <si>
    <t>2023-01-13</t>
  </si>
  <si>
    <t>2023-01-16</t>
  </si>
  <si>
    <t>2023-01-17</t>
  </si>
  <si>
    <t>2023-01-18</t>
  </si>
  <si>
    <t>2023-01-19</t>
  </si>
  <si>
    <t>2023-01-20</t>
  </si>
  <si>
    <t>2023-01-24</t>
  </si>
  <si>
    <t>2023-01-25</t>
  </si>
  <si>
    <t>2023-01-26</t>
  </si>
  <si>
    <t>2023-01-27</t>
  </si>
  <si>
    <t>2023-01-30</t>
  </si>
  <si>
    <t>2023-01-31</t>
  </si>
  <si>
    <t>2023-02-01</t>
  </si>
  <si>
    <t>2023-02-02</t>
  </si>
  <si>
    <t>2023-02-03</t>
  </si>
  <si>
    <t>2023-02-07</t>
  </si>
  <si>
    <t>2023-02-08</t>
  </si>
  <si>
    <t>2023-02-09</t>
  </si>
  <si>
    <t>2023-02-13</t>
  </si>
  <si>
    <t>2023-02-14</t>
  </si>
  <si>
    <t>2023-02-15</t>
  </si>
  <si>
    <t>2023-02-16</t>
  </si>
  <si>
    <t>2023-02-17</t>
  </si>
  <si>
    <t>2023-02-20</t>
  </si>
  <si>
    <t>2023-02-21</t>
  </si>
  <si>
    <t>2023-02-22</t>
  </si>
  <si>
    <t>2023-02-23</t>
  </si>
  <si>
    <t>2023-02-24</t>
  </si>
  <si>
    <t>2023-02-27</t>
  </si>
  <si>
    <t>2023-02-28</t>
  </si>
  <si>
    <t>2023-03-01</t>
  </si>
  <si>
    <t>2023-03-02</t>
  </si>
  <si>
    <t>2023-03-06</t>
  </si>
  <si>
    <t>2023-03-07</t>
  </si>
  <si>
    <t>2023-03-08</t>
  </si>
  <si>
    <t>2023-03-10</t>
  </si>
  <si>
    <t>2023-03-13</t>
  </si>
  <si>
    <t>2023-03-14</t>
  </si>
  <si>
    <t>2023-03-15</t>
  </si>
  <si>
    <t>2023-03-16</t>
  </si>
  <si>
    <t>2023-03-17</t>
  </si>
  <si>
    <t>2023-03-21</t>
  </si>
  <si>
    <t>2023-03-22</t>
  </si>
  <si>
    <t>2023-03-23</t>
  </si>
  <si>
    <t>2023-03-24</t>
  </si>
  <si>
    <t>2023-03-27</t>
  </si>
  <si>
    <t>2023-03-28</t>
  </si>
  <si>
    <t>2023-03-29</t>
  </si>
  <si>
    <t>2023-03-30</t>
  </si>
  <si>
    <t>2023-03-31</t>
  </si>
  <si>
    <t>2023-04-03</t>
  </si>
  <si>
    <t>2023-04-04</t>
  </si>
  <si>
    <t>2023-04-05</t>
  </si>
  <si>
    <t>2023-04-10</t>
  </si>
  <si>
    <t>2023-04-11</t>
  </si>
  <si>
    <t>2023-04-12</t>
  </si>
  <si>
    <t>2023-04-14</t>
  </si>
  <si>
    <t>2023-04-17</t>
  </si>
  <si>
    <t>2023-04-18</t>
  </si>
  <si>
    <t>2023-04-19</t>
  </si>
  <si>
    <t>2023-04-20</t>
  </si>
  <si>
    <t>2023-04-21</t>
  </si>
  <si>
    <t>2023-04-24</t>
  </si>
  <si>
    <t>2023-04-25</t>
  </si>
  <si>
    <t>2023-04-26</t>
  </si>
  <si>
    <t>2023-04-27</t>
  </si>
  <si>
    <t>2023-04-28</t>
  </si>
  <si>
    <t>2023-05-02</t>
  </si>
  <si>
    <t>2023-05-03</t>
  </si>
  <si>
    <t>2023-05-04</t>
  </si>
  <si>
    <t>2023-05-05</t>
  </si>
  <si>
    <t>2023-05-08</t>
  </si>
  <si>
    <t>2023-05-09</t>
  </si>
  <si>
    <t>2023-05-10</t>
  </si>
  <si>
    <t>2023-05-11</t>
  </si>
  <si>
    <t>2023-05-12</t>
  </si>
  <si>
    <t>2023-05-15</t>
  </si>
  <si>
    <t>2023-05-16</t>
  </si>
  <si>
    <t>2023-05-17</t>
  </si>
  <si>
    <t>2023-05-18</t>
  </si>
  <si>
    <t>2023-05-19</t>
  </si>
  <si>
    <t>2023-05-22</t>
  </si>
  <si>
    <t>2023-05-23</t>
  </si>
  <si>
    <t>2023-05-24</t>
  </si>
  <si>
    <t>2023-05-25</t>
  </si>
  <si>
    <t>2023-05-26</t>
  </si>
  <si>
    <t>2023-05-29</t>
  </si>
  <si>
    <t>2023-05-30</t>
  </si>
  <si>
    <t>2023-05-31</t>
  </si>
  <si>
    <t>2023-06-01</t>
  </si>
  <si>
    <t>2023-06-02</t>
  </si>
  <si>
    <t>2023-06-05</t>
  </si>
  <si>
    <t>2023-06-06</t>
  </si>
  <si>
    <t>2023-06-07</t>
  </si>
  <si>
    <t>2023-06-08</t>
  </si>
  <si>
    <t>2023-06-12</t>
  </si>
  <si>
    <t>2023-06-13</t>
  </si>
  <si>
    <t>2023-06-14</t>
  </si>
  <si>
    <t>2023-06-15</t>
  </si>
  <si>
    <t>2023-06-16</t>
  </si>
  <si>
    <t>2023-06-19</t>
  </si>
  <si>
    <t>2023-06-20</t>
  </si>
  <si>
    <t>2023-06-21</t>
  </si>
  <si>
    <t>2023-06-22</t>
  </si>
  <si>
    <t>2023-06-23</t>
  </si>
  <si>
    <t>2023-06-26</t>
  </si>
  <si>
    <t>2023-06-27</t>
  </si>
  <si>
    <t>2023-06-28</t>
  </si>
  <si>
    <t>2023-06-29</t>
  </si>
  <si>
    <t>2023-06-30</t>
  </si>
  <si>
    <t>2023-07-03</t>
  </si>
  <si>
    <t>2023-07-04</t>
  </si>
  <si>
    <t>2023-07-06</t>
  </si>
  <si>
    <t>2023-07-07</t>
  </si>
  <si>
    <t>2023-07-10</t>
  </si>
  <si>
    <t>2023-07-12</t>
  </si>
  <si>
    <t>2023-07-13</t>
  </si>
  <si>
    <t>2023-07-14</t>
  </si>
  <si>
    <t>2023-07-17</t>
  </si>
  <si>
    <t>2023-07-18</t>
  </si>
  <si>
    <t>2023-07-19</t>
  </si>
  <si>
    <t>2023-07-20</t>
  </si>
  <si>
    <t>2023-07-21</t>
  </si>
  <si>
    <t>2023-07-24</t>
  </si>
  <si>
    <t>2023-07-25</t>
  </si>
  <si>
    <t>2023-07-26</t>
  </si>
  <si>
    <t>2023-07-27</t>
  </si>
  <si>
    <t>2023-07-28</t>
  </si>
  <si>
    <t>2023-07-31</t>
  </si>
  <si>
    <t>2023-08-01</t>
  </si>
  <si>
    <t>2023-08-02</t>
  </si>
  <si>
    <t>2023-08-03</t>
  </si>
  <si>
    <t>2023-08-04</t>
  </si>
  <si>
    <t>2023-08-07</t>
  </si>
  <si>
    <t>2023-08-08</t>
  </si>
  <si>
    <t>2023-08-09</t>
  </si>
  <si>
    <t>2023-08-10</t>
  </si>
  <si>
    <t>2023-08-11</t>
  </si>
  <si>
    <t>2023-08-14</t>
  </si>
  <si>
    <t>2023-08-15</t>
  </si>
  <si>
    <t>2023-08-16</t>
  </si>
  <si>
    <t>2023-08-17</t>
  </si>
  <si>
    <t>2023-08-18</t>
  </si>
  <si>
    <t>2023-08-21</t>
  </si>
  <si>
    <t>2023-08-22</t>
  </si>
  <si>
    <t>2023-08-23</t>
  </si>
  <si>
    <t>2023-08-24</t>
  </si>
  <si>
    <t>2023-08-25</t>
  </si>
  <si>
    <t>2023-08-28</t>
  </si>
  <si>
    <t>2023-08-29</t>
  </si>
  <si>
    <t>2023-08-30</t>
  </si>
  <si>
    <t>2023-08-31</t>
  </si>
  <si>
    <t>2023-09-01</t>
  </si>
  <si>
    <t>2023-09-04</t>
  </si>
  <si>
    <t>2023-09-05</t>
  </si>
  <si>
    <t>2023-09-06</t>
  </si>
  <si>
    <t>2023-09-07</t>
  </si>
  <si>
    <t>2023-09-08</t>
  </si>
  <si>
    <t>2023-09-11</t>
  </si>
  <si>
    <t>2023-09-12</t>
  </si>
  <si>
    <t>2023-09-13</t>
  </si>
  <si>
    <t>2023-09-14</t>
  </si>
  <si>
    <t>2023-09-15</t>
  </si>
  <si>
    <t>2023-09-18</t>
  </si>
  <si>
    <t>2023-09-19</t>
  </si>
  <si>
    <t>2023-09-20</t>
  </si>
  <si>
    <t>2023-09-21</t>
  </si>
  <si>
    <t>2023-09-22</t>
  </si>
  <si>
    <t>2023-09-25</t>
  </si>
  <si>
    <t>2023-09-26</t>
  </si>
  <si>
    <t>2023-09-27</t>
  </si>
  <si>
    <t>2023-09-28</t>
  </si>
  <si>
    <t>2023-09-29</t>
  </si>
  <si>
    <t>2023-10-02</t>
  </si>
  <si>
    <t>2023-10-03</t>
  </si>
  <si>
    <t>2023-10-04</t>
  </si>
  <si>
    <t>2023-10-05</t>
  </si>
  <si>
    <t>2023-10-06</t>
  </si>
  <si>
    <t>2023-10-09</t>
  </si>
  <si>
    <t>2023-10-10</t>
  </si>
  <si>
    <t>2023-10-11</t>
  </si>
  <si>
    <t>2023-10-12</t>
  </si>
  <si>
    <t>2023-10-13</t>
  </si>
  <si>
    <t>2023-10-16</t>
  </si>
  <si>
    <t>2023-10-17</t>
  </si>
  <si>
    <t>2023-10-18</t>
  </si>
  <si>
    <t>2023-10-19</t>
  </si>
  <si>
    <t>2023-10-20</t>
  </si>
  <si>
    <t>2023-10-23</t>
  </si>
  <si>
    <t>2023-10-24</t>
  </si>
  <si>
    <t>2023-10-25</t>
  </si>
  <si>
    <t>2023-10-26</t>
  </si>
  <si>
    <t>2023-10-27</t>
  </si>
  <si>
    <t>2023-10-30</t>
  </si>
  <si>
    <t>2023-10-31</t>
  </si>
  <si>
    <t>2023-11-01</t>
  </si>
  <si>
    <t>2023-11-03</t>
  </si>
  <si>
    <t>2023-11-06</t>
  </si>
  <si>
    <t>2023-11-07</t>
  </si>
  <si>
    <t>2023-11-08</t>
  </si>
  <si>
    <t>2023-11-09</t>
  </si>
  <si>
    <t>2023-11-10</t>
  </si>
  <si>
    <t>2023-11-13</t>
  </si>
  <si>
    <t>2023-11-14</t>
  </si>
  <si>
    <t>2023-11-15</t>
  </si>
  <si>
    <t>2023-11-16</t>
  </si>
  <si>
    <t>2023-11-17</t>
  </si>
  <si>
    <t>2023-11-21</t>
  </si>
  <si>
    <t>2023-11-22</t>
  </si>
  <si>
    <t>2023-11-23</t>
  </si>
  <si>
    <t>2023-11-24</t>
  </si>
  <si>
    <t>2023-11-27</t>
  </si>
  <si>
    <t>2023-11-28</t>
  </si>
  <si>
    <t>2023-11-29</t>
  </si>
  <si>
    <t>2023-11-30</t>
  </si>
  <si>
    <t>2023-12-01</t>
  </si>
  <si>
    <t>2023-12-04</t>
  </si>
  <si>
    <t>2023-12-05</t>
  </si>
  <si>
    <t>2023-12-06</t>
  </si>
  <si>
    <t>2023-12-07</t>
  </si>
  <si>
    <t>2023-12-08</t>
  </si>
  <si>
    <t>2023-12-11</t>
  </si>
  <si>
    <t>2023-12-13</t>
  </si>
  <si>
    <t>2023-12-14</t>
  </si>
  <si>
    <t>2023-12-15</t>
  </si>
  <si>
    <t>2023-12-18</t>
  </si>
  <si>
    <t>2023-12-19</t>
  </si>
  <si>
    <t>2023-12-20</t>
  </si>
  <si>
    <t>2023-12-21</t>
  </si>
  <si>
    <t>2023-12-22</t>
  </si>
  <si>
    <t>2023-12-26</t>
  </si>
  <si>
    <t>2023-12-27</t>
  </si>
  <si>
    <t>2023-12-28</t>
  </si>
  <si>
    <t>2023-12-29</t>
  </si>
  <si>
    <t>0 pbs</t>
  </si>
  <si>
    <t>Corto Largo 0 pbs</t>
  </si>
  <si>
    <t>0 pbs Liq</t>
  </si>
  <si>
    <t>10 pbs Liq</t>
  </si>
  <si>
    <t>25 pbs Liq</t>
  </si>
  <si>
    <t>50 pbs Liq</t>
  </si>
  <si>
    <t>Corto Largo 0 pbs Liq</t>
  </si>
  <si>
    <t>Corto Largo 10 pbs Liq</t>
  </si>
  <si>
    <t>Corto Largo 25 pbs Liq</t>
  </si>
  <si>
    <t>Corto Largo 50 pbs Liq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</si>
</sst>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.00"/>
    <numFmt numFmtId="165" formatCode="0.0000%"/>
    <numFmt numFmtId="166" formatCode="0.000000%"/>
    <numFmt numFmtId="167" formatCode="0.0%"/>
  </numFmts>
  <fonts count="6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TimesNewRomanPSMT"/>
      <family val="2"/>
    </font>
    <font>
      <i/>
      <sz val="10"/>
      <color theme="1"/>
      <name val="TimesNewRomanPSMT"/>
    </font>
    <font>
      <sz val="11"/>
      <color theme="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2">
    <xf numFmtId="0" fontId="0" fillId="0" borderId="0" xfId="0"/>
    <xf numFmtId="164" fontId="1" fillId="0" borderId="0" xfId="0" applyNumberFormat="1" applyFont="1"/>
    <xf numFmtId="14" fontId="0" fillId="0" borderId="0" xfId="0" applyNumberFormat="1"/>
    <xf numFmtId="10" fontId="0" fillId="0" borderId="0" xfId="1" applyNumberFormat="1" applyFont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Border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165" fontId="0" fillId="0" borderId="0" xfId="0" applyNumberFormat="1"/>
    <xf numFmtId="2" fontId="5" fillId="0" borderId="0" xfId="0" applyNumberFormat="1" applyFont="1"/>
    <xf numFmtId="14" fontId="1" fillId="0" borderId="0" xfId="0" applyNumberFormat="1" applyFont="1" applyBorder="1" applyAlignment="1">
      <alignment horizontal="right" vertical="center"/>
    </xf>
    <xf numFmtId="4" fontId="1" fillId="0" borderId="0" xfId="0" applyNumberFormat="1" applyFont="1" applyBorder="1" applyAlignment="1">
      <alignment horizontal="right" vertical="center"/>
    </xf>
    <xf numFmtId="10" fontId="5" fillId="0" borderId="0" xfId="1" applyNumberFormat="1" applyFont="1"/>
    <xf numFmtId="2" fontId="5" fillId="0" borderId="0" xfId="1" applyNumberFormat="1" applyFont="1"/>
    <xf numFmtId="164" fontId="5" fillId="0" borderId="0" xfId="0" applyNumberFormat="1" applyFont="1"/>
    <xf numFmtId="2" fontId="0" fillId="0" borderId="0" xfId="0" applyNumberFormat="1"/>
    <xf numFmtId="166" fontId="0" fillId="0" borderId="0" xfId="1" applyNumberFormat="1" applyFont="1"/>
    <xf numFmtId="10" fontId="1" fillId="0" borderId="0" xfId="1" applyNumberFormat="1" applyFont="1"/>
    <xf numFmtId="10" fontId="5" fillId="0" borderId="0" xfId="0" applyNumberFormat="1" applyFont="1"/>
    <xf numFmtId="167" fontId="0" fillId="0" borderId="0" xfId="1" applyNumberFormat="1" applyFont="1"/>
    <xf numFmtId="167" fontId="1" fillId="0" borderId="0" xfId="1" applyNumberFormat="1" applyFont="1"/>
  </cellXfs>
  <cellStyles count="2">
    <cellStyle name="Normal" xfId="0" builtinId="0"/>
    <cellStyle name="Porcentaj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1014536592912989E-2"/>
          <c:y val="1.7027863777089782E-2"/>
          <c:w val="0.93111125631989144"/>
          <c:h val="0.90854512124139031"/>
        </c:manualLayout>
      </c:layout>
      <c:lineChart>
        <c:grouping val="standard"/>
        <c:varyColors val="0"/>
        <c:ser>
          <c:idx val="0"/>
          <c:order val="0"/>
          <c:tx>
            <c:v>Corto Largo 0 pbs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'Adj Portfolios 3.5'!$A$2:$A$520</c:f>
              <c:numCache>
                <c:formatCode>m/d/yy</c:formatCode>
                <c:ptCount val="519"/>
                <c:pt idx="0">
                  <c:v>44470</c:v>
                </c:pt>
                <c:pt idx="1">
                  <c:v>44473</c:v>
                </c:pt>
                <c:pt idx="2">
                  <c:v>44474</c:v>
                </c:pt>
                <c:pt idx="3">
                  <c:v>44476</c:v>
                </c:pt>
                <c:pt idx="4">
                  <c:v>44477</c:v>
                </c:pt>
                <c:pt idx="5">
                  <c:v>44480</c:v>
                </c:pt>
                <c:pt idx="6">
                  <c:v>44481</c:v>
                </c:pt>
                <c:pt idx="7">
                  <c:v>44482</c:v>
                </c:pt>
                <c:pt idx="8">
                  <c:v>44483</c:v>
                </c:pt>
                <c:pt idx="9">
                  <c:v>44484</c:v>
                </c:pt>
                <c:pt idx="10">
                  <c:v>44487</c:v>
                </c:pt>
                <c:pt idx="11">
                  <c:v>44488</c:v>
                </c:pt>
                <c:pt idx="12">
                  <c:v>44489</c:v>
                </c:pt>
                <c:pt idx="13">
                  <c:v>44490</c:v>
                </c:pt>
                <c:pt idx="14">
                  <c:v>44491</c:v>
                </c:pt>
                <c:pt idx="15">
                  <c:v>44494</c:v>
                </c:pt>
                <c:pt idx="16">
                  <c:v>44495</c:v>
                </c:pt>
                <c:pt idx="17">
                  <c:v>44496</c:v>
                </c:pt>
                <c:pt idx="18">
                  <c:v>44497</c:v>
                </c:pt>
                <c:pt idx="19">
                  <c:v>44498</c:v>
                </c:pt>
                <c:pt idx="20">
                  <c:v>44501</c:v>
                </c:pt>
                <c:pt idx="21">
                  <c:v>44503</c:v>
                </c:pt>
                <c:pt idx="22">
                  <c:v>44504</c:v>
                </c:pt>
                <c:pt idx="23">
                  <c:v>44505</c:v>
                </c:pt>
                <c:pt idx="24">
                  <c:v>44508</c:v>
                </c:pt>
                <c:pt idx="25">
                  <c:v>44509</c:v>
                </c:pt>
                <c:pt idx="26">
                  <c:v>44510</c:v>
                </c:pt>
                <c:pt idx="27">
                  <c:v>44511</c:v>
                </c:pt>
                <c:pt idx="28">
                  <c:v>44512</c:v>
                </c:pt>
                <c:pt idx="29">
                  <c:v>44516</c:v>
                </c:pt>
                <c:pt idx="30">
                  <c:v>44517</c:v>
                </c:pt>
                <c:pt idx="31">
                  <c:v>44519</c:v>
                </c:pt>
                <c:pt idx="32">
                  <c:v>44522</c:v>
                </c:pt>
                <c:pt idx="33">
                  <c:v>44523</c:v>
                </c:pt>
                <c:pt idx="34">
                  <c:v>44524</c:v>
                </c:pt>
                <c:pt idx="35">
                  <c:v>44525</c:v>
                </c:pt>
                <c:pt idx="36">
                  <c:v>44526</c:v>
                </c:pt>
                <c:pt idx="37">
                  <c:v>44529</c:v>
                </c:pt>
                <c:pt idx="38">
                  <c:v>44530</c:v>
                </c:pt>
                <c:pt idx="39">
                  <c:v>44531</c:v>
                </c:pt>
                <c:pt idx="40">
                  <c:v>44532</c:v>
                </c:pt>
                <c:pt idx="41">
                  <c:v>44533</c:v>
                </c:pt>
                <c:pt idx="42">
                  <c:v>44536</c:v>
                </c:pt>
                <c:pt idx="43">
                  <c:v>44537</c:v>
                </c:pt>
                <c:pt idx="44">
                  <c:v>44538</c:v>
                </c:pt>
                <c:pt idx="45">
                  <c:v>44539</c:v>
                </c:pt>
                <c:pt idx="46">
                  <c:v>44540</c:v>
                </c:pt>
                <c:pt idx="47">
                  <c:v>44543</c:v>
                </c:pt>
                <c:pt idx="48">
                  <c:v>44544</c:v>
                </c:pt>
                <c:pt idx="49">
                  <c:v>44545</c:v>
                </c:pt>
                <c:pt idx="50">
                  <c:v>44546</c:v>
                </c:pt>
                <c:pt idx="51">
                  <c:v>44547</c:v>
                </c:pt>
                <c:pt idx="52">
                  <c:v>44550</c:v>
                </c:pt>
                <c:pt idx="53">
                  <c:v>44552</c:v>
                </c:pt>
                <c:pt idx="54">
                  <c:v>44553</c:v>
                </c:pt>
                <c:pt idx="55">
                  <c:v>44554</c:v>
                </c:pt>
                <c:pt idx="56">
                  <c:v>44557</c:v>
                </c:pt>
                <c:pt idx="57">
                  <c:v>44559</c:v>
                </c:pt>
                <c:pt idx="58">
                  <c:v>44560</c:v>
                </c:pt>
                <c:pt idx="59">
                  <c:v>44564</c:v>
                </c:pt>
                <c:pt idx="60">
                  <c:v>44565</c:v>
                </c:pt>
                <c:pt idx="61">
                  <c:v>44566</c:v>
                </c:pt>
                <c:pt idx="62">
                  <c:v>44568</c:v>
                </c:pt>
                <c:pt idx="63">
                  <c:v>44571</c:v>
                </c:pt>
                <c:pt idx="64">
                  <c:v>44572</c:v>
                </c:pt>
                <c:pt idx="65">
                  <c:v>44574</c:v>
                </c:pt>
                <c:pt idx="66">
                  <c:v>44575</c:v>
                </c:pt>
                <c:pt idx="67">
                  <c:v>44578</c:v>
                </c:pt>
                <c:pt idx="68">
                  <c:v>44579</c:v>
                </c:pt>
                <c:pt idx="69">
                  <c:v>44580</c:v>
                </c:pt>
                <c:pt idx="70">
                  <c:v>44581</c:v>
                </c:pt>
                <c:pt idx="71">
                  <c:v>44582</c:v>
                </c:pt>
                <c:pt idx="72">
                  <c:v>44585</c:v>
                </c:pt>
                <c:pt idx="73">
                  <c:v>44586</c:v>
                </c:pt>
                <c:pt idx="74">
                  <c:v>44587</c:v>
                </c:pt>
                <c:pt idx="75">
                  <c:v>44588</c:v>
                </c:pt>
                <c:pt idx="76">
                  <c:v>44589</c:v>
                </c:pt>
                <c:pt idx="77">
                  <c:v>44592</c:v>
                </c:pt>
                <c:pt idx="78">
                  <c:v>44593</c:v>
                </c:pt>
                <c:pt idx="79">
                  <c:v>44594</c:v>
                </c:pt>
                <c:pt idx="80">
                  <c:v>44595</c:v>
                </c:pt>
                <c:pt idx="81">
                  <c:v>44596</c:v>
                </c:pt>
                <c:pt idx="82">
                  <c:v>44600</c:v>
                </c:pt>
                <c:pt idx="83">
                  <c:v>44601</c:v>
                </c:pt>
                <c:pt idx="84">
                  <c:v>44602</c:v>
                </c:pt>
                <c:pt idx="85">
                  <c:v>44603</c:v>
                </c:pt>
                <c:pt idx="86">
                  <c:v>44606</c:v>
                </c:pt>
                <c:pt idx="87">
                  <c:v>44607</c:v>
                </c:pt>
                <c:pt idx="88">
                  <c:v>44608</c:v>
                </c:pt>
                <c:pt idx="89">
                  <c:v>44610</c:v>
                </c:pt>
                <c:pt idx="90">
                  <c:v>44613</c:v>
                </c:pt>
                <c:pt idx="91">
                  <c:v>44615</c:v>
                </c:pt>
                <c:pt idx="92">
                  <c:v>44616</c:v>
                </c:pt>
                <c:pt idx="93">
                  <c:v>44617</c:v>
                </c:pt>
                <c:pt idx="94">
                  <c:v>44620</c:v>
                </c:pt>
                <c:pt idx="95">
                  <c:v>44621</c:v>
                </c:pt>
                <c:pt idx="96">
                  <c:v>44623</c:v>
                </c:pt>
                <c:pt idx="97">
                  <c:v>44624</c:v>
                </c:pt>
                <c:pt idx="98">
                  <c:v>44627</c:v>
                </c:pt>
                <c:pt idx="99">
                  <c:v>44628</c:v>
                </c:pt>
                <c:pt idx="100">
                  <c:v>44629</c:v>
                </c:pt>
                <c:pt idx="101">
                  <c:v>44630</c:v>
                </c:pt>
                <c:pt idx="102">
                  <c:v>44631</c:v>
                </c:pt>
                <c:pt idx="103">
                  <c:v>44634</c:v>
                </c:pt>
                <c:pt idx="104">
                  <c:v>44635</c:v>
                </c:pt>
                <c:pt idx="105">
                  <c:v>44636</c:v>
                </c:pt>
                <c:pt idx="106">
                  <c:v>44637</c:v>
                </c:pt>
                <c:pt idx="107">
                  <c:v>44638</c:v>
                </c:pt>
                <c:pt idx="108">
                  <c:v>44642</c:v>
                </c:pt>
                <c:pt idx="109">
                  <c:v>44643</c:v>
                </c:pt>
                <c:pt idx="110">
                  <c:v>44644</c:v>
                </c:pt>
                <c:pt idx="111">
                  <c:v>44648</c:v>
                </c:pt>
                <c:pt idx="112">
                  <c:v>44650</c:v>
                </c:pt>
                <c:pt idx="113">
                  <c:v>44651</c:v>
                </c:pt>
                <c:pt idx="114">
                  <c:v>44652</c:v>
                </c:pt>
                <c:pt idx="115">
                  <c:v>44655</c:v>
                </c:pt>
                <c:pt idx="116">
                  <c:v>44656</c:v>
                </c:pt>
                <c:pt idx="117">
                  <c:v>44658</c:v>
                </c:pt>
                <c:pt idx="118">
                  <c:v>44659</c:v>
                </c:pt>
                <c:pt idx="119">
                  <c:v>44663</c:v>
                </c:pt>
                <c:pt idx="120">
                  <c:v>44664</c:v>
                </c:pt>
                <c:pt idx="121">
                  <c:v>44669</c:v>
                </c:pt>
                <c:pt idx="122">
                  <c:v>44671</c:v>
                </c:pt>
                <c:pt idx="123">
                  <c:v>44672</c:v>
                </c:pt>
                <c:pt idx="124">
                  <c:v>44673</c:v>
                </c:pt>
                <c:pt idx="125">
                  <c:v>44676</c:v>
                </c:pt>
                <c:pt idx="126">
                  <c:v>44677</c:v>
                </c:pt>
                <c:pt idx="127">
                  <c:v>44678</c:v>
                </c:pt>
                <c:pt idx="128">
                  <c:v>44679</c:v>
                </c:pt>
                <c:pt idx="129">
                  <c:v>44680</c:v>
                </c:pt>
                <c:pt idx="130">
                  <c:v>44683</c:v>
                </c:pt>
                <c:pt idx="131">
                  <c:v>44684</c:v>
                </c:pt>
                <c:pt idx="132">
                  <c:v>44685</c:v>
                </c:pt>
                <c:pt idx="133">
                  <c:v>44687</c:v>
                </c:pt>
                <c:pt idx="134">
                  <c:v>44691</c:v>
                </c:pt>
                <c:pt idx="135">
                  <c:v>44692</c:v>
                </c:pt>
                <c:pt idx="136">
                  <c:v>44693</c:v>
                </c:pt>
                <c:pt idx="137">
                  <c:v>44694</c:v>
                </c:pt>
                <c:pt idx="138">
                  <c:v>44697</c:v>
                </c:pt>
                <c:pt idx="139">
                  <c:v>44698</c:v>
                </c:pt>
                <c:pt idx="140">
                  <c:v>44699</c:v>
                </c:pt>
                <c:pt idx="141">
                  <c:v>44700</c:v>
                </c:pt>
                <c:pt idx="142">
                  <c:v>44701</c:v>
                </c:pt>
                <c:pt idx="143">
                  <c:v>44704</c:v>
                </c:pt>
                <c:pt idx="144">
                  <c:v>44705</c:v>
                </c:pt>
                <c:pt idx="145">
                  <c:v>44706</c:v>
                </c:pt>
                <c:pt idx="146">
                  <c:v>44707</c:v>
                </c:pt>
                <c:pt idx="147">
                  <c:v>44708</c:v>
                </c:pt>
                <c:pt idx="148">
                  <c:v>44711</c:v>
                </c:pt>
                <c:pt idx="149">
                  <c:v>44712</c:v>
                </c:pt>
                <c:pt idx="150">
                  <c:v>44713</c:v>
                </c:pt>
                <c:pt idx="151">
                  <c:v>44714</c:v>
                </c:pt>
                <c:pt idx="152">
                  <c:v>44715</c:v>
                </c:pt>
                <c:pt idx="153">
                  <c:v>44718</c:v>
                </c:pt>
                <c:pt idx="154">
                  <c:v>44720</c:v>
                </c:pt>
                <c:pt idx="155">
                  <c:v>44721</c:v>
                </c:pt>
                <c:pt idx="156">
                  <c:v>44722</c:v>
                </c:pt>
                <c:pt idx="157">
                  <c:v>44725</c:v>
                </c:pt>
                <c:pt idx="158">
                  <c:v>44727</c:v>
                </c:pt>
                <c:pt idx="159">
                  <c:v>44728</c:v>
                </c:pt>
                <c:pt idx="160">
                  <c:v>44732</c:v>
                </c:pt>
                <c:pt idx="161">
                  <c:v>44733</c:v>
                </c:pt>
                <c:pt idx="162">
                  <c:v>44734</c:v>
                </c:pt>
                <c:pt idx="163">
                  <c:v>44736</c:v>
                </c:pt>
                <c:pt idx="164">
                  <c:v>44739</c:v>
                </c:pt>
                <c:pt idx="165">
                  <c:v>44740</c:v>
                </c:pt>
                <c:pt idx="166">
                  <c:v>44741</c:v>
                </c:pt>
                <c:pt idx="167">
                  <c:v>44742</c:v>
                </c:pt>
                <c:pt idx="168">
                  <c:v>44743</c:v>
                </c:pt>
                <c:pt idx="169">
                  <c:v>44746</c:v>
                </c:pt>
                <c:pt idx="170">
                  <c:v>44747</c:v>
                </c:pt>
                <c:pt idx="171">
                  <c:v>44748</c:v>
                </c:pt>
                <c:pt idx="172">
                  <c:v>44749</c:v>
                </c:pt>
                <c:pt idx="173">
                  <c:v>44750</c:v>
                </c:pt>
                <c:pt idx="174">
                  <c:v>44753</c:v>
                </c:pt>
                <c:pt idx="175">
                  <c:v>44754</c:v>
                </c:pt>
                <c:pt idx="176">
                  <c:v>44755</c:v>
                </c:pt>
                <c:pt idx="177">
                  <c:v>44756</c:v>
                </c:pt>
                <c:pt idx="178">
                  <c:v>44757</c:v>
                </c:pt>
                <c:pt idx="179">
                  <c:v>44760</c:v>
                </c:pt>
                <c:pt idx="180">
                  <c:v>44761</c:v>
                </c:pt>
                <c:pt idx="181">
                  <c:v>44762</c:v>
                </c:pt>
                <c:pt idx="182">
                  <c:v>44763</c:v>
                </c:pt>
                <c:pt idx="183">
                  <c:v>44764</c:v>
                </c:pt>
                <c:pt idx="184">
                  <c:v>44767</c:v>
                </c:pt>
                <c:pt idx="185">
                  <c:v>44768</c:v>
                </c:pt>
                <c:pt idx="186">
                  <c:v>44769</c:v>
                </c:pt>
                <c:pt idx="187">
                  <c:v>44770</c:v>
                </c:pt>
                <c:pt idx="188">
                  <c:v>44771</c:v>
                </c:pt>
                <c:pt idx="189">
                  <c:v>44774</c:v>
                </c:pt>
                <c:pt idx="190">
                  <c:v>44775</c:v>
                </c:pt>
                <c:pt idx="191">
                  <c:v>44776</c:v>
                </c:pt>
                <c:pt idx="192">
                  <c:v>44777</c:v>
                </c:pt>
                <c:pt idx="193">
                  <c:v>44778</c:v>
                </c:pt>
                <c:pt idx="194">
                  <c:v>44781</c:v>
                </c:pt>
                <c:pt idx="195">
                  <c:v>44782</c:v>
                </c:pt>
                <c:pt idx="196">
                  <c:v>44783</c:v>
                </c:pt>
                <c:pt idx="197">
                  <c:v>44784</c:v>
                </c:pt>
                <c:pt idx="198">
                  <c:v>44785</c:v>
                </c:pt>
                <c:pt idx="199">
                  <c:v>44788</c:v>
                </c:pt>
                <c:pt idx="200">
                  <c:v>44789</c:v>
                </c:pt>
                <c:pt idx="201">
                  <c:v>44790</c:v>
                </c:pt>
                <c:pt idx="202">
                  <c:v>44791</c:v>
                </c:pt>
                <c:pt idx="203">
                  <c:v>44795</c:v>
                </c:pt>
                <c:pt idx="204">
                  <c:v>44796</c:v>
                </c:pt>
                <c:pt idx="205">
                  <c:v>44798</c:v>
                </c:pt>
                <c:pt idx="206">
                  <c:v>44799</c:v>
                </c:pt>
                <c:pt idx="207">
                  <c:v>44802</c:v>
                </c:pt>
                <c:pt idx="208">
                  <c:v>44803</c:v>
                </c:pt>
                <c:pt idx="209">
                  <c:v>44804</c:v>
                </c:pt>
                <c:pt idx="210">
                  <c:v>44805</c:v>
                </c:pt>
                <c:pt idx="211">
                  <c:v>44806</c:v>
                </c:pt>
                <c:pt idx="212">
                  <c:v>44809</c:v>
                </c:pt>
                <c:pt idx="213">
                  <c:v>44810</c:v>
                </c:pt>
                <c:pt idx="214">
                  <c:v>44811</c:v>
                </c:pt>
                <c:pt idx="215">
                  <c:v>44817</c:v>
                </c:pt>
                <c:pt idx="216">
                  <c:v>44818</c:v>
                </c:pt>
                <c:pt idx="217">
                  <c:v>44819</c:v>
                </c:pt>
                <c:pt idx="218">
                  <c:v>44823</c:v>
                </c:pt>
                <c:pt idx="219">
                  <c:v>44824</c:v>
                </c:pt>
                <c:pt idx="220">
                  <c:v>44825</c:v>
                </c:pt>
                <c:pt idx="221">
                  <c:v>44826</c:v>
                </c:pt>
                <c:pt idx="222">
                  <c:v>44827</c:v>
                </c:pt>
                <c:pt idx="223">
                  <c:v>44830</c:v>
                </c:pt>
                <c:pt idx="224">
                  <c:v>44832</c:v>
                </c:pt>
                <c:pt idx="225">
                  <c:v>44833</c:v>
                </c:pt>
                <c:pt idx="226">
                  <c:v>44834</c:v>
                </c:pt>
                <c:pt idx="227">
                  <c:v>44837</c:v>
                </c:pt>
                <c:pt idx="228">
                  <c:v>44840</c:v>
                </c:pt>
                <c:pt idx="229">
                  <c:v>44841</c:v>
                </c:pt>
                <c:pt idx="230">
                  <c:v>44844</c:v>
                </c:pt>
                <c:pt idx="231">
                  <c:v>44845</c:v>
                </c:pt>
                <c:pt idx="232">
                  <c:v>44846</c:v>
                </c:pt>
                <c:pt idx="233">
                  <c:v>44848</c:v>
                </c:pt>
                <c:pt idx="234">
                  <c:v>44851</c:v>
                </c:pt>
                <c:pt idx="235">
                  <c:v>44852</c:v>
                </c:pt>
                <c:pt idx="236">
                  <c:v>44853</c:v>
                </c:pt>
                <c:pt idx="237">
                  <c:v>44854</c:v>
                </c:pt>
                <c:pt idx="238">
                  <c:v>44855</c:v>
                </c:pt>
                <c:pt idx="239">
                  <c:v>44858</c:v>
                </c:pt>
                <c:pt idx="240">
                  <c:v>44859</c:v>
                </c:pt>
                <c:pt idx="241">
                  <c:v>44860</c:v>
                </c:pt>
                <c:pt idx="242">
                  <c:v>44861</c:v>
                </c:pt>
                <c:pt idx="243">
                  <c:v>44862</c:v>
                </c:pt>
                <c:pt idx="244">
                  <c:v>44865</c:v>
                </c:pt>
                <c:pt idx="245">
                  <c:v>44866</c:v>
                </c:pt>
                <c:pt idx="246">
                  <c:v>44868</c:v>
                </c:pt>
                <c:pt idx="247">
                  <c:v>44869</c:v>
                </c:pt>
                <c:pt idx="248">
                  <c:v>44872</c:v>
                </c:pt>
                <c:pt idx="249">
                  <c:v>44873</c:v>
                </c:pt>
                <c:pt idx="250">
                  <c:v>44874</c:v>
                </c:pt>
                <c:pt idx="251">
                  <c:v>44875</c:v>
                </c:pt>
                <c:pt idx="252">
                  <c:v>44876</c:v>
                </c:pt>
                <c:pt idx="253">
                  <c:v>44879</c:v>
                </c:pt>
                <c:pt idx="254">
                  <c:v>44880</c:v>
                </c:pt>
                <c:pt idx="255">
                  <c:v>44881</c:v>
                </c:pt>
                <c:pt idx="256">
                  <c:v>44882</c:v>
                </c:pt>
                <c:pt idx="257">
                  <c:v>44883</c:v>
                </c:pt>
                <c:pt idx="258">
                  <c:v>44887</c:v>
                </c:pt>
                <c:pt idx="259">
                  <c:v>44888</c:v>
                </c:pt>
                <c:pt idx="260">
                  <c:v>44889</c:v>
                </c:pt>
                <c:pt idx="261">
                  <c:v>44890</c:v>
                </c:pt>
                <c:pt idx="262">
                  <c:v>44896</c:v>
                </c:pt>
                <c:pt idx="263">
                  <c:v>44897</c:v>
                </c:pt>
                <c:pt idx="264">
                  <c:v>44900</c:v>
                </c:pt>
                <c:pt idx="265">
                  <c:v>44901</c:v>
                </c:pt>
                <c:pt idx="266">
                  <c:v>44902</c:v>
                </c:pt>
                <c:pt idx="267">
                  <c:v>44903</c:v>
                </c:pt>
                <c:pt idx="268">
                  <c:v>44904</c:v>
                </c:pt>
                <c:pt idx="269">
                  <c:v>44908</c:v>
                </c:pt>
                <c:pt idx="270">
                  <c:v>44909</c:v>
                </c:pt>
                <c:pt idx="271">
                  <c:v>44910</c:v>
                </c:pt>
                <c:pt idx="272">
                  <c:v>44914</c:v>
                </c:pt>
                <c:pt idx="273">
                  <c:v>44915</c:v>
                </c:pt>
                <c:pt idx="274">
                  <c:v>44916</c:v>
                </c:pt>
                <c:pt idx="275">
                  <c:v>44921</c:v>
                </c:pt>
                <c:pt idx="276">
                  <c:v>44924</c:v>
                </c:pt>
                <c:pt idx="277">
                  <c:v>44925</c:v>
                </c:pt>
                <c:pt idx="278">
                  <c:v>44928</c:v>
                </c:pt>
                <c:pt idx="279">
                  <c:v>44929</c:v>
                </c:pt>
                <c:pt idx="280">
                  <c:v>44930</c:v>
                </c:pt>
                <c:pt idx="281">
                  <c:v>44932</c:v>
                </c:pt>
                <c:pt idx="282">
                  <c:v>44936</c:v>
                </c:pt>
                <c:pt idx="283">
                  <c:v>44937</c:v>
                </c:pt>
                <c:pt idx="284">
                  <c:v>44938</c:v>
                </c:pt>
                <c:pt idx="285">
                  <c:v>44939</c:v>
                </c:pt>
                <c:pt idx="286">
                  <c:v>44942</c:v>
                </c:pt>
                <c:pt idx="287">
                  <c:v>44943</c:v>
                </c:pt>
                <c:pt idx="288">
                  <c:v>44944</c:v>
                </c:pt>
                <c:pt idx="289">
                  <c:v>44945</c:v>
                </c:pt>
                <c:pt idx="290">
                  <c:v>44946</c:v>
                </c:pt>
                <c:pt idx="291">
                  <c:v>44950</c:v>
                </c:pt>
                <c:pt idx="292">
                  <c:v>44951</c:v>
                </c:pt>
                <c:pt idx="293">
                  <c:v>44952</c:v>
                </c:pt>
                <c:pt idx="294">
                  <c:v>44953</c:v>
                </c:pt>
                <c:pt idx="295">
                  <c:v>44956</c:v>
                </c:pt>
                <c:pt idx="296">
                  <c:v>44957</c:v>
                </c:pt>
                <c:pt idx="297">
                  <c:v>44958</c:v>
                </c:pt>
                <c:pt idx="298">
                  <c:v>44959</c:v>
                </c:pt>
                <c:pt idx="299">
                  <c:v>44960</c:v>
                </c:pt>
                <c:pt idx="300">
                  <c:v>44964</c:v>
                </c:pt>
                <c:pt idx="301">
                  <c:v>44965</c:v>
                </c:pt>
                <c:pt idx="302">
                  <c:v>44966</c:v>
                </c:pt>
                <c:pt idx="303">
                  <c:v>44970</c:v>
                </c:pt>
                <c:pt idx="304">
                  <c:v>44971</c:v>
                </c:pt>
                <c:pt idx="305">
                  <c:v>44972</c:v>
                </c:pt>
                <c:pt idx="306">
                  <c:v>44973</c:v>
                </c:pt>
                <c:pt idx="307">
                  <c:v>44974</c:v>
                </c:pt>
                <c:pt idx="308">
                  <c:v>44977</c:v>
                </c:pt>
                <c:pt idx="309">
                  <c:v>44978</c:v>
                </c:pt>
                <c:pt idx="310">
                  <c:v>44979</c:v>
                </c:pt>
                <c:pt idx="311">
                  <c:v>44980</c:v>
                </c:pt>
                <c:pt idx="312">
                  <c:v>44981</c:v>
                </c:pt>
                <c:pt idx="313">
                  <c:v>44984</c:v>
                </c:pt>
                <c:pt idx="314">
                  <c:v>44985</c:v>
                </c:pt>
                <c:pt idx="315">
                  <c:v>44986</c:v>
                </c:pt>
                <c:pt idx="316">
                  <c:v>44987</c:v>
                </c:pt>
                <c:pt idx="317">
                  <c:v>44991</c:v>
                </c:pt>
                <c:pt idx="318">
                  <c:v>44992</c:v>
                </c:pt>
                <c:pt idx="319">
                  <c:v>44993</c:v>
                </c:pt>
                <c:pt idx="320">
                  <c:v>44995</c:v>
                </c:pt>
                <c:pt idx="321">
                  <c:v>44998</c:v>
                </c:pt>
                <c:pt idx="322">
                  <c:v>44999</c:v>
                </c:pt>
                <c:pt idx="323">
                  <c:v>45000</c:v>
                </c:pt>
                <c:pt idx="324">
                  <c:v>45001</c:v>
                </c:pt>
                <c:pt idx="325">
                  <c:v>45002</c:v>
                </c:pt>
                <c:pt idx="326">
                  <c:v>45006</c:v>
                </c:pt>
                <c:pt idx="327">
                  <c:v>45007</c:v>
                </c:pt>
                <c:pt idx="328">
                  <c:v>45008</c:v>
                </c:pt>
                <c:pt idx="329">
                  <c:v>45009</c:v>
                </c:pt>
                <c:pt idx="330">
                  <c:v>45012</c:v>
                </c:pt>
                <c:pt idx="331">
                  <c:v>45013</c:v>
                </c:pt>
                <c:pt idx="332">
                  <c:v>45014</c:v>
                </c:pt>
                <c:pt idx="333">
                  <c:v>45015</c:v>
                </c:pt>
                <c:pt idx="334">
                  <c:v>45016</c:v>
                </c:pt>
                <c:pt idx="335">
                  <c:v>45019</c:v>
                </c:pt>
                <c:pt idx="336">
                  <c:v>45020</c:v>
                </c:pt>
                <c:pt idx="337">
                  <c:v>45021</c:v>
                </c:pt>
                <c:pt idx="338">
                  <c:v>45026</c:v>
                </c:pt>
                <c:pt idx="339">
                  <c:v>45027</c:v>
                </c:pt>
                <c:pt idx="340">
                  <c:v>45028</c:v>
                </c:pt>
                <c:pt idx="341">
                  <c:v>45030</c:v>
                </c:pt>
                <c:pt idx="342">
                  <c:v>45033</c:v>
                </c:pt>
                <c:pt idx="343">
                  <c:v>45034</c:v>
                </c:pt>
                <c:pt idx="344">
                  <c:v>45035</c:v>
                </c:pt>
                <c:pt idx="345">
                  <c:v>45036</c:v>
                </c:pt>
                <c:pt idx="346">
                  <c:v>45037</c:v>
                </c:pt>
                <c:pt idx="347">
                  <c:v>45040</c:v>
                </c:pt>
                <c:pt idx="348">
                  <c:v>45041</c:v>
                </c:pt>
                <c:pt idx="349">
                  <c:v>45042</c:v>
                </c:pt>
                <c:pt idx="350">
                  <c:v>45043</c:v>
                </c:pt>
                <c:pt idx="351">
                  <c:v>45044</c:v>
                </c:pt>
                <c:pt idx="352">
                  <c:v>45048</c:v>
                </c:pt>
                <c:pt idx="353">
                  <c:v>45049</c:v>
                </c:pt>
                <c:pt idx="354">
                  <c:v>45050</c:v>
                </c:pt>
                <c:pt idx="355">
                  <c:v>45051</c:v>
                </c:pt>
                <c:pt idx="356">
                  <c:v>45054</c:v>
                </c:pt>
                <c:pt idx="357">
                  <c:v>45055</c:v>
                </c:pt>
                <c:pt idx="358">
                  <c:v>45056</c:v>
                </c:pt>
                <c:pt idx="359">
                  <c:v>45057</c:v>
                </c:pt>
                <c:pt idx="360">
                  <c:v>45058</c:v>
                </c:pt>
                <c:pt idx="361">
                  <c:v>45061</c:v>
                </c:pt>
                <c:pt idx="362">
                  <c:v>45062</c:v>
                </c:pt>
                <c:pt idx="363">
                  <c:v>45063</c:v>
                </c:pt>
                <c:pt idx="364">
                  <c:v>45064</c:v>
                </c:pt>
                <c:pt idx="365">
                  <c:v>45065</c:v>
                </c:pt>
                <c:pt idx="366">
                  <c:v>45068</c:v>
                </c:pt>
                <c:pt idx="367">
                  <c:v>45069</c:v>
                </c:pt>
                <c:pt idx="368">
                  <c:v>45070</c:v>
                </c:pt>
                <c:pt idx="369">
                  <c:v>45071</c:v>
                </c:pt>
                <c:pt idx="370">
                  <c:v>45072</c:v>
                </c:pt>
                <c:pt idx="371">
                  <c:v>45075</c:v>
                </c:pt>
                <c:pt idx="372">
                  <c:v>45076</c:v>
                </c:pt>
                <c:pt idx="373">
                  <c:v>45077</c:v>
                </c:pt>
                <c:pt idx="374">
                  <c:v>45078</c:v>
                </c:pt>
                <c:pt idx="375">
                  <c:v>45079</c:v>
                </c:pt>
                <c:pt idx="376">
                  <c:v>45082</c:v>
                </c:pt>
                <c:pt idx="377">
                  <c:v>45083</c:v>
                </c:pt>
                <c:pt idx="378">
                  <c:v>45084</c:v>
                </c:pt>
                <c:pt idx="379">
                  <c:v>45085</c:v>
                </c:pt>
                <c:pt idx="380">
                  <c:v>45089</c:v>
                </c:pt>
                <c:pt idx="381">
                  <c:v>45090</c:v>
                </c:pt>
                <c:pt idx="382">
                  <c:v>45091</c:v>
                </c:pt>
                <c:pt idx="383">
                  <c:v>45092</c:v>
                </c:pt>
                <c:pt idx="384">
                  <c:v>45093</c:v>
                </c:pt>
                <c:pt idx="385">
                  <c:v>45096</c:v>
                </c:pt>
                <c:pt idx="386">
                  <c:v>45097</c:v>
                </c:pt>
                <c:pt idx="387">
                  <c:v>45098</c:v>
                </c:pt>
                <c:pt idx="388">
                  <c:v>45099</c:v>
                </c:pt>
                <c:pt idx="389">
                  <c:v>45100</c:v>
                </c:pt>
                <c:pt idx="390">
                  <c:v>45103</c:v>
                </c:pt>
                <c:pt idx="391">
                  <c:v>45104</c:v>
                </c:pt>
                <c:pt idx="392">
                  <c:v>45105</c:v>
                </c:pt>
                <c:pt idx="393">
                  <c:v>45106</c:v>
                </c:pt>
                <c:pt idx="394">
                  <c:v>45107</c:v>
                </c:pt>
                <c:pt idx="395">
                  <c:v>45110</c:v>
                </c:pt>
                <c:pt idx="396">
                  <c:v>45111</c:v>
                </c:pt>
                <c:pt idx="397">
                  <c:v>45113</c:v>
                </c:pt>
                <c:pt idx="398">
                  <c:v>45114</c:v>
                </c:pt>
                <c:pt idx="399">
                  <c:v>45117</c:v>
                </c:pt>
                <c:pt idx="400">
                  <c:v>45119</c:v>
                </c:pt>
                <c:pt idx="401">
                  <c:v>45120</c:v>
                </c:pt>
                <c:pt idx="402">
                  <c:v>45121</c:v>
                </c:pt>
                <c:pt idx="403">
                  <c:v>45124</c:v>
                </c:pt>
                <c:pt idx="404">
                  <c:v>45125</c:v>
                </c:pt>
                <c:pt idx="405">
                  <c:v>45126</c:v>
                </c:pt>
                <c:pt idx="406">
                  <c:v>45127</c:v>
                </c:pt>
                <c:pt idx="407">
                  <c:v>45128</c:v>
                </c:pt>
                <c:pt idx="408">
                  <c:v>45131</c:v>
                </c:pt>
                <c:pt idx="409">
                  <c:v>45132</c:v>
                </c:pt>
                <c:pt idx="410">
                  <c:v>45133</c:v>
                </c:pt>
                <c:pt idx="411">
                  <c:v>45134</c:v>
                </c:pt>
                <c:pt idx="412">
                  <c:v>45135</c:v>
                </c:pt>
                <c:pt idx="413">
                  <c:v>45138</c:v>
                </c:pt>
                <c:pt idx="414">
                  <c:v>45139</c:v>
                </c:pt>
                <c:pt idx="415">
                  <c:v>45140</c:v>
                </c:pt>
                <c:pt idx="416">
                  <c:v>45141</c:v>
                </c:pt>
                <c:pt idx="417">
                  <c:v>45142</c:v>
                </c:pt>
                <c:pt idx="418">
                  <c:v>45145</c:v>
                </c:pt>
                <c:pt idx="419">
                  <c:v>45146</c:v>
                </c:pt>
                <c:pt idx="420">
                  <c:v>45147</c:v>
                </c:pt>
                <c:pt idx="421">
                  <c:v>45148</c:v>
                </c:pt>
                <c:pt idx="422">
                  <c:v>45149</c:v>
                </c:pt>
                <c:pt idx="423">
                  <c:v>45152</c:v>
                </c:pt>
                <c:pt idx="424">
                  <c:v>45153</c:v>
                </c:pt>
                <c:pt idx="425">
                  <c:v>45154</c:v>
                </c:pt>
                <c:pt idx="426">
                  <c:v>45155</c:v>
                </c:pt>
                <c:pt idx="427">
                  <c:v>45156</c:v>
                </c:pt>
                <c:pt idx="428">
                  <c:v>45159</c:v>
                </c:pt>
                <c:pt idx="429">
                  <c:v>45160</c:v>
                </c:pt>
                <c:pt idx="430">
                  <c:v>45161</c:v>
                </c:pt>
                <c:pt idx="431">
                  <c:v>45162</c:v>
                </c:pt>
                <c:pt idx="432">
                  <c:v>45163</c:v>
                </c:pt>
                <c:pt idx="433">
                  <c:v>45166</c:v>
                </c:pt>
                <c:pt idx="434">
                  <c:v>45167</c:v>
                </c:pt>
                <c:pt idx="435">
                  <c:v>45168</c:v>
                </c:pt>
                <c:pt idx="436">
                  <c:v>45169</c:v>
                </c:pt>
                <c:pt idx="437">
                  <c:v>45170</c:v>
                </c:pt>
                <c:pt idx="438">
                  <c:v>45173</c:v>
                </c:pt>
                <c:pt idx="439">
                  <c:v>45174</c:v>
                </c:pt>
                <c:pt idx="440">
                  <c:v>45175</c:v>
                </c:pt>
                <c:pt idx="441">
                  <c:v>45176</c:v>
                </c:pt>
                <c:pt idx="442">
                  <c:v>45177</c:v>
                </c:pt>
                <c:pt idx="443">
                  <c:v>45180</c:v>
                </c:pt>
                <c:pt idx="444">
                  <c:v>45181</c:v>
                </c:pt>
                <c:pt idx="445">
                  <c:v>45182</c:v>
                </c:pt>
                <c:pt idx="446">
                  <c:v>45183</c:v>
                </c:pt>
                <c:pt idx="447">
                  <c:v>45184</c:v>
                </c:pt>
                <c:pt idx="448">
                  <c:v>45187</c:v>
                </c:pt>
                <c:pt idx="449">
                  <c:v>45188</c:v>
                </c:pt>
                <c:pt idx="450">
                  <c:v>45189</c:v>
                </c:pt>
                <c:pt idx="451">
                  <c:v>45190</c:v>
                </c:pt>
                <c:pt idx="452">
                  <c:v>45191</c:v>
                </c:pt>
                <c:pt idx="453">
                  <c:v>45194</c:v>
                </c:pt>
                <c:pt idx="454">
                  <c:v>45195</c:v>
                </c:pt>
                <c:pt idx="455">
                  <c:v>45196</c:v>
                </c:pt>
                <c:pt idx="456">
                  <c:v>45197</c:v>
                </c:pt>
                <c:pt idx="457">
                  <c:v>45198</c:v>
                </c:pt>
                <c:pt idx="458">
                  <c:v>45201</c:v>
                </c:pt>
                <c:pt idx="459">
                  <c:v>45202</c:v>
                </c:pt>
                <c:pt idx="460">
                  <c:v>45203</c:v>
                </c:pt>
                <c:pt idx="461">
                  <c:v>45204</c:v>
                </c:pt>
                <c:pt idx="462">
                  <c:v>45205</c:v>
                </c:pt>
                <c:pt idx="463">
                  <c:v>45208</c:v>
                </c:pt>
                <c:pt idx="464">
                  <c:v>45209</c:v>
                </c:pt>
                <c:pt idx="465">
                  <c:v>45210</c:v>
                </c:pt>
                <c:pt idx="466">
                  <c:v>45211</c:v>
                </c:pt>
                <c:pt idx="467">
                  <c:v>45212</c:v>
                </c:pt>
                <c:pt idx="468">
                  <c:v>45215</c:v>
                </c:pt>
                <c:pt idx="469">
                  <c:v>45216</c:v>
                </c:pt>
                <c:pt idx="470">
                  <c:v>45217</c:v>
                </c:pt>
                <c:pt idx="471">
                  <c:v>45218</c:v>
                </c:pt>
                <c:pt idx="472">
                  <c:v>45219</c:v>
                </c:pt>
                <c:pt idx="473">
                  <c:v>45222</c:v>
                </c:pt>
                <c:pt idx="474">
                  <c:v>45223</c:v>
                </c:pt>
                <c:pt idx="475">
                  <c:v>45224</c:v>
                </c:pt>
                <c:pt idx="476">
                  <c:v>45225</c:v>
                </c:pt>
                <c:pt idx="477">
                  <c:v>45226</c:v>
                </c:pt>
                <c:pt idx="478">
                  <c:v>45229</c:v>
                </c:pt>
                <c:pt idx="479">
                  <c:v>45230</c:v>
                </c:pt>
                <c:pt idx="480">
                  <c:v>45231</c:v>
                </c:pt>
                <c:pt idx="481">
                  <c:v>45233</c:v>
                </c:pt>
                <c:pt idx="482">
                  <c:v>45236</c:v>
                </c:pt>
                <c:pt idx="483">
                  <c:v>45237</c:v>
                </c:pt>
                <c:pt idx="484">
                  <c:v>45238</c:v>
                </c:pt>
                <c:pt idx="485">
                  <c:v>45239</c:v>
                </c:pt>
                <c:pt idx="486">
                  <c:v>45240</c:v>
                </c:pt>
                <c:pt idx="487">
                  <c:v>45243</c:v>
                </c:pt>
                <c:pt idx="488">
                  <c:v>45244</c:v>
                </c:pt>
                <c:pt idx="489">
                  <c:v>45245</c:v>
                </c:pt>
                <c:pt idx="490">
                  <c:v>45246</c:v>
                </c:pt>
                <c:pt idx="491">
                  <c:v>45247</c:v>
                </c:pt>
                <c:pt idx="492">
                  <c:v>45251</c:v>
                </c:pt>
                <c:pt idx="493">
                  <c:v>45252</c:v>
                </c:pt>
                <c:pt idx="494">
                  <c:v>45253</c:v>
                </c:pt>
                <c:pt idx="495">
                  <c:v>45254</c:v>
                </c:pt>
                <c:pt idx="496">
                  <c:v>45257</c:v>
                </c:pt>
                <c:pt idx="497">
                  <c:v>45258</c:v>
                </c:pt>
                <c:pt idx="498">
                  <c:v>45259</c:v>
                </c:pt>
                <c:pt idx="499">
                  <c:v>45260</c:v>
                </c:pt>
                <c:pt idx="500">
                  <c:v>45261</c:v>
                </c:pt>
                <c:pt idx="501">
                  <c:v>45264</c:v>
                </c:pt>
                <c:pt idx="502">
                  <c:v>45265</c:v>
                </c:pt>
                <c:pt idx="503">
                  <c:v>45266</c:v>
                </c:pt>
                <c:pt idx="504">
                  <c:v>45267</c:v>
                </c:pt>
                <c:pt idx="505">
                  <c:v>45268</c:v>
                </c:pt>
                <c:pt idx="506">
                  <c:v>45271</c:v>
                </c:pt>
                <c:pt idx="507">
                  <c:v>45273</c:v>
                </c:pt>
                <c:pt idx="508">
                  <c:v>45274</c:v>
                </c:pt>
                <c:pt idx="509">
                  <c:v>45275</c:v>
                </c:pt>
                <c:pt idx="510">
                  <c:v>45278</c:v>
                </c:pt>
                <c:pt idx="511">
                  <c:v>45279</c:v>
                </c:pt>
                <c:pt idx="512">
                  <c:v>45280</c:v>
                </c:pt>
                <c:pt idx="513">
                  <c:v>45281</c:v>
                </c:pt>
                <c:pt idx="514">
                  <c:v>45282</c:v>
                </c:pt>
                <c:pt idx="515">
                  <c:v>45286</c:v>
                </c:pt>
                <c:pt idx="516">
                  <c:v>45287</c:v>
                </c:pt>
                <c:pt idx="517">
                  <c:v>45288</c:v>
                </c:pt>
                <c:pt idx="518">
                  <c:v>45289</c:v>
                </c:pt>
              </c:numCache>
            </c:numRef>
          </c:cat>
          <c:val>
            <c:numRef>
              <c:f>'Adj Portfolios 3.5'!$B$2:$B$520</c:f>
              <c:numCache>
                <c:formatCode>"$"#,##0.00</c:formatCode>
                <c:ptCount val="519"/>
                <c:pt idx="0">
                  <c:v>1</c:v>
                </c:pt>
                <c:pt idx="1">
                  <c:v>1</c:v>
                </c:pt>
                <c:pt idx="2">
                  <c:v>1.013889</c:v>
                </c:pt>
                <c:pt idx="3">
                  <c:v>1.013889</c:v>
                </c:pt>
                <c:pt idx="4">
                  <c:v>1.013889</c:v>
                </c:pt>
                <c:pt idx="5">
                  <c:v>1.0078654854510001</c:v>
                </c:pt>
                <c:pt idx="6">
                  <c:v>1.0078654854510001</c:v>
                </c:pt>
                <c:pt idx="7">
                  <c:v>1.0078654854510001</c:v>
                </c:pt>
                <c:pt idx="8">
                  <c:v>1.0150571096224357</c:v>
                </c:pt>
                <c:pt idx="9">
                  <c:v>1.0150571096224357</c:v>
                </c:pt>
                <c:pt idx="10">
                  <c:v>1.0150571096224357</c:v>
                </c:pt>
                <c:pt idx="11">
                  <c:v>1.0179368266424345</c:v>
                </c:pt>
                <c:pt idx="12">
                  <c:v>1.0046157660167159</c:v>
                </c:pt>
                <c:pt idx="13">
                  <c:v>1.0162225942693901</c:v>
                </c:pt>
                <c:pt idx="14">
                  <c:v>1.0278551212341378</c:v>
                </c:pt>
                <c:pt idx="15">
                  <c:v>1.0264695725307142</c:v>
                </c:pt>
                <c:pt idx="16">
                  <c:v>1.0566457250239722</c:v>
                </c:pt>
                <c:pt idx="17">
                  <c:v>1.0302686777901988</c:v>
                </c:pt>
                <c:pt idx="18">
                  <c:v>1.0302686777901988</c:v>
                </c:pt>
                <c:pt idx="19">
                  <c:v>1.055700344967111</c:v>
                </c:pt>
                <c:pt idx="20">
                  <c:v>1.0286828617387125</c:v>
                </c:pt>
                <c:pt idx="21">
                  <c:v>1.0286828617387125</c:v>
                </c:pt>
                <c:pt idx="22">
                  <c:v>1.038598335843012</c:v>
                </c:pt>
                <c:pt idx="23">
                  <c:v>1.038598335843012</c:v>
                </c:pt>
                <c:pt idx="24">
                  <c:v>1.038598335843012</c:v>
                </c:pt>
                <c:pt idx="25">
                  <c:v>1.038598335843012</c:v>
                </c:pt>
                <c:pt idx="26">
                  <c:v>1.038598335843012</c:v>
                </c:pt>
                <c:pt idx="27">
                  <c:v>1.038598335843012</c:v>
                </c:pt>
                <c:pt idx="28">
                  <c:v>1.0203491244839145</c:v>
                </c:pt>
                <c:pt idx="29">
                  <c:v>1.0256008614276331</c:v>
                </c:pt>
                <c:pt idx="30">
                  <c:v>1.0256008614276331</c:v>
                </c:pt>
                <c:pt idx="31">
                  <c:v>1.0183416585304483</c:v>
                </c:pt>
                <c:pt idx="32">
                  <c:v>1.0028343517543465</c:v>
                </c:pt>
                <c:pt idx="33">
                  <c:v>1.0028343517543465</c:v>
                </c:pt>
                <c:pt idx="34">
                  <c:v>1.0028343517543465</c:v>
                </c:pt>
                <c:pt idx="35">
                  <c:v>1.0028343517543465</c:v>
                </c:pt>
                <c:pt idx="36">
                  <c:v>1.0028343517543465</c:v>
                </c:pt>
                <c:pt idx="37">
                  <c:v>0.98319384097523765</c:v>
                </c:pt>
                <c:pt idx="38">
                  <c:v>0.98319384097523765</c:v>
                </c:pt>
                <c:pt idx="39">
                  <c:v>0.98319384097523765</c:v>
                </c:pt>
                <c:pt idx="40">
                  <c:v>0.98319384097523765</c:v>
                </c:pt>
                <c:pt idx="41">
                  <c:v>0.98319384097523765</c:v>
                </c:pt>
                <c:pt idx="42">
                  <c:v>0.98319384097523765</c:v>
                </c:pt>
                <c:pt idx="43">
                  <c:v>0.98819338165659676</c:v>
                </c:pt>
                <c:pt idx="44">
                  <c:v>0.98819338165659676</c:v>
                </c:pt>
                <c:pt idx="45">
                  <c:v>0.99098107518625</c:v>
                </c:pt>
                <c:pt idx="46">
                  <c:v>0.99098107518625</c:v>
                </c:pt>
                <c:pt idx="47">
                  <c:v>0.99098107518625</c:v>
                </c:pt>
                <c:pt idx="48">
                  <c:v>0.99542463432738504</c:v>
                </c:pt>
                <c:pt idx="49">
                  <c:v>0.99542463432738504</c:v>
                </c:pt>
                <c:pt idx="50">
                  <c:v>0.99342333310006981</c:v>
                </c:pt>
                <c:pt idx="51">
                  <c:v>0.99437900634651211</c:v>
                </c:pt>
                <c:pt idx="52">
                  <c:v>0.98735272428766763</c:v>
                </c:pt>
                <c:pt idx="53">
                  <c:v>0.98735272428766763</c:v>
                </c:pt>
                <c:pt idx="54">
                  <c:v>1.0150094614476894</c:v>
                </c:pt>
                <c:pt idx="55">
                  <c:v>0.99842420684763422</c:v>
                </c:pt>
                <c:pt idx="56">
                  <c:v>0.99842420684763422</c:v>
                </c:pt>
                <c:pt idx="57">
                  <c:v>0.99842420684763422</c:v>
                </c:pt>
                <c:pt idx="58">
                  <c:v>0.99842420684763422</c:v>
                </c:pt>
                <c:pt idx="59">
                  <c:v>0.99842420684763422</c:v>
                </c:pt>
                <c:pt idx="60">
                  <c:v>1.0037797017041652</c:v>
                </c:pt>
                <c:pt idx="61">
                  <c:v>1.0067920445889795</c:v>
                </c:pt>
                <c:pt idx="62">
                  <c:v>1.0067920445889795</c:v>
                </c:pt>
                <c:pt idx="63">
                  <c:v>0.97704939400773194</c:v>
                </c:pt>
                <c:pt idx="64">
                  <c:v>0.97704939400773194</c:v>
                </c:pt>
                <c:pt idx="65">
                  <c:v>0.97704939400773194</c:v>
                </c:pt>
                <c:pt idx="66">
                  <c:v>0.97429704586481225</c:v>
                </c:pt>
                <c:pt idx="67">
                  <c:v>0.97669284230059383</c:v>
                </c:pt>
                <c:pt idx="68">
                  <c:v>0.97669284230059383</c:v>
                </c:pt>
                <c:pt idx="69">
                  <c:v>0.97669284230059383</c:v>
                </c:pt>
                <c:pt idx="70">
                  <c:v>0.97669284230059383</c:v>
                </c:pt>
                <c:pt idx="71">
                  <c:v>0.95988591187028527</c:v>
                </c:pt>
                <c:pt idx="72">
                  <c:v>0.97277046046532012</c:v>
                </c:pt>
                <c:pt idx="73">
                  <c:v>0.96255539785997379</c:v>
                </c:pt>
                <c:pt idx="74">
                  <c:v>0.96255539785997379</c:v>
                </c:pt>
                <c:pt idx="75">
                  <c:v>0.96255539785997379</c:v>
                </c:pt>
                <c:pt idx="76">
                  <c:v>0.96255539785997379</c:v>
                </c:pt>
                <c:pt idx="77">
                  <c:v>0.96255539785997379</c:v>
                </c:pt>
                <c:pt idx="78">
                  <c:v>0.96255539785997379</c:v>
                </c:pt>
                <c:pt idx="79">
                  <c:v>0.96255539785997379</c:v>
                </c:pt>
                <c:pt idx="80">
                  <c:v>0.95795197666970844</c:v>
                </c:pt>
                <c:pt idx="81">
                  <c:v>0.95795197666970844</c:v>
                </c:pt>
                <c:pt idx="82">
                  <c:v>0.95795197666970844</c:v>
                </c:pt>
                <c:pt idx="83">
                  <c:v>0.95272634863697514</c:v>
                </c:pt>
                <c:pt idx="84">
                  <c:v>0.95272634863697514</c:v>
                </c:pt>
                <c:pt idx="85">
                  <c:v>0.97252304943530299</c:v>
                </c:pt>
                <c:pt idx="86">
                  <c:v>0.97252304943530299</c:v>
                </c:pt>
                <c:pt idx="87">
                  <c:v>0.97252304943530299</c:v>
                </c:pt>
                <c:pt idx="88">
                  <c:v>0.97252304943530299</c:v>
                </c:pt>
                <c:pt idx="89">
                  <c:v>1.0019652122339073</c:v>
                </c:pt>
                <c:pt idx="90">
                  <c:v>1.0143044138225681</c:v>
                </c:pt>
                <c:pt idx="91">
                  <c:v>1.0167884453320195</c:v>
                </c:pt>
                <c:pt idx="92">
                  <c:v>1.0052224767663678</c:v>
                </c:pt>
                <c:pt idx="93">
                  <c:v>1.0052224767663678</c:v>
                </c:pt>
                <c:pt idx="94">
                  <c:v>1.0217674335114655</c:v>
                </c:pt>
                <c:pt idx="95">
                  <c:v>1.0217674335114655</c:v>
                </c:pt>
                <c:pt idx="96">
                  <c:v>1.0217674335114655</c:v>
                </c:pt>
                <c:pt idx="97">
                  <c:v>1.0217674335114655</c:v>
                </c:pt>
                <c:pt idx="98">
                  <c:v>1.0195215886926072</c:v>
                </c:pt>
                <c:pt idx="99">
                  <c:v>1.0905975362483122</c:v>
                </c:pt>
                <c:pt idx="100">
                  <c:v>1.0905975362483122</c:v>
                </c:pt>
                <c:pt idx="101">
                  <c:v>1.0962348349131796</c:v>
                </c:pt>
                <c:pt idx="102">
                  <c:v>1.0962348349131796</c:v>
                </c:pt>
                <c:pt idx="103">
                  <c:v>1.1315971782178089</c:v>
                </c:pt>
                <c:pt idx="104">
                  <c:v>1.1315971782178089</c:v>
                </c:pt>
                <c:pt idx="105">
                  <c:v>1.1315971782178089</c:v>
                </c:pt>
                <c:pt idx="106">
                  <c:v>1.1417408153233533</c:v>
                </c:pt>
                <c:pt idx="107">
                  <c:v>1.1417408153233533</c:v>
                </c:pt>
                <c:pt idx="108">
                  <c:v>1.1417408153233533</c:v>
                </c:pt>
                <c:pt idx="109">
                  <c:v>1.3181705982928251</c:v>
                </c:pt>
                <c:pt idx="110">
                  <c:v>1.3181705982928251</c:v>
                </c:pt>
                <c:pt idx="111">
                  <c:v>1.3082381828346887</c:v>
                </c:pt>
                <c:pt idx="112">
                  <c:v>1.3082381828346887</c:v>
                </c:pt>
                <c:pt idx="113">
                  <c:v>1.3082381828346887</c:v>
                </c:pt>
                <c:pt idx="114">
                  <c:v>1.3082381828346887</c:v>
                </c:pt>
                <c:pt idx="115">
                  <c:v>1.3041669456097071</c:v>
                </c:pt>
                <c:pt idx="116">
                  <c:v>1.3041669456097071</c:v>
                </c:pt>
                <c:pt idx="117">
                  <c:v>1.3041669456097071</c:v>
                </c:pt>
                <c:pt idx="118">
                  <c:v>1.3041669456097071</c:v>
                </c:pt>
                <c:pt idx="119">
                  <c:v>1.3041669456097071</c:v>
                </c:pt>
                <c:pt idx="120">
                  <c:v>1.3408140367813399</c:v>
                </c:pt>
                <c:pt idx="121">
                  <c:v>1.3408140367813399</c:v>
                </c:pt>
                <c:pt idx="122">
                  <c:v>1.3408140367813399</c:v>
                </c:pt>
                <c:pt idx="123">
                  <c:v>1.3408140367813399</c:v>
                </c:pt>
                <c:pt idx="124">
                  <c:v>1.3408140367813399</c:v>
                </c:pt>
                <c:pt idx="125">
                  <c:v>1.3408140367813399</c:v>
                </c:pt>
                <c:pt idx="126">
                  <c:v>1.3408140367813399</c:v>
                </c:pt>
                <c:pt idx="127">
                  <c:v>1.3408140367813399</c:v>
                </c:pt>
                <c:pt idx="128">
                  <c:v>1.2909212685708491</c:v>
                </c:pt>
                <c:pt idx="129">
                  <c:v>1.330950155266694</c:v>
                </c:pt>
                <c:pt idx="130">
                  <c:v>1.3140457573446516</c:v>
                </c:pt>
                <c:pt idx="131">
                  <c:v>1.3468969012782677</c:v>
                </c:pt>
                <c:pt idx="132">
                  <c:v>1.3559208327193464</c:v>
                </c:pt>
                <c:pt idx="133">
                  <c:v>1.3559208327193464</c:v>
                </c:pt>
                <c:pt idx="134">
                  <c:v>1.3559208327193464</c:v>
                </c:pt>
                <c:pt idx="135">
                  <c:v>1.3559208327193464</c:v>
                </c:pt>
                <c:pt idx="136">
                  <c:v>1.3520971359710778</c:v>
                </c:pt>
                <c:pt idx="137">
                  <c:v>1.3520971359710778</c:v>
                </c:pt>
                <c:pt idx="138">
                  <c:v>1.3520971359710778</c:v>
                </c:pt>
                <c:pt idx="139">
                  <c:v>1.3553705631372639</c:v>
                </c:pt>
                <c:pt idx="140">
                  <c:v>1.3553705631372639</c:v>
                </c:pt>
                <c:pt idx="141">
                  <c:v>1.3553705631372639</c:v>
                </c:pt>
                <c:pt idx="142">
                  <c:v>1.3553705631372639</c:v>
                </c:pt>
                <c:pt idx="143">
                  <c:v>1.3553705631372639</c:v>
                </c:pt>
                <c:pt idx="144">
                  <c:v>1.3553705631372639</c:v>
                </c:pt>
                <c:pt idx="145">
                  <c:v>1.3767244263594915</c:v>
                </c:pt>
                <c:pt idx="146">
                  <c:v>1.3767244263594915</c:v>
                </c:pt>
                <c:pt idx="147">
                  <c:v>1.3767244263594915</c:v>
                </c:pt>
                <c:pt idx="148">
                  <c:v>1.3767244263594915</c:v>
                </c:pt>
                <c:pt idx="149">
                  <c:v>1.3767244263594915</c:v>
                </c:pt>
                <c:pt idx="150">
                  <c:v>1.3600660608005417</c:v>
                </c:pt>
                <c:pt idx="151">
                  <c:v>1.3600660608005417</c:v>
                </c:pt>
                <c:pt idx="152">
                  <c:v>1.3600660608005417</c:v>
                </c:pt>
                <c:pt idx="153">
                  <c:v>1.3600660608005417</c:v>
                </c:pt>
                <c:pt idx="154">
                  <c:v>1.4191990129920276</c:v>
                </c:pt>
                <c:pt idx="155">
                  <c:v>1.4191990129920276</c:v>
                </c:pt>
                <c:pt idx="156">
                  <c:v>1.4191990129920276</c:v>
                </c:pt>
                <c:pt idx="157">
                  <c:v>1.4191990129920276</c:v>
                </c:pt>
                <c:pt idx="158">
                  <c:v>1.3870101601783555</c:v>
                </c:pt>
                <c:pt idx="159">
                  <c:v>1.3870101601783555</c:v>
                </c:pt>
                <c:pt idx="160">
                  <c:v>1.3870101601783555</c:v>
                </c:pt>
                <c:pt idx="161">
                  <c:v>1.3870101601783555</c:v>
                </c:pt>
                <c:pt idx="162">
                  <c:v>1.3870101601783555</c:v>
                </c:pt>
                <c:pt idx="163">
                  <c:v>1.3870101601783555</c:v>
                </c:pt>
                <c:pt idx="164">
                  <c:v>1.3500713055924856</c:v>
                </c:pt>
                <c:pt idx="165">
                  <c:v>1.3437030192440058</c:v>
                </c:pt>
                <c:pt idx="166">
                  <c:v>1.3611536903549277</c:v>
                </c:pt>
                <c:pt idx="167">
                  <c:v>1.4010069092548296</c:v>
                </c:pt>
                <c:pt idx="168">
                  <c:v>1.5325852751513156</c:v>
                </c:pt>
                <c:pt idx="169">
                  <c:v>1.5325852751513156</c:v>
                </c:pt>
                <c:pt idx="170">
                  <c:v>1.5325852751513156</c:v>
                </c:pt>
                <c:pt idx="171">
                  <c:v>1.5325852751513156</c:v>
                </c:pt>
                <c:pt idx="172">
                  <c:v>1.5325852751513156</c:v>
                </c:pt>
                <c:pt idx="173">
                  <c:v>1.4988285518808326</c:v>
                </c:pt>
                <c:pt idx="174">
                  <c:v>1.4988285518808326</c:v>
                </c:pt>
                <c:pt idx="175">
                  <c:v>1.4988285518808326</c:v>
                </c:pt>
                <c:pt idx="176">
                  <c:v>1.5094582439707716</c:v>
                </c:pt>
                <c:pt idx="177">
                  <c:v>1.4742319783494728</c:v>
                </c:pt>
                <c:pt idx="178">
                  <c:v>1.48160313824122</c:v>
                </c:pt>
                <c:pt idx="179">
                  <c:v>1.48160313824122</c:v>
                </c:pt>
                <c:pt idx="180">
                  <c:v>1.48160313824122</c:v>
                </c:pt>
                <c:pt idx="181">
                  <c:v>1.48160313824122</c:v>
                </c:pt>
                <c:pt idx="182">
                  <c:v>1.48160313824122</c:v>
                </c:pt>
                <c:pt idx="183">
                  <c:v>1.5084405270865369</c:v>
                </c:pt>
                <c:pt idx="184">
                  <c:v>1.5173546563813547</c:v>
                </c:pt>
                <c:pt idx="185">
                  <c:v>1.5133898086642303</c:v>
                </c:pt>
                <c:pt idx="186">
                  <c:v>1.5012978240930031</c:v>
                </c:pt>
                <c:pt idx="187">
                  <c:v>1.4980045336251657</c:v>
                </c:pt>
                <c:pt idx="188">
                  <c:v>1.4784530777871345</c:v>
                </c:pt>
                <c:pt idx="189">
                  <c:v>1.4595170507668369</c:v>
                </c:pt>
                <c:pt idx="190">
                  <c:v>1.4595170507668369</c:v>
                </c:pt>
                <c:pt idx="191">
                  <c:v>1.4595170507668369</c:v>
                </c:pt>
                <c:pt idx="192">
                  <c:v>1.4595170507668369</c:v>
                </c:pt>
                <c:pt idx="193">
                  <c:v>1.4595170507668369</c:v>
                </c:pt>
                <c:pt idx="194">
                  <c:v>1.4595170507668369</c:v>
                </c:pt>
                <c:pt idx="195">
                  <c:v>1.4687806054880541</c:v>
                </c:pt>
                <c:pt idx="196">
                  <c:v>1.4687806054880541</c:v>
                </c:pt>
                <c:pt idx="197">
                  <c:v>1.4687806054880541</c:v>
                </c:pt>
                <c:pt idx="198">
                  <c:v>1.4836652281440701</c:v>
                </c:pt>
                <c:pt idx="199">
                  <c:v>1.4836652281440701</c:v>
                </c:pt>
                <c:pt idx="200">
                  <c:v>1.4836652281440701</c:v>
                </c:pt>
                <c:pt idx="201">
                  <c:v>1.5197420318316213</c:v>
                </c:pt>
                <c:pt idx="202">
                  <c:v>1.5197420318316213</c:v>
                </c:pt>
                <c:pt idx="203">
                  <c:v>1.4941860498243407</c:v>
                </c:pt>
                <c:pt idx="204">
                  <c:v>1.4941860498243407</c:v>
                </c:pt>
                <c:pt idx="205">
                  <c:v>1.443630264828534</c:v>
                </c:pt>
                <c:pt idx="206">
                  <c:v>1.443630264828534</c:v>
                </c:pt>
                <c:pt idx="207">
                  <c:v>1.4204080283885021</c:v>
                </c:pt>
                <c:pt idx="208">
                  <c:v>1.4204080283885021</c:v>
                </c:pt>
                <c:pt idx="209">
                  <c:v>1.4204080283885021</c:v>
                </c:pt>
                <c:pt idx="210">
                  <c:v>1.4366418717449543</c:v>
                </c:pt>
                <c:pt idx="211">
                  <c:v>1.4366418717449543</c:v>
                </c:pt>
                <c:pt idx="212">
                  <c:v>1.4366418717449543</c:v>
                </c:pt>
                <c:pt idx="213">
                  <c:v>1.4366418717449543</c:v>
                </c:pt>
                <c:pt idx="214">
                  <c:v>1.4366418717449543</c:v>
                </c:pt>
                <c:pt idx="215">
                  <c:v>1.4366418717449543</c:v>
                </c:pt>
                <c:pt idx="216">
                  <c:v>1.4366418717449543</c:v>
                </c:pt>
                <c:pt idx="217">
                  <c:v>1.4306553850653929</c:v>
                </c:pt>
                <c:pt idx="218">
                  <c:v>1.4306553850653929</c:v>
                </c:pt>
                <c:pt idx="219">
                  <c:v>1.4506144583424403</c:v>
                </c:pt>
                <c:pt idx="220">
                  <c:v>1.4506144583424403</c:v>
                </c:pt>
                <c:pt idx="221">
                  <c:v>1.4506144583424403</c:v>
                </c:pt>
                <c:pt idx="222">
                  <c:v>1.4506144583424403</c:v>
                </c:pt>
                <c:pt idx="223">
                  <c:v>1.4506144583424403</c:v>
                </c:pt>
                <c:pt idx="224">
                  <c:v>1.4464221825578307</c:v>
                </c:pt>
                <c:pt idx="225">
                  <c:v>1.4464221825578307</c:v>
                </c:pt>
                <c:pt idx="226">
                  <c:v>1.4065211802297903</c:v>
                </c:pt>
                <c:pt idx="227">
                  <c:v>1.4065211802297903</c:v>
                </c:pt>
                <c:pt idx="228">
                  <c:v>1.4065211802297903</c:v>
                </c:pt>
                <c:pt idx="229">
                  <c:v>1.4065211802297903</c:v>
                </c:pt>
                <c:pt idx="230">
                  <c:v>1.4065211802297903</c:v>
                </c:pt>
                <c:pt idx="231">
                  <c:v>1.4065211802297903</c:v>
                </c:pt>
                <c:pt idx="232">
                  <c:v>1.4065211802297903</c:v>
                </c:pt>
                <c:pt idx="233">
                  <c:v>1.4065211802297903</c:v>
                </c:pt>
                <c:pt idx="234">
                  <c:v>1.4065211802297903</c:v>
                </c:pt>
                <c:pt idx="235">
                  <c:v>1.4065211802297903</c:v>
                </c:pt>
                <c:pt idx="236">
                  <c:v>1.4395209801603419</c:v>
                </c:pt>
                <c:pt idx="237">
                  <c:v>1.476798815462574</c:v>
                </c:pt>
                <c:pt idx="238">
                  <c:v>1.4759145821718156</c:v>
                </c:pt>
                <c:pt idx="239">
                  <c:v>1.5045274002190894</c:v>
                </c:pt>
                <c:pt idx="240">
                  <c:v>1.5704196822390846</c:v>
                </c:pt>
                <c:pt idx="241">
                  <c:v>1.5704196822390846</c:v>
                </c:pt>
                <c:pt idx="242">
                  <c:v>1.5747336251061954</c:v>
                </c:pt>
                <c:pt idx="243">
                  <c:v>1.6163503008556661</c:v>
                </c:pt>
                <c:pt idx="244">
                  <c:v>1.6591059990139001</c:v>
                </c:pt>
                <c:pt idx="245">
                  <c:v>1.6629966025815879</c:v>
                </c:pt>
                <c:pt idx="246">
                  <c:v>1.6674218365410576</c:v>
                </c:pt>
                <c:pt idx="247">
                  <c:v>1.6674218365410576</c:v>
                </c:pt>
                <c:pt idx="248">
                  <c:v>1.6674218365410576</c:v>
                </c:pt>
                <c:pt idx="249">
                  <c:v>1.6674218365410576</c:v>
                </c:pt>
                <c:pt idx="250">
                  <c:v>1.6674218365410576</c:v>
                </c:pt>
                <c:pt idx="251">
                  <c:v>1.6674218365410576</c:v>
                </c:pt>
                <c:pt idx="252">
                  <c:v>1.6131972784167423</c:v>
                </c:pt>
                <c:pt idx="253">
                  <c:v>1.6131972784167423</c:v>
                </c:pt>
                <c:pt idx="254">
                  <c:v>1.6131972784167423</c:v>
                </c:pt>
                <c:pt idx="255">
                  <c:v>1.6131972784167423</c:v>
                </c:pt>
                <c:pt idx="256">
                  <c:v>1.6131972784167423</c:v>
                </c:pt>
                <c:pt idx="257">
                  <c:v>1.6131972784167423</c:v>
                </c:pt>
                <c:pt idx="258">
                  <c:v>1.6131972784167423</c:v>
                </c:pt>
                <c:pt idx="259">
                  <c:v>1.6865251607071754</c:v>
                </c:pt>
                <c:pt idx="260">
                  <c:v>1.6865251607071754</c:v>
                </c:pt>
                <c:pt idx="261">
                  <c:v>1.6922635625664815</c:v>
                </c:pt>
                <c:pt idx="262">
                  <c:v>1.6922635625664815</c:v>
                </c:pt>
                <c:pt idx="263">
                  <c:v>1.6922635625664815</c:v>
                </c:pt>
                <c:pt idx="264">
                  <c:v>1.6922635625664815</c:v>
                </c:pt>
                <c:pt idx="265">
                  <c:v>1.681944139361951</c:v>
                </c:pt>
                <c:pt idx="266">
                  <c:v>1.681944139361951</c:v>
                </c:pt>
                <c:pt idx="267">
                  <c:v>1.681944139361951</c:v>
                </c:pt>
                <c:pt idx="268">
                  <c:v>1.681944139361951</c:v>
                </c:pt>
                <c:pt idx="269">
                  <c:v>1.681944139361951</c:v>
                </c:pt>
                <c:pt idx="270">
                  <c:v>1.681944139361951</c:v>
                </c:pt>
                <c:pt idx="271">
                  <c:v>1.681944139361951</c:v>
                </c:pt>
                <c:pt idx="272">
                  <c:v>1.681944139361951</c:v>
                </c:pt>
                <c:pt idx="273">
                  <c:v>1.6561666634820897</c:v>
                </c:pt>
                <c:pt idx="274">
                  <c:v>1.6561666634820897</c:v>
                </c:pt>
                <c:pt idx="275">
                  <c:v>1.6372847073517305</c:v>
                </c:pt>
                <c:pt idx="276">
                  <c:v>1.6372847073517305</c:v>
                </c:pt>
                <c:pt idx="277">
                  <c:v>1.6372847073517305</c:v>
                </c:pt>
                <c:pt idx="278">
                  <c:v>1.6372847073517305</c:v>
                </c:pt>
                <c:pt idx="279">
                  <c:v>1.6372847073517305</c:v>
                </c:pt>
                <c:pt idx="280">
                  <c:v>1.6372847073517305</c:v>
                </c:pt>
                <c:pt idx="281">
                  <c:v>1.6372847073517305</c:v>
                </c:pt>
                <c:pt idx="282">
                  <c:v>1.6372847073517305</c:v>
                </c:pt>
                <c:pt idx="283">
                  <c:v>1.6522887844099017</c:v>
                </c:pt>
                <c:pt idx="284">
                  <c:v>1.7687825790103293</c:v>
                </c:pt>
                <c:pt idx="285">
                  <c:v>1.886702007205211</c:v>
                </c:pt>
                <c:pt idx="286">
                  <c:v>1.8994504526678964</c:v>
                </c:pt>
                <c:pt idx="287">
                  <c:v>2.1614435530548319</c:v>
                </c:pt>
                <c:pt idx="288">
                  <c:v>2.1555211977194619</c:v>
                </c:pt>
                <c:pt idx="289">
                  <c:v>2.1555211977194619</c:v>
                </c:pt>
                <c:pt idx="290">
                  <c:v>2.0684295192468047</c:v>
                </c:pt>
                <c:pt idx="291">
                  <c:v>2.0521427052122552</c:v>
                </c:pt>
                <c:pt idx="292">
                  <c:v>2.0521427052122552</c:v>
                </c:pt>
                <c:pt idx="293">
                  <c:v>2.0521427052122552</c:v>
                </c:pt>
                <c:pt idx="294">
                  <c:v>2.058676727585651</c:v>
                </c:pt>
                <c:pt idx="295">
                  <c:v>2.0963937439117477</c:v>
                </c:pt>
                <c:pt idx="296">
                  <c:v>2.0963937439117477</c:v>
                </c:pt>
                <c:pt idx="297">
                  <c:v>2.0963937439117477</c:v>
                </c:pt>
                <c:pt idx="298">
                  <c:v>2.0952805588337307</c:v>
                </c:pt>
                <c:pt idx="299">
                  <c:v>2.0952805588337307</c:v>
                </c:pt>
                <c:pt idx="300">
                  <c:v>2.0954481812784373</c:v>
                </c:pt>
                <c:pt idx="301">
                  <c:v>2.0954481812784373</c:v>
                </c:pt>
                <c:pt idx="302">
                  <c:v>2.0954481812784373</c:v>
                </c:pt>
                <c:pt idx="303">
                  <c:v>2.0954481812784373</c:v>
                </c:pt>
                <c:pt idx="304">
                  <c:v>2.0954481812784373</c:v>
                </c:pt>
                <c:pt idx="305">
                  <c:v>2.114931658467964</c:v>
                </c:pt>
                <c:pt idx="306">
                  <c:v>2.0897533970739026</c:v>
                </c:pt>
                <c:pt idx="307">
                  <c:v>2.3533590700875986</c:v>
                </c:pt>
                <c:pt idx="308">
                  <c:v>2.339424947717859</c:v>
                </c:pt>
                <c:pt idx="309">
                  <c:v>2.339424947717859</c:v>
                </c:pt>
                <c:pt idx="310">
                  <c:v>2.339424947717859</c:v>
                </c:pt>
                <c:pt idx="311">
                  <c:v>2.339424947717859</c:v>
                </c:pt>
                <c:pt idx="312">
                  <c:v>2.3677554045737246</c:v>
                </c:pt>
                <c:pt idx="313">
                  <c:v>2.3999364483246146</c:v>
                </c:pt>
                <c:pt idx="314">
                  <c:v>2.4233078294372157</c:v>
                </c:pt>
                <c:pt idx="315">
                  <c:v>2.4233078294372157</c:v>
                </c:pt>
                <c:pt idx="316">
                  <c:v>2.4233078294372157</c:v>
                </c:pt>
                <c:pt idx="317">
                  <c:v>2.4233078294372157</c:v>
                </c:pt>
                <c:pt idx="318">
                  <c:v>2.4233078294372157</c:v>
                </c:pt>
                <c:pt idx="319">
                  <c:v>2.4233078294372157</c:v>
                </c:pt>
                <c:pt idx="320">
                  <c:v>2.4233078294372157</c:v>
                </c:pt>
                <c:pt idx="321">
                  <c:v>2.4233078294372157</c:v>
                </c:pt>
                <c:pt idx="322">
                  <c:v>2.4233078294372157</c:v>
                </c:pt>
                <c:pt idx="323">
                  <c:v>2.5286684072454868</c:v>
                </c:pt>
                <c:pt idx="324">
                  <c:v>2.5840993474007155</c:v>
                </c:pt>
                <c:pt idx="325">
                  <c:v>2.5840993474007155</c:v>
                </c:pt>
                <c:pt idx="326">
                  <c:v>2.9108251165880201</c:v>
                </c:pt>
                <c:pt idx="327">
                  <c:v>2.9108251165880201</c:v>
                </c:pt>
                <c:pt idx="328">
                  <c:v>2.9108251165880201</c:v>
                </c:pt>
                <c:pt idx="329">
                  <c:v>2.9108251165880201</c:v>
                </c:pt>
                <c:pt idx="330">
                  <c:v>2.9108251165880201</c:v>
                </c:pt>
                <c:pt idx="331">
                  <c:v>3.0250458941629343</c:v>
                </c:pt>
                <c:pt idx="332">
                  <c:v>3.0250458941629343</c:v>
                </c:pt>
                <c:pt idx="333">
                  <c:v>3.0250458941629343</c:v>
                </c:pt>
                <c:pt idx="334">
                  <c:v>3.0250458941629343</c:v>
                </c:pt>
                <c:pt idx="335">
                  <c:v>3.677505942891361</c:v>
                </c:pt>
                <c:pt idx="336">
                  <c:v>3.677505942891361</c:v>
                </c:pt>
                <c:pt idx="337">
                  <c:v>3.677505942891361</c:v>
                </c:pt>
                <c:pt idx="338">
                  <c:v>3.677505942891361</c:v>
                </c:pt>
                <c:pt idx="339">
                  <c:v>3.677505942891361</c:v>
                </c:pt>
                <c:pt idx="340">
                  <c:v>3.6793630833925213</c:v>
                </c:pt>
                <c:pt idx="341">
                  <c:v>3.8321890063477433</c:v>
                </c:pt>
                <c:pt idx="342">
                  <c:v>3.8701008521875413</c:v>
                </c:pt>
                <c:pt idx="343">
                  <c:v>3.8701008521875413</c:v>
                </c:pt>
                <c:pt idx="344">
                  <c:v>3.8701008521875413</c:v>
                </c:pt>
                <c:pt idx="345">
                  <c:v>3.89212559613734</c:v>
                </c:pt>
                <c:pt idx="346">
                  <c:v>3.9587840851595857</c:v>
                </c:pt>
                <c:pt idx="347">
                  <c:v>3.9587840851595857</c:v>
                </c:pt>
                <c:pt idx="348">
                  <c:v>3.9587840851595857</c:v>
                </c:pt>
                <c:pt idx="349">
                  <c:v>4.0277263100026399</c:v>
                </c:pt>
                <c:pt idx="350">
                  <c:v>4.0814085175500736</c:v>
                </c:pt>
                <c:pt idx="351">
                  <c:v>4.0774386141075567</c:v>
                </c:pt>
                <c:pt idx="352">
                  <c:v>4.063428535029483</c:v>
                </c:pt>
                <c:pt idx="353">
                  <c:v>4.00788146695563</c:v>
                </c:pt>
                <c:pt idx="354">
                  <c:v>4.00788146695563</c:v>
                </c:pt>
                <c:pt idx="355">
                  <c:v>4.00788146695563</c:v>
                </c:pt>
                <c:pt idx="356">
                  <c:v>4.00788146695563</c:v>
                </c:pt>
                <c:pt idx="357">
                  <c:v>4.00788146695563</c:v>
                </c:pt>
                <c:pt idx="358">
                  <c:v>4.00788146695563</c:v>
                </c:pt>
                <c:pt idx="359">
                  <c:v>4.00788146695563</c:v>
                </c:pt>
                <c:pt idx="360">
                  <c:v>4.00788146695563</c:v>
                </c:pt>
                <c:pt idx="361">
                  <c:v>3.9899341737466028</c:v>
                </c:pt>
                <c:pt idx="362">
                  <c:v>4.0184023540762848</c:v>
                </c:pt>
                <c:pt idx="363">
                  <c:v>4.0184023540762848</c:v>
                </c:pt>
                <c:pt idx="364">
                  <c:v>3.9722831502585514</c:v>
                </c:pt>
                <c:pt idx="365">
                  <c:v>3.9758184822622815</c:v>
                </c:pt>
                <c:pt idx="366">
                  <c:v>3.8711908430830673</c:v>
                </c:pt>
                <c:pt idx="367">
                  <c:v>3.8848716315225227</c:v>
                </c:pt>
                <c:pt idx="368">
                  <c:v>3.8963825061667237</c:v>
                </c:pt>
                <c:pt idx="369">
                  <c:v>3.8137967307572671</c:v>
                </c:pt>
                <c:pt idx="370">
                  <c:v>3.8488340813227344</c:v>
                </c:pt>
                <c:pt idx="371">
                  <c:v>3.8307792006472496</c:v>
                </c:pt>
                <c:pt idx="372">
                  <c:v>3.8399807322872044</c:v>
                </c:pt>
                <c:pt idx="373">
                  <c:v>3.8399807322872044</c:v>
                </c:pt>
                <c:pt idx="374">
                  <c:v>3.8399807322872044</c:v>
                </c:pt>
                <c:pt idx="375">
                  <c:v>3.6961772938437809</c:v>
                </c:pt>
                <c:pt idx="376">
                  <c:v>3.6961772938437809</c:v>
                </c:pt>
                <c:pt idx="377">
                  <c:v>3.6969805963756426</c:v>
                </c:pt>
                <c:pt idx="378">
                  <c:v>3.7435070971810305</c:v>
                </c:pt>
                <c:pt idx="379">
                  <c:v>3.7835214445427985</c:v>
                </c:pt>
                <c:pt idx="380">
                  <c:v>3.8086856456704523</c:v>
                </c:pt>
                <c:pt idx="381">
                  <c:v>3.8086856456704523</c:v>
                </c:pt>
                <c:pt idx="382">
                  <c:v>3.8086856456704523</c:v>
                </c:pt>
                <c:pt idx="383">
                  <c:v>3.8086856456704523</c:v>
                </c:pt>
                <c:pt idx="384">
                  <c:v>3.8255219405671381</c:v>
                </c:pt>
                <c:pt idx="385">
                  <c:v>3.7834105950453751</c:v>
                </c:pt>
                <c:pt idx="386">
                  <c:v>3.7834105950453751</c:v>
                </c:pt>
                <c:pt idx="387">
                  <c:v>3.7834105950453751</c:v>
                </c:pt>
                <c:pt idx="388">
                  <c:v>3.7834105950453751</c:v>
                </c:pt>
                <c:pt idx="389">
                  <c:v>3.7608236337929539</c:v>
                </c:pt>
                <c:pt idx="390">
                  <c:v>3.7538228605986483</c:v>
                </c:pt>
                <c:pt idx="391">
                  <c:v>3.8009521066134648</c:v>
                </c:pt>
                <c:pt idx="392">
                  <c:v>3.8200579252077289</c:v>
                </c:pt>
                <c:pt idx="393">
                  <c:v>3.8694818346440663</c:v>
                </c:pt>
                <c:pt idx="394">
                  <c:v>3.8239573808594787</c:v>
                </c:pt>
                <c:pt idx="395">
                  <c:v>3.8239573808594787</c:v>
                </c:pt>
                <c:pt idx="396">
                  <c:v>3.8377618670043812</c:v>
                </c:pt>
                <c:pt idx="397">
                  <c:v>3.8377618670043812</c:v>
                </c:pt>
                <c:pt idx="398">
                  <c:v>3.92536645714249</c:v>
                </c:pt>
                <c:pt idx="399">
                  <c:v>3.92536645714249</c:v>
                </c:pt>
                <c:pt idx="400">
                  <c:v>4.0010632239020261</c:v>
                </c:pt>
                <c:pt idx="401">
                  <c:v>3.9941333823982279</c:v>
                </c:pt>
                <c:pt idx="402">
                  <c:v>4.0029464377064894</c:v>
                </c:pt>
                <c:pt idx="403">
                  <c:v>3.9863922527133542</c:v>
                </c:pt>
                <c:pt idx="404">
                  <c:v>3.9863922527133542</c:v>
                </c:pt>
                <c:pt idx="405">
                  <c:v>3.9863922527133542</c:v>
                </c:pt>
                <c:pt idx="406">
                  <c:v>3.9372998321211892</c:v>
                </c:pt>
                <c:pt idx="407">
                  <c:v>4.0274285625782751</c:v>
                </c:pt>
                <c:pt idx="408">
                  <c:v>4.0044299317716714</c:v>
                </c:pt>
                <c:pt idx="409">
                  <c:v>4.0300992472516608</c:v>
                </c:pt>
                <c:pt idx="410">
                  <c:v>4.0054726239138709</c:v>
                </c:pt>
                <c:pt idx="411">
                  <c:v>4.0622562065667864</c:v>
                </c:pt>
                <c:pt idx="412">
                  <c:v>4.2000979209855549</c:v>
                </c:pt>
                <c:pt idx="413">
                  <c:v>4.2022014700276484</c:v>
                </c:pt>
                <c:pt idx="414">
                  <c:v>4.2022014700276484</c:v>
                </c:pt>
                <c:pt idx="415">
                  <c:v>4.2589900206936022</c:v>
                </c:pt>
                <c:pt idx="416">
                  <c:v>4.3587185310181633</c:v>
                </c:pt>
                <c:pt idx="417">
                  <c:v>4.3587185310181633</c:v>
                </c:pt>
                <c:pt idx="418">
                  <c:v>4.3587185310181633</c:v>
                </c:pt>
                <c:pt idx="419">
                  <c:v>4.3587185310181633</c:v>
                </c:pt>
                <c:pt idx="420">
                  <c:v>4.3587185310181633</c:v>
                </c:pt>
                <c:pt idx="421">
                  <c:v>4.4889865282883639</c:v>
                </c:pt>
                <c:pt idx="422">
                  <c:v>4.4889865282883639</c:v>
                </c:pt>
                <c:pt idx="423">
                  <c:v>4.491543006116224</c:v>
                </c:pt>
                <c:pt idx="424">
                  <c:v>4.5607352261254439</c:v>
                </c:pt>
                <c:pt idx="425">
                  <c:v>4.446210603862208</c:v>
                </c:pt>
                <c:pt idx="426">
                  <c:v>4.446210603862208</c:v>
                </c:pt>
                <c:pt idx="427">
                  <c:v>4.446210603862208</c:v>
                </c:pt>
                <c:pt idx="428">
                  <c:v>4.4184217875880689</c:v>
                </c:pt>
                <c:pt idx="429">
                  <c:v>4.4495584059252025</c:v>
                </c:pt>
                <c:pt idx="430">
                  <c:v>4.4634944228525608</c:v>
                </c:pt>
                <c:pt idx="431">
                  <c:v>4.3563214582654481</c:v>
                </c:pt>
                <c:pt idx="432">
                  <c:v>4.3563214582654481</c:v>
                </c:pt>
                <c:pt idx="433">
                  <c:v>4.3448142351334393</c:v>
                </c:pt>
                <c:pt idx="434">
                  <c:v>4.2666075789010369</c:v>
                </c:pt>
                <c:pt idx="435">
                  <c:v>4.2715184442243519</c:v>
                </c:pt>
                <c:pt idx="436">
                  <c:v>4.3233874926925679</c:v>
                </c:pt>
                <c:pt idx="437">
                  <c:v>4.3233874926925679</c:v>
                </c:pt>
                <c:pt idx="438">
                  <c:v>4.3070061774827559</c:v>
                </c:pt>
                <c:pt idx="439">
                  <c:v>4.3319135942071387</c:v>
                </c:pt>
                <c:pt idx="440">
                  <c:v>4.3319135942071387</c:v>
                </c:pt>
                <c:pt idx="441">
                  <c:v>4.3319135942071387</c:v>
                </c:pt>
                <c:pt idx="442">
                  <c:v>4.3319135942071387</c:v>
                </c:pt>
                <c:pt idx="443">
                  <c:v>4.3319135942071387</c:v>
                </c:pt>
                <c:pt idx="444">
                  <c:v>4.3347235621585805</c:v>
                </c:pt>
                <c:pt idx="445">
                  <c:v>4.3347235621585805</c:v>
                </c:pt>
                <c:pt idx="446">
                  <c:v>4.3347235621585805</c:v>
                </c:pt>
                <c:pt idx="447">
                  <c:v>4.2873905482215893</c:v>
                </c:pt>
                <c:pt idx="448">
                  <c:v>4.2873905482215893</c:v>
                </c:pt>
                <c:pt idx="449">
                  <c:v>4.2873905482215893</c:v>
                </c:pt>
                <c:pt idx="450">
                  <c:v>4.3228429806648343</c:v>
                </c:pt>
                <c:pt idx="451">
                  <c:v>4.358971975461098</c:v>
                </c:pt>
                <c:pt idx="452">
                  <c:v>4.358971975461098</c:v>
                </c:pt>
                <c:pt idx="453">
                  <c:v>4.358971975461098</c:v>
                </c:pt>
                <c:pt idx="454">
                  <c:v>4.4059428044780082</c:v>
                </c:pt>
                <c:pt idx="455">
                  <c:v>4.4303098711581734</c:v>
                </c:pt>
                <c:pt idx="456">
                  <c:v>4.4303098711581734</c:v>
                </c:pt>
                <c:pt idx="457">
                  <c:v>4.4723904310843903</c:v>
                </c:pt>
                <c:pt idx="458">
                  <c:v>4.4723904310843903</c:v>
                </c:pt>
                <c:pt idx="459">
                  <c:v>4.4723904310843903</c:v>
                </c:pt>
                <c:pt idx="460">
                  <c:v>4.5049539058131156</c:v>
                </c:pt>
                <c:pt idx="461">
                  <c:v>4.5049539058131156</c:v>
                </c:pt>
                <c:pt idx="462">
                  <c:v>4.5387951195535834</c:v>
                </c:pt>
                <c:pt idx="463">
                  <c:v>4.497469389990048</c:v>
                </c:pt>
                <c:pt idx="464">
                  <c:v>4.497469389990048</c:v>
                </c:pt>
                <c:pt idx="465">
                  <c:v>4.4572019310399673</c:v>
                </c:pt>
                <c:pt idx="466">
                  <c:v>4.4572019310399673</c:v>
                </c:pt>
                <c:pt idx="467">
                  <c:v>4.4572019310399673</c:v>
                </c:pt>
                <c:pt idx="468">
                  <c:v>4.4915602721253887</c:v>
                </c:pt>
                <c:pt idx="469">
                  <c:v>4.4915602721253887</c:v>
                </c:pt>
                <c:pt idx="470">
                  <c:v>4.5051405046081596</c:v>
                </c:pt>
                <c:pt idx="471">
                  <c:v>4.7352856072860678</c:v>
                </c:pt>
                <c:pt idx="472">
                  <c:v>4.9306208738722255</c:v>
                </c:pt>
                <c:pt idx="473">
                  <c:v>4.9975630216967568</c:v>
                </c:pt>
                <c:pt idx="474">
                  <c:v>4.9925154830448433</c:v>
                </c:pt>
                <c:pt idx="475">
                  <c:v>5.233044042653253</c:v>
                </c:pt>
                <c:pt idx="476">
                  <c:v>5.3546992340348343</c:v>
                </c:pt>
                <c:pt idx="477">
                  <c:v>5.4902416648061108</c:v>
                </c:pt>
                <c:pt idx="478">
                  <c:v>5.5364200874487945</c:v>
                </c:pt>
                <c:pt idx="479">
                  <c:v>5.5364200874487945</c:v>
                </c:pt>
                <c:pt idx="480">
                  <c:v>5.5202648136336192</c:v>
                </c:pt>
                <c:pt idx="481">
                  <c:v>5.5309741273720689</c:v>
                </c:pt>
                <c:pt idx="482">
                  <c:v>5.5947121946870357</c:v>
                </c:pt>
                <c:pt idx="483">
                  <c:v>5.6610347103989529</c:v>
                </c:pt>
                <c:pt idx="484">
                  <c:v>5.8865922887238948</c:v>
                </c:pt>
                <c:pt idx="485">
                  <c:v>5.8865922887238948</c:v>
                </c:pt>
                <c:pt idx="486">
                  <c:v>5.8398201969223562</c:v>
                </c:pt>
                <c:pt idx="487">
                  <c:v>5.8398201969223562</c:v>
                </c:pt>
                <c:pt idx="488">
                  <c:v>5.7737163522032926</c:v>
                </c:pt>
                <c:pt idx="489">
                  <c:v>5.543108347379941</c:v>
                </c:pt>
                <c:pt idx="490">
                  <c:v>5.543108347379941</c:v>
                </c:pt>
                <c:pt idx="491">
                  <c:v>5.5256734239246486</c:v>
                </c:pt>
                <c:pt idx="492">
                  <c:v>5.5325307846437397</c:v>
                </c:pt>
                <c:pt idx="493">
                  <c:v>5.4753420593498934</c:v>
                </c:pt>
                <c:pt idx="494">
                  <c:v>5.5606834783579497</c:v>
                </c:pt>
                <c:pt idx="495">
                  <c:v>5.5597798672927166</c:v>
                </c:pt>
                <c:pt idx="496">
                  <c:v>5.5109900190672896</c:v>
                </c:pt>
                <c:pt idx="497">
                  <c:v>5.5109900190672896</c:v>
                </c:pt>
                <c:pt idx="498">
                  <c:v>5.5542548423902156</c:v>
                </c:pt>
                <c:pt idx="499">
                  <c:v>5.7500645426038393</c:v>
                </c:pt>
                <c:pt idx="500">
                  <c:v>5.8101166301289844</c:v>
                </c:pt>
                <c:pt idx="501">
                  <c:v>5.8078003302991057</c:v>
                </c:pt>
                <c:pt idx="502">
                  <c:v>6.0784322100903827</c:v>
                </c:pt>
                <c:pt idx="503">
                  <c:v>6.0370748196780619</c:v>
                </c:pt>
                <c:pt idx="504">
                  <c:v>6.0424437915510278</c:v>
                </c:pt>
                <c:pt idx="505">
                  <c:v>6.0546311072575163</c:v>
                </c:pt>
                <c:pt idx="506">
                  <c:v>6.0133809055237712</c:v>
                </c:pt>
                <c:pt idx="507">
                  <c:v>6.0286447013967122</c:v>
                </c:pt>
                <c:pt idx="508">
                  <c:v>5.9880771908382009</c:v>
                </c:pt>
                <c:pt idx="509">
                  <c:v>5.991975429089436</c:v>
                </c:pt>
                <c:pt idx="510">
                  <c:v>6.035628458592921</c:v>
                </c:pt>
                <c:pt idx="511">
                  <c:v>6.0335567291245091</c:v>
                </c:pt>
                <c:pt idx="512">
                  <c:v>6.0741507833615662</c:v>
                </c:pt>
                <c:pt idx="513">
                  <c:v>6.0660357179149953</c:v>
                </c:pt>
                <c:pt idx="514">
                  <c:v>6.0382108120769189</c:v>
                </c:pt>
                <c:pt idx="515">
                  <c:v>6.101939251815482</c:v>
                </c:pt>
                <c:pt idx="516">
                  <c:v>6.1001900292299611</c:v>
                </c:pt>
                <c:pt idx="517">
                  <c:v>6.0936292748535248</c:v>
                </c:pt>
                <c:pt idx="518">
                  <c:v>6.0936292748535248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7C-0245-93E4-082B975FE320}"/>
            </c:ext>
          </c:extLst>
        </c:ser>
        <c:ser>
          <c:idx val="4"/>
          <c:order val="1"/>
          <c:tx>
            <c:v>Corto Largo 0 pbs, Alta &amp; Media Liquidez</c:v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'Adj Portfolios 3.5'!$A$2:$A$520</c:f>
              <c:numCache>
                <c:formatCode>m/d/yy</c:formatCode>
                <c:ptCount val="519"/>
                <c:pt idx="0">
                  <c:v>44470</c:v>
                </c:pt>
                <c:pt idx="1">
                  <c:v>44473</c:v>
                </c:pt>
                <c:pt idx="2">
                  <c:v>44474</c:v>
                </c:pt>
                <c:pt idx="3">
                  <c:v>44476</c:v>
                </c:pt>
                <c:pt idx="4">
                  <c:v>44477</c:v>
                </c:pt>
                <c:pt idx="5">
                  <c:v>44480</c:v>
                </c:pt>
                <c:pt idx="6">
                  <c:v>44481</c:v>
                </c:pt>
                <c:pt idx="7">
                  <c:v>44482</c:v>
                </c:pt>
                <c:pt idx="8">
                  <c:v>44483</c:v>
                </c:pt>
                <c:pt idx="9">
                  <c:v>44484</c:v>
                </c:pt>
                <c:pt idx="10">
                  <c:v>44487</c:v>
                </c:pt>
                <c:pt idx="11">
                  <c:v>44488</c:v>
                </c:pt>
                <c:pt idx="12">
                  <c:v>44489</c:v>
                </c:pt>
                <c:pt idx="13">
                  <c:v>44490</c:v>
                </c:pt>
                <c:pt idx="14">
                  <c:v>44491</c:v>
                </c:pt>
                <c:pt idx="15">
                  <c:v>44494</c:v>
                </c:pt>
                <c:pt idx="16">
                  <c:v>44495</c:v>
                </c:pt>
                <c:pt idx="17">
                  <c:v>44496</c:v>
                </c:pt>
                <c:pt idx="18">
                  <c:v>44497</c:v>
                </c:pt>
                <c:pt idx="19">
                  <c:v>44498</c:v>
                </c:pt>
                <c:pt idx="20">
                  <c:v>44501</c:v>
                </c:pt>
                <c:pt idx="21">
                  <c:v>44503</c:v>
                </c:pt>
                <c:pt idx="22">
                  <c:v>44504</c:v>
                </c:pt>
                <c:pt idx="23">
                  <c:v>44505</c:v>
                </c:pt>
                <c:pt idx="24">
                  <c:v>44508</c:v>
                </c:pt>
                <c:pt idx="25">
                  <c:v>44509</c:v>
                </c:pt>
                <c:pt idx="26">
                  <c:v>44510</c:v>
                </c:pt>
                <c:pt idx="27">
                  <c:v>44511</c:v>
                </c:pt>
                <c:pt idx="28">
                  <c:v>44512</c:v>
                </c:pt>
                <c:pt idx="29">
                  <c:v>44516</c:v>
                </c:pt>
                <c:pt idx="30">
                  <c:v>44517</c:v>
                </c:pt>
                <c:pt idx="31">
                  <c:v>44519</c:v>
                </c:pt>
                <c:pt idx="32">
                  <c:v>44522</c:v>
                </c:pt>
                <c:pt idx="33">
                  <c:v>44523</c:v>
                </c:pt>
                <c:pt idx="34">
                  <c:v>44524</c:v>
                </c:pt>
                <c:pt idx="35">
                  <c:v>44525</c:v>
                </c:pt>
                <c:pt idx="36">
                  <c:v>44526</c:v>
                </c:pt>
                <c:pt idx="37">
                  <c:v>44529</c:v>
                </c:pt>
                <c:pt idx="38">
                  <c:v>44530</c:v>
                </c:pt>
                <c:pt idx="39">
                  <c:v>44531</c:v>
                </c:pt>
                <c:pt idx="40">
                  <c:v>44532</c:v>
                </c:pt>
                <c:pt idx="41">
                  <c:v>44533</c:v>
                </c:pt>
                <c:pt idx="42">
                  <c:v>44536</c:v>
                </c:pt>
                <c:pt idx="43">
                  <c:v>44537</c:v>
                </c:pt>
                <c:pt idx="44">
                  <c:v>44538</c:v>
                </c:pt>
                <c:pt idx="45">
                  <c:v>44539</c:v>
                </c:pt>
                <c:pt idx="46">
                  <c:v>44540</c:v>
                </c:pt>
                <c:pt idx="47">
                  <c:v>44543</c:v>
                </c:pt>
                <c:pt idx="48">
                  <c:v>44544</c:v>
                </c:pt>
                <c:pt idx="49">
                  <c:v>44545</c:v>
                </c:pt>
                <c:pt idx="50">
                  <c:v>44546</c:v>
                </c:pt>
                <c:pt idx="51">
                  <c:v>44547</c:v>
                </c:pt>
                <c:pt idx="52">
                  <c:v>44550</c:v>
                </c:pt>
                <c:pt idx="53">
                  <c:v>44552</c:v>
                </c:pt>
                <c:pt idx="54">
                  <c:v>44553</c:v>
                </c:pt>
                <c:pt idx="55">
                  <c:v>44554</c:v>
                </c:pt>
                <c:pt idx="56">
                  <c:v>44557</c:v>
                </c:pt>
                <c:pt idx="57">
                  <c:v>44559</c:v>
                </c:pt>
                <c:pt idx="58">
                  <c:v>44560</c:v>
                </c:pt>
                <c:pt idx="59">
                  <c:v>44564</c:v>
                </c:pt>
                <c:pt idx="60">
                  <c:v>44565</c:v>
                </c:pt>
                <c:pt idx="61">
                  <c:v>44566</c:v>
                </c:pt>
                <c:pt idx="62">
                  <c:v>44568</c:v>
                </c:pt>
                <c:pt idx="63">
                  <c:v>44571</c:v>
                </c:pt>
                <c:pt idx="64">
                  <c:v>44572</c:v>
                </c:pt>
                <c:pt idx="65">
                  <c:v>44574</c:v>
                </c:pt>
                <c:pt idx="66">
                  <c:v>44575</c:v>
                </c:pt>
                <c:pt idx="67">
                  <c:v>44578</c:v>
                </c:pt>
                <c:pt idx="68">
                  <c:v>44579</c:v>
                </c:pt>
                <c:pt idx="69">
                  <c:v>44580</c:v>
                </c:pt>
                <c:pt idx="70">
                  <c:v>44581</c:v>
                </c:pt>
                <c:pt idx="71">
                  <c:v>44582</c:v>
                </c:pt>
                <c:pt idx="72">
                  <c:v>44585</c:v>
                </c:pt>
                <c:pt idx="73">
                  <c:v>44586</c:v>
                </c:pt>
                <c:pt idx="74">
                  <c:v>44587</c:v>
                </c:pt>
                <c:pt idx="75">
                  <c:v>44588</c:v>
                </c:pt>
                <c:pt idx="76">
                  <c:v>44589</c:v>
                </c:pt>
                <c:pt idx="77">
                  <c:v>44592</c:v>
                </c:pt>
                <c:pt idx="78">
                  <c:v>44593</c:v>
                </c:pt>
                <c:pt idx="79">
                  <c:v>44594</c:v>
                </c:pt>
                <c:pt idx="80">
                  <c:v>44595</c:v>
                </c:pt>
                <c:pt idx="81">
                  <c:v>44596</c:v>
                </c:pt>
                <c:pt idx="82">
                  <c:v>44600</c:v>
                </c:pt>
                <c:pt idx="83">
                  <c:v>44601</c:v>
                </c:pt>
                <c:pt idx="84">
                  <c:v>44602</c:v>
                </c:pt>
                <c:pt idx="85">
                  <c:v>44603</c:v>
                </c:pt>
                <c:pt idx="86">
                  <c:v>44606</c:v>
                </c:pt>
                <c:pt idx="87">
                  <c:v>44607</c:v>
                </c:pt>
                <c:pt idx="88">
                  <c:v>44608</c:v>
                </c:pt>
                <c:pt idx="89">
                  <c:v>44610</c:v>
                </c:pt>
                <c:pt idx="90">
                  <c:v>44613</c:v>
                </c:pt>
                <c:pt idx="91">
                  <c:v>44615</c:v>
                </c:pt>
                <c:pt idx="92">
                  <c:v>44616</c:v>
                </c:pt>
                <c:pt idx="93">
                  <c:v>44617</c:v>
                </c:pt>
                <c:pt idx="94">
                  <c:v>44620</c:v>
                </c:pt>
                <c:pt idx="95">
                  <c:v>44621</c:v>
                </c:pt>
                <c:pt idx="96">
                  <c:v>44623</c:v>
                </c:pt>
                <c:pt idx="97">
                  <c:v>44624</c:v>
                </c:pt>
                <c:pt idx="98">
                  <c:v>44627</c:v>
                </c:pt>
                <c:pt idx="99">
                  <c:v>44628</c:v>
                </c:pt>
                <c:pt idx="100">
                  <c:v>44629</c:v>
                </c:pt>
                <c:pt idx="101">
                  <c:v>44630</c:v>
                </c:pt>
                <c:pt idx="102">
                  <c:v>44631</c:v>
                </c:pt>
                <c:pt idx="103">
                  <c:v>44634</c:v>
                </c:pt>
                <c:pt idx="104">
                  <c:v>44635</c:v>
                </c:pt>
                <c:pt idx="105">
                  <c:v>44636</c:v>
                </c:pt>
                <c:pt idx="106">
                  <c:v>44637</c:v>
                </c:pt>
                <c:pt idx="107">
                  <c:v>44638</c:v>
                </c:pt>
                <c:pt idx="108">
                  <c:v>44642</c:v>
                </c:pt>
                <c:pt idx="109">
                  <c:v>44643</c:v>
                </c:pt>
                <c:pt idx="110">
                  <c:v>44644</c:v>
                </c:pt>
                <c:pt idx="111">
                  <c:v>44648</c:v>
                </c:pt>
                <c:pt idx="112">
                  <c:v>44650</c:v>
                </c:pt>
                <c:pt idx="113">
                  <c:v>44651</c:v>
                </c:pt>
                <c:pt idx="114">
                  <c:v>44652</c:v>
                </c:pt>
                <c:pt idx="115">
                  <c:v>44655</c:v>
                </c:pt>
                <c:pt idx="116">
                  <c:v>44656</c:v>
                </c:pt>
                <c:pt idx="117">
                  <c:v>44658</c:v>
                </c:pt>
                <c:pt idx="118">
                  <c:v>44659</c:v>
                </c:pt>
                <c:pt idx="119">
                  <c:v>44663</c:v>
                </c:pt>
                <c:pt idx="120">
                  <c:v>44664</c:v>
                </c:pt>
                <c:pt idx="121">
                  <c:v>44669</c:v>
                </c:pt>
                <c:pt idx="122">
                  <c:v>44671</c:v>
                </c:pt>
                <c:pt idx="123">
                  <c:v>44672</c:v>
                </c:pt>
                <c:pt idx="124">
                  <c:v>44673</c:v>
                </c:pt>
                <c:pt idx="125">
                  <c:v>44676</c:v>
                </c:pt>
                <c:pt idx="126">
                  <c:v>44677</c:v>
                </c:pt>
                <c:pt idx="127">
                  <c:v>44678</c:v>
                </c:pt>
                <c:pt idx="128">
                  <c:v>44679</c:v>
                </c:pt>
                <c:pt idx="129">
                  <c:v>44680</c:v>
                </c:pt>
                <c:pt idx="130">
                  <c:v>44683</c:v>
                </c:pt>
                <c:pt idx="131">
                  <c:v>44684</c:v>
                </c:pt>
                <c:pt idx="132">
                  <c:v>44685</c:v>
                </c:pt>
                <c:pt idx="133">
                  <c:v>44687</c:v>
                </c:pt>
                <c:pt idx="134">
                  <c:v>44691</c:v>
                </c:pt>
                <c:pt idx="135">
                  <c:v>44692</c:v>
                </c:pt>
                <c:pt idx="136">
                  <c:v>44693</c:v>
                </c:pt>
                <c:pt idx="137">
                  <c:v>44694</c:v>
                </c:pt>
                <c:pt idx="138">
                  <c:v>44697</c:v>
                </c:pt>
                <c:pt idx="139">
                  <c:v>44698</c:v>
                </c:pt>
                <c:pt idx="140">
                  <c:v>44699</c:v>
                </c:pt>
                <c:pt idx="141">
                  <c:v>44700</c:v>
                </c:pt>
                <c:pt idx="142">
                  <c:v>44701</c:v>
                </c:pt>
                <c:pt idx="143">
                  <c:v>44704</c:v>
                </c:pt>
                <c:pt idx="144">
                  <c:v>44705</c:v>
                </c:pt>
                <c:pt idx="145">
                  <c:v>44706</c:v>
                </c:pt>
                <c:pt idx="146">
                  <c:v>44707</c:v>
                </c:pt>
                <c:pt idx="147">
                  <c:v>44708</c:v>
                </c:pt>
                <c:pt idx="148">
                  <c:v>44711</c:v>
                </c:pt>
                <c:pt idx="149">
                  <c:v>44712</c:v>
                </c:pt>
                <c:pt idx="150">
                  <c:v>44713</c:v>
                </c:pt>
                <c:pt idx="151">
                  <c:v>44714</c:v>
                </c:pt>
                <c:pt idx="152">
                  <c:v>44715</c:v>
                </c:pt>
                <c:pt idx="153">
                  <c:v>44718</c:v>
                </c:pt>
                <c:pt idx="154">
                  <c:v>44720</c:v>
                </c:pt>
                <c:pt idx="155">
                  <c:v>44721</c:v>
                </c:pt>
                <c:pt idx="156">
                  <c:v>44722</c:v>
                </c:pt>
                <c:pt idx="157">
                  <c:v>44725</c:v>
                </c:pt>
                <c:pt idx="158">
                  <c:v>44727</c:v>
                </c:pt>
                <c:pt idx="159">
                  <c:v>44728</c:v>
                </c:pt>
                <c:pt idx="160">
                  <c:v>44732</c:v>
                </c:pt>
                <c:pt idx="161">
                  <c:v>44733</c:v>
                </c:pt>
                <c:pt idx="162">
                  <c:v>44734</c:v>
                </c:pt>
                <c:pt idx="163">
                  <c:v>44736</c:v>
                </c:pt>
                <c:pt idx="164">
                  <c:v>44739</c:v>
                </c:pt>
                <c:pt idx="165">
                  <c:v>44740</c:v>
                </c:pt>
                <c:pt idx="166">
                  <c:v>44741</c:v>
                </c:pt>
                <c:pt idx="167">
                  <c:v>44742</c:v>
                </c:pt>
                <c:pt idx="168">
                  <c:v>44743</c:v>
                </c:pt>
                <c:pt idx="169">
                  <c:v>44746</c:v>
                </c:pt>
                <c:pt idx="170">
                  <c:v>44747</c:v>
                </c:pt>
                <c:pt idx="171">
                  <c:v>44748</c:v>
                </c:pt>
                <c:pt idx="172">
                  <c:v>44749</c:v>
                </c:pt>
                <c:pt idx="173">
                  <c:v>44750</c:v>
                </c:pt>
                <c:pt idx="174">
                  <c:v>44753</c:v>
                </c:pt>
                <c:pt idx="175">
                  <c:v>44754</c:v>
                </c:pt>
                <c:pt idx="176">
                  <c:v>44755</c:v>
                </c:pt>
                <c:pt idx="177">
                  <c:v>44756</c:v>
                </c:pt>
                <c:pt idx="178">
                  <c:v>44757</c:v>
                </c:pt>
                <c:pt idx="179">
                  <c:v>44760</c:v>
                </c:pt>
                <c:pt idx="180">
                  <c:v>44761</c:v>
                </c:pt>
                <c:pt idx="181">
                  <c:v>44762</c:v>
                </c:pt>
                <c:pt idx="182">
                  <c:v>44763</c:v>
                </c:pt>
                <c:pt idx="183">
                  <c:v>44764</c:v>
                </c:pt>
                <c:pt idx="184">
                  <c:v>44767</c:v>
                </c:pt>
                <c:pt idx="185">
                  <c:v>44768</c:v>
                </c:pt>
                <c:pt idx="186">
                  <c:v>44769</c:v>
                </c:pt>
                <c:pt idx="187">
                  <c:v>44770</c:v>
                </c:pt>
                <c:pt idx="188">
                  <c:v>44771</c:v>
                </c:pt>
                <c:pt idx="189">
                  <c:v>44774</c:v>
                </c:pt>
                <c:pt idx="190">
                  <c:v>44775</c:v>
                </c:pt>
                <c:pt idx="191">
                  <c:v>44776</c:v>
                </c:pt>
                <c:pt idx="192">
                  <c:v>44777</c:v>
                </c:pt>
                <c:pt idx="193">
                  <c:v>44778</c:v>
                </c:pt>
                <c:pt idx="194">
                  <c:v>44781</c:v>
                </c:pt>
                <c:pt idx="195">
                  <c:v>44782</c:v>
                </c:pt>
                <c:pt idx="196">
                  <c:v>44783</c:v>
                </c:pt>
                <c:pt idx="197">
                  <c:v>44784</c:v>
                </c:pt>
                <c:pt idx="198">
                  <c:v>44785</c:v>
                </c:pt>
                <c:pt idx="199">
                  <c:v>44788</c:v>
                </c:pt>
                <c:pt idx="200">
                  <c:v>44789</c:v>
                </c:pt>
                <c:pt idx="201">
                  <c:v>44790</c:v>
                </c:pt>
                <c:pt idx="202">
                  <c:v>44791</c:v>
                </c:pt>
                <c:pt idx="203">
                  <c:v>44795</c:v>
                </c:pt>
                <c:pt idx="204">
                  <c:v>44796</c:v>
                </c:pt>
                <c:pt idx="205">
                  <c:v>44798</c:v>
                </c:pt>
                <c:pt idx="206">
                  <c:v>44799</c:v>
                </c:pt>
                <c:pt idx="207">
                  <c:v>44802</c:v>
                </c:pt>
                <c:pt idx="208">
                  <c:v>44803</c:v>
                </c:pt>
                <c:pt idx="209">
                  <c:v>44804</c:v>
                </c:pt>
                <c:pt idx="210">
                  <c:v>44805</c:v>
                </c:pt>
                <c:pt idx="211">
                  <c:v>44806</c:v>
                </c:pt>
                <c:pt idx="212">
                  <c:v>44809</c:v>
                </c:pt>
                <c:pt idx="213">
                  <c:v>44810</c:v>
                </c:pt>
                <c:pt idx="214">
                  <c:v>44811</c:v>
                </c:pt>
                <c:pt idx="215">
                  <c:v>44817</c:v>
                </c:pt>
                <c:pt idx="216">
                  <c:v>44818</c:v>
                </c:pt>
                <c:pt idx="217">
                  <c:v>44819</c:v>
                </c:pt>
                <c:pt idx="218">
                  <c:v>44823</c:v>
                </c:pt>
                <c:pt idx="219">
                  <c:v>44824</c:v>
                </c:pt>
                <c:pt idx="220">
                  <c:v>44825</c:v>
                </c:pt>
                <c:pt idx="221">
                  <c:v>44826</c:v>
                </c:pt>
                <c:pt idx="222">
                  <c:v>44827</c:v>
                </c:pt>
                <c:pt idx="223">
                  <c:v>44830</c:v>
                </c:pt>
                <c:pt idx="224">
                  <c:v>44832</c:v>
                </c:pt>
                <c:pt idx="225">
                  <c:v>44833</c:v>
                </c:pt>
                <c:pt idx="226">
                  <c:v>44834</c:v>
                </c:pt>
                <c:pt idx="227">
                  <c:v>44837</c:v>
                </c:pt>
                <c:pt idx="228">
                  <c:v>44840</c:v>
                </c:pt>
                <c:pt idx="229">
                  <c:v>44841</c:v>
                </c:pt>
                <c:pt idx="230">
                  <c:v>44844</c:v>
                </c:pt>
                <c:pt idx="231">
                  <c:v>44845</c:v>
                </c:pt>
                <c:pt idx="232">
                  <c:v>44846</c:v>
                </c:pt>
                <c:pt idx="233">
                  <c:v>44848</c:v>
                </c:pt>
                <c:pt idx="234">
                  <c:v>44851</c:v>
                </c:pt>
                <c:pt idx="235">
                  <c:v>44852</c:v>
                </c:pt>
                <c:pt idx="236">
                  <c:v>44853</c:v>
                </c:pt>
                <c:pt idx="237">
                  <c:v>44854</c:v>
                </c:pt>
                <c:pt idx="238">
                  <c:v>44855</c:v>
                </c:pt>
                <c:pt idx="239">
                  <c:v>44858</c:v>
                </c:pt>
                <c:pt idx="240">
                  <c:v>44859</c:v>
                </c:pt>
                <c:pt idx="241">
                  <c:v>44860</c:v>
                </c:pt>
                <c:pt idx="242">
                  <c:v>44861</c:v>
                </c:pt>
                <c:pt idx="243">
                  <c:v>44862</c:v>
                </c:pt>
                <c:pt idx="244">
                  <c:v>44865</c:v>
                </c:pt>
                <c:pt idx="245">
                  <c:v>44866</c:v>
                </c:pt>
                <c:pt idx="246">
                  <c:v>44868</c:v>
                </c:pt>
                <c:pt idx="247">
                  <c:v>44869</c:v>
                </c:pt>
                <c:pt idx="248">
                  <c:v>44872</c:v>
                </c:pt>
                <c:pt idx="249">
                  <c:v>44873</c:v>
                </c:pt>
                <c:pt idx="250">
                  <c:v>44874</c:v>
                </c:pt>
                <c:pt idx="251">
                  <c:v>44875</c:v>
                </c:pt>
                <c:pt idx="252">
                  <c:v>44876</c:v>
                </c:pt>
                <c:pt idx="253">
                  <c:v>44879</c:v>
                </c:pt>
                <c:pt idx="254">
                  <c:v>44880</c:v>
                </c:pt>
                <c:pt idx="255">
                  <c:v>44881</c:v>
                </c:pt>
                <c:pt idx="256">
                  <c:v>44882</c:v>
                </c:pt>
                <c:pt idx="257">
                  <c:v>44883</c:v>
                </c:pt>
                <c:pt idx="258">
                  <c:v>44887</c:v>
                </c:pt>
                <c:pt idx="259">
                  <c:v>44888</c:v>
                </c:pt>
                <c:pt idx="260">
                  <c:v>44889</c:v>
                </c:pt>
                <c:pt idx="261">
                  <c:v>44890</c:v>
                </c:pt>
                <c:pt idx="262">
                  <c:v>44896</c:v>
                </c:pt>
                <c:pt idx="263">
                  <c:v>44897</c:v>
                </c:pt>
                <c:pt idx="264">
                  <c:v>44900</c:v>
                </c:pt>
                <c:pt idx="265">
                  <c:v>44901</c:v>
                </c:pt>
                <c:pt idx="266">
                  <c:v>44902</c:v>
                </c:pt>
                <c:pt idx="267">
                  <c:v>44903</c:v>
                </c:pt>
                <c:pt idx="268">
                  <c:v>44904</c:v>
                </c:pt>
                <c:pt idx="269">
                  <c:v>44908</c:v>
                </c:pt>
                <c:pt idx="270">
                  <c:v>44909</c:v>
                </c:pt>
                <c:pt idx="271">
                  <c:v>44910</c:v>
                </c:pt>
                <c:pt idx="272">
                  <c:v>44914</c:v>
                </c:pt>
                <c:pt idx="273">
                  <c:v>44915</c:v>
                </c:pt>
                <c:pt idx="274">
                  <c:v>44916</c:v>
                </c:pt>
                <c:pt idx="275">
                  <c:v>44921</c:v>
                </c:pt>
                <c:pt idx="276">
                  <c:v>44924</c:v>
                </c:pt>
                <c:pt idx="277">
                  <c:v>44925</c:v>
                </c:pt>
                <c:pt idx="278">
                  <c:v>44928</c:v>
                </c:pt>
                <c:pt idx="279">
                  <c:v>44929</c:v>
                </c:pt>
                <c:pt idx="280">
                  <c:v>44930</c:v>
                </c:pt>
                <c:pt idx="281">
                  <c:v>44932</c:v>
                </c:pt>
                <c:pt idx="282">
                  <c:v>44936</c:v>
                </c:pt>
                <c:pt idx="283">
                  <c:v>44937</c:v>
                </c:pt>
                <c:pt idx="284">
                  <c:v>44938</c:v>
                </c:pt>
                <c:pt idx="285">
                  <c:v>44939</c:v>
                </c:pt>
                <c:pt idx="286">
                  <c:v>44942</c:v>
                </c:pt>
                <c:pt idx="287">
                  <c:v>44943</c:v>
                </c:pt>
                <c:pt idx="288">
                  <c:v>44944</c:v>
                </c:pt>
                <c:pt idx="289">
                  <c:v>44945</c:v>
                </c:pt>
                <c:pt idx="290">
                  <c:v>44946</c:v>
                </c:pt>
                <c:pt idx="291">
                  <c:v>44950</c:v>
                </c:pt>
                <c:pt idx="292">
                  <c:v>44951</c:v>
                </c:pt>
                <c:pt idx="293">
                  <c:v>44952</c:v>
                </c:pt>
                <c:pt idx="294">
                  <c:v>44953</c:v>
                </c:pt>
                <c:pt idx="295">
                  <c:v>44956</c:v>
                </c:pt>
                <c:pt idx="296">
                  <c:v>44957</c:v>
                </c:pt>
                <c:pt idx="297">
                  <c:v>44958</c:v>
                </c:pt>
                <c:pt idx="298">
                  <c:v>44959</c:v>
                </c:pt>
                <c:pt idx="299">
                  <c:v>44960</c:v>
                </c:pt>
                <c:pt idx="300">
                  <c:v>44964</c:v>
                </c:pt>
                <c:pt idx="301">
                  <c:v>44965</c:v>
                </c:pt>
                <c:pt idx="302">
                  <c:v>44966</c:v>
                </c:pt>
                <c:pt idx="303">
                  <c:v>44970</c:v>
                </c:pt>
                <c:pt idx="304">
                  <c:v>44971</c:v>
                </c:pt>
                <c:pt idx="305">
                  <c:v>44972</c:v>
                </c:pt>
                <c:pt idx="306">
                  <c:v>44973</c:v>
                </c:pt>
                <c:pt idx="307">
                  <c:v>44974</c:v>
                </c:pt>
                <c:pt idx="308">
                  <c:v>44977</c:v>
                </c:pt>
                <c:pt idx="309">
                  <c:v>44978</c:v>
                </c:pt>
                <c:pt idx="310">
                  <c:v>44979</c:v>
                </c:pt>
                <c:pt idx="311">
                  <c:v>44980</c:v>
                </c:pt>
                <c:pt idx="312">
                  <c:v>44981</c:v>
                </c:pt>
                <c:pt idx="313">
                  <c:v>44984</c:v>
                </c:pt>
                <c:pt idx="314">
                  <c:v>44985</c:v>
                </c:pt>
                <c:pt idx="315">
                  <c:v>44986</c:v>
                </c:pt>
                <c:pt idx="316">
                  <c:v>44987</c:v>
                </c:pt>
                <c:pt idx="317">
                  <c:v>44991</c:v>
                </c:pt>
                <c:pt idx="318">
                  <c:v>44992</c:v>
                </c:pt>
                <c:pt idx="319">
                  <c:v>44993</c:v>
                </c:pt>
                <c:pt idx="320">
                  <c:v>44995</c:v>
                </c:pt>
                <c:pt idx="321">
                  <c:v>44998</c:v>
                </c:pt>
                <c:pt idx="322">
                  <c:v>44999</c:v>
                </c:pt>
                <c:pt idx="323">
                  <c:v>45000</c:v>
                </c:pt>
                <c:pt idx="324">
                  <c:v>45001</c:v>
                </c:pt>
                <c:pt idx="325">
                  <c:v>45002</c:v>
                </c:pt>
                <c:pt idx="326">
                  <c:v>45006</c:v>
                </c:pt>
                <c:pt idx="327">
                  <c:v>45007</c:v>
                </c:pt>
                <c:pt idx="328">
                  <c:v>45008</c:v>
                </c:pt>
                <c:pt idx="329">
                  <c:v>45009</c:v>
                </c:pt>
                <c:pt idx="330">
                  <c:v>45012</c:v>
                </c:pt>
                <c:pt idx="331">
                  <c:v>45013</c:v>
                </c:pt>
                <c:pt idx="332">
                  <c:v>45014</c:v>
                </c:pt>
                <c:pt idx="333">
                  <c:v>45015</c:v>
                </c:pt>
                <c:pt idx="334">
                  <c:v>45016</c:v>
                </c:pt>
                <c:pt idx="335">
                  <c:v>45019</c:v>
                </c:pt>
                <c:pt idx="336">
                  <c:v>45020</c:v>
                </c:pt>
                <c:pt idx="337">
                  <c:v>45021</c:v>
                </c:pt>
                <c:pt idx="338">
                  <c:v>45026</c:v>
                </c:pt>
                <c:pt idx="339">
                  <c:v>45027</c:v>
                </c:pt>
                <c:pt idx="340">
                  <c:v>45028</c:v>
                </c:pt>
                <c:pt idx="341">
                  <c:v>45030</c:v>
                </c:pt>
                <c:pt idx="342">
                  <c:v>45033</c:v>
                </c:pt>
                <c:pt idx="343">
                  <c:v>45034</c:v>
                </c:pt>
                <c:pt idx="344">
                  <c:v>45035</c:v>
                </c:pt>
                <c:pt idx="345">
                  <c:v>45036</c:v>
                </c:pt>
                <c:pt idx="346">
                  <c:v>45037</c:v>
                </c:pt>
                <c:pt idx="347">
                  <c:v>45040</c:v>
                </c:pt>
                <c:pt idx="348">
                  <c:v>45041</c:v>
                </c:pt>
                <c:pt idx="349">
                  <c:v>45042</c:v>
                </c:pt>
                <c:pt idx="350">
                  <c:v>45043</c:v>
                </c:pt>
                <c:pt idx="351">
                  <c:v>45044</c:v>
                </c:pt>
                <c:pt idx="352">
                  <c:v>45048</c:v>
                </c:pt>
                <c:pt idx="353">
                  <c:v>45049</c:v>
                </c:pt>
                <c:pt idx="354">
                  <c:v>45050</c:v>
                </c:pt>
                <c:pt idx="355">
                  <c:v>45051</c:v>
                </c:pt>
                <c:pt idx="356">
                  <c:v>45054</c:v>
                </c:pt>
                <c:pt idx="357">
                  <c:v>45055</c:v>
                </c:pt>
                <c:pt idx="358">
                  <c:v>45056</c:v>
                </c:pt>
                <c:pt idx="359">
                  <c:v>45057</c:v>
                </c:pt>
                <c:pt idx="360">
                  <c:v>45058</c:v>
                </c:pt>
                <c:pt idx="361">
                  <c:v>45061</c:v>
                </c:pt>
                <c:pt idx="362">
                  <c:v>45062</c:v>
                </c:pt>
                <c:pt idx="363">
                  <c:v>45063</c:v>
                </c:pt>
                <c:pt idx="364">
                  <c:v>45064</c:v>
                </c:pt>
                <c:pt idx="365">
                  <c:v>45065</c:v>
                </c:pt>
                <c:pt idx="366">
                  <c:v>45068</c:v>
                </c:pt>
                <c:pt idx="367">
                  <c:v>45069</c:v>
                </c:pt>
                <c:pt idx="368">
                  <c:v>45070</c:v>
                </c:pt>
                <c:pt idx="369">
                  <c:v>45071</c:v>
                </c:pt>
                <c:pt idx="370">
                  <c:v>45072</c:v>
                </c:pt>
                <c:pt idx="371">
                  <c:v>45075</c:v>
                </c:pt>
                <c:pt idx="372">
                  <c:v>45076</c:v>
                </c:pt>
                <c:pt idx="373">
                  <c:v>45077</c:v>
                </c:pt>
                <c:pt idx="374">
                  <c:v>45078</c:v>
                </c:pt>
                <c:pt idx="375">
                  <c:v>45079</c:v>
                </c:pt>
                <c:pt idx="376">
                  <c:v>45082</c:v>
                </c:pt>
                <c:pt idx="377">
                  <c:v>45083</c:v>
                </c:pt>
                <c:pt idx="378">
                  <c:v>45084</c:v>
                </c:pt>
                <c:pt idx="379">
                  <c:v>45085</c:v>
                </c:pt>
                <c:pt idx="380">
                  <c:v>45089</c:v>
                </c:pt>
                <c:pt idx="381">
                  <c:v>45090</c:v>
                </c:pt>
                <c:pt idx="382">
                  <c:v>45091</c:v>
                </c:pt>
                <c:pt idx="383">
                  <c:v>45092</c:v>
                </c:pt>
                <c:pt idx="384">
                  <c:v>45093</c:v>
                </c:pt>
                <c:pt idx="385">
                  <c:v>45096</c:v>
                </c:pt>
                <c:pt idx="386">
                  <c:v>45097</c:v>
                </c:pt>
                <c:pt idx="387">
                  <c:v>45098</c:v>
                </c:pt>
                <c:pt idx="388">
                  <c:v>45099</c:v>
                </c:pt>
                <c:pt idx="389">
                  <c:v>45100</c:v>
                </c:pt>
                <c:pt idx="390">
                  <c:v>45103</c:v>
                </c:pt>
                <c:pt idx="391">
                  <c:v>45104</c:v>
                </c:pt>
                <c:pt idx="392">
                  <c:v>45105</c:v>
                </c:pt>
                <c:pt idx="393">
                  <c:v>45106</c:v>
                </c:pt>
                <c:pt idx="394">
                  <c:v>45107</c:v>
                </c:pt>
                <c:pt idx="395">
                  <c:v>45110</c:v>
                </c:pt>
                <c:pt idx="396">
                  <c:v>45111</c:v>
                </c:pt>
                <c:pt idx="397">
                  <c:v>45113</c:v>
                </c:pt>
                <c:pt idx="398">
                  <c:v>45114</c:v>
                </c:pt>
                <c:pt idx="399">
                  <c:v>45117</c:v>
                </c:pt>
                <c:pt idx="400">
                  <c:v>45119</c:v>
                </c:pt>
                <c:pt idx="401">
                  <c:v>45120</c:v>
                </c:pt>
                <c:pt idx="402">
                  <c:v>45121</c:v>
                </c:pt>
                <c:pt idx="403">
                  <c:v>45124</c:v>
                </c:pt>
                <c:pt idx="404">
                  <c:v>45125</c:v>
                </c:pt>
                <c:pt idx="405">
                  <c:v>45126</c:v>
                </c:pt>
                <c:pt idx="406">
                  <c:v>45127</c:v>
                </c:pt>
                <c:pt idx="407">
                  <c:v>45128</c:v>
                </c:pt>
                <c:pt idx="408">
                  <c:v>45131</c:v>
                </c:pt>
                <c:pt idx="409">
                  <c:v>45132</c:v>
                </c:pt>
                <c:pt idx="410">
                  <c:v>45133</c:v>
                </c:pt>
                <c:pt idx="411">
                  <c:v>45134</c:v>
                </c:pt>
                <c:pt idx="412">
                  <c:v>45135</c:v>
                </c:pt>
                <c:pt idx="413">
                  <c:v>45138</c:v>
                </c:pt>
                <c:pt idx="414">
                  <c:v>45139</c:v>
                </c:pt>
                <c:pt idx="415">
                  <c:v>45140</c:v>
                </c:pt>
                <c:pt idx="416">
                  <c:v>45141</c:v>
                </c:pt>
                <c:pt idx="417">
                  <c:v>45142</c:v>
                </c:pt>
                <c:pt idx="418">
                  <c:v>45145</c:v>
                </c:pt>
                <c:pt idx="419">
                  <c:v>45146</c:v>
                </c:pt>
                <c:pt idx="420">
                  <c:v>45147</c:v>
                </c:pt>
                <c:pt idx="421">
                  <c:v>45148</c:v>
                </c:pt>
                <c:pt idx="422">
                  <c:v>45149</c:v>
                </c:pt>
                <c:pt idx="423">
                  <c:v>45152</c:v>
                </c:pt>
                <c:pt idx="424">
                  <c:v>45153</c:v>
                </c:pt>
                <c:pt idx="425">
                  <c:v>45154</c:v>
                </c:pt>
                <c:pt idx="426">
                  <c:v>45155</c:v>
                </c:pt>
                <c:pt idx="427">
                  <c:v>45156</c:v>
                </c:pt>
                <c:pt idx="428">
                  <c:v>45159</c:v>
                </c:pt>
                <c:pt idx="429">
                  <c:v>45160</c:v>
                </c:pt>
                <c:pt idx="430">
                  <c:v>45161</c:v>
                </c:pt>
                <c:pt idx="431">
                  <c:v>45162</c:v>
                </c:pt>
                <c:pt idx="432">
                  <c:v>45163</c:v>
                </c:pt>
                <c:pt idx="433">
                  <c:v>45166</c:v>
                </c:pt>
                <c:pt idx="434">
                  <c:v>45167</c:v>
                </c:pt>
                <c:pt idx="435">
                  <c:v>45168</c:v>
                </c:pt>
                <c:pt idx="436">
                  <c:v>45169</c:v>
                </c:pt>
                <c:pt idx="437">
                  <c:v>45170</c:v>
                </c:pt>
                <c:pt idx="438">
                  <c:v>45173</c:v>
                </c:pt>
                <c:pt idx="439">
                  <c:v>45174</c:v>
                </c:pt>
                <c:pt idx="440">
                  <c:v>45175</c:v>
                </c:pt>
                <c:pt idx="441">
                  <c:v>45176</c:v>
                </c:pt>
                <c:pt idx="442">
                  <c:v>45177</c:v>
                </c:pt>
                <c:pt idx="443">
                  <c:v>45180</c:v>
                </c:pt>
                <c:pt idx="444">
                  <c:v>45181</c:v>
                </c:pt>
                <c:pt idx="445">
                  <c:v>45182</c:v>
                </c:pt>
                <c:pt idx="446">
                  <c:v>45183</c:v>
                </c:pt>
                <c:pt idx="447">
                  <c:v>45184</c:v>
                </c:pt>
                <c:pt idx="448">
                  <c:v>45187</c:v>
                </c:pt>
                <c:pt idx="449">
                  <c:v>45188</c:v>
                </c:pt>
                <c:pt idx="450">
                  <c:v>45189</c:v>
                </c:pt>
                <c:pt idx="451">
                  <c:v>45190</c:v>
                </c:pt>
                <c:pt idx="452">
                  <c:v>45191</c:v>
                </c:pt>
                <c:pt idx="453">
                  <c:v>45194</c:v>
                </c:pt>
                <c:pt idx="454">
                  <c:v>45195</c:v>
                </c:pt>
                <c:pt idx="455">
                  <c:v>45196</c:v>
                </c:pt>
                <c:pt idx="456">
                  <c:v>45197</c:v>
                </c:pt>
                <c:pt idx="457">
                  <c:v>45198</c:v>
                </c:pt>
                <c:pt idx="458">
                  <c:v>45201</c:v>
                </c:pt>
                <c:pt idx="459">
                  <c:v>45202</c:v>
                </c:pt>
                <c:pt idx="460">
                  <c:v>45203</c:v>
                </c:pt>
                <c:pt idx="461">
                  <c:v>45204</c:v>
                </c:pt>
                <c:pt idx="462">
                  <c:v>45205</c:v>
                </c:pt>
                <c:pt idx="463">
                  <c:v>45208</c:v>
                </c:pt>
                <c:pt idx="464">
                  <c:v>45209</c:v>
                </c:pt>
                <c:pt idx="465">
                  <c:v>45210</c:v>
                </c:pt>
                <c:pt idx="466">
                  <c:v>45211</c:v>
                </c:pt>
                <c:pt idx="467">
                  <c:v>45212</c:v>
                </c:pt>
                <c:pt idx="468">
                  <c:v>45215</c:v>
                </c:pt>
                <c:pt idx="469">
                  <c:v>45216</c:v>
                </c:pt>
                <c:pt idx="470">
                  <c:v>45217</c:v>
                </c:pt>
                <c:pt idx="471">
                  <c:v>45218</c:v>
                </c:pt>
                <c:pt idx="472">
                  <c:v>45219</c:v>
                </c:pt>
                <c:pt idx="473">
                  <c:v>45222</c:v>
                </c:pt>
                <c:pt idx="474">
                  <c:v>45223</c:v>
                </c:pt>
                <c:pt idx="475">
                  <c:v>45224</c:v>
                </c:pt>
                <c:pt idx="476">
                  <c:v>45225</c:v>
                </c:pt>
                <c:pt idx="477">
                  <c:v>45226</c:v>
                </c:pt>
                <c:pt idx="478">
                  <c:v>45229</c:v>
                </c:pt>
                <c:pt idx="479">
                  <c:v>45230</c:v>
                </c:pt>
                <c:pt idx="480">
                  <c:v>45231</c:v>
                </c:pt>
                <c:pt idx="481">
                  <c:v>45233</c:v>
                </c:pt>
                <c:pt idx="482">
                  <c:v>45236</c:v>
                </c:pt>
                <c:pt idx="483">
                  <c:v>45237</c:v>
                </c:pt>
                <c:pt idx="484">
                  <c:v>45238</c:v>
                </c:pt>
                <c:pt idx="485">
                  <c:v>45239</c:v>
                </c:pt>
                <c:pt idx="486">
                  <c:v>45240</c:v>
                </c:pt>
                <c:pt idx="487">
                  <c:v>45243</c:v>
                </c:pt>
                <c:pt idx="488">
                  <c:v>45244</c:v>
                </c:pt>
                <c:pt idx="489">
                  <c:v>45245</c:v>
                </c:pt>
                <c:pt idx="490">
                  <c:v>45246</c:v>
                </c:pt>
                <c:pt idx="491">
                  <c:v>45247</c:v>
                </c:pt>
                <c:pt idx="492">
                  <c:v>45251</c:v>
                </c:pt>
                <c:pt idx="493">
                  <c:v>45252</c:v>
                </c:pt>
                <c:pt idx="494">
                  <c:v>45253</c:v>
                </c:pt>
                <c:pt idx="495">
                  <c:v>45254</c:v>
                </c:pt>
                <c:pt idx="496">
                  <c:v>45257</c:v>
                </c:pt>
                <c:pt idx="497">
                  <c:v>45258</c:v>
                </c:pt>
                <c:pt idx="498">
                  <c:v>45259</c:v>
                </c:pt>
                <c:pt idx="499">
                  <c:v>45260</c:v>
                </c:pt>
                <c:pt idx="500">
                  <c:v>45261</c:v>
                </c:pt>
                <c:pt idx="501">
                  <c:v>45264</c:v>
                </c:pt>
                <c:pt idx="502">
                  <c:v>45265</c:v>
                </c:pt>
                <c:pt idx="503">
                  <c:v>45266</c:v>
                </c:pt>
                <c:pt idx="504">
                  <c:v>45267</c:v>
                </c:pt>
                <c:pt idx="505">
                  <c:v>45268</c:v>
                </c:pt>
                <c:pt idx="506">
                  <c:v>45271</c:v>
                </c:pt>
                <c:pt idx="507">
                  <c:v>45273</c:v>
                </c:pt>
                <c:pt idx="508">
                  <c:v>45274</c:v>
                </c:pt>
                <c:pt idx="509">
                  <c:v>45275</c:v>
                </c:pt>
                <c:pt idx="510">
                  <c:v>45278</c:v>
                </c:pt>
                <c:pt idx="511">
                  <c:v>45279</c:v>
                </c:pt>
                <c:pt idx="512">
                  <c:v>45280</c:v>
                </c:pt>
                <c:pt idx="513">
                  <c:v>45281</c:v>
                </c:pt>
                <c:pt idx="514">
                  <c:v>45282</c:v>
                </c:pt>
                <c:pt idx="515">
                  <c:v>45286</c:v>
                </c:pt>
                <c:pt idx="516">
                  <c:v>45287</c:v>
                </c:pt>
                <c:pt idx="517">
                  <c:v>45288</c:v>
                </c:pt>
                <c:pt idx="518">
                  <c:v>45289</c:v>
                </c:pt>
              </c:numCache>
            </c:numRef>
          </c:cat>
          <c:val>
            <c:numRef>
              <c:f>'Adj Portfolios 3.5'!$C$2:$C$520</c:f>
              <c:numCache>
                <c:formatCode>"$"#,##0.00</c:formatCode>
                <c:ptCount val="519"/>
                <c:pt idx="0">
                  <c:v>1</c:v>
                </c:pt>
                <c:pt idx="1">
                  <c:v>1</c:v>
                </c:pt>
                <c:pt idx="2">
                  <c:v>1.013889</c:v>
                </c:pt>
                <c:pt idx="3">
                  <c:v>1.013889</c:v>
                </c:pt>
                <c:pt idx="4">
                  <c:v>1.013889</c:v>
                </c:pt>
                <c:pt idx="5">
                  <c:v>1.0078654854510001</c:v>
                </c:pt>
                <c:pt idx="6">
                  <c:v>1.0078654854510001</c:v>
                </c:pt>
                <c:pt idx="7">
                  <c:v>1.0078654854510001</c:v>
                </c:pt>
                <c:pt idx="8">
                  <c:v>1.0251282054858049</c:v>
                </c:pt>
                <c:pt idx="9">
                  <c:v>1.0251282054858049</c:v>
                </c:pt>
                <c:pt idx="10">
                  <c:v>1.0251282054858049</c:v>
                </c:pt>
                <c:pt idx="11">
                  <c:v>1.0280364942047682</c:v>
                </c:pt>
                <c:pt idx="12">
                  <c:v>1.0145832659627732</c:v>
                </c:pt>
                <c:pt idx="13">
                  <c:v>1.0145832659627732</c:v>
                </c:pt>
                <c:pt idx="14">
                  <c:v>1.0261970278155874</c:v>
                </c:pt>
                <c:pt idx="15">
                  <c:v>1.0244678858237182</c:v>
                </c:pt>
                <c:pt idx="16">
                  <c:v>1.0545851927311638</c:v>
                </c:pt>
                <c:pt idx="17">
                  <c:v>1.0282595825650158</c:v>
                </c:pt>
                <c:pt idx="18">
                  <c:v>1.0282595825650158</c:v>
                </c:pt>
                <c:pt idx="19">
                  <c:v>1.062102347452784</c:v>
                </c:pt>
                <c:pt idx="20">
                  <c:v>1.0349210241767723</c:v>
                </c:pt>
                <c:pt idx="21">
                  <c:v>1.0349210241767723</c:v>
                </c:pt>
                <c:pt idx="22">
                  <c:v>1.0448966279288121</c:v>
                </c:pt>
                <c:pt idx="23">
                  <c:v>1.0448966279288121</c:v>
                </c:pt>
                <c:pt idx="24">
                  <c:v>1.0448966279288121</c:v>
                </c:pt>
                <c:pt idx="25">
                  <c:v>1.0448966279288121</c:v>
                </c:pt>
                <c:pt idx="26">
                  <c:v>1.0448966279288121</c:v>
                </c:pt>
                <c:pt idx="27">
                  <c:v>1.0448966279288121</c:v>
                </c:pt>
                <c:pt idx="28">
                  <c:v>1.026536749279475</c:v>
                </c:pt>
                <c:pt idx="29">
                  <c:v>1.0318203339280165</c:v>
                </c:pt>
                <c:pt idx="30">
                  <c:v>1.0318203339280165</c:v>
                </c:pt>
                <c:pt idx="31">
                  <c:v>1.0245171096044741</c:v>
                </c:pt>
                <c:pt idx="32">
                  <c:v>1.0089157630594172</c:v>
                </c:pt>
                <c:pt idx="33">
                  <c:v>1.0089157630594172</c:v>
                </c:pt>
                <c:pt idx="34">
                  <c:v>1.0089157630594172</c:v>
                </c:pt>
                <c:pt idx="35">
                  <c:v>1.0089157630594172</c:v>
                </c:pt>
                <c:pt idx="36">
                  <c:v>1.0089157630594172</c:v>
                </c:pt>
                <c:pt idx="37">
                  <c:v>0.98915614783989858</c:v>
                </c:pt>
                <c:pt idx="38">
                  <c:v>0.98915614783989858</c:v>
                </c:pt>
                <c:pt idx="39">
                  <c:v>0.98915614783989858</c:v>
                </c:pt>
                <c:pt idx="40">
                  <c:v>0.98915614783989858</c:v>
                </c:pt>
                <c:pt idx="41">
                  <c:v>0.98915614783989858</c:v>
                </c:pt>
                <c:pt idx="42">
                  <c:v>0.98915614783989858</c:v>
                </c:pt>
                <c:pt idx="43">
                  <c:v>0.99418600685166447</c:v>
                </c:pt>
                <c:pt idx="44">
                  <c:v>0.99418600685166447</c:v>
                </c:pt>
                <c:pt idx="45">
                  <c:v>0.99699060557699293</c:v>
                </c:pt>
                <c:pt idx="46">
                  <c:v>0.99699060557699293</c:v>
                </c:pt>
                <c:pt idx="47">
                  <c:v>0.99699060557699293</c:v>
                </c:pt>
                <c:pt idx="48">
                  <c:v>1.0014611114524001</c:v>
                </c:pt>
                <c:pt idx="49">
                  <c:v>1.0014611114524001</c:v>
                </c:pt>
                <c:pt idx="50">
                  <c:v>0.99944767388782507</c:v>
                </c:pt>
                <c:pt idx="51">
                  <c:v>1.0004091425501052</c:v>
                </c:pt>
                <c:pt idx="52">
                  <c:v>0.99334025154884609</c:v>
                </c:pt>
                <c:pt idx="53">
                  <c:v>0.99334025154884609</c:v>
                </c:pt>
                <c:pt idx="54">
                  <c:v>1.0211647053349808</c:v>
                </c:pt>
                <c:pt idx="55">
                  <c:v>1.0044788740498072</c:v>
                </c:pt>
                <c:pt idx="56">
                  <c:v>1.0044788740498072</c:v>
                </c:pt>
                <c:pt idx="57">
                  <c:v>1.0044788740498072</c:v>
                </c:pt>
                <c:pt idx="58">
                  <c:v>1.0044788740498072</c:v>
                </c:pt>
                <c:pt idx="59">
                  <c:v>1.0044788740498072</c:v>
                </c:pt>
                <c:pt idx="60">
                  <c:v>1.0098668458222992</c:v>
                </c:pt>
                <c:pt idx="61">
                  <c:v>1.012897456226612</c:v>
                </c:pt>
                <c:pt idx="62">
                  <c:v>1.012897456226612</c:v>
                </c:pt>
                <c:pt idx="63">
                  <c:v>0.98297443957476549</c:v>
                </c:pt>
                <c:pt idx="64">
                  <c:v>0.98297443957476549</c:v>
                </c:pt>
                <c:pt idx="65">
                  <c:v>0.98297443957476549</c:v>
                </c:pt>
                <c:pt idx="66">
                  <c:v>0.98020540057848338</c:v>
                </c:pt>
                <c:pt idx="67">
                  <c:v>0.98261572565850586</c:v>
                </c:pt>
                <c:pt idx="68">
                  <c:v>0.98261572565850586</c:v>
                </c:pt>
                <c:pt idx="69">
                  <c:v>0.98261572565850586</c:v>
                </c:pt>
                <c:pt idx="70">
                  <c:v>0.98261572565850586</c:v>
                </c:pt>
                <c:pt idx="71">
                  <c:v>0.96570687425137425</c:v>
                </c:pt>
                <c:pt idx="72">
                  <c:v>0.9786695576244504</c:v>
                </c:pt>
                <c:pt idx="73">
                  <c:v>0.96839254859983603</c:v>
                </c:pt>
                <c:pt idx="74">
                  <c:v>0.96839254859983603</c:v>
                </c:pt>
                <c:pt idx="75">
                  <c:v>0.96839254859983603</c:v>
                </c:pt>
                <c:pt idx="76">
                  <c:v>0.96839254859983603</c:v>
                </c:pt>
                <c:pt idx="77">
                  <c:v>0.96839254859983603</c:v>
                </c:pt>
                <c:pt idx="78">
                  <c:v>0.96839254859983603</c:v>
                </c:pt>
                <c:pt idx="79">
                  <c:v>0.96839254859983603</c:v>
                </c:pt>
                <c:pt idx="80">
                  <c:v>0.96376121123615732</c:v>
                </c:pt>
                <c:pt idx="81">
                  <c:v>0.96376121123615732</c:v>
                </c:pt>
                <c:pt idx="82">
                  <c:v>0.96376121123615732</c:v>
                </c:pt>
                <c:pt idx="83">
                  <c:v>0.95850389382886414</c:v>
                </c:pt>
                <c:pt idx="84">
                  <c:v>0.95850389382886414</c:v>
                </c:pt>
                <c:pt idx="85">
                  <c:v>0.97842064623873426</c:v>
                </c:pt>
                <c:pt idx="86">
                  <c:v>0.97842064623873426</c:v>
                </c:pt>
                <c:pt idx="87">
                  <c:v>0.97842064623873426</c:v>
                </c:pt>
                <c:pt idx="88">
                  <c:v>0.97842064623873426</c:v>
                </c:pt>
                <c:pt idx="89">
                  <c:v>1.0080413528829657</c:v>
                </c:pt>
                <c:pt idx="90">
                  <c:v>1.0204553821437194</c:v>
                </c:pt>
                <c:pt idx="91">
                  <c:v>1.0229544773745893</c:v>
                </c:pt>
                <c:pt idx="92">
                  <c:v>1.0113183701944533</c:v>
                </c:pt>
                <c:pt idx="93">
                  <c:v>1.0113183701944533</c:v>
                </c:pt>
                <c:pt idx="94">
                  <c:v>1.0279636592494836</c:v>
                </c:pt>
                <c:pt idx="95">
                  <c:v>1.0279636592494836</c:v>
                </c:pt>
                <c:pt idx="96">
                  <c:v>1.0279636592494836</c:v>
                </c:pt>
                <c:pt idx="97">
                  <c:v>1.0279636592494836</c:v>
                </c:pt>
                <c:pt idx="98">
                  <c:v>1.0257041951264532</c:v>
                </c:pt>
                <c:pt idx="99">
                  <c:v>1.0972111630896939</c:v>
                </c:pt>
                <c:pt idx="100">
                  <c:v>1.0972111630896939</c:v>
                </c:pt>
                <c:pt idx="101">
                  <c:v>1.1028826475917046</c:v>
                </c:pt>
                <c:pt idx="102">
                  <c:v>1.1028826475917046</c:v>
                </c:pt>
                <c:pt idx="103">
                  <c:v>1.1384594360377178</c:v>
                </c:pt>
                <c:pt idx="104">
                  <c:v>1.1384594360377178</c:v>
                </c:pt>
                <c:pt idx="105">
                  <c:v>1.1384594360377178</c:v>
                </c:pt>
                <c:pt idx="106">
                  <c:v>1.1486645864223599</c:v>
                </c:pt>
                <c:pt idx="107">
                  <c:v>1.1486645864223599</c:v>
                </c:pt>
                <c:pt idx="108">
                  <c:v>1.1486645864223599</c:v>
                </c:pt>
                <c:pt idx="109">
                  <c:v>1.1486645864223599</c:v>
                </c:pt>
                <c:pt idx="110">
                  <c:v>1.1486645864223599</c:v>
                </c:pt>
                <c:pt idx="111">
                  <c:v>1.1400093987636675</c:v>
                </c:pt>
                <c:pt idx="112">
                  <c:v>1.1400093987636675</c:v>
                </c:pt>
                <c:pt idx="113">
                  <c:v>1.1400093987636675</c:v>
                </c:pt>
                <c:pt idx="114">
                  <c:v>1.1400093987636675</c:v>
                </c:pt>
                <c:pt idx="115">
                  <c:v>1.1364616895147148</c:v>
                </c:pt>
                <c:pt idx="116">
                  <c:v>1.1364616895147148</c:v>
                </c:pt>
                <c:pt idx="117">
                  <c:v>1.1364616895147148</c:v>
                </c:pt>
                <c:pt idx="118">
                  <c:v>1.1364616895147148</c:v>
                </c:pt>
                <c:pt idx="119">
                  <c:v>1.1364616895147148</c:v>
                </c:pt>
                <c:pt idx="120">
                  <c:v>1.1683962629900784</c:v>
                </c:pt>
                <c:pt idx="121">
                  <c:v>1.1683962629900784</c:v>
                </c:pt>
                <c:pt idx="122">
                  <c:v>1.1683962629900784</c:v>
                </c:pt>
                <c:pt idx="123">
                  <c:v>1.1683962629900784</c:v>
                </c:pt>
                <c:pt idx="124">
                  <c:v>1.1683962629900784</c:v>
                </c:pt>
                <c:pt idx="125">
                  <c:v>1.1683962629900784</c:v>
                </c:pt>
                <c:pt idx="126">
                  <c:v>1.1683962629900784</c:v>
                </c:pt>
                <c:pt idx="127">
                  <c:v>1.1683962629900784</c:v>
                </c:pt>
                <c:pt idx="128">
                  <c:v>1.1249192987517673</c:v>
                </c:pt>
                <c:pt idx="129">
                  <c:v>1.1598007963674621</c:v>
                </c:pt>
                <c:pt idx="130">
                  <c:v>1.1450701664527991</c:v>
                </c:pt>
                <c:pt idx="131">
                  <c:v>1.173696920614119</c:v>
                </c:pt>
                <c:pt idx="132">
                  <c:v>1.1815604479072437</c:v>
                </c:pt>
                <c:pt idx="133">
                  <c:v>1.1815604479072437</c:v>
                </c:pt>
                <c:pt idx="134">
                  <c:v>1.1815604479072437</c:v>
                </c:pt>
                <c:pt idx="135">
                  <c:v>1.1815604479072437</c:v>
                </c:pt>
                <c:pt idx="136">
                  <c:v>1.1782284474441451</c:v>
                </c:pt>
                <c:pt idx="137">
                  <c:v>1.1782284474441451</c:v>
                </c:pt>
                <c:pt idx="138">
                  <c:v>1.1782284474441451</c:v>
                </c:pt>
                <c:pt idx="139">
                  <c:v>1.1810809385154073</c:v>
                </c:pt>
                <c:pt idx="140">
                  <c:v>1.1810809385154073</c:v>
                </c:pt>
                <c:pt idx="141">
                  <c:v>1.1810809385154073</c:v>
                </c:pt>
                <c:pt idx="142">
                  <c:v>1.1810809385154073</c:v>
                </c:pt>
                <c:pt idx="143">
                  <c:v>1.1810809385154073</c:v>
                </c:pt>
                <c:pt idx="144">
                  <c:v>1.1810809385154073</c:v>
                </c:pt>
                <c:pt idx="145">
                  <c:v>1.1996888687017175</c:v>
                </c:pt>
                <c:pt idx="146">
                  <c:v>1.1996888687017175</c:v>
                </c:pt>
                <c:pt idx="147">
                  <c:v>1.1996888687017175</c:v>
                </c:pt>
                <c:pt idx="148">
                  <c:v>1.1996888687017175</c:v>
                </c:pt>
                <c:pt idx="149">
                  <c:v>1.1996888687017175</c:v>
                </c:pt>
                <c:pt idx="150">
                  <c:v>1.1851726333904267</c:v>
                </c:pt>
                <c:pt idx="151">
                  <c:v>1.1851726333904267</c:v>
                </c:pt>
                <c:pt idx="152">
                  <c:v>1.1851726333904267</c:v>
                </c:pt>
                <c:pt idx="153">
                  <c:v>1.1851726333904267</c:v>
                </c:pt>
                <c:pt idx="154">
                  <c:v>1.2367015691449754</c:v>
                </c:pt>
                <c:pt idx="155">
                  <c:v>1.2367015691449754</c:v>
                </c:pt>
                <c:pt idx="156">
                  <c:v>1.2367015691449754</c:v>
                </c:pt>
                <c:pt idx="157">
                  <c:v>1.2367015691449754</c:v>
                </c:pt>
                <c:pt idx="158">
                  <c:v>1.2367015691449754</c:v>
                </c:pt>
                <c:pt idx="159">
                  <c:v>1.2367015691449754</c:v>
                </c:pt>
                <c:pt idx="160">
                  <c:v>1.2367015691449754</c:v>
                </c:pt>
                <c:pt idx="161">
                  <c:v>1.2367015691449754</c:v>
                </c:pt>
                <c:pt idx="162">
                  <c:v>1.2367015691449754</c:v>
                </c:pt>
                <c:pt idx="163">
                  <c:v>1.2367015691449754</c:v>
                </c:pt>
                <c:pt idx="164">
                  <c:v>1.2037657329555065</c:v>
                </c:pt>
                <c:pt idx="165">
                  <c:v>1.1980875699931555</c:v>
                </c:pt>
                <c:pt idx="166">
                  <c:v>1.2136471332646566</c:v>
                </c:pt>
                <c:pt idx="167">
                  <c:v>1.2136471332646566</c:v>
                </c:pt>
                <c:pt idx="168">
                  <c:v>1.2136471332646566</c:v>
                </c:pt>
                <c:pt idx="169">
                  <c:v>1.2136471332646566</c:v>
                </c:pt>
                <c:pt idx="170">
                  <c:v>1.2136471332646566</c:v>
                </c:pt>
                <c:pt idx="171">
                  <c:v>1.2136471332646566</c:v>
                </c:pt>
                <c:pt idx="172">
                  <c:v>1.2136471332646566</c:v>
                </c:pt>
                <c:pt idx="173">
                  <c:v>1.1869153415073692</c:v>
                </c:pt>
                <c:pt idx="174">
                  <c:v>1.1869153415073692</c:v>
                </c:pt>
                <c:pt idx="175">
                  <c:v>1.1869153415073692</c:v>
                </c:pt>
                <c:pt idx="176">
                  <c:v>1.1953329451093395</c:v>
                </c:pt>
                <c:pt idx="177">
                  <c:v>1.1674374296166128</c:v>
                </c:pt>
                <c:pt idx="178">
                  <c:v>1.1732746167646957</c:v>
                </c:pt>
                <c:pt idx="179">
                  <c:v>1.1732746167646957</c:v>
                </c:pt>
                <c:pt idx="180">
                  <c:v>1.1732746167646957</c:v>
                </c:pt>
                <c:pt idx="181">
                  <c:v>1.1732746167646957</c:v>
                </c:pt>
                <c:pt idx="182">
                  <c:v>1.1732746167646957</c:v>
                </c:pt>
                <c:pt idx="183">
                  <c:v>1.1945270198541171</c:v>
                </c:pt>
                <c:pt idx="184">
                  <c:v>1.2015860772779452</c:v>
                </c:pt>
                <c:pt idx="185">
                  <c:v>1.1984463328580179</c:v>
                </c:pt>
                <c:pt idx="186">
                  <c:v>1.1888707466584822</c:v>
                </c:pt>
                <c:pt idx="187">
                  <c:v>1.1960259652472462</c:v>
                </c:pt>
                <c:pt idx="188">
                  <c:v>1.1711079602872851</c:v>
                </c:pt>
                <c:pt idx="189">
                  <c:v>1.1561084095319256</c:v>
                </c:pt>
                <c:pt idx="190">
                  <c:v>1.1561084095319256</c:v>
                </c:pt>
                <c:pt idx="191">
                  <c:v>1.1561084095319256</c:v>
                </c:pt>
                <c:pt idx="192">
                  <c:v>1.1561084095319256</c:v>
                </c:pt>
                <c:pt idx="193">
                  <c:v>1.1561084095319256</c:v>
                </c:pt>
                <c:pt idx="194">
                  <c:v>1.1561084095319256</c:v>
                </c:pt>
                <c:pt idx="195">
                  <c:v>1.1634462296072248</c:v>
                </c:pt>
                <c:pt idx="196">
                  <c:v>1.1634462296072248</c:v>
                </c:pt>
                <c:pt idx="197">
                  <c:v>1.1634462296072248</c:v>
                </c:pt>
                <c:pt idx="198">
                  <c:v>1.1752365936980644</c:v>
                </c:pt>
                <c:pt idx="199">
                  <c:v>1.1752365936980644</c:v>
                </c:pt>
                <c:pt idx="200">
                  <c:v>1.1752365936980644</c:v>
                </c:pt>
                <c:pt idx="201">
                  <c:v>1.2038136467104266</c:v>
                </c:pt>
                <c:pt idx="202">
                  <c:v>1.2038136467104266</c:v>
                </c:pt>
                <c:pt idx="203">
                  <c:v>1.2038136467104266</c:v>
                </c:pt>
                <c:pt idx="204">
                  <c:v>1.2038136467104266</c:v>
                </c:pt>
                <c:pt idx="205">
                  <c:v>1.1630826119739792</c:v>
                </c:pt>
                <c:pt idx="206">
                  <c:v>1.1630826119739792</c:v>
                </c:pt>
                <c:pt idx="207">
                  <c:v>1.1443732650777658</c:v>
                </c:pt>
                <c:pt idx="208">
                  <c:v>1.1443732650777658</c:v>
                </c:pt>
                <c:pt idx="209">
                  <c:v>1.1443732650777658</c:v>
                </c:pt>
                <c:pt idx="210">
                  <c:v>1.1574523071243394</c:v>
                </c:pt>
                <c:pt idx="211">
                  <c:v>1.1574523071243394</c:v>
                </c:pt>
                <c:pt idx="212">
                  <c:v>1.1574523071243394</c:v>
                </c:pt>
                <c:pt idx="213">
                  <c:v>1.1574523071243394</c:v>
                </c:pt>
                <c:pt idx="214">
                  <c:v>1.1574523071243394</c:v>
                </c:pt>
                <c:pt idx="215">
                  <c:v>1.1574523071243394</c:v>
                </c:pt>
                <c:pt idx="216">
                  <c:v>1.1574523071243394</c:v>
                </c:pt>
                <c:pt idx="217">
                  <c:v>1.1526292033605523</c:v>
                </c:pt>
                <c:pt idx="218">
                  <c:v>1.1526292033605523</c:v>
                </c:pt>
                <c:pt idx="219">
                  <c:v>1.1687095333766355</c:v>
                </c:pt>
                <c:pt idx="220">
                  <c:v>1.1687095333766355</c:v>
                </c:pt>
                <c:pt idx="221">
                  <c:v>1.1687095333766355</c:v>
                </c:pt>
                <c:pt idx="222">
                  <c:v>1.1687095333766355</c:v>
                </c:pt>
                <c:pt idx="223">
                  <c:v>1.1687095333766355</c:v>
                </c:pt>
                <c:pt idx="224">
                  <c:v>1.1687095333766355</c:v>
                </c:pt>
                <c:pt idx="225">
                  <c:v>1.1687095333766355</c:v>
                </c:pt>
                <c:pt idx="226">
                  <c:v>1.1364695121889077</c:v>
                </c:pt>
                <c:pt idx="227">
                  <c:v>1.1364695121889077</c:v>
                </c:pt>
                <c:pt idx="228">
                  <c:v>1.1364695121889077</c:v>
                </c:pt>
                <c:pt idx="229">
                  <c:v>1.1364695121889077</c:v>
                </c:pt>
                <c:pt idx="230">
                  <c:v>1.1364695121889077</c:v>
                </c:pt>
                <c:pt idx="231">
                  <c:v>1.1364695121889077</c:v>
                </c:pt>
                <c:pt idx="232">
                  <c:v>1.1364695121889077</c:v>
                </c:pt>
                <c:pt idx="233">
                  <c:v>1.1364695121889077</c:v>
                </c:pt>
                <c:pt idx="234">
                  <c:v>1.1364695121889077</c:v>
                </c:pt>
                <c:pt idx="235">
                  <c:v>1.1364695121889077</c:v>
                </c:pt>
                <c:pt idx="236">
                  <c:v>1.163133359883884</c:v>
                </c:pt>
                <c:pt idx="237">
                  <c:v>1.193253861371437</c:v>
                </c:pt>
                <c:pt idx="238">
                  <c:v>1.1920800973231347</c:v>
                </c:pt>
                <c:pt idx="239">
                  <c:v>1.2151903581298895</c:v>
                </c:pt>
                <c:pt idx="240">
                  <c:v>1.268410835054546</c:v>
                </c:pt>
                <c:pt idx="241">
                  <c:v>1.268410835054546</c:v>
                </c:pt>
                <c:pt idx="242">
                  <c:v>1.2718951596184409</c:v>
                </c:pt>
                <c:pt idx="243">
                  <c:v>1.3055084943445554</c:v>
                </c:pt>
                <c:pt idx="244">
                  <c:v>1.3400418050369576</c:v>
                </c:pt>
                <c:pt idx="245">
                  <c:v>1.3431842030697694</c:v>
                </c:pt>
                <c:pt idx="246">
                  <c:v>1.3467584162341382</c:v>
                </c:pt>
                <c:pt idx="247">
                  <c:v>1.3467584162341382</c:v>
                </c:pt>
                <c:pt idx="248">
                  <c:v>1.3467584162341382</c:v>
                </c:pt>
                <c:pt idx="249">
                  <c:v>1.3467584162341382</c:v>
                </c:pt>
                <c:pt idx="250">
                  <c:v>1.3467584162341382</c:v>
                </c:pt>
                <c:pt idx="251">
                  <c:v>1.3467584162341382</c:v>
                </c:pt>
                <c:pt idx="252">
                  <c:v>1.302961832538204</c:v>
                </c:pt>
                <c:pt idx="253">
                  <c:v>1.302961832538204</c:v>
                </c:pt>
                <c:pt idx="254">
                  <c:v>1.302961832538204</c:v>
                </c:pt>
                <c:pt idx="255">
                  <c:v>1.302961832538204</c:v>
                </c:pt>
                <c:pt idx="256">
                  <c:v>1.302961832538204</c:v>
                </c:pt>
                <c:pt idx="257">
                  <c:v>1.302961832538204</c:v>
                </c:pt>
                <c:pt idx="258">
                  <c:v>1.302961832538204</c:v>
                </c:pt>
                <c:pt idx="259">
                  <c:v>1.3621879626362281</c:v>
                </c:pt>
                <c:pt idx="260">
                  <c:v>1.3621879626362281</c:v>
                </c:pt>
                <c:pt idx="261">
                  <c:v>1.3668228071790978</c:v>
                </c:pt>
                <c:pt idx="262">
                  <c:v>1.3668228071790978</c:v>
                </c:pt>
                <c:pt idx="263">
                  <c:v>1.3668228071790978</c:v>
                </c:pt>
                <c:pt idx="264">
                  <c:v>1.3668228071790978</c:v>
                </c:pt>
                <c:pt idx="265">
                  <c:v>1.3584879217009196</c:v>
                </c:pt>
                <c:pt idx="266">
                  <c:v>1.3584879217009196</c:v>
                </c:pt>
                <c:pt idx="267">
                  <c:v>1.3584879217009196</c:v>
                </c:pt>
                <c:pt idx="268">
                  <c:v>1.3584879217009196</c:v>
                </c:pt>
                <c:pt idx="269">
                  <c:v>1.3584879217009196</c:v>
                </c:pt>
                <c:pt idx="270">
                  <c:v>1.3584879217009196</c:v>
                </c:pt>
                <c:pt idx="271">
                  <c:v>1.3584879217009196</c:v>
                </c:pt>
                <c:pt idx="272">
                  <c:v>1.3584879217009196</c:v>
                </c:pt>
                <c:pt idx="273">
                  <c:v>1.3376677358129314</c:v>
                </c:pt>
                <c:pt idx="274">
                  <c:v>1.3376677358129314</c:v>
                </c:pt>
                <c:pt idx="275">
                  <c:v>1.3224169859569281</c:v>
                </c:pt>
                <c:pt idx="276">
                  <c:v>1.3224169859569281</c:v>
                </c:pt>
                <c:pt idx="277">
                  <c:v>1.3224169859569281</c:v>
                </c:pt>
                <c:pt idx="278">
                  <c:v>1.3224169859569281</c:v>
                </c:pt>
                <c:pt idx="279">
                  <c:v>1.3224169859569281</c:v>
                </c:pt>
                <c:pt idx="280">
                  <c:v>1.3224169859569281</c:v>
                </c:pt>
                <c:pt idx="281">
                  <c:v>1.3224169859569281</c:v>
                </c:pt>
                <c:pt idx="282">
                  <c:v>1.3224169859569281</c:v>
                </c:pt>
                <c:pt idx="283">
                  <c:v>1.3345356152162373</c:v>
                </c:pt>
                <c:pt idx="284">
                  <c:v>1.4286263814992504</c:v>
                </c:pt>
                <c:pt idx="285">
                  <c:v>1.5238686164746609</c:v>
                </c:pt>
                <c:pt idx="286">
                  <c:v>1.5341653967161799</c:v>
                </c:pt>
                <c:pt idx="287">
                  <c:v>1.7457743640506393</c:v>
                </c:pt>
                <c:pt idx="288">
                  <c:v>1.7409909422931407</c:v>
                </c:pt>
                <c:pt idx="289">
                  <c:v>1.7409909422931407</c:v>
                </c:pt>
                <c:pt idx="290">
                  <c:v>1.6706479442607287</c:v>
                </c:pt>
                <c:pt idx="291">
                  <c:v>1.6574932623476197</c:v>
                </c:pt>
                <c:pt idx="292">
                  <c:v>1.6574932623476197</c:v>
                </c:pt>
                <c:pt idx="293">
                  <c:v>1.6574932623476197</c:v>
                </c:pt>
                <c:pt idx="294">
                  <c:v>1.6627707208949345</c:v>
                </c:pt>
                <c:pt idx="295">
                  <c:v>1.6932343432724506</c:v>
                </c:pt>
                <c:pt idx="296">
                  <c:v>1.6932343432724506</c:v>
                </c:pt>
                <c:pt idx="297">
                  <c:v>1.6932343432724506</c:v>
                </c:pt>
                <c:pt idx="298">
                  <c:v>1.692335235836173</c:v>
                </c:pt>
                <c:pt idx="299">
                  <c:v>1.692335235836173</c:v>
                </c:pt>
                <c:pt idx="300">
                  <c:v>1.6924706226550399</c:v>
                </c:pt>
                <c:pt idx="301">
                  <c:v>1.6924706226550399</c:v>
                </c:pt>
                <c:pt idx="302">
                  <c:v>1.6924706226550399</c:v>
                </c:pt>
                <c:pt idx="303">
                  <c:v>1.6924706226550399</c:v>
                </c:pt>
                <c:pt idx="304">
                  <c:v>1.6924706226550399</c:v>
                </c:pt>
                <c:pt idx="305">
                  <c:v>1.7302719540120401</c:v>
                </c:pt>
                <c:pt idx="306">
                  <c:v>1.7096730663995268</c:v>
                </c:pt>
                <c:pt idx="307">
                  <c:v>1.9253346463412959</c:v>
                </c:pt>
                <c:pt idx="308">
                  <c:v>1.9139348353622514</c:v>
                </c:pt>
                <c:pt idx="309">
                  <c:v>1.9139348353622514</c:v>
                </c:pt>
                <c:pt idx="310">
                  <c:v>1.9139348353622514</c:v>
                </c:pt>
                <c:pt idx="311">
                  <c:v>1.9139348353622514</c:v>
                </c:pt>
                <c:pt idx="312">
                  <c:v>1.9371126031855206</c:v>
                </c:pt>
                <c:pt idx="313">
                  <c:v>1.9634406205614272</c:v>
                </c:pt>
                <c:pt idx="314">
                  <c:v>1.9825612598046614</c:v>
                </c:pt>
                <c:pt idx="315">
                  <c:v>1.9825612598046614</c:v>
                </c:pt>
                <c:pt idx="316">
                  <c:v>1.9825612598046614</c:v>
                </c:pt>
                <c:pt idx="317">
                  <c:v>1.9825612598046614</c:v>
                </c:pt>
                <c:pt idx="318">
                  <c:v>1.9825612598046614</c:v>
                </c:pt>
                <c:pt idx="319">
                  <c:v>1.9825612598046614</c:v>
                </c:pt>
                <c:pt idx="320">
                  <c:v>1.9825612598046614</c:v>
                </c:pt>
                <c:pt idx="321">
                  <c:v>1.9825612598046614</c:v>
                </c:pt>
                <c:pt idx="322">
                  <c:v>1.9825612598046614</c:v>
                </c:pt>
                <c:pt idx="323">
                  <c:v>2.0687590582584483</c:v>
                </c:pt>
                <c:pt idx="324">
                  <c:v>2.1141083255745321</c:v>
                </c:pt>
                <c:pt idx="325">
                  <c:v>2.1141083255745321</c:v>
                </c:pt>
                <c:pt idx="326">
                  <c:v>2.3814098399351993</c:v>
                </c:pt>
                <c:pt idx="327">
                  <c:v>2.3814098399351993</c:v>
                </c:pt>
                <c:pt idx="328">
                  <c:v>2.3814098399351993</c:v>
                </c:pt>
                <c:pt idx="329">
                  <c:v>2.3814098399351993</c:v>
                </c:pt>
                <c:pt idx="330">
                  <c:v>2.3814098399351993</c:v>
                </c:pt>
                <c:pt idx="331">
                  <c:v>2.4748563620542567</c:v>
                </c:pt>
                <c:pt idx="332">
                  <c:v>2.4748563620542567</c:v>
                </c:pt>
                <c:pt idx="333">
                  <c:v>2.4748563620542567</c:v>
                </c:pt>
                <c:pt idx="334">
                  <c:v>2.4748563620542567</c:v>
                </c:pt>
                <c:pt idx="335">
                  <c:v>3.0086482313602914</c:v>
                </c:pt>
                <c:pt idx="336">
                  <c:v>3.0086482313602914</c:v>
                </c:pt>
                <c:pt idx="337">
                  <c:v>3.0086482313602914</c:v>
                </c:pt>
                <c:pt idx="338">
                  <c:v>3.0086482313602914</c:v>
                </c:pt>
                <c:pt idx="339">
                  <c:v>3.0086482313602914</c:v>
                </c:pt>
                <c:pt idx="340">
                  <c:v>3.0101675987171284</c:v>
                </c:pt>
                <c:pt idx="341">
                  <c:v>3.1351978365863635</c:v>
                </c:pt>
                <c:pt idx="342">
                  <c:v>3.1662143487837122</c:v>
                </c:pt>
                <c:pt idx="343">
                  <c:v>3.1662143487837122</c:v>
                </c:pt>
                <c:pt idx="344">
                  <c:v>3.1662143487837122</c:v>
                </c:pt>
                <c:pt idx="345">
                  <c:v>3.1842332746426401</c:v>
                </c:pt>
                <c:pt idx="346">
                  <c:v>3.238768045820807</c:v>
                </c:pt>
                <c:pt idx="347">
                  <c:v>3.238768045820807</c:v>
                </c:pt>
                <c:pt idx="348">
                  <c:v>3.238768045820807</c:v>
                </c:pt>
                <c:pt idx="349">
                  <c:v>3.2951711913387762</c:v>
                </c:pt>
                <c:pt idx="350">
                  <c:v>3.3478735003388111</c:v>
                </c:pt>
                <c:pt idx="351">
                  <c:v>3.3446170915581277</c:v>
                </c:pt>
                <c:pt idx="352">
                  <c:v>3.3331249872315341</c:v>
                </c:pt>
                <c:pt idx="353">
                  <c:v>3.2875611686560791</c:v>
                </c:pt>
                <c:pt idx="354">
                  <c:v>3.2875611686560791</c:v>
                </c:pt>
                <c:pt idx="355">
                  <c:v>3.2875611686560791</c:v>
                </c:pt>
                <c:pt idx="356">
                  <c:v>3.2875611686560791</c:v>
                </c:pt>
                <c:pt idx="357">
                  <c:v>3.2875611686560791</c:v>
                </c:pt>
                <c:pt idx="358">
                  <c:v>3.2875611686560791</c:v>
                </c:pt>
                <c:pt idx="359">
                  <c:v>3.2875611686560791</c:v>
                </c:pt>
                <c:pt idx="360">
                  <c:v>3.2875611686560791</c:v>
                </c:pt>
                <c:pt idx="361">
                  <c:v>3.2728394697428373</c:v>
                </c:pt>
                <c:pt idx="362">
                  <c:v>3.2961911793594521</c:v>
                </c:pt>
                <c:pt idx="363">
                  <c:v>3.2961911793594521</c:v>
                </c:pt>
                <c:pt idx="364">
                  <c:v>3.2583607931939436</c:v>
                </c:pt>
                <c:pt idx="365">
                  <c:v>3.2612607342998863</c:v>
                </c:pt>
                <c:pt idx="366">
                  <c:v>3.1754373968160503</c:v>
                </c:pt>
                <c:pt idx="367">
                  <c:v>3.1866593925763982</c:v>
                </c:pt>
                <c:pt idx="368">
                  <c:v>3.1961014643566017</c:v>
                </c:pt>
                <c:pt idx="369">
                  <c:v>3.1283584957688317</c:v>
                </c:pt>
                <c:pt idx="370">
                  <c:v>3.15709872526946</c:v>
                </c:pt>
                <c:pt idx="371">
                  <c:v>3.142288775149221</c:v>
                </c:pt>
                <c:pt idx="372">
                  <c:v>3.1498365527871295</c:v>
                </c:pt>
                <c:pt idx="373">
                  <c:v>3.1498365527871295</c:v>
                </c:pt>
                <c:pt idx="374">
                  <c:v>3.1498365527871295</c:v>
                </c:pt>
                <c:pt idx="375">
                  <c:v>3.0318783237218043</c:v>
                </c:pt>
                <c:pt idx="376">
                  <c:v>3.0318783237218043</c:v>
                </c:pt>
                <c:pt idx="377">
                  <c:v>3.0325372519441598</c:v>
                </c:pt>
                <c:pt idx="378">
                  <c:v>3.0707017332598774</c:v>
                </c:pt>
                <c:pt idx="379">
                  <c:v>3.1035244640866919</c:v>
                </c:pt>
                <c:pt idx="380">
                  <c:v>3.1241660052973326</c:v>
                </c:pt>
                <c:pt idx="381">
                  <c:v>3.1241660052973326</c:v>
                </c:pt>
                <c:pt idx="382">
                  <c:v>3.1241660052973326</c:v>
                </c:pt>
                <c:pt idx="383">
                  <c:v>3.1241660052973326</c:v>
                </c:pt>
                <c:pt idx="384">
                  <c:v>3.1379763811237495</c:v>
                </c:pt>
                <c:pt idx="385">
                  <c:v>3.1034335371203392</c:v>
                </c:pt>
                <c:pt idx="386">
                  <c:v>3.1034335371203392</c:v>
                </c:pt>
                <c:pt idx="387">
                  <c:v>3.1034335371203392</c:v>
                </c:pt>
                <c:pt idx="388">
                  <c:v>3.1034335371203392</c:v>
                </c:pt>
                <c:pt idx="389">
                  <c:v>3.0849060389037306</c:v>
                </c:pt>
                <c:pt idx="390">
                  <c:v>3.0791634863123112</c:v>
                </c:pt>
                <c:pt idx="391">
                  <c:v>3.1178223838829626</c:v>
                </c:pt>
                <c:pt idx="392">
                  <c:v>3.1334943911076678</c:v>
                </c:pt>
                <c:pt idx="393">
                  <c:v>3.1740355415398183</c:v>
                </c:pt>
                <c:pt idx="394">
                  <c:v>3.1366930133936024</c:v>
                </c:pt>
                <c:pt idx="395">
                  <c:v>3.1366930133936024</c:v>
                </c:pt>
                <c:pt idx="396">
                  <c:v>3.148016475171953</c:v>
                </c:pt>
                <c:pt idx="397">
                  <c:v>3.148016475171953</c:v>
                </c:pt>
                <c:pt idx="398">
                  <c:v>3.2198762472507032</c:v>
                </c:pt>
                <c:pt idx="399">
                  <c:v>3.2198762472507032</c:v>
                </c:pt>
                <c:pt idx="400">
                  <c:v>3.2819683408026861</c:v>
                </c:pt>
                <c:pt idx="401">
                  <c:v>3.276283971636416</c:v>
                </c:pt>
                <c:pt idx="402">
                  <c:v>3.2859227990809696</c:v>
                </c:pt>
                <c:pt idx="403">
                  <c:v>3.2723338653453702</c:v>
                </c:pt>
                <c:pt idx="404">
                  <c:v>3.2723338653453702</c:v>
                </c:pt>
                <c:pt idx="405">
                  <c:v>3.2723338653453702</c:v>
                </c:pt>
                <c:pt idx="406">
                  <c:v>3.2320350737936421</c:v>
                </c:pt>
                <c:pt idx="407">
                  <c:v>3.3060195886678523</c:v>
                </c:pt>
                <c:pt idx="408">
                  <c:v>3.2682615389456768</c:v>
                </c:pt>
                <c:pt idx="409">
                  <c:v>3.2892118459665811</c:v>
                </c:pt>
                <c:pt idx="410">
                  <c:v>3.2520174014350713</c:v>
                </c:pt>
                <c:pt idx="411">
                  <c:v>3.2981196261265158</c:v>
                </c:pt>
                <c:pt idx="412">
                  <c:v>3.4100324254444314</c:v>
                </c:pt>
                <c:pt idx="413">
                  <c:v>3.411740283350841</c:v>
                </c:pt>
                <c:pt idx="414">
                  <c:v>3.411740283350841</c:v>
                </c:pt>
                <c:pt idx="415">
                  <c:v>3.4578465415400443</c:v>
                </c:pt>
                <c:pt idx="416">
                  <c:v>3.5388154761567456</c:v>
                </c:pt>
                <c:pt idx="417">
                  <c:v>3.5388154761567456</c:v>
                </c:pt>
                <c:pt idx="418">
                  <c:v>3.5388154761567456</c:v>
                </c:pt>
                <c:pt idx="419">
                  <c:v>3.5388154761567456</c:v>
                </c:pt>
                <c:pt idx="420">
                  <c:v>3.5388154761567456</c:v>
                </c:pt>
                <c:pt idx="421">
                  <c:v>3.644579223346919</c:v>
                </c:pt>
                <c:pt idx="422">
                  <c:v>3.644579223346919</c:v>
                </c:pt>
                <c:pt idx="423">
                  <c:v>3.644579223346919</c:v>
                </c:pt>
                <c:pt idx="424">
                  <c:v>3.7007239662825779</c:v>
                </c:pt>
                <c:pt idx="425">
                  <c:v>3.6077950867652562</c:v>
                </c:pt>
                <c:pt idx="426">
                  <c:v>3.6077950867652562</c:v>
                </c:pt>
                <c:pt idx="427">
                  <c:v>3.6077950867652562</c:v>
                </c:pt>
                <c:pt idx="428">
                  <c:v>3.5852463674729735</c:v>
                </c:pt>
                <c:pt idx="429">
                  <c:v>3.6231442142003467</c:v>
                </c:pt>
                <c:pt idx="430">
                  <c:v>3.6344919018792226</c:v>
                </c:pt>
                <c:pt idx="431">
                  <c:v>3.5472241168232004</c:v>
                </c:pt>
                <c:pt idx="432">
                  <c:v>3.5472241168232004</c:v>
                </c:pt>
                <c:pt idx="433">
                  <c:v>3.5284841318140234</c:v>
                </c:pt>
                <c:pt idx="434">
                  <c:v>3.464971417441371</c:v>
                </c:pt>
                <c:pt idx="435">
                  <c:v>3.4689595995428459</c:v>
                </c:pt>
                <c:pt idx="436">
                  <c:v>3.5110831759600947</c:v>
                </c:pt>
                <c:pt idx="437">
                  <c:v>3.5110831759600947</c:v>
                </c:pt>
                <c:pt idx="438">
                  <c:v>3.4977796818063815</c:v>
                </c:pt>
                <c:pt idx="439">
                  <c:v>3.5382350016061541</c:v>
                </c:pt>
                <c:pt idx="440">
                  <c:v>3.5382350016061541</c:v>
                </c:pt>
                <c:pt idx="441">
                  <c:v>3.5382350016061541</c:v>
                </c:pt>
                <c:pt idx="442">
                  <c:v>3.5382350016061541</c:v>
                </c:pt>
                <c:pt idx="443">
                  <c:v>3.5382350016061541</c:v>
                </c:pt>
                <c:pt idx="444">
                  <c:v>3.5416777042627166</c:v>
                </c:pt>
                <c:pt idx="445">
                  <c:v>3.5416777042627166</c:v>
                </c:pt>
                <c:pt idx="446">
                  <c:v>3.5416777042627166</c:v>
                </c:pt>
                <c:pt idx="447">
                  <c:v>3.5030043545710194</c:v>
                </c:pt>
                <c:pt idx="448">
                  <c:v>3.5030043545710194</c:v>
                </c:pt>
                <c:pt idx="449">
                  <c:v>3.5030043545710194</c:v>
                </c:pt>
                <c:pt idx="450">
                  <c:v>3.5319706975789673</c:v>
                </c:pt>
                <c:pt idx="451">
                  <c:v>3.5614898245803746</c:v>
                </c:pt>
                <c:pt idx="452">
                  <c:v>3.5614898245803746</c:v>
                </c:pt>
                <c:pt idx="453">
                  <c:v>3.5614898245803746</c:v>
                </c:pt>
                <c:pt idx="454">
                  <c:v>3.5998672517667782</c:v>
                </c:pt>
                <c:pt idx="455">
                  <c:v>3.6197763176026743</c:v>
                </c:pt>
                <c:pt idx="456">
                  <c:v>3.6197763176026743</c:v>
                </c:pt>
                <c:pt idx="457">
                  <c:v>3.65415815965937</c:v>
                </c:pt>
                <c:pt idx="458">
                  <c:v>3.65415815965937</c:v>
                </c:pt>
                <c:pt idx="459">
                  <c:v>3.65415815965937</c:v>
                </c:pt>
                <c:pt idx="460">
                  <c:v>3.6807640852198498</c:v>
                </c:pt>
                <c:pt idx="461">
                  <c:v>3.6807640852198498</c:v>
                </c:pt>
                <c:pt idx="462">
                  <c:v>3.7084139850280211</c:v>
                </c:pt>
                <c:pt idx="463">
                  <c:v>3.674648875694341</c:v>
                </c:pt>
                <c:pt idx="464">
                  <c:v>3.674648875694341</c:v>
                </c:pt>
                <c:pt idx="465">
                  <c:v>3.6093300120151981</c:v>
                </c:pt>
                <c:pt idx="466">
                  <c:v>3.6093300120151981</c:v>
                </c:pt>
                <c:pt idx="467">
                  <c:v>3.6093300120151981</c:v>
                </c:pt>
                <c:pt idx="468">
                  <c:v>3.6371525324128173</c:v>
                </c:pt>
                <c:pt idx="469">
                  <c:v>3.6371525324128173</c:v>
                </c:pt>
                <c:pt idx="470">
                  <c:v>3.6591463937763171</c:v>
                </c:pt>
                <c:pt idx="471">
                  <c:v>3.8460738873023805</c:v>
                </c:pt>
                <c:pt idx="472">
                  <c:v>4.0047282812274911</c:v>
                </c:pt>
                <c:pt idx="473">
                  <c:v>4.059099752783867</c:v>
                </c:pt>
                <c:pt idx="474">
                  <c:v>4.0550000620335558</c:v>
                </c:pt>
                <c:pt idx="475">
                  <c:v>4.2503611635554881</c:v>
                </c:pt>
                <c:pt idx="476">
                  <c:v>4.3491714347052444</c:v>
                </c:pt>
                <c:pt idx="477">
                  <c:v>4.4867835680707531</c:v>
                </c:pt>
                <c:pt idx="478">
                  <c:v>4.5245219046617962</c:v>
                </c:pt>
                <c:pt idx="479">
                  <c:v>4.5245219046617962</c:v>
                </c:pt>
                <c:pt idx="480">
                  <c:v>4.5113193497439932</c:v>
                </c:pt>
                <c:pt idx="481">
                  <c:v>4.5288232688210002</c:v>
                </c:pt>
                <c:pt idx="482">
                  <c:v>4.5810127088216621</c:v>
                </c:pt>
                <c:pt idx="483">
                  <c:v>4.6534201956972971</c:v>
                </c:pt>
                <c:pt idx="484">
                  <c:v>4.8388305038767863</c:v>
                </c:pt>
                <c:pt idx="485">
                  <c:v>4.8388305038767863</c:v>
                </c:pt>
                <c:pt idx="486">
                  <c:v>4.8003834340885572</c:v>
                </c:pt>
                <c:pt idx="487">
                  <c:v>4.8003834340885572</c:v>
                </c:pt>
                <c:pt idx="488">
                  <c:v>4.7279328470456701</c:v>
                </c:pt>
                <c:pt idx="489">
                  <c:v>4.5390944812018192</c:v>
                </c:pt>
                <c:pt idx="490">
                  <c:v>4.5390944812018192</c:v>
                </c:pt>
                <c:pt idx="491">
                  <c:v>4.5248175160269462</c:v>
                </c:pt>
                <c:pt idx="492">
                  <c:v>4.5304328145643362</c:v>
                </c:pt>
                <c:pt idx="493">
                  <c:v>4.4836025866307683</c:v>
                </c:pt>
                <c:pt idx="494">
                  <c:v>4.5534862583472879</c:v>
                </c:pt>
                <c:pt idx="495">
                  <c:v>4.5527463168303068</c:v>
                </c:pt>
                <c:pt idx="496">
                  <c:v>4.5127936915269622</c:v>
                </c:pt>
                <c:pt idx="497">
                  <c:v>4.5127936915269622</c:v>
                </c:pt>
                <c:pt idx="498">
                  <c:v>4.5482220303701109</c:v>
                </c:pt>
                <c:pt idx="499">
                  <c:v>4.7085650498287785</c:v>
                </c:pt>
                <c:pt idx="500">
                  <c:v>4.8154562952154549</c:v>
                </c:pt>
                <c:pt idx="501">
                  <c:v>4.8135365333057623</c:v>
                </c:pt>
                <c:pt idx="502">
                  <c:v>5.0378377086847435</c:v>
                </c:pt>
                <c:pt idx="503">
                  <c:v>5.0035604783479277</c:v>
                </c:pt>
                <c:pt idx="504">
                  <c:v>5.0080103114666716</c:v>
                </c:pt>
                <c:pt idx="505">
                  <c:v>5.0181112250759199</c:v>
                </c:pt>
                <c:pt idx="506">
                  <c:v>4.9839228332994781</c:v>
                </c:pt>
                <c:pt idx="507">
                  <c:v>4.9971097023670312</c:v>
                </c:pt>
                <c:pt idx="508">
                  <c:v>4.9634835209193415</c:v>
                </c:pt>
                <c:pt idx="509">
                  <c:v>4.9667147486914605</c:v>
                </c:pt>
                <c:pt idx="510">
                  <c:v>5.0028984994470882</c:v>
                </c:pt>
                <c:pt idx="511">
                  <c:v>5.0006088395671746</c:v>
                </c:pt>
                <c:pt idx="512">
                  <c:v>5.0406699631464225</c:v>
                </c:pt>
                <c:pt idx="513">
                  <c:v>5.0305684605402767</c:v>
                </c:pt>
                <c:pt idx="514">
                  <c:v>5.007493243011778</c:v>
                </c:pt>
                <c:pt idx="515">
                  <c:v>5.067996268906354</c:v>
                </c:pt>
                <c:pt idx="516">
                  <c:v>5.0658170305107246</c:v>
                </c:pt>
                <c:pt idx="517">
                  <c:v>5.0658170305107246</c:v>
                </c:pt>
                <c:pt idx="518">
                  <c:v>5.0658170305107246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FC-B744-9CC2-3DD11E57014F}"/>
            </c:ext>
          </c:extLst>
        </c:ser>
        <c:ser>
          <c:idx val="1"/>
          <c:order val="2"/>
          <c:tx>
            <c:v>Corto Largo 10 pbs, Alta &amp; Media Liquidez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'Adj Portfolios 3.5'!$A$2:$A$520</c:f>
              <c:numCache>
                <c:formatCode>m/d/yy</c:formatCode>
                <c:ptCount val="519"/>
                <c:pt idx="0">
                  <c:v>44470</c:v>
                </c:pt>
                <c:pt idx="1">
                  <c:v>44473</c:v>
                </c:pt>
                <c:pt idx="2">
                  <c:v>44474</c:v>
                </c:pt>
                <c:pt idx="3">
                  <c:v>44476</c:v>
                </c:pt>
                <c:pt idx="4">
                  <c:v>44477</c:v>
                </c:pt>
                <c:pt idx="5">
                  <c:v>44480</c:v>
                </c:pt>
                <c:pt idx="6">
                  <c:v>44481</c:v>
                </c:pt>
                <c:pt idx="7">
                  <c:v>44482</c:v>
                </c:pt>
                <c:pt idx="8">
                  <c:v>44483</c:v>
                </c:pt>
                <c:pt idx="9">
                  <c:v>44484</c:v>
                </c:pt>
                <c:pt idx="10">
                  <c:v>44487</c:v>
                </c:pt>
                <c:pt idx="11">
                  <c:v>44488</c:v>
                </c:pt>
                <c:pt idx="12">
                  <c:v>44489</c:v>
                </c:pt>
                <c:pt idx="13">
                  <c:v>44490</c:v>
                </c:pt>
                <c:pt idx="14">
                  <c:v>44491</c:v>
                </c:pt>
                <c:pt idx="15">
                  <c:v>44494</c:v>
                </c:pt>
                <c:pt idx="16">
                  <c:v>44495</c:v>
                </c:pt>
                <c:pt idx="17">
                  <c:v>44496</c:v>
                </c:pt>
                <c:pt idx="18">
                  <c:v>44497</c:v>
                </c:pt>
                <c:pt idx="19">
                  <c:v>44498</c:v>
                </c:pt>
                <c:pt idx="20">
                  <c:v>44501</c:v>
                </c:pt>
                <c:pt idx="21">
                  <c:v>44503</c:v>
                </c:pt>
                <c:pt idx="22">
                  <c:v>44504</c:v>
                </c:pt>
                <c:pt idx="23">
                  <c:v>44505</c:v>
                </c:pt>
                <c:pt idx="24">
                  <c:v>44508</c:v>
                </c:pt>
                <c:pt idx="25">
                  <c:v>44509</c:v>
                </c:pt>
                <c:pt idx="26">
                  <c:v>44510</c:v>
                </c:pt>
                <c:pt idx="27">
                  <c:v>44511</c:v>
                </c:pt>
                <c:pt idx="28">
                  <c:v>44512</c:v>
                </c:pt>
                <c:pt idx="29">
                  <c:v>44516</c:v>
                </c:pt>
                <c:pt idx="30">
                  <c:v>44517</c:v>
                </c:pt>
                <c:pt idx="31">
                  <c:v>44519</c:v>
                </c:pt>
                <c:pt idx="32">
                  <c:v>44522</c:v>
                </c:pt>
                <c:pt idx="33">
                  <c:v>44523</c:v>
                </c:pt>
                <c:pt idx="34">
                  <c:v>44524</c:v>
                </c:pt>
                <c:pt idx="35">
                  <c:v>44525</c:v>
                </c:pt>
                <c:pt idx="36">
                  <c:v>44526</c:v>
                </c:pt>
                <c:pt idx="37">
                  <c:v>44529</c:v>
                </c:pt>
                <c:pt idx="38">
                  <c:v>44530</c:v>
                </c:pt>
                <c:pt idx="39">
                  <c:v>44531</c:v>
                </c:pt>
                <c:pt idx="40">
                  <c:v>44532</c:v>
                </c:pt>
                <c:pt idx="41">
                  <c:v>44533</c:v>
                </c:pt>
                <c:pt idx="42">
                  <c:v>44536</c:v>
                </c:pt>
                <c:pt idx="43">
                  <c:v>44537</c:v>
                </c:pt>
                <c:pt idx="44">
                  <c:v>44538</c:v>
                </c:pt>
                <c:pt idx="45">
                  <c:v>44539</c:v>
                </c:pt>
                <c:pt idx="46">
                  <c:v>44540</c:v>
                </c:pt>
                <c:pt idx="47">
                  <c:v>44543</c:v>
                </c:pt>
                <c:pt idx="48">
                  <c:v>44544</c:v>
                </c:pt>
                <c:pt idx="49">
                  <c:v>44545</c:v>
                </c:pt>
                <c:pt idx="50">
                  <c:v>44546</c:v>
                </c:pt>
                <c:pt idx="51">
                  <c:v>44547</c:v>
                </c:pt>
                <c:pt idx="52">
                  <c:v>44550</c:v>
                </c:pt>
                <c:pt idx="53">
                  <c:v>44552</c:v>
                </c:pt>
                <c:pt idx="54">
                  <c:v>44553</c:v>
                </c:pt>
                <c:pt idx="55">
                  <c:v>44554</c:v>
                </c:pt>
                <c:pt idx="56">
                  <c:v>44557</c:v>
                </c:pt>
                <c:pt idx="57">
                  <c:v>44559</c:v>
                </c:pt>
                <c:pt idx="58">
                  <c:v>44560</c:v>
                </c:pt>
                <c:pt idx="59">
                  <c:v>44564</c:v>
                </c:pt>
                <c:pt idx="60">
                  <c:v>44565</c:v>
                </c:pt>
                <c:pt idx="61">
                  <c:v>44566</c:v>
                </c:pt>
                <c:pt idx="62">
                  <c:v>44568</c:v>
                </c:pt>
                <c:pt idx="63">
                  <c:v>44571</c:v>
                </c:pt>
                <c:pt idx="64">
                  <c:v>44572</c:v>
                </c:pt>
                <c:pt idx="65">
                  <c:v>44574</c:v>
                </c:pt>
                <c:pt idx="66">
                  <c:v>44575</c:v>
                </c:pt>
                <c:pt idx="67">
                  <c:v>44578</c:v>
                </c:pt>
                <c:pt idx="68">
                  <c:v>44579</c:v>
                </c:pt>
                <c:pt idx="69">
                  <c:v>44580</c:v>
                </c:pt>
                <c:pt idx="70">
                  <c:v>44581</c:v>
                </c:pt>
                <c:pt idx="71">
                  <c:v>44582</c:v>
                </c:pt>
                <c:pt idx="72">
                  <c:v>44585</c:v>
                </c:pt>
                <c:pt idx="73">
                  <c:v>44586</c:v>
                </c:pt>
                <c:pt idx="74">
                  <c:v>44587</c:v>
                </c:pt>
                <c:pt idx="75">
                  <c:v>44588</c:v>
                </c:pt>
                <c:pt idx="76">
                  <c:v>44589</c:v>
                </c:pt>
                <c:pt idx="77">
                  <c:v>44592</c:v>
                </c:pt>
                <c:pt idx="78">
                  <c:v>44593</c:v>
                </c:pt>
                <c:pt idx="79">
                  <c:v>44594</c:v>
                </c:pt>
                <c:pt idx="80">
                  <c:v>44595</c:v>
                </c:pt>
                <c:pt idx="81">
                  <c:v>44596</c:v>
                </c:pt>
                <c:pt idx="82">
                  <c:v>44600</c:v>
                </c:pt>
                <c:pt idx="83">
                  <c:v>44601</c:v>
                </c:pt>
                <c:pt idx="84">
                  <c:v>44602</c:v>
                </c:pt>
                <c:pt idx="85">
                  <c:v>44603</c:v>
                </c:pt>
                <c:pt idx="86">
                  <c:v>44606</c:v>
                </c:pt>
                <c:pt idx="87">
                  <c:v>44607</c:v>
                </c:pt>
                <c:pt idx="88">
                  <c:v>44608</c:v>
                </c:pt>
                <c:pt idx="89">
                  <c:v>44610</c:v>
                </c:pt>
                <c:pt idx="90">
                  <c:v>44613</c:v>
                </c:pt>
                <c:pt idx="91">
                  <c:v>44615</c:v>
                </c:pt>
                <c:pt idx="92">
                  <c:v>44616</c:v>
                </c:pt>
                <c:pt idx="93">
                  <c:v>44617</c:v>
                </c:pt>
                <c:pt idx="94">
                  <c:v>44620</c:v>
                </c:pt>
                <c:pt idx="95">
                  <c:v>44621</c:v>
                </c:pt>
                <c:pt idx="96">
                  <c:v>44623</c:v>
                </c:pt>
                <c:pt idx="97">
                  <c:v>44624</c:v>
                </c:pt>
                <c:pt idx="98">
                  <c:v>44627</c:v>
                </c:pt>
                <c:pt idx="99">
                  <c:v>44628</c:v>
                </c:pt>
                <c:pt idx="100">
                  <c:v>44629</c:v>
                </c:pt>
                <c:pt idx="101">
                  <c:v>44630</c:v>
                </c:pt>
                <c:pt idx="102">
                  <c:v>44631</c:v>
                </c:pt>
                <c:pt idx="103">
                  <c:v>44634</c:v>
                </c:pt>
                <c:pt idx="104">
                  <c:v>44635</c:v>
                </c:pt>
                <c:pt idx="105">
                  <c:v>44636</c:v>
                </c:pt>
                <c:pt idx="106">
                  <c:v>44637</c:v>
                </c:pt>
                <c:pt idx="107">
                  <c:v>44638</c:v>
                </c:pt>
                <c:pt idx="108">
                  <c:v>44642</c:v>
                </c:pt>
                <c:pt idx="109">
                  <c:v>44643</c:v>
                </c:pt>
                <c:pt idx="110">
                  <c:v>44644</c:v>
                </c:pt>
                <c:pt idx="111">
                  <c:v>44648</c:v>
                </c:pt>
                <c:pt idx="112">
                  <c:v>44650</c:v>
                </c:pt>
                <c:pt idx="113">
                  <c:v>44651</c:v>
                </c:pt>
                <c:pt idx="114">
                  <c:v>44652</c:v>
                </c:pt>
                <c:pt idx="115">
                  <c:v>44655</c:v>
                </c:pt>
                <c:pt idx="116">
                  <c:v>44656</c:v>
                </c:pt>
                <c:pt idx="117">
                  <c:v>44658</c:v>
                </c:pt>
                <c:pt idx="118">
                  <c:v>44659</c:v>
                </c:pt>
                <c:pt idx="119">
                  <c:v>44663</c:v>
                </c:pt>
                <c:pt idx="120">
                  <c:v>44664</c:v>
                </c:pt>
                <c:pt idx="121">
                  <c:v>44669</c:v>
                </c:pt>
                <c:pt idx="122">
                  <c:v>44671</c:v>
                </c:pt>
                <c:pt idx="123">
                  <c:v>44672</c:v>
                </c:pt>
                <c:pt idx="124">
                  <c:v>44673</c:v>
                </c:pt>
                <c:pt idx="125">
                  <c:v>44676</c:v>
                </c:pt>
                <c:pt idx="126">
                  <c:v>44677</c:v>
                </c:pt>
                <c:pt idx="127">
                  <c:v>44678</c:v>
                </c:pt>
                <c:pt idx="128">
                  <c:v>44679</c:v>
                </c:pt>
                <c:pt idx="129">
                  <c:v>44680</c:v>
                </c:pt>
                <c:pt idx="130">
                  <c:v>44683</c:v>
                </c:pt>
                <c:pt idx="131">
                  <c:v>44684</c:v>
                </c:pt>
                <c:pt idx="132">
                  <c:v>44685</c:v>
                </c:pt>
                <c:pt idx="133">
                  <c:v>44687</c:v>
                </c:pt>
                <c:pt idx="134">
                  <c:v>44691</c:v>
                </c:pt>
                <c:pt idx="135">
                  <c:v>44692</c:v>
                </c:pt>
                <c:pt idx="136">
                  <c:v>44693</c:v>
                </c:pt>
                <c:pt idx="137">
                  <c:v>44694</c:v>
                </c:pt>
                <c:pt idx="138">
                  <c:v>44697</c:v>
                </c:pt>
                <c:pt idx="139">
                  <c:v>44698</c:v>
                </c:pt>
                <c:pt idx="140">
                  <c:v>44699</c:v>
                </c:pt>
                <c:pt idx="141">
                  <c:v>44700</c:v>
                </c:pt>
                <c:pt idx="142">
                  <c:v>44701</c:v>
                </c:pt>
                <c:pt idx="143">
                  <c:v>44704</c:v>
                </c:pt>
                <c:pt idx="144">
                  <c:v>44705</c:v>
                </c:pt>
                <c:pt idx="145">
                  <c:v>44706</c:v>
                </c:pt>
                <c:pt idx="146">
                  <c:v>44707</c:v>
                </c:pt>
                <c:pt idx="147">
                  <c:v>44708</c:v>
                </c:pt>
                <c:pt idx="148">
                  <c:v>44711</c:v>
                </c:pt>
                <c:pt idx="149">
                  <c:v>44712</c:v>
                </c:pt>
                <c:pt idx="150">
                  <c:v>44713</c:v>
                </c:pt>
                <c:pt idx="151">
                  <c:v>44714</c:v>
                </c:pt>
                <c:pt idx="152">
                  <c:v>44715</c:v>
                </c:pt>
                <c:pt idx="153">
                  <c:v>44718</c:v>
                </c:pt>
                <c:pt idx="154">
                  <c:v>44720</c:v>
                </c:pt>
                <c:pt idx="155">
                  <c:v>44721</c:v>
                </c:pt>
                <c:pt idx="156">
                  <c:v>44722</c:v>
                </c:pt>
                <c:pt idx="157">
                  <c:v>44725</c:v>
                </c:pt>
                <c:pt idx="158">
                  <c:v>44727</c:v>
                </c:pt>
                <c:pt idx="159">
                  <c:v>44728</c:v>
                </c:pt>
                <c:pt idx="160">
                  <c:v>44732</c:v>
                </c:pt>
                <c:pt idx="161">
                  <c:v>44733</c:v>
                </c:pt>
                <c:pt idx="162">
                  <c:v>44734</c:v>
                </c:pt>
                <c:pt idx="163">
                  <c:v>44736</c:v>
                </c:pt>
                <c:pt idx="164">
                  <c:v>44739</c:v>
                </c:pt>
                <c:pt idx="165">
                  <c:v>44740</c:v>
                </c:pt>
                <c:pt idx="166">
                  <c:v>44741</c:v>
                </c:pt>
                <c:pt idx="167">
                  <c:v>44742</c:v>
                </c:pt>
                <c:pt idx="168">
                  <c:v>44743</c:v>
                </c:pt>
                <c:pt idx="169">
                  <c:v>44746</c:v>
                </c:pt>
                <c:pt idx="170">
                  <c:v>44747</c:v>
                </c:pt>
                <c:pt idx="171">
                  <c:v>44748</c:v>
                </c:pt>
                <c:pt idx="172">
                  <c:v>44749</c:v>
                </c:pt>
                <c:pt idx="173">
                  <c:v>44750</c:v>
                </c:pt>
                <c:pt idx="174">
                  <c:v>44753</c:v>
                </c:pt>
                <c:pt idx="175">
                  <c:v>44754</c:v>
                </c:pt>
                <c:pt idx="176">
                  <c:v>44755</c:v>
                </c:pt>
                <c:pt idx="177">
                  <c:v>44756</c:v>
                </c:pt>
                <c:pt idx="178">
                  <c:v>44757</c:v>
                </c:pt>
                <c:pt idx="179">
                  <c:v>44760</c:v>
                </c:pt>
                <c:pt idx="180">
                  <c:v>44761</c:v>
                </c:pt>
                <c:pt idx="181">
                  <c:v>44762</c:v>
                </c:pt>
                <c:pt idx="182">
                  <c:v>44763</c:v>
                </c:pt>
                <c:pt idx="183">
                  <c:v>44764</c:v>
                </c:pt>
                <c:pt idx="184">
                  <c:v>44767</c:v>
                </c:pt>
                <c:pt idx="185">
                  <c:v>44768</c:v>
                </c:pt>
                <c:pt idx="186">
                  <c:v>44769</c:v>
                </c:pt>
                <c:pt idx="187">
                  <c:v>44770</c:v>
                </c:pt>
                <c:pt idx="188">
                  <c:v>44771</c:v>
                </c:pt>
                <c:pt idx="189">
                  <c:v>44774</c:v>
                </c:pt>
                <c:pt idx="190">
                  <c:v>44775</c:v>
                </c:pt>
                <c:pt idx="191">
                  <c:v>44776</c:v>
                </c:pt>
                <c:pt idx="192">
                  <c:v>44777</c:v>
                </c:pt>
                <c:pt idx="193">
                  <c:v>44778</c:v>
                </c:pt>
                <c:pt idx="194">
                  <c:v>44781</c:v>
                </c:pt>
                <c:pt idx="195">
                  <c:v>44782</c:v>
                </c:pt>
                <c:pt idx="196">
                  <c:v>44783</c:v>
                </c:pt>
                <c:pt idx="197">
                  <c:v>44784</c:v>
                </c:pt>
                <c:pt idx="198">
                  <c:v>44785</c:v>
                </c:pt>
                <c:pt idx="199">
                  <c:v>44788</c:v>
                </c:pt>
                <c:pt idx="200">
                  <c:v>44789</c:v>
                </c:pt>
                <c:pt idx="201">
                  <c:v>44790</c:v>
                </c:pt>
                <c:pt idx="202">
                  <c:v>44791</c:v>
                </c:pt>
                <c:pt idx="203">
                  <c:v>44795</c:v>
                </c:pt>
                <c:pt idx="204">
                  <c:v>44796</c:v>
                </c:pt>
                <c:pt idx="205">
                  <c:v>44798</c:v>
                </c:pt>
                <c:pt idx="206">
                  <c:v>44799</c:v>
                </c:pt>
                <c:pt idx="207">
                  <c:v>44802</c:v>
                </c:pt>
                <c:pt idx="208">
                  <c:v>44803</c:v>
                </c:pt>
                <c:pt idx="209">
                  <c:v>44804</c:v>
                </c:pt>
                <c:pt idx="210">
                  <c:v>44805</c:v>
                </c:pt>
                <c:pt idx="211">
                  <c:v>44806</c:v>
                </c:pt>
                <c:pt idx="212">
                  <c:v>44809</c:v>
                </c:pt>
                <c:pt idx="213">
                  <c:v>44810</c:v>
                </c:pt>
                <c:pt idx="214">
                  <c:v>44811</c:v>
                </c:pt>
                <c:pt idx="215">
                  <c:v>44817</c:v>
                </c:pt>
                <c:pt idx="216">
                  <c:v>44818</c:v>
                </c:pt>
                <c:pt idx="217">
                  <c:v>44819</c:v>
                </c:pt>
                <c:pt idx="218">
                  <c:v>44823</c:v>
                </c:pt>
                <c:pt idx="219">
                  <c:v>44824</c:v>
                </c:pt>
                <c:pt idx="220">
                  <c:v>44825</c:v>
                </c:pt>
                <c:pt idx="221">
                  <c:v>44826</c:v>
                </c:pt>
                <c:pt idx="222">
                  <c:v>44827</c:v>
                </c:pt>
                <c:pt idx="223">
                  <c:v>44830</c:v>
                </c:pt>
                <c:pt idx="224">
                  <c:v>44832</c:v>
                </c:pt>
                <c:pt idx="225">
                  <c:v>44833</c:v>
                </c:pt>
                <c:pt idx="226">
                  <c:v>44834</c:v>
                </c:pt>
                <c:pt idx="227">
                  <c:v>44837</c:v>
                </c:pt>
                <c:pt idx="228">
                  <c:v>44840</c:v>
                </c:pt>
                <c:pt idx="229">
                  <c:v>44841</c:v>
                </c:pt>
                <c:pt idx="230">
                  <c:v>44844</c:v>
                </c:pt>
                <c:pt idx="231">
                  <c:v>44845</c:v>
                </c:pt>
                <c:pt idx="232">
                  <c:v>44846</c:v>
                </c:pt>
                <c:pt idx="233">
                  <c:v>44848</c:v>
                </c:pt>
                <c:pt idx="234">
                  <c:v>44851</c:v>
                </c:pt>
                <c:pt idx="235">
                  <c:v>44852</c:v>
                </c:pt>
                <c:pt idx="236">
                  <c:v>44853</c:v>
                </c:pt>
                <c:pt idx="237">
                  <c:v>44854</c:v>
                </c:pt>
                <c:pt idx="238">
                  <c:v>44855</c:v>
                </c:pt>
                <c:pt idx="239">
                  <c:v>44858</c:v>
                </c:pt>
                <c:pt idx="240">
                  <c:v>44859</c:v>
                </c:pt>
                <c:pt idx="241">
                  <c:v>44860</c:v>
                </c:pt>
                <c:pt idx="242">
                  <c:v>44861</c:v>
                </c:pt>
                <c:pt idx="243">
                  <c:v>44862</c:v>
                </c:pt>
                <c:pt idx="244">
                  <c:v>44865</c:v>
                </c:pt>
                <c:pt idx="245">
                  <c:v>44866</c:v>
                </c:pt>
                <c:pt idx="246">
                  <c:v>44868</c:v>
                </c:pt>
                <c:pt idx="247">
                  <c:v>44869</c:v>
                </c:pt>
                <c:pt idx="248">
                  <c:v>44872</c:v>
                </c:pt>
                <c:pt idx="249">
                  <c:v>44873</c:v>
                </c:pt>
                <c:pt idx="250">
                  <c:v>44874</c:v>
                </c:pt>
                <c:pt idx="251">
                  <c:v>44875</c:v>
                </c:pt>
                <c:pt idx="252">
                  <c:v>44876</c:v>
                </c:pt>
                <c:pt idx="253">
                  <c:v>44879</c:v>
                </c:pt>
                <c:pt idx="254">
                  <c:v>44880</c:v>
                </c:pt>
                <c:pt idx="255">
                  <c:v>44881</c:v>
                </c:pt>
                <c:pt idx="256">
                  <c:v>44882</c:v>
                </c:pt>
                <c:pt idx="257">
                  <c:v>44883</c:v>
                </c:pt>
                <c:pt idx="258">
                  <c:v>44887</c:v>
                </c:pt>
                <c:pt idx="259">
                  <c:v>44888</c:v>
                </c:pt>
                <c:pt idx="260">
                  <c:v>44889</c:v>
                </c:pt>
                <c:pt idx="261">
                  <c:v>44890</c:v>
                </c:pt>
                <c:pt idx="262">
                  <c:v>44896</c:v>
                </c:pt>
                <c:pt idx="263">
                  <c:v>44897</c:v>
                </c:pt>
                <c:pt idx="264">
                  <c:v>44900</c:v>
                </c:pt>
                <c:pt idx="265">
                  <c:v>44901</c:v>
                </c:pt>
                <c:pt idx="266">
                  <c:v>44902</c:v>
                </c:pt>
                <c:pt idx="267">
                  <c:v>44903</c:v>
                </c:pt>
                <c:pt idx="268">
                  <c:v>44904</c:v>
                </c:pt>
                <c:pt idx="269">
                  <c:v>44908</c:v>
                </c:pt>
                <c:pt idx="270">
                  <c:v>44909</c:v>
                </c:pt>
                <c:pt idx="271">
                  <c:v>44910</c:v>
                </c:pt>
                <c:pt idx="272">
                  <c:v>44914</c:v>
                </c:pt>
                <c:pt idx="273">
                  <c:v>44915</c:v>
                </c:pt>
                <c:pt idx="274">
                  <c:v>44916</c:v>
                </c:pt>
                <c:pt idx="275">
                  <c:v>44921</c:v>
                </c:pt>
                <c:pt idx="276">
                  <c:v>44924</c:v>
                </c:pt>
                <c:pt idx="277">
                  <c:v>44925</c:v>
                </c:pt>
                <c:pt idx="278">
                  <c:v>44928</c:v>
                </c:pt>
                <c:pt idx="279">
                  <c:v>44929</c:v>
                </c:pt>
                <c:pt idx="280">
                  <c:v>44930</c:v>
                </c:pt>
                <c:pt idx="281">
                  <c:v>44932</c:v>
                </c:pt>
                <c:pt idx="282">
                  <c:v>44936</c:v>
                </c:pt>
                <c:pt idx="283">
                  <c:v>44937</c:v>
                </c:pt>
                <c:pt idx="284">
                  <c:v>44938</c:v>
                </c:pt>
                <c:pt idx="285">
                  <c:v>44939</c:v>
                </c:pt>
                <c:pt idx="286">
                  <c:v>44942</c:v>
                </c:pt>
                <c:pt idx="287">
                  <c:v>44943</c:v>
                </c:pt>
                <c:pt idx="288">
                  <c:v>44944</c:v>
                </c:pt>
                <c:pt idx="289">
                  <c:v>44945</c:v>
                </c:pt>
                <c:pt idx="290">
                  <c:v>44946</c:v>
                </c:pt>
                <c:pt idx="291">
                  <c:v>44950</c:v>
                </c:pt>
                <c:pt idx="292">
                  <c:v>44951</c:v>
                </c:pt>
                <c:pt idx="293">
                  <c:v>44952</c:v>
                </c:pt>
                <c:pt idx="294">
                  <c:v>44953</c:v>
                </c:pt>
                <c:pt idx="295">
                  <c:v>44956</c:v>
                </c:pt>
                <c:pt idx="296">
                  <c:v>44957</c:v>
                </c:pt>
                <c:pt idx="297">
                  <c:v>44958</c:v>
                </c:pt>
                <c:pt idx="298">
                  <c:v>44959</c:v>
                </c:pt>
                <c:pt idx="299">
                  <c:v>44960</c:v>
                </c:pt>
                <c:pt idx="300">
                  <c:v>44964</c:v>
                </c:pt>
                <c:pt idx="301">
                  <c:v>44965</c:v>
                </c:pt>
                <c:pt idx="302">
                  <c:v>44966</c:v>
                </c:pt>
                <c:pt idx="303">
                  <c:v>44970</c:v>
                </c:pt>
                <c:pt idx="304">
                  <c:v>44971</c:v>
                </c:pt>
                <c:pt idx="305">
                  <c:v>44972</c:v>
                </c:pt>
                <c:pt idx="306">
                  <c:v>44973</c:v>
                </c:pt>
                <c:pt idx="307">
                  <c:v>44974</c:v>
                </c:pt>
                <c:pt idx="308">
                  <c:v>44977</c:v>
                </c:pt>
                <c:pt idx="309">
                  <c:v>44978</c:v>
                </c:pt>
                <c:pt idx="310">
                  <c:v>44979</c:v>
                </c:pt>
                <c:pt idx="311">
                  <c:v>44980</c:v>
                </c:pt>
                <c:pt idx="312">
                  <c:v>44981</c:v>
                </c:pt>
                <c:pt idx="313">
                  <c:v>44984</c:v>
                </c:pt>
                <c:pt idx="314">
                  <c:v>44985</c:v>
                </c:pt>
                <c:pt idx="315">
                  <c:v>44986</c:v>
                </c:pt>
                <c:pt idx="316">
                  <c:v>44987</c:v>
                </c:pt>
                <c:pt idx="317">
                  <c:v>44991</c:v>
                </c:pt>
                <c:pt idx="318">
                  <c:v>44992</c:v>
                </c:pt>
                <c:pt idx="319">
                  <c:v>44993</c:v>
                </c:pt>
                <c:pt idx="320">
                  <c:v>44995</c:v>
                </c:pt>
                <c:pt idx="321">
                  <c:v>44998</c:v>
                </c:pt>
                <c:pt idx="322">
                  <c:v>44999</c:v>
                </c:pt>
                <c:pt idx="323">
                  <c:v>45000</c:v>
                </c:pt>
                <c:pt idx="324">
                  <c:v>45001</c:v>
                </c:pt>
                <c:pt idx="325">
                  <c:v>45002</c:v>
                </c:pt>
                <c:pt idx="326">
                  <c:v>45006</c:v>
                </c:pt>
                <c:pt idx="327">
                  <c:v>45007</c:v>
                </c:pt>
                <c:pt idx="328">
                  <c:v>45008</c:v>
                </c:pt>
                <c:pt idx="329">
                  <c:v>45009</c:v>
                </c:pt>
                <c:pt idx="330">
                  <c:v>45012</c:v>
                </c:pt>
                <c:pt idx="331">
                  <c:v>45013</c:v>
                </c:pt>
                <c:pt idx="332">
                  <c:v>45014</c:v>
                </c:pt>
                <c:pt idx="333">
                  <c:v>45015</c:v>
                </c:pt>
                <c:pt idx="334">
                  <c:v>45016</c:v>
                </c:pt>
                <c:pt idx="335">
                  <c:v>45019</c:v>
                </c:pt>
                <c:pt idx="336">
                  <c:v>45020</c:v>
                </c:pt>
                <c:pt idx="337">
                  <c:v>45021</c:v>
                </c:pt>
                <c:pt idx="338">
                  <c:v>45026</c:v>
                </c:pt>
                <c:pt idx="339">
                  <c:v>45027</c:v>
                </c:pt>
                <c:pt idx="340">
                  <c:v>45028</c:v>
                </c:pt>
                <c:pt idx="341">
                  <c:v>45030</c:v>
                </c:pt>
                <c:pt idx="342">
                  <c:v>45033</c:v>
                </c:pt>
                <c:pt idx="343">
                  <c:v>45034</c:v>
                </c:pt>
                <c:pt idx="344">
                  <c:v>45035</c:v>
                </c:pt>
                <c:pt idx="345">
                  <c:v>45036</c:v>
                </c:pt>
                <c:pt idx="346">
                  <c:v>45037</c:v>
                </c:pt>
                <c:pt idx="347">
                  <c:v>45040</c:v>
                </c:pt>
                <c:pt idx="348">
                  <c:v>45041</c:v>
                </c:pt>
                <c:pt idx="349">
                  <c:v>45042</c:v>
                </c:pt>
                <c:pt idx="350">
                  <c:v>45043</c:v>
                </c:pt>
                <c:pt idx="351">
                  <c:v>45044</c:v>
                </c:pt>
                <c:pt idx="352">
                  <c:v>45048</c:v>
                </c:pt>
                <c:pt idx="353">
                  <c:v>45049</c:v>
                </c:pt>
                <c:pt idx="354">
                  <c:v>45050</c:v>
                </c:pt>
                <c:pt idx="355">
                  <c:v>45051</c:v>
                </c:pt>
                <c:pt idx="356">
                  <c:v>45054</c:v>
                </c:pt>
                <c:pt idx="357">
                  <c:v>45055</c:v>
                </c:pt>
                <c:pt idx="358">
                  <c:v>45056</c:v>
                </c:pt>
                <c:pt idx="359">
                  <c:v>45057</c:v>
                </c:pt>
                <c:pt idx="360">
                  <c:v>45058</c:v>
                </c:pt>
                <c:pt idx="361">
                  <c:v>45061</c:v>
                </c:pt>
                <c:pt idx="362">
                  <c:v>45062</c:v>
                </c:pt>
                <c:pt idx="363">
                  <c:v>45063</c:v>
                </c:pt>
                <c:pt idx="364">
                  <c:v>45064</c:v>
                </c:pt>
                <c:pt idx="365">
                  <c:v>45065</c:v>
                </c:pt>
                <c:pt idx="366">
                  <c:v>45068</c:v>
                </c:pt>
                <c:pt idx="367">
                  <c:v>45069</c:v>
                </c:pt>
                <c:pt idx="368">
                  <c:v>45070</c:v>
                </c:pt>
                <c:pt idx="369">
                  <c:v>45071</c:v>
                </c:pt>
                <c:pt idx="370">
                  <c:v>45072</c:v>
                </c:pt>
                <c:pt idx="371">
                  <c:v>45075</c:v>
                </c:pt>
                <c:pt idx="372">
                  <c:v>45076</c:v>
                </c:pt>
                <c:pt idx="373">
                  <c:v>45077</c:v>
                </c:pt>
                <c:pt idx="374">
                  <c:v>45078</c:v>
                </c:pt>
                <c:pt idx="375">
                  <c:v>45079</c:v>
                </c:pt>
                <c:pt idx="376">
                  <c:v>45082</c:v>
                </c:pt>
                <c:pt idx="377">
                  <c:v>45083</c:v>
                </c:pt>
                <c:pt idx="378">
                  <c:v>45084</c:v>
                </c:pt>
                <c:pt idx="379">
                  <c:v>45085</c:v>
                </c:pt>
                <c:pt idx="380">
                  <c:v>45089</c:v>
                </c:pt>
                <c:pt idx="381">
                  <c:v>45090</c:v>
                </c:pt>
                <c:pt idx="382">
                  <c:v>45091</c:v>
                </c:pt>
                <c:pt idx="383">
                  <c:v>45092</c:v>
                </c:pt>
                <c:pt idx="384">
                  <c:v>45093</c:v>
                </c:pt>
                <c:pt idx="385">
                  <c:v>45096</c:v>
                </c:pt>
                <c:pt idx="386">
                  <c:v>45097</c:v>
                </c:pt>
                <c:pt idx="387">
                  <c:v>45098</c:v>
                </c:pt>
                <c:pt idx="388">
                  <c:v>45099</c:v>
                </c:pt>
                <c:pt idx="389">
                  <c:v>45100</c:v>
                </c:pt>
                <c:pt idx="390">
                  <c:v>45103</c:v>
                </c:pt>
                <c:pt idx="391">
                  <c:v>45104</c:v>
                </c:pt>
                <c:pt idx="392">
                  <c:v>45105</c:v>
                </c:pt>
                <c:pt idx="393">
                  <c:v>45106</c:v>
                </c:pt>
                <c:pt idx="394">
                  <c:v>45107</c:v>
                </c:pt>
                <c:pt idx="395">
                  <c:v>45110</c:v>
                </c:pt>
                <c:pt idx="396">
                  <c:v>45111</c:v>
                </c:pt>
                <c:pt idx="397">
                  <c:v>45113</c:v>
                </c:pt>
                <c:pt idx="398">
                  <c:v>45114</c:v>
                </c:pt>
                <c:pt idx="399">
                  <c:v>45117</c:v>
                </c:pt>
                <c:pt idx="400">
                  <c:v>45119</c:v>
                </c:pt>
                <c:pt idx="401">
                  <c:v>45120</c:v>
                </c:pt>
                <c:pt idx="402">
                  <c:v>45121</c:v>
                </c:pt>
                <c:pt idx="403">
                  <c:v>45124</c:v>
                </c:pt>
                <c:pt idx="404">
                  <c:v>45125</c:v>
                </c:pt>
                <c:pt idx="405">
                  <c:v>45126</c:v>
                </c:pt>
                <c:pt idx="406">
                  <c:v>45127</c:v>
                </c:pt>
                <c:pt idx="407">
                  <c:v>45128</c:v>
                </c:pt>
                <c:pt idx="408">
                  <c:v>45131</c:v>
                </c:pt>
                <c:pt idx="409">
                  <c:v>45132</c:v>
                </c:pt>
                <c:pt idx="410">
                  <c:v>45133</c:v>
                </c:pt>
                <c:pt idx="411">
                  <c:v>45134</c:v>
                </c:pt>
                <c:pt idx="412">
                  <c:v>45135</c:v>
                </c:pt>
                <c:pt idx="413">
                  <c:v>45138</c:v>
                </c:pt>
                <c:pt idx="414">
                  <c:v>45139</c:v>
                </c:pt>
                <c:pt idx="415">
                  <c:v>45140</c:v>
                </c:pt>
                <c:pt idx="416">
                  <c:v>45141</c:v>
                </c:pt>
                <c:pt idx="417">
                  <c:v>45142</c:v>
                </c:pt>
                <c:pt idx="418">
                  <c:v>45145</c:v>
                </c:pt>
                <c:pt idx="419">
                  <c:v>45146</c:v>
                </c:pt>
                <c:pt idx="420">
                  <c:v>45147</c:v>
                </c:pt>
                <c:pt idx="421">
                  <c:v>45148</c:v>
                </c:pt>
                <c:pt idx="422">
                  <c:v>45149</c:v>
                </c:pt>
                <c:pt idx="423">
                  <c:v>45152</c:v>
                </c:pt>
                <c:pt idx="424">
                  <c:v>45153</c:v>
                </c:pt>
                <c:pt idx="425">
                  <c:v>45154</c:v>
                </c:pt>
                <c:pt idx="426">
                  <c:v>45155</c:v>
                </c:pt>
                <c:pt idx="427">
                  <c:v>45156</c:v>
                </c:pt>
                <c:pt idx="428">
                  <c:v>45159</c:v>
                </c:pt>
                <c:pt idx="429">
                  <c:v>45160</c:v>
                </c:pt>
                <c:pt idx="430">
                  <c:v>45161</c:v>
                </c:pt>
                <c:pt idx="431">
                  <c:v>45162</c:v>
                </c:pt>
                <c:pt idx="432">
                  <c:v>45163</c:v>
                </c:pt>
                <c:pt idx="433">
                  <c:v>45166</c:v>
                </c:pt>
                <c:pt idx="434">
                  <c:v>45167</c:v>
                </c:pt>
                <c:pt idx="435">
                  <c:v>45168</c:v>
                </c:pt>
                <c:pt idx="436">
                  <c:v>45169</c:v>
                </c:pt>
                <c:pt idx="437">
                  <c:v>45170</c:v>
                </c:pt>
                <c:pt idx="438">
                  <c:v>45173</c:v>
                </c:pt>
                <c:pt idx="439">
                  <c:v>45174</c:v>
                </c:pt>
                <c:pt idx="440">
                  <c:v>45175</c:v>
                </c:pt>
                <c:pt idx="441">
                  <c:v>45176</c:v>
                </c:pt>
                <c:pt idx="442">
                  <c:v>45177</c:v>
                </c:pt>
                <c:pt idx="443">
                  <c:v>45180</c:v>
                </c:pt>
                <c:pt idx="444">
                  <c:v>45181</c:v>
                </c:pt>
                <c:pt idx="445">
                  <c:v>45182</c:v>
                </c:pt>
                <c:pt idx="446">
                  <c:v>45183</c:v>
                </c:pt>
                <c:pt idx="447">
                  <c:v>45184</c:v>
                </c:pt>
                <c:pt idx="448">
                  <c:v>45187</c:v>
                </c:pt>
                <c:pt idx="449">
                  <c:v>45188</c:v>
                </c:pt>
                <c:pt idx="450">
                  <c:v>45189</c:v>
                </c:pt>
                <c:pt idx="451">
                  <c:v>45190</c:v>
                </c:pt>
                <c:pt idx="452">
                  <c:v>45191</c:v>
                </c:pt>
                <c:pt idx="453">
                  <c:v>45194</c:v>
                </c:pt>
                <c:pt idx="454">
                  <c:v>45195</c:v>
                </c:pt>
                <c:pt idx="455">
                  <c:v>45196</c:v>
                </c:pt>
                <c:pt idx="456">
                  <c:v>45197</c:v>
                </c:pt>
                <c:pt idx="457">
                  <c:v>45198</c:v>
                </c:pt>
                <c:pt idx="458">
                  <c:v>45201</c:v>
                </c:pt>
                <c:pt idx="459">
                  <c:v>45202</c:v>
                </c:pt>
                <c:pt idx="460">
                  <c:v>45203</c:v>
                </c:pt>
                <c:pt idx="461">
                  <c:v>45204</c:v>
                </c:pt>
                <c:pt idx="462">
                  <c:v>45205</c:v>
                </c:pt>
                <c:pt idx="463">
                  <c:v>45208</c:v>
                </c:pt>
                <c:pt idx="464">
                  <c:v>45209</c:v>
                </c:pt>
                <c:pt idx="465">
                  <c:v>45210</c:v>
                </c:pt>
                <c:pt idx="466">
                  <c:v>45211</c:v>
                </c:pt>
                <c:pt idx="467">
                  <c:v>45212</c:v>
                </c:pt>
                <c:pt idx="468">
                  <c:v>45215</c:v>
                </c:pt>
                <c:pt idx="469">
                  <c:v>45216</c:v>
                </c:pt>
                <c:pt idx="470">
                  <c:v>45217</c:v>
                </c:pt>
                <c:pt idx="471">
                  <c:v>45218</c:v>
                </c:pt>
                <c:pt idx="472">
                  <c:v>45219</c:v>
                </c:pt>
                <c:pt idx="473">
                  <c:v>45222</c:v>
                </c:pt>
                <c:pt idx="474">
                  <c:v>45223</c:v>
                </c:pt>
                <c:pt idx="475">
                  <c:v>45224</c:v>
                </c:pt>
                <c:pt idx="476">
                  <c:v>45225</c:v>
                </c:pt>
                <c:pt idx="477">
                  <c:v>45226</c:v>
                </c:pt>
                <c:pt idx="478">
                  <c:v>45229</c:v>
                </c:pt>
                <c:pt idx="479">
                  <c:v>45230</c:v>
                </c:pt>
                <c:pt idx="480">
                  <c:v>45231</c:v>
                </c:pt>
                <c:pt idx="481">
                  <c:v>45233</c:v>
                </c:pt>
                <c:pt idx="482">
                  <c:v>45236</c:v>
                </c:pt>
                <c:pt idx="483">
                  <c:v>45237</c:v>
                </c:pt>
                <c:pt idx="484">
                  <c:v>45238</c:v>
                </c:pt>
                <c:pt idx="485">
                  <c:v>45239</c:v>
                </c:pt>
                <c:pt idx="486">
                  <c:v>45240</c:v>
                </c:pt>
                <c:pt idx="487">
                  <c:v>45243</c:v>
                </c:pt>
                <c:pt idx="488">
                  <c:v>45244</c:v>
                </c:pt>
                <c:pt idx="489">
                  <c:v>45245</c:v>
                </c:pt>
                <c:pt idx="490">
                  <c:v>45246</c:v>
                </c:pt>
                <c:pt idx="491">
                  <c:v>45247</c:v>
                </c:pt>
                <c:pt idx="492">
                  <c:v>45251</c:v>
                </c:pt>
                <c:pt idx="493">
                  <c:v>45252</c:v>
                </c:pt>
                <c:pt idx="494">
                  <c:v>45253</c:v>
                </c:pt>
                <c:pt idx="495">
                  <c:v>45254</c:v>
                </c:pt>
                <c:pt idx="496">
                  <c:v>45257</c:v>
                </c:pt>
                <c:pt idx="497">
                  <c:v>45258</c:v>
                </c:pt>
                <c:pt idx="498">
                  <c:v>45259</c:v>
                </c:pt>
                <c:pt idx="499">
                  <c:v>45260</c:v>
                </c:pt>
                <c:pt idx="500">
                  <c:v>45261</c:v>
                </c:pt>
                <c:pt idx="501">
                  <c:v>45264</c:v>
                </c:pt>
                <c:pt idx="502">
                  <c:v>45265</c:v>
                </c:pt>
                <c:pt idx="503">
                  <c:v>45266</c:v>
                </c:pt>
                <c:pt idx="504">
                  <c:v>45267</c:v>
                </c:pt>
                <c:pt idx="505">
                  <c:v>45268</c:v>
                </c:pt>
                <c:pt idx="506">
                  <c:v>45271</c:v>
                </c:pt>
                <c:pt idx="507">
                  <c:v>45273</c:v>
                </c:pt>
                <c:pt idx="508">
                  <c:v>45274</c:v>
                </c:pt>
                <c:pt idx="509">
                  <c:v>45275</c:v>
                </c:pt>
                <c:pt idx="510">
                  <c:v>45278</c:v>
                </c:pt>
                <c:pt idx="511">
                  <c:v>45279</c:v>
                </c:pt>
                <c:pt idx="512">
                  <c:v>45280</c:v>
                </c:pt>
                <c:pt idx="513">
                  <c:v>45281</c:v>
                </c:pt>
                <c:pt idx="514">
                  <c:v>45282</c:v>
                </c:pt>
                <c:pt idx="515">
                  <c:v>45286</c:v>
                </c:pt>
                <c:pt idx="516">
                  <c:v>45287</c:v>
                </c:pt>
                <c:pt idx="517">
                  <c:v>45288</c:v>
                </c:pt>
                <c:pt idx="518">
                  <c:v>45289</c:v>
                </c:pt>
              </c:numCache>
            </c:numRef>
          </c:cat>
          <c:val>
            <c:numRef>
              <c:f>'Adj Portfolios 3.5'!$D$2:$D$520</c:f>
              <c:numCache>
                <c:formatCode>"$"#,##0.00</c:formatCode>
                <c:ptCount val="519"/>
                <c:pt idx="0">
                  <c:v>1</c:v>
                </c:pt>
                <c:pt idx="1">
                  <c:v>0.99768268808182514</c:v>
                </c:pt>
                <c:pt idx="2">
                  <c:v>1.0080440746227683</c:v>
                </c:pt>
                <c:pt idx="3">
                  <c:v>1.0080440746227683</c:v>
                </c:pt>
                <c:pt idx="4">
                  <c:v>1.0080440746227683</c:v>
                </c:pt>
                <c:pt idx="5">
                  <c:v>0.9997689008812457</c:v>
                </c:pt>
                <c:pt idx="6">
                  <c:v>0.9997689008812457</c:v>
                </c:pt>
                <c:pt idx="7">
                  <c:v>0.9997689008812457</c:v>
                </c:pt>
                <c:pt idx="8">
                  <c:v>1.0130598238527444</c:v>
                </c:pt>
                <c:pt idx="9">
                  <c:v>1.0107122482491062</c:v>
                </c:pt>
                <c:pt idx="10">
                  <c:v>1.0107122482491062</c:v>
                </c:pt>
                <c:pt idx="11">
                  <c:v>1.0111788882541635</c:v>
                </c:pt>
                <c:pt idx="12">
                  <c:v>0.99581830668958093</c:v>
                </c:pt>
                <c:pt idx="13">
                  <c:v>0.99351068505915241</c:v>
                </c:pt>
                <c:pt idx="14">
                  <c:v>0.99961740784197473</c:v>
                </c:pt>
                <c:pt idx="15">
                  <c:v>0.99493508375211803</c:v>
                </c:pt>
                <c:pt idx="16">
                  <c:v>1.0199189682144412</c:v>
                </c:pt>
                <c:pt idx="17">
                  <c:v>0.99277262754274354</c:v>
                </c:pt>
                <c:pt idx="18">
                  <c:v>0.99047206370090102</c:v>
                </c:pt>
                <c:pt idx="19">
                  <c:v>1.0176777447603078</c:v>
                </c:pt>
                <c:pt idx="20">
                  <c:v>0.98978797763208415</c:v>
                </c:pt>
                <c:pt idx="21">
                  <c:v>0.98978797763208415</c:v>
                </c:pt>
                <c:pt idx="22">
                  <c:v>0.99628991077879836</c:v>
                </c:pt>
                <c:pt idx="23">
                  <c:v>0.99628991077879836</c:v>
                </c:pt>
                <c:pt idx="24">
                  <c:v>0.99628991077879836</c:v>
                </c:pt>
                <c:pt idx="25">
                  <c:v>0.99628991077879836</c:v>
                </c:pt>
                <c:pt idx="26">
                  <c:v>0.99628991077879836</c:v>
                </c:pt>
                <c:pt idx="27">
                  <c:v>0.99398119629459325</c:v>
                </c:pt>
                <c:pt idx="28">
                  <c:v>0.97455388754470673</c:v>
                </c:pt>
                <c:pt idx="29">
                  <c:v>0.97478456864316343</c:v>
                </c:pt>
                <c:pt idx="30">
                  <c:v>0.97478456864316343</c:v>
                </c:pt>
                <c:pt idx="31">
                  <c:v>0.9656901305684672</c:v>
                </c:pt>
                <c:pt idx="32">
                  <c:v>0.94900054043984261</c:v>
                </c:pt>
                <c:pt idx="33">
                  <c:v>0.94900054043984261</c:v>
                </c:pt>
                <c:pt idx="34">
                  <c:v>0.94900054043984261</c:v>
                </c:pt>
                <c:pt idx="35">
                  <c:v>0.94900054043984261</c:v>
                </c:pt>
                <c:pt idx="36">
                  <c:v>0.94900054043984261</c:v>
                </c:pt>
                <c:pt idx="37">
                  <c:v>0.92825806458610038</c:v>
                </c:pt>
                <c:pt idx="38">
                  <c:v>0.92825806458610038</c:v>
                </c:pt>
                <c:pt idx="39">
                  <c:v>0.92825806458610038</c:v>
                </c:pt>
                <c:pt idx="40">
                  <c:v>0.92610700110989308</c:v>
                </c:pt>
                <c:pt idx="41">
                  <c:v>0.92610700110989308</c:v>
                </c:pt>
                <c:pt idx="42">
                  <c:v>0.92610700110989308</c:v>
                </c:pt>
                <c:pt idx="43">
                  <c:v>0.92840382594403792</c:v>
                </c:pt>
                <c:pt idx="44">
                  <c:v>0.92840382594403792</c:v>
                </c:pt>
                <c:pt idx="45">
                  <c:v>0.92882572769091332</c:v>
                </c:pt>
                <c:pt idx="46">
                  <c:v>0.92667334876222784</c:v>
                </c:pt>
                <c:pt idx="47">
                  <c:v>0.92667334876222784</c:v>
                </c:pt>
                <c:pt idx="48">
                  <c:v>0.92848877489277248</c:v>
                </c:pt>
                <c:pt idx="49">
                  <c:v>0.92848877489277248</c:v>
                </c:pt>
                <c:pt idx="50">
                  <c:v>0.92448238267053773</c:v>
                </c:pt>
                <c:pt idx="51">
                  <c:v>0.92322907110281771</c:v>
                </c:pt>
                <c:pt idx="52">
                  <c:v>0.91462686021036899</c:v>
                </c:pt>
                <c:pt idx="53">
                  <c:v>0.91462686021036899</c:v>
                </c:pt>
                <c:pt idx="54">
                  <c:v>0.9357235029419807</c:v>
                </c:pt>
                <c:pt idx="55">
                  <c:v>0.91854621464066899</c:v>
                </c:pt>
                <c:pt idx="56">
                  <c:v>0.91854621464066899</c:v>
                </c:pt>
                <c:pt idx="57">
                  <c:v>0.91854621464066899</c:v>
                </c:pt>
                <c:pt idx="58">
                  <c:v>0.91854621464066899</c:v>
                </c:pt>
                <c:pt idx="59">
                  <c:v>0.91641765655008778</c:v>
                </c:pt>
                <c:pt idx="60">
                  <c:v>0.91610696357700361</c:v>
                </c:pt>
                <c:pt idx="61">
                  <c:v>0.91667215186784545</c:v>
                </c:pt>
                <c:pt idx="62">
                  <c:v>0.91667215186784545</c:v>
                </c:pt>
                <c:pt idx="63">
                  <c:v>0.88830552805549945</c:v>
                </c:pt>
                <c:pt idx="64">
                  <c:v>0.88830552805549945</c:v>
                </c:pt>
                <c:pt idx="65">
                  <c:v>0.88830552805549945</c:v>
                </c:pt>
                <c:pt idx="66">
                  <c:v>0.88375758907097279</c:v>
                </c:pt>
                <c:pt idx="67">
                  <c:v>0.8838657659052116</c:v>
                </c:pt>
                <c:pt idx="68">
                  <c:v>0.8838657659052116</c:v>
                </c:pt>
                <c:pt idx="69">
                  <c:v>0.8838657659052116</c:v>
                </c:pt>
                <c:pt idx="70">
                  <c:v>0.8838657659052116</c:v>
                </c:pt>
                <c:pt idx="71">
                  <c:v>0.86664355163533258</c:v>
                </c:pt>
                <c:pt idx="72">
                  <c:v>0.87542346717849318</c:v>
                </c:pt>
                <c:pt idx="73">
                  <c:v>0.86422348665757209</c:v>
                </c:pt>
                <c:pt idx="74">
                  <c:v>0.86422348665757209</c:v>
                </c:pt>
                <c:pt idx="75">
                  <c:v>0.86422348665757209</c:v>
                </c:pt>
                <c:pt idx="76">
                  <c:v>0.86422348665757209</c:v>
                </c:pt>
                <c:pt idx="77">
                  <c:v>0.86222081127197392</c:v>
                </c:pt>
                <c:pt idx="78">
                  <c:v>0.86222081127197392</c:v>
                </c:pt>
                <c:pt idx="79">
                  <c:v>0.86222081127197392</c:v>
                </c:pt>
                <c:pt idx="80">
                  <c:v>0.85610860501395392</c:v>
                </c:pt>
                <c:pt idx="81">
                  <c:v>0.85610860501395392</c:v>
                </c:pt>
                <c:pt idx="82">
                  <c:v>0.85610860501395392</c:v>
                </c:pt>
                <c:pt idx="83">
                  <c:v>0.84949114626974076</c:v>
                </c:pt>
                <c:pt idx="84">
                  <c:v>0.84949114626974076</c:v>
                </c:pt>
                <c:pt idx="85">
                  <c:v>0.86390557211542152</c:v>
                </c:pt>
                <c:pt idx="86">
                  <c:v>0.86390557211542152</c:v>
                </c:pt>
                <c:pt idx="87">
                  <c:v>0.86390557211542152</c:v>
                </c:pt>
                <c:pt idx="88">
                  <c:v>0.86390557211542152</c:v>
                </c:pt>
                <c:pt idx="89">
                  <c:v>0.8855875179712478</c:v>
                </c:pt>
                <c:pt idx="90">
                  <c:v>0.89365553877355042</c:v>
                </c:pt>
                <c:pt idx="91">
                  <c:v>0.89376169774596814</c:v>
                </c:pt>
                <c:pt idx="92">
                  <c:v>0.88154759284262685</c:v>
                </c:pt>
                <c:pt idx="93">
                  <c:v>0.88154759284262685</c:v>
                </c:pt>
                <c:pt idx="94">
                  <c:v>0.8927204444336353</c:v>
                </c:pt>
                <c:pt idx="95">
                  <c:v>0.8906517327081509</c:v>
                </c:pt>
                <c:pt idx="96">
                  <c:v>0.8906517327081509</c:v>
                </c:pt>
                <c:pt idx="97">
                  <c:v>0.8906517327081509</c:v>
                </c:pt>
                <c:pt idx="98">
                  <c:v>0.88663915734433441</c:v>
                </c:pt>
                <c:pt idx="99">
                  <c:v>0.94445134212620974</c:v>
                </c:pt>
                <c:pt idx="100">
                  <c:v>0.94445134212620974</c:v>
                </c:pt>
                <c:pt idx="101">
                  <c:v>0.94686518536384068</c:v>
                </c:pt>
                <c:pt idx="102">
                  <c:v>0.94686518536384068</c:v>
                </c:pt>
                <c:pt idx="103">
                  <c:v>0.97323055168433381</c:v>
                </c:pt>
                <c:pt idx="104">
                  <c:v>0.97323055168433381</c:v>
                </c:pt>
                <c:pt idx="105">
                  <c:v>0.97323055168433381</c:v>
                </c:pt>
                <c:pt idx="106">
                  <c:v>0.97910533825030666</c:v>
                </c:pt>
                <c:pt idx="107">
                  <c:v>0.97910533825030666</c:v>
                </c:pt>
                <c:pt idx="108">
                  <c:v>0.97910533825030666</c:v>
                </c:pt>
                <c:pt idx="109">
                  <c:v>0.97910533825030666</c:v>
                </c:pt>
                <c:pt idx="110">
                  <c:v>0.97910533825030666</c:v>
                </c:pt>
                <c:pt idx="111">
                  <c:v>0.96953058586957952</c:v>
                </c:pt>
                <c:pt idx="112">
                  <c:v>0.96953058586957952</c:v>
                </c:pt>
                <c:pt idx="113">
                  <c:v>0.96953058586957952</c:v>
                </c:pt>
                <c:pt idx="114">
                  <c:v>0.96728388108790886</c:v>
                </c:pt>
                <c:pt idx="115">
                  <c:v>0.96204801352699065</c:v>
                </c:pt>
                <c:pt idx="116">
                  <c:v>0.96204801352699065</c:v>
                </c:pt>
                <c:pt idx="117">
                  <c:v>0.96204801352699065</c:v>
                </c:pt>
                <c:pt idx="118">
                  <c:v>0.96204801352699065</c:v>
                </c:pt>
                <c:pt idx="119">
                  <c:v>0.96204801352699065</c:v>
                </c:pt>
                <c:pt idx="120">
                  <c:v>0.98501729291724394</c:v>
                </c:pt>
                <c:pt idx="121">
                  <c:v>0.98501729291724394</c:v>
                </c:pt>
                <c:pt idx="122">
                  <c:v>0.98501729291724394</c:v>
                </c:pt>
                <c:pt idx="123">
                  <c:v>0.98501729291724394</c:v>
                </c:pt>
                <c:pt idx="124">
                  <c:v>0.98273470060475854</c:v>
                </c:pt>
                <c:pt idx="125">
                  <c:v>0.98273470060475854</c:v>
                </c:pt>
                <c:pt idx="126">
                  <c:v>0.98273470060475854</c:v>
                </c:pt>
                <c:pt idx="127">
                  <c:v>0.98273470060475854</c:v>
                </c:pt>
                <c:pt idx="128">
                  <c:v>0.94180701220692509</c:v>
                </c:pt>
                <c:pt idx="129">
                  <c:v>0.96808476073856453</c:v>
                </c:pt>
                <c:pt idx="130">
                  <c:v>0.95136464009051291</c:v>
                </c:pt>
                <c:pt idx="131">
                  <c:v>0.97128418536735994</c:v>
                </c:pt>
                <c:pt idx="132">
                  <c:v>0.97285651876583101</c:v>
                </c:pt>
                <c:pt idx="133">
                  <c:v>0.97060210676022085</c:v>
                </c:pt>
                <c:pt idx="134">
                  <c:v>0.96835291893041986</c:v>
                </c:pt>
                <c:pt idx="135">
                  <c:v>0.96835291893041986</c:v>
                </c:pt>
                <c:pt idx="136">
                  <c:v>0.96338440307683859</c:v>
                </c:pt>
                <c:pt idx="137">
                  <c:v>0.96338440307683859</c:v>
                </c:pt>
                <c:pt idx="138">
                  <c:v>0.96338440307683859</c:v>
                </c:pt>
                <c:pt idx="139">
                  <c:v>0.96347479088814036</c:v>
                </c:pt>
                <c:pt idx="140">
                  <c:v>0.96347479088814036</c:v>
                </c:pt>
                <c:pt idx="141">
                  <c:v>0.96124211927235426</c:v>
                </c:pt>
                <c:pt idx="142">
                  <c:v>0.96124211927235426</c:v>
                </c:pt>
                <c:pt idx="143">
                  <c:v>0.96124211927235426</c:v>
                </c:pt>
                <c:pt idx="144">
                  <c:v>0.96124211927235426</c:v>
                </c:pt>
                <c:pt idx="145">
                  <c:v>0.97305299889034302</c:v>
                </c:pt>
                <c:pt idx="146">
                  <c:v>0.97305299889034302</c:v>
                </c:pt>
                <c:pt idx="147">
                  <c:v>0.97305299889034302</c:v>
                </c:pt>
                <c:pt idx="148">
                  <c:v>0.97305299889034302</c:v>
                </c:pt>
                <c:pt idx="149">
                  <c:v>0.97305299889034302</c:v>
                </c:pt>
                <c:pt idx="150">
                  <c:v>0.95919177766291075</c:v>
                </c:pt>
                <c:pt idx="151">
                  <c:v>0.95919177766291075</c:v>
                </c:pt>
                <c:pt idx="152">
                  <c:v>0.9569690311247171</c:v>
                </c:pt>
                <c:pt idx="153">
                  <c:v>0.9569690311247171</c:v>
                </c:pt>
                <c:pt idx="154">
                  <c:v>0.9923330337335613</c:v>
                </c:pt>
                <c:pt idx="155">
                  <c:v>0.9923330337335613</c:v>
                </c:pt>
                <c:pt idx="156">
                  <c:v>0.9923330337335613</c:v>
                </c:pt>
                <c:pt idx="157">
                  <c:v>0.9923330337335613</c:v>
                </c:pt>
                <c:pt idx="158">
                  <c:v>0.9923330337335613</c:v>
                </c:pt>
                <c:pt idx="159">
                  <c:v>0.9923330337335613</c:v>
                </c:pt>
                <c:pt idx="160">
                  <c:v>0.9923330337335613</c:v>
                </c:pt>
                <c:pt idx="161">
                  <c:v>0.9923330337335613</c:v>
                </c:pt>
                <c:pt idx="162">
                  <c:v>0.9923330337335613</c:v>
                </c:pt>
                <c:pt idx="163">
                  <c:v>0.9923330337335613</c:v>
                </c:pt>
                <c:pt idx="164">
                  <c:v>0.96435103286222268</c:v>
                </c:pt>
                <c:pt idx="165">
                  <c:v>0.95762046001616563</c:v>
                </c:pt>
                <c:pt idx="166">
                  <c:v>0.96693722865264276</c:v>
                </c:pt>
                <c:pt idx="167">
                  <c:v>0.96693722865264276</c:v>
                </c:pt>
                <c:pt idx="168">
                  <c:v>0.96693722865264276</c:v>
                </c:pt>
                <c:pt idx="169">
                  <c:v>0.96246103071408395</c:v>
                </c:pt>
                <c:pt idx="170">
                  <c:v>0.96246103071408395</c:v>
                </c:pt>
                <c:pt idx="171">
                  <c:v>0.96246103071408395</c:v>
                </c:pt>
                <c:pt idx="172">
                  <c:v>0.96246103071408395</c:v>
                </c:pt>
                <c:pt idx="173">
                  <c:v>0.93953608096284802</c:v>
                </c:pt>
                <c:pt idx="174">
                  <c:v>0.93953608096284802</c:v>
                </c:pt>
                <c:pt idx="175">
                  <c:v>0.93953608096284802</c:v>
                </c:pt>
                <c:pt idx="176">
                  <c:v>0.94360248115299161</c:v>
                </c:pt>
                <c:pt idx="177">
                  <c:v>0.91736247313134722</c:v>
                </c:pt>
                <c:pt idx="178">
                  <c:v>0.91956780459992682</c:v>
                </c:pt>
                <c:pt idx="179">
                  <c:v>0.91956780459992682</c:v>
                </c:pt>
                <c:pt idx="180">
                  <c:v>0.91956780459992682</c:v>
                </c:pt>
                <c:pt idx="181">
                  <c:v>0.91956780459992682</c:v>
                </c:pt>
                <c:pt idx="182">
                  <c:v>0.91956780459992682</c:v>
                </c:pt>
                <c:pt idx="183">
                  <c:v>0.93271782852687302</c:v>
                </c:pt>
                <c:pt idx="184">
                  <c:v>0.93544948088299074</c:v>
                </c:pt>
                <c:pt idx="185">
                  <c:v>0.9308497480849186</c:v>
                </c:pt>
                <c:pt idx="186">
                  <c:v>0.92127271159002289</c:v>
                </c:pt>
                <c:pt idx="187">
                  <c:v>0.92412397750916864</c:v>
                </c:pt>
                <c:pt idx="188">
                  <c:v>0.90305228228203505</c:v>
                </c:pt>
                <c:pt idx="189">
                  <c:v>0.88942003022742011</c:v>
                </c:pt>
                <c:pt idx="190">
                  <c:v>0.88942003022742011</c:v>
                </c:pt>
                <c:pt idx="191">
                  <c:v>0.88942003022742011</c:v>
                </c:pt>
                <c:pt idx="192">
                  <c:v>0.88942003022742011</c:v>
                </c:pt>
                <c:pt idx="193">
                  <c:v>0.88735896659111069</c:v>
                </c:pt>
                <c:pt idx="194">
                  <c:v>0.88530267908212978</c:v>
                </c:pt>
                <c:pt idx="195">
                  <c:v>0.88853430057652982</c:v>
                </c:pt>
                <c:pt idx="196">
                  <c:v>0.88853430057652982</c:v>
                </c:pt>
                <c:pt idx="197">
                  <c:v>0.88853430057652982</c:v>
                </c:pt>
                <c:pt idx="198">
                  <c:v>0.89476630721100858</c:v>
                </c:pt>
                <c:pt idx="199">
                  <c:v>0.89476630721100858</c:v>
                </c:pt>
                <c:pt idx="200">
                  <c:v>0.89476630721100858</c:v>
                </c:pt>
                <c:pt idx="201">
                  <c:v>0.91292321714516056</c:v>
                </c:pt>
                <c:pt idx="202">
                  <c:v>0.91292321714516056</c:v>
                </c:pt>
                <c:pt idx="203">
                  <c:v>0.91292321714516056</c:v>
                </c:pt>
                <c:pt idx="204">
                  <c:v>0.9108076892936916</c:v>
                </c:pt>
                <c:pt idx="205">
                  <c:v>0.87895788714732204</c:v>
                </c:pt>
                <c:pt idx="206">
                  <c:v>0.87692106755986188</c:v>
                </c:pt>
                <c:pt idx="207">
                  <c:v>0.86081568693341937</c:v>
                </c:pt>
                <c:pt idx="208">
                  <c:v>0.86081568693341937</c:v>
                </c:pt>
                <c:pt idx="209">
                  <c:v>0.86081568693341937</c:v>
                </c:pt>
                <c:pt idx="210">
                  <c:v>0.86795609520219175</c:v>
                </c:pt>
                <c:pt idx="211">
                  <c:v>0.86795609520219175</c:v>
                </c:pt>
                <c:pt idx="212">
                  <c:v>0.86795609520219175</c:v>
                </c:pt>
                <c:pt idx="213">
                  <c:v>0.86795609520219175</c:v>
                </c:pt>
                <c:pt idx="214">
                  <c:v>0.86795609520219175</c:v>
                </c:pt>
                <c:pt idx="215">
                  <c:v>0.86795609520219175</c:v>
                </c:pt>
                <c:pt idx="216">
                  <c:v>0.86795609520219175</c:v>
                </c:pt>
                <c:pt idx="217">
                  <c:v>0.86233666698916767</c:v>
                </c:pt>
                <c:pt idx="218">
                  <c:v>0.86233666698916767</c:v>
                </c:pt>
                <c:pt idx="219">
                  <c:v>0.87134055462384352</c:v>
                </c:pt>
                <c:pt idx="220">
                  <c:v>0.87134055462384352</c:v>
                </c:pt>
                <c:pt idx="221">
                  <c:v>0.87134055462384352</c:v>
                </c:pt>
                <c:pt idx="222">
                  <c:v>0.87134055462384352</c:v>
                </c:pt>
                <c:pt idx="223">
                  <c:v>0.87134055462384352</c:v>
                </c:pt>
                <c:pt idx="224">
                  <c:v>0.87134055462384352</c:v>
                </c:pt>
                <c:pt idx="225">
                  <c:v>0.87134055462384352</c:v>
                </c:pt>
                <c:pt idx="226">
                  <c:v>0.84598389987862121</c:v>
                </c:pt>
                <c:pt idx="227">
                  <c:v>0.84598389987862121</c:v>
                </c:pt>
                <c:pt idx="228">
                  <c:v>0.84598389987862121</c:v>
                </c:pt>
                <c:pt idx="229">
                  <c:v>0.84598389987862121</c:v>
                </c:pt>
                <c:pt idx="230">
                  <c:v>0.84598389987862121</c:v>
                </c:pt>
                <c:pt idx="231">
                  <c:v>0.84598389987862121</c:v>
                </c:pt>
                <c:pt idx="232">
                  <c:v>0.84598389987862121</c:v>
                </c:pt>
                <c:pt idx="233">
                  <c:v>0.84598389987862121</c:v>
                </c:pt>
                <c:pt idx="234">
                  <c:v>0.84402349130484855</c:v>
                </c:pt>
                <c:pt idx="235">
                  <c:v>0.84402349130484855</c:v>
                </c:pt>
                <c:pt idx="236">
                  <c:v>0.86047097611969081</c:v>
                </c:pt>
                <c:pt idx="237">
                  <c:v>0.87868472284012344</c:v>
                </c:pt>
                <c:pt idx="238">
                  <c:v>0.87571785890626908</c:v>
                </c:pt>
                <c:pt idx="239">
                  <c:v>0.88711022721303856</c:v>
                </c:pt>
                <c:pt idx="240">
                  <c:v>0.92014544771004669</c:v>
                </c:pt>
                <c:pt idx="241">
                  <c:v>0.92014544771004669</c:v>
                </c:pt>
                <c:pt idx="242">
                  <c:v>0.92049622291569189</c:v>
                </c:pt>
                <c:pt idx="243">
                  <c:v>0.93865119854965995</c:v>
                </c:pt>
                <c:pt idx="244">
                  <c:v>0.95898830156123271</c:v>
                </c:pt>
                <c:pt idx="245">
                  <c:v>0.95887486620778306</c:v>
                </c:pt>
                <c:pt idx="246">
                  <c:v>0.95916656296743885</c:v>
                </c:pt>
                <c:pt idx="247">
                  <c:v>0.95916656296743885</c:v>
                </c:pt>
                <c:pt idx="248">
                  <c:v>0.95916656296743885</c:v>
                </c:pt>
                <c:pt idx="249">
                  <c:v>0.95916656296743885</c:v>
                </c:pt>
                <c:pt idx="250">
                  <c:v>0.95916656296743885</c:v>
                </c:pt>
                <c:pt idx="251">
                  <c:v>0.95916656296743885</c:v>
                </c:pt>
                <c:pt idx="252">
                  <c:v>0.92680391029705378</c:v>
                </c:pt>
                <c:pt idx="253">
                  <c:v>0.92680391029705378</c:v>
                </c:pt>
                <c:pt idx="254">
                  <c:v>0.92680391029705378</c:v>
                </c:pt>
                <c:pt idx="255">
                  <c:v>0.92680391029705378</c:v>
                </c:pt>
                <c:pt idx="256">
                  <c:v>0.92465621654991137</c:v>
                </c:pt>
                <c:pt idx="257">
                  <c:v>0.92465621654991137</c:v>
                </c:pt>
                <c:pt idx="258">
                  <c:v>0.92465621654991137</c:v>
                </c:pt>
                <c:pt idx="259">
                  <c:v>0.96226406420955768</c:v>
                </c:pt>
                <c:pt idx="260">
                  <c:v>0.96226406420955768</c:v>
                </c:pt>
                <c:pt idx="261">
                  <c:v>0.96319694446642279</c:v>
                </c:pt>
                <c:pt idx="262">
                  <c:v>0.96319694446642279</c:v>
                </c:pt>
                <c:pt idx="263">
                  <c:v>0.96319694446642279</c:v>
                </c:pt>
                <c:pt idx="264">
                  <c:v>0.96319694446642279</c:v>
                </c:pt>
                <c:pt idx="265">
                  <c:v>0.95514088690923415</c:v>
                </c:pt>
                <c:pt idx="266">
                  <c:v>0.95514088690923415</c:v>
                </c:pt>
                <c:pt idx="267">
                  <c:v>0.95514088690923415</c:v>
                </c:pt>
                <c:pt idx="268">
                  <c:v>0.95514088690923415</c:v>
                </c:pt>
                <c:pt idx="269">
                  <c:v>0.95514088690923415</c:v>
                </c:pt>
                <c:pt idx="270">
                  <c:v>0.95514088690923415</c:v>
                </c:pt>
                <c:pt idx="271">
                  <c:v>0.95514088690923415</c:v>
                </c:pt>
                <c:pt idx="272">
                  <c:v>0.95514088690923415</c:v>
                </c:pt>
                <c:pt idx="273">
                  <c:v>0.93854371581188256</c:v>
                </c:pt>
                <c:pt idx="274">
                  <c:v>0.93854371581188256</c:v>
                </c:pt>
                <c:pt idx="275">
                  <c:v>0.92569360274432688</c:v>
                </c:pt>
                <c:pt idx="276">
                  <c:v>0.92569360274432688</c:v>
                </c:pt>
                <c:pt idx="277">
                  <c:v>0.92569360274432688</c:v>
                </c:pt>
                <c:pt idx="278">
                  <c:v>0.92569360274432688</c:v>
                </c:pt>
                <c:pt idx="279">
                  <c:v>0.92569360274432688</c:v>
                </c:pt>
                <c:pt idx="280">
                  <c:v>0.92569360274432688</c:v>
                </c:pt>
                <c:pt idx="281">
                  <c:v>0.92569360274432688</c:v>
                </c:pt>
                <c:pt idx="282">
                  <c:v>0.92354848192610928</c:v>
                </c:pt>
                <c:pt idx="283">
                  <c:v>0.92922159098778623</c:v>
                </c:pt>
                <c:pt idx="284">
                  <c:v>0.9986885168870423</c:v>
                </c:pt>
                <c:pt idx="285">
                  <c:v>1.0606583013414372</c:v>
                </c:pt>
                <c:pt idx="286">
                  <c:v>1.0649249909444922</c:v>
                </c:pt>
                <c:pt idx="287">
                  <c:v>1.215697844678588</c:v>
                </c:pt>
                <c:pt idx="288">
                  <c:v>1.2095668118977825</c:v>
                </c:pt>
                <c:pt idx="289">
                  <c:v>1.2095668118977825</c:v>
                </c:pt>
                <c:pt idx="290">
                  <c:v>1.1598992520637434</c:v>
                </c:pt>
                <c:pt idx="291">
                  <c:v>1.1481706896116239</c:v>
                </c:pt>
                <c:pt idx="292">
                  <c:v>1.1481706896116239</c:v>
                </c:pt>
                <c:pt idx="293">
                  <c:v>1.1481706896116239</c:v>
                </c:pt>
                <c:pt idx="294">
                  <c:v>1.1489255583028228</c:v>
                </c:pt>
                <c:pt idx="295">
                  <c:v>1.1654301226085255</c:v>
                </c:pt>
                <c:pt idx="296">
                  <c:v>1.1654301226085255</c:v>
                </c:pt>
                <c:pt idx="297">
                  <c:v>1.1654301226085255</c:v>
                </c:pt>
                <c:pt idx="298">
                  <c:v>1.1621123824026833</c:v>
                </c:pt>
                <c:pt idx="299">
                  <c:v>1.1594194055286831</c:v>
                </c:pt>
                <c:pt idx="300">
                  <c:v>1.1568246466725602</c:v>
                </c:pt>
                <c:pt idx="301">
                  <c:v>1.1568246466725602</c:v>
                </c:pt>
                <c:pt idx="302">
                  <c:v>1.1568246466725602</c:v>
                </c:pt>
                <c:pt idx="303">
                  <c:v>1.1568246466725602</c:v>
                </c:pt>
                <c:pt idx="304">
                  <c:v>1.1568246466725602</c:v>
                </c:pt>
                <c:pt idx="305">
                  <c:v>1.1781420574566144</c:v>
                </c:pt>
                <c:pt idx="306">
                  <c:v>1.1588918076962282</c:v>
                </c:pt>
                <c:pt idx="307">
                  <c:v>1.3066840344854682</c:v>
                </c:pt>
                <c:pt idx="308">
                  <c:v>1.2929339785205074</c:v>
                </c:pt>
                <c:pt idx="309">
                  <c:v>1.2929339785205074</c:v>
                </c:pt>
                <c:pt idx="310">
                  <c:v>1.2929339785205074</c:v>
                </c:pt>
                <c:pt idx="311">
                  <c:v>1.2869486588556409</c:v>
                </c:pt>
                <c:pt idx="312">
                  <c:v>1.2962405270017709</c:v>
                </c:pt>
                <c:pt idx="313">
                  <c:v>1.3067029452251977</c:v>
                </c:pt>
                <c:pt idx="314">
                  <c:v>1.3154546299662946</c:v>
                </c:pt>
                <c:pt idx="315">
                  <c:v>1.3124063112744553</c:v>
                </c:pt>
                <c:pt idx="316">
                  <c:v>1.3093650564878512</c:v>
                </c:pt>
                <c:pt idx="317">
                  <c:v>1.3093650564878512</c:v>
                </c:pt>
                <c:pt idx="318">
                  <c:v>1.3063308492372101</c:v>
                </c:pt>
                <c:pt idx="319">
                  <c:v>1.3063308492372101</c:v>
                </c:pt>
                <c:pt idx="320">
                  <c:v>1.3063308492372101</c:v>
                </c:pt>
                <c:pt idx="321">
                  <c:v>1.3063308492372101</c:v>
                </c:pt>
                <c:pt idx="322">
                  <c:v>1.3063308492372101</c:v>
                </c:pt>
                <c:pt idx="323">
                  <c:v>1.3569233592445258</c:v>
                </c:pt>
                <c:pt idx="324">
                  <c:v>1.3781996515591446</c:v>
                </c:pt>
                <c:pt idx="325">
                  <c:v>1.3781996515591446</c:v>
                </c:pt>
                <c:pt idx="326">
                  <c:v>1.5544379198959055</c:v>
                </c:pt>
                <c:pt idx="327">
                  <c:v>1.550835802378068</c:v>
                </c:pt>
                <c:pt idx="328">
                  <c:v>1.550835802378068</c:v>
                </c:pt>
                <c:pt idx="329">
                  <c:v>1.550835802378068</c:v>
                </c:pt>
                <c:pt idx="330">
                  <c:v>1.550835802378068</c:v>
                </c:pt>
                <c:pt idx="331">
                  <c:v>1.6065902127388396</c:v>
                </c:pt>
                <c:pt idx="332">
                  <c:v>1.6065902127388396</c:v>
                </c:pt>
                <c:pt idx="333">
                  <c:v>1.6065902127388396</c:v>
                </c:pt>
                <c:pt idx="334">
                  <c:v>1.6065902127388396</c:v>
                </c:pt>
                <c:pt idx="335">
                  <c:v>1.9999491815735781</c:v>
                </c:pt>
                <c:pt idx="336">
                  <c:v>1.9999491815735781</c:v>
                </c:pt>
                <c:pt idx="337">
                  <c:v>1.9999491815735781</c:v>
                </c:pt>
                <c:pt idx="338">
                  <c:v>1.9999491815735781</c:v>
                </c:pt>
                <c:pt idx="339">
                  <c:v>1.9999491815735781</c:v>
                </c:pt>
                <c:pt idx="340">
                  <c:v>1.9963224101839694</c:v>
                </c:pt>
                <c:pt idx="341">
                  <c:v>2.0638187174934299</c:v>
                </c:pt>
                <c:pt idx="342">
                  <c:v>2.077847178324058</c:v>
                </c:pt>
                <c:pt idx="343">
                  <c:v>2.0730321582935818</c:v>
                </c:pt>
                <c:pt idx="344">
                  <c:v>2.0730321582935818</c:v>
                </c:pt>
                <c:pt idx="345">
                  <c:v>2.0793021648035532</c:v>
                </c:pt>
                <c:pt idx="346">
                  <c:v>2.1069416150401707</c:v>
                </c:pt>
                <c:pt idx="347">
                  <c:v>2.1069416150401707</c:v>
                </c:pt>
                <c:pt idx="348">
                  <c:v>2.1020591741247396</c:v>
                </c:pt>
                <c:pt idx="349">
                  <c:v>2.1311277460505664</c:v>
                </c:pt>
                <c:pt idx="350">
                  <c:v>2.1573782349998258</c:v>
                </c:pt>
                <c:pt idx="351">
                  <c:v>2.1442301821033691</c:v>
                </c:pt>
                <c:pt idx="352">
                  <c:v>2.1319350945088962</c:v>
                </c:pt>
                <c:pt idx="353">
                  <c:v>2.0979184334236964</c:v>
                </c:pt>
                <c:pt idx="354">
                  <c:v>2.0979184334236964</c:v>
                </c:pt>
                <c:pt idx="355">
                  <c:v>2.0979184334236964</c:v>
                </c:pt>
                <c:pt idx="356">
                  <c:v>2.0979184334236964</c:v>
                </c:pt>
                <c:pt idx="357">
                  <c:v>2.0979184334236964</c:v>
                </c:pt>
                <c:pt idx="358">
                  <c:v>2.0979184334236964</c:v>
                </c:pt>
                <c:pt idx="359">
                  <c:v>2.0979184334236964</c:v>
                </c:pt>
                <c:pt idx="360">
                  <c:v>2.0979184334236964</c:v>
                </c:pt>
                <c:pt idx="361">
                  <c:v>2.0837270057137554</c:v>
                </c:pt>
                <c:pt idx="362">
                  <c:v>2.0879773282598624</c:v>
                </c:pt>
                <c:pt idx="363">
                  <c:v>2.0879773282598624</c:v>
                </c:pt>
                <c:pt idx="364">
                  <c:v>2.0592310036776147</c:v>
                </c:pt>
                <c:pt idx="365">
                  <c:v>2.056287035379313</c:v>
                </c:pt>
                <c:pt idx="366">
                  <c:v>1.9989188493115777</c:v>
                </c:pt>
                <c:pt idx="367">
                  <c:v>2.0011146875715569</c:v>
                </c:pt>
                <c:pt idx="368">
                  <c:v>2.0014154222789533</c:v>
                </c:pt>
                <c:pt idx="369">
                  <c:v>1.9561756815436833</c:v>
                </c:pt>
                <c:pt idx="370">
                  <c:v>1.9683828083776806</c:v>
                </c:pt>
                <c:pt idx="371">
                  <c:v>1.954651481522979</c:v>
                </c:pt>
                <c:pt idx="372">
                  <c:v>1.9546488939209712</c:v>
                </c:pt>
                <c:pt idx="373">
                  <c:v>1.9546488939209712</c:v>
                </c:pt>
                <c:pt idx="374">
                  <c:v>1.9546488939209712</c:v>
                </c:pt>
                <c:pt idx="375">
                  <c:v>1.8770897959053463</c:v>
                </c:pt>
                <c:pt idx="376">
                  <c:v>1.8770897959053463</c:v>
                </c:pt>
                <c:pt idx="377">
                  <c:v>1.8730873689461833</c:v>
                </c:pt>
                <c:pt idx="378">
                  <c:v>1.8903478611869624</c:v>
                </c:pt>
                <c:pt idx="379">
                  <c:v>1.9045487627620274</c:v>
                </c:pt>
                <c:pt idx="380">
                  <c:v>1.9120265554720184</c:v>
                </c:pt>
                <c:pt idx="381">
                  <c:v>1.9120265554720184</c:v>
                </c:pt>
                <c:pt idx="382">
                  <c:v>1.9120265554720184</c:v>
                </c:pt>
                <c:pt idx="383">
                  <c:v>1.9120265554720184</c:v>
                </c:pt>
                <c:pt idx="384">
                  <c:v>1.9156616372368773</c:v>
                </c:pt>
                <c:pt idx="385">
                  <c:v>1.8901844399477246</c:v>
                </c:pt>
                <c:pt idx="386">
                  <c:v>1.8901844399477246</c:v>
                </c:pt>
                <c:pt idx="387">
                  <c:v>1.8901844399477246</c:v>
                </c:pt>
                <c:pt idx="388">
                  <c:v>1.8901844399477246</c:v>
                </c:pt>
                <c:pt idx="389">
                  <c:v>1.8746125761449777</c:v>
                </c:pt>
                <c:pt idx="390">
                  <c:v>1.8689637725047235</c:v>
                </c:pt>
                <c:pt idx="391">
                  <c:v>1.8864038796177145</c:v>
                </c:pt>
                <c:pt idx="392">
                  <c:v>1.8903057995919323</c:v>
                </c:pt>
                <c:pt idx="393">
                  <c:v>1.9077150905917977</c:v>
                </c:pt>
                <c:pt idx="394">
                  <c:v>1.8811629903773304</c:v>
                </c:pt>
                <c:pt idx="395">
                  <c:v>1.8811629903773304</c:v>
                </c:pt>
                <c:pt idx="396">
                  <c:v>1.883359685326331</c:v>
                </c:pt>
                <c:pt idx="397">
                  <c:v>1.883359685326331</c:v>
                </c:pt>
                <c:pt idx="398">
                  <c:v>1.9189355160158459</c:v>
                </c:pt>
                <c:pt idx="399">
                  <c:v>1.9189355160158459</c:v>
                </c:pt>
                <c:pt idx="400">
                  <c:v>1.9481600852384067</c:v>
                </c:pt>
                <c:pt idx="401">
                  <c:v>1.9357885750421593</c:v>
                </c:pt>
                <c:pt idx="402">
                  <c:v>1.9322279207796724</c:v>
                </c:pt>
                <c:pt idx="403">
                  <c:v>1.9198163740488425</c:v>
                </c:pt>
                <c:pt idx="404">
                  <c:v>1.9109290566084924</c:v>
                </c:pt>
                <c:pt idx="405">
                  <c:v>1.9109290566084924</c:v>
                </c:pt>
                <c:pt idx="406">
                  <c:v>1.8833073970800869</c:v>
                </c:pt>
                <c:pt idx="407">
                  <c:v>1.9180886625893128</c:v>
                </c:pt>
                <c:pt idx="408">
                  <c:v>1.8920354082815933</c:v>
                </c:pt>
                <c:pt idx="409">
                  <c:v>1.8941524454312844</c:v>
                </c:pt>
                <c:pt idx="410">
                  <c:v>1.8645444429534082</c:v>
                </c:pt>
                <c:pt idx="411">
                  <c:v>1.879491626363833</c:v>
                </c:pt>
                <c:pt idx="412">
                  <c:v>1.9281000923954235</c:v>
                </c:pt>
                <c:pt idx="413">
                  <c:v>1.9243817689739005</c:v>
                </c:pt>
                <c:pt idx="414">
                  <c:v>1.9243817689739005</c:v>
                </c:pt>
                <c:pt idx="415">
                  <c:v>1.9440385913169091</c:v>
                </c:pt>
                <c:pt idx="416">
                  <c:v>1.9825110647584094</c:v>
                </c:pt>
                <c:pt idx="417">
                  <c:v>1.9825110647584094</c:v>
                </c:pt>
                <c:pt idx="418">
                  <c:v>1.9825110647584094</c:v>
                </c:pt>
                <c:pt idx="419">
                  <c:v>1.9825110647584094</c:v>
                </c:pt>
                <c:pt idx="420">
                  <c:v>1.9825110647584094</c:v>
                </c:pt>
                <c:pt idx="421">
                  <c:v>2.0273485529991992</c:v>
                </c:pt>
                <c:pt idx="422">
                  <c:v>2.0273485529991992</c:v>
                </c:pt>
                <c:pt idx="423">
                  <c:v>2.0226505540350397</c:v>
                </c:pt>
                <c:pt idx="424">
                  <c:v>2.0464098883461692</c:v>
                </c:pt>
                <c:pt idx="425">
                  <c:v>1.990399843563968</c:v>
                </c:pt>
                <c:pt idx="426">
                  <c:v>1.990399843563968</c:v>
                </c:pt>
                <c:pt idx="427">
                  <c:v>1.990399843563968</c:v>
                </c:pt>
                <c:pt idx="428">
                  <c:v>1.9733762946202655</c:v>
                </c:pt>
                <c:pt idx="429">
                  <c:v>1.9879817452782842</c:v>
                </c:pt>
                <c:pt idx="430">
                  <c:v>1.9891059144123715</c:v>
                </c:pt>
                <c:pt idx="431">
                  <c:v>1.9379642427032999</c:v>
                </c:pt>
                <c:pt idx="432">
                  <c:v>1.9379642427032999</c:v>
                </c:pt>
                <c:pt idx="433">
                  <c:v>1.9233124789514717</c:v>
                </c:pt>
                <c:pt idx="434">
                  <c:v>1.8849268801784114</c:v>
                </c:pt>
                <c:pt idx="435">
                  <c:v>1.8827235887883642</c:v>
                </c:pt>
                <c:pt idx="436">
                  <c:v>1.8993248161756395</c:v>
                </c:pt>
                <c:pt idx="437">
                  <c:v>1.8993248161756395</c:v>
                </c:pt>
                <c:pt idx="438">
                  <c:v>1.8877707572059714</c:v>
                </c:pt>
                <c:pt idx="439">
                  <c:v>1.9036683508573473</c:v>
                </c:pt>
                <c:pt idx="440">
                  <c:v>1.9036683508573473</c:v>
                </c:pt>
                <c:pt idx="441">
                  <c:v>1.8992569574996534</c:v>
                </c:pt>
                <c:pt idx="442">
                  <c:v>1.8992569574996534</c:v>
                </c:pt>
                <c:pt idx="443">
                  <c:v>1.8992569574996534</c:v>
                </c:pt>
                <c:pt idx="444">
                  <c:v>1.8963270178692104</c:v>
                </c:pt>
                <c:pt idx="445">
                  <c:v>1.8963270178692104</c:v>
                </c:pt>
                <c:pt idx="446">
                  <c:v>1.8963270178692104</c:v>
                </c:pt>
                <c:pt idx="447">
                  <c:v>1.8712742336171182</c:v>
                </c:pt>
                <c:pt idx="448">
                  <c:v>1.8712742336171182</c:v>
                </c:pt>
                <c:pt idx="449">
                  <c:v>1.8712742336171182</c:v>
                </c:pt>
                <c:pt idx="450">
                  <c:v>1.8769068179231758</c:v>
                </c:pt>
                <c:pt idx="451">
                  <c:v>1.8813926723595096</c:v>
                </c:pt>
                <c:pt idx="452">
                  <c:v>1.8813926723595096</c:v>
                </c:pt>
                <c:pt idx="453">
                  <c:v>1.8813926723595096</c:v>
                </c:pt>
                <c:pt idx="454">
                  <c:v>1.8959645008842485</c:v>
                </c:pt>
                <c:pt idx="455">
                  <c:v>1.9004986814696481</c:v>
                </c:pt>
                <c:pt idx="456">
                  <c:v>1.8960946332246031</c:v>
                </c:pt>
                <c:pt idx="457">
                  <c:v>1.9084813822833973</c:v>
                </c:pt>
                <c:pt idx="458">
                  <c:v>1.9040588356306174</c:v>
                </c:pt>
                <c:pt idx="459">
                  <c:v>1.9040588356306174</c:v>
                </c:pt>
                <c:pt idx="460">
                  <c:v>1.912644716745894</c:v>
                </c:pt>
                <c:pt idx="461">
                  <c:v>1.912644716745894</c:v>
                </c:pt>
                <c:pt idx="462">
                  <c:v>1.9216544646925608</c:v>
                </c:pt>
                <c:pt idx="463">
                  <c:v>1.8999033342276466</c:v>
                </c:pt>
                <c:pt idx="464">
                  <c:v>1.8955006655878608</c:v>
                </c:pt>
                <c:pt idx="465">
                  <c:v>1.8532040048409388</c:v>
                </c:pt>
                <c:pt idx="466">
                  <c:v>1.8532040048409388</c:v>
                </c:pt>
                <c:pt idx="467">
                  <c:v>1.8532040048409388</c:v>
                </c:pt>
                <c:pt idx="468">
                  <c:v>1.8621523611295971</c:v>
                </c:pt>
                <c:pt idx="469">
                  <c:v>1.8535319850460481</c:v>
                </c:pt>
                <c:pt idx="470">
                  <c:v>1.8597308596385642</c:v>
                </c:pt>
                <c:pt idx="471">
                  <c:v>1.9411582543875194</c:v>
                </c:pt>
                <c:pt idx="472">
                  <c:v>2.0122994242434906</c:v>
                </c:pt>
                <c:pt idx="473">
                  <c:v>2.0280782741563632</c:v>
                </c:pt>
                <c:pt idx="474">
                  <c:v>2.0213361428303456</c:v>
                </c:pt>
                <c:pt idx="475">
                  <c:v>2.105966711838541</c:v>
                </c:pt>
                <c:pt idx="476">
                  <c:v>2.1468886817821438</c:v>
                </c:pt>
                <c:pt idx="477">
                  <c:v>2.2080574565176212</c:v>
                </c:pt>
                <c:pt idx="478">
                  <c:v>2.2198951731153818</c:v>
                </c:pt>
                <c:pt idx="479">
                  <c:v>2.214750983573623</c:v>
                </c:pt>
                <c:pt idx="480">
                  <c:v>2.2031891743315799</c:v>
                </c:pt>
                <c:pt idx="481">
                  <c:v>2.2062993100217989</c:v>
                </c:pt>
                <c:pt idx="482">
                  <c:v>2.2186324844211729</c:v>
                </c:pt>
                <c:pt idx="483">
                  <c:v>2.2452698419490726</c:v>
                </c:pt>
                <c:pt idx="484">
                  <c:v>2.3187755863910855</c:v>
                </c:pt>
                <c:pt idx="485">
                  <c:v>2.3187755863910855</c:v>
                </c:pt>
                <c:pt idx="486">
                  <c:v>2.2892634909543443</c:v>
                </c:pt>
                <c:pt idx="487">
                  <c:v>2.2892634909543443</c:v>
                </c:pt>
                <c:pt idx="488">
                  <c:v>2.2442997874967814</c:v>
                </c:pt>
                <c:pt idx="489">
                  <c:v>2.1531028320050352</c:v>
                </c:pt>
                <c:pt idx="490">
                  <c:v>2.1481134211513742</c:v>
                </c:pt>
                <c:pt idx="491">
                  <c:v>2.1364142700021169</c:v>
                </c:pt>
                <c:pt idx="492">
                  <c:v>2.1341113125368678</c:v>
                </c:pt>
                <c:pt idx="493">
                  <c:v>2.1025966497762969</c:v>
                </c:pt>
                <c:pt idx="494">
                  <c:v>2.1277539476525522</c:v>
                </c:pt>
                <c:pt idx="495">
                  <c:v>2.1221971238151403</c:v>
                </c:pt>
                <c:pt idx="496">
                  <c:v>2.0986993828751599</c:v>
                </c:pt>
                <c:pt idx="497">
                  <c:v>2.0986993828751599</c:v>
                </c:pt>
                <c:pt idx="498">
                  <c:v>2.1045954333630434</c:v>
                </c:pt>
                <c:pt idx="499">
                  <c:v>2.1668266026401573</c:v>
                </c:pt>
                <c:pt idx="500">
                  <c:v>2.2009702603817067</c:v>
                </c:pt>
                <c:pt idx="501">
                  <c:v>2.194266008056275</c:v>
                </c:pt>
                <c:pt idx="502">
                  <c:v>2.2815006438843799</c:v>
                </c:pt>
                <c:pt idx="503">
                  <c:v>2.2555995949546466</c:v>
                </c:pt>
                <c:pt idx="504">
                  <c:v>2.2523482636677166</c:v>
                </c:pt>
                <c:pt idx="505">
                  <c:v>2.2446356574133777</c:v>
                </c:pt>
                <c:pt idx="506">
                  <c:v>2.2241773280584156</c:v>
                </c:pt>
                <c:pt idx="507">
                  <c:v>2.2191527170661862</c:v>
                </c:pt>
                <c:pt idx="508">
                  <c:v>2.1936976208826771</c:v>
                </c:pt>
                <c:pt idx="509">
                  <c:v>2.1880571674980711</c:v>
                </c:pt>
                <c:pt idx="510">
                  <c:v>2.1924708822899834</c:v>
                </c:pt>
                <c:pt idx="511">
                  <c:v>2.1857190420265113</c:v>
                </c:pt>
                <c:pt idx="512">
                  <c:v>2.1911739899405771</c:v>
                </c:pt>
                <c:pt idx="513">
                  <c:v>2.1808180980082303</c:v>
                </c:pt>
                <c:pt idx="514">
                  <c:v>2.1658294646938772</c:v>
                </c:pt>
                <c:pt idx="515">
                  <c:v>2.1798141978355932</c:v>
                </c:pt>
                <c:pt idx="516">
                  <c:v>2.1738279532886602</c:v>
                </c:pt>
                <c:pt idx="517">
                  <c:v>2.1637647517540062</c:v>
                </c:pt>
                <c:pt idx="518">
                  <c:v>2.15875063390664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7C-0245-93E4-082B975FE320}"/>
            </c:ext>
          </c:extLst>
        </c:ser>
        <c:ser>
          <c:idx val="2"/>
          <c:order val="3"/>
          <c:tx>
            <c:v>Corto Largo 25 pbs, Alta &amp; Media Liquidez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'Adj Portfolios 3.5'!$A$2:$A$520</c:f>
              <c:numCache>
                <c:formatCode>m/d/yy</c:formatCode>
                <c:ptCount val="519"/>
                <c:pt idx="0">
                  <c:v>44470</c:v>
                </c:pt>
                <c:pt idx="1">
                  <c:v>44473</c:v>
                </c:pt>
                <c:pt idx="2">
                  <c:v>44474</c:v>
                </c:pt>
                <c:pt idx="3">
                  <c:v>44476</c:v>
                </c:pt>
                <c:pt idx="4">
                  <c:v>44477</c:v>
                </c:pt>
                <c:pt idx="5">
                  <c:v>44480</c:v>
                </c:pt>
                <c:pt idx="6">
                  <c:v>44481</c:v>
                </c:pt>
                <c:pt idx="7">
                  <c:v>44482</c:v>
                </c:pt>
                <c:pt idx="8">
                  <c:v>44483</c:v>
                </c:pt>
                <c:pt idx="9">
                  <c:v>44484</c:v>
                </c:pt>
                <c:pt idx="10">
                  <c:v>44487</c:v>
                </c:pt>
                <c:pt idx="11">
                  <c:v>44488</c:v>
                </c:pt>
                <c:pt idx="12">
                  <c:v>44489</c:v>
                </c:pt>
                <c:pt idx="13">
                  <c:v>44490</c:v>
                </c:pt>
                <c:pt idx="14">
                  <c:v>44491</c:v>
                </c:pt>
                <c:pt idx="15">
                  <c:v>44494</c:v>
                </c:pt>
                <c:pt idx="16">
                  <c:v>44495</c:v>
                </c:pt>
                <c:pt idx="17">
                  <c:v>44496</c:v>
                </c:pt>
                <c:pt idx="18">
                  <c:v>44497</c:v>
                </c:pt>
                <c:pt idx="19">
                  <c:v>44498</c:v>
                </c:pt>
                <c:pt idx="20">
                  <c:v>44501</c:v>
                </c:pt>
                <c:pt idx="21">
                  <c:v>44503</c:v>
                </c:pt>
                <c:pt idx="22">
                  <c:v>44504</c:v>
                </c:pt>
                <c:pt idx="23">
                  <c:v>44505</c:v>
                </c:pt>
                <c:pt idx="24">
                  <c:v>44508</c:v>
                </c:pt>
                <c:pt idx="25">
                  <c:v>44509</c:v>
                </c:pt>
                <c:pt idx="26">
                  <c:v>44510</c:v>
                </c:pt>
                <c:pt idx="27">
                  <c:v>44511</c:v>
                </c:pt>
                <c:pt idx="28">
                  <c:v>44512</c:v>
                </c:pt>
                <c:pt idx="29">
                  <c:v>44516</c:v>
                </c:pt>
                <c:pt idx="30">
                  <c:v>44517</c:v>
                </c:pt>
                <c:pt idx="31">
                  <c:v>44519</c:v>
                </c:pt>
                <c:pt idx="32">
                  <c:v>44522</c:v>
                </c:pt>
                <c:pt idx="33">
                  <c:v>44523</c:v>
                </c:pt>
                <c:pt idx="34">
                  <c:v>44524</c:v>
                </c:pt>
                <c:pt idx="35">
                  <c:v>44525</c:v>
                </c:pt>
                <c:pt idx="36">
                  <c:v>44526</c:v>
                </c:pt>
                <c:pt idx="37">
                  <c:v>44529</c:v>
                </c:pt>
                <c:pt idx="38">
                  <c:v>44530</c:v>
                </c:pt>
                <c:pt idx="39">
                  <c:v>44531</c:v>
                </c:pt>
                <c:pt idx="40">
                  <c:v>44532</c:v>
                </c:pt>
                <c:pt idx="41">
                  <c:v>44533</c:v>
                </c:pt>
                <c:pt idx="42">
                  <c:v>44536</c:v>
                </c:pt>
                <c:pt idx="43">
                  <c:v>44537</c:v>
                </c:pt>
                <c:pt idx="44">
                  <c:v>44538</c:v>
                </c:pt>
                <c:pt idx="45">
                  <c:v>44539</c:v>
                </c:pt>
                <c:pt idx="46">
                  <c:v>44540</c:v>
                </c:pt>
                <c:pt idx="47">
                  <c:v>44543</c:v>
                </c:pt>
                <c:pt idx="48">
                  <c:v>44544</c:v>
                </c:pt>
                <c:pt idx="49">
                  <c:v>44545</c:v>
                </c:pt>
                <c:pt idx="50">
                  <c:v>44546</c:v>
                </c:pt>
                <c:pt idx="51">
                  <c:v>44547</c:v>
                </c:pt>
                <c:pt idx="52">
                  <c:v>44550</c:v>
                </c:pt>
                <c:pt idx="53">
                  <c:v>44552</c:v>
                </c:pt>
                <c:pt idx="54">
                  <c:v>44553</c:v>
                </c:pt>
                <c:pt idx="55">
                  <c:v>44554</c:v>
                </c:pt>
                <c:pt idx="56">
                  <c:v>44557</c:v>
                </c:pt>
                <c:pt idx="57">
                  <c:v>44559</c:v>
                </c:pt>
                <c:pt idx="58">
                  <c:v>44560</c:v>
                </c:pt>
                <c:pt idx="59">
                  <c:v>44564</c:v>
                </c:pt>
                <c:pt idx="60">
                  <c:v>44565</c:v>
                </c:pt>
                <c:pt idx="61">
                  <c:v>44566</c:v>
                </c:pt>
                <c:pt idx="62">
                  <c:v>44568</c:v>
                </c:pt>
                <c:pt idx="63">
                  <c:v>44571</c:v>
                </c:pt>
                <c:pt idx="64">
                  <c:v>44572</c:v>
                </c:pt>
                <c:pt idx="65">
                  <c:v>44574</c:v>
                </c:pt>
                <c:pt idx="66">
                  <c:v>44575</c:v>
                </c:pt>
                <c:pt idx="67">
                  <c:v>44578</c:v>
                </c:pt>
                <c:pt idx="68">
                  <c:v>44579</c:v>
                </c:pt>
                <c:pt idx="69">
                  <c:v>44580</c:v>
                </c:pt>
                <c:pt idx="70">
                  <c:v>44581</c:v>
                </c:pt>
                <c:pt idx="71">
                  <c:v>44582</c:v>
                </c:pt>
                <c:pt idx="72">
                  <c:v>44585</c:v>
                </c:pt>
                <c:pt idx="73">
                  <c:v>44586</c:v>
                </c:pt>
                <c:pt idx="74">
                  <c:v>44587</c:v>
                </c:pt>
                <c:pt idx="75">
                  <c:v>44588</c:v>
                </c:pt>
                <c:pt idx="76">
                  <c:v>44589</c:v>
                </c:pt>
                <c:pt idx="77">
                  <c:v>44592</c:v>
                </c:pt>
                <c:pt idx="78">
                  <c:v>44593</c:v>
                </c:pt>
                <c:pt idx="79">
                  <c:v>44594</c:v>
                </c:pt>
                <c:pt idx="80">
                  <c:v>44595</c:v>
                </c:pt>
                <c:pt idx="81">
                  <c:v>44596</c:v>
                </c:pt>
                <c:pt idx="82">
                  <c:v>44600</c:v>
                </c:pt>
                <c:pt idx="83">
                  <c:v>44601</c:v>
                </c:pt>
                <c:pt idx="84">
                  <c:v>44602</c:v>
                </c:pt>
                <c:pt idx="85">
                  <c:v>44603</c:v>
                </c:pt>
                <c:pt idx="86">
                  <c:v>44606</c:v>
                </c:pt>
                <c:pt idx="87">
                  <c:v>44607</c:v>
                </c:pt>
                <c:pt idx="88">
                  <c:v>44608</c:v>
                </c:pt>
                <c:pt idx="89">
                  <c:v>44610</c:v>
                </c:pt>
                <c:pt idx="90">
                  <c:v>44613</c:v>
                </c:pt>
                <c:pt idx="91">
                  <c:v>44615</c:v>
                </c:pt>
                <c:pt idx="92">
                  <c:v>44616</c:v>
                </c:pt>
                <c:pt idx="93">
                  <c:v>44617</c:v>
                </c:pt>
                <c:pt idx="94">
                  <c:v>44620</c:v>
                </c:pt>
                <c:pt idx="95">
                  <c:v>44621</c:v>
                </c:pt>
                <c:pt idx="96">
                  <c:v>44623</c:v>
                </c:pt>
                <c:pt idx="97">
                  <c:v>44624</c:v>
                </c:pt>
                <c:pt idx="98">
                  <c:v>44627</c:v>
                </c:pt>
                <c:pt idx="99">
                  <c:v>44628</c:v>
                </c:pt>
                <c:pt idx="100">
                  <c:v>44629</c:v>
                </c:pt>
                <c:pt idx="101">
                  <c:v>44630</c:v>
                </c:pt>
                <c:pt idx="102">
                  <c:v>44631</c:v>
                </c:pt>
                <c:pt idx="103">
                  <c:v>44634</c:v>
                </c:pt>
                <c:pt idx="104">
                  <c:v>44635</c:v>
                </c:pt>
                <c:pt idx="105">
                  <c:v>44636</c:v>
                </c:pt>
                <c:pt idx="106">
                  <c:v>44637</c:v>
                </c:pt>
                <c:pt idx="107">
                  <c:v>44638</c:v>
                </c:pt>
                <c:pt idx="108">
                  <c:v>44642</c:v>
                </c:pt>
                <c:pt idx="109">
                  <c:v>44643</c:v>
                </c:pt>
                <c:pt idx="110">
                  <c:v>44644</c:v>
                </c:pt>
                <c:pt idx="111">
                  <c:v>44648</c:v>
                </c:pt>
                <c:pt idx="112">
                  <c:v>44650</c:v>
                </c:pt>
                <c:pt idx="113">
                  <c:v>44651</c:v>
                </c:pt>
                <c:pt idx="114">
                  <c:v>44652</c:v>
                </c:pt>
                <c:pt idx="115">
                  <c:v>44655</c:v>
                </c:pt>
                <c:pt idx="116">
                  <c:v>44656</c:v>
                </c:pt>
                <c:pt idx="117">
                  <c:v>44658</c:v>
                </c:pt>
                <c:pt idx="118">
                  <c:v>44659</c:v>
                </c:pt>
                <c:pt idx="119">
                  <c:v>44663</c:v>
                </c:pt>
                <c:pt idx="120">
                  <c:v>44664</c:v>
                </c:pt>
                <c:pt idx="121">
                  <c:v>44669</c:v>
                </c:pt>
                <c:pt idx="122">
                  <c:v>44671</c:v>
                </c:pt>
                <c:pt idx="123">
                  <c:v>44672</c:v>
                </c:pt>
                <c:pt idx="124">
                  <c:v>44673</c:v>
                </c:pt>
                <c:pt idx="125">
                  <c:v>44676</c:v>
                </c:pt>
                <c:pt idx="126">
                  <c:v>44677</c:v>
                </c:pt>
                <c:pt idx="127">
                  <c:v>44678</c:v>
                </c:pt>
                <c:pt idx="128">
                  <c:v>44679</c:v>
                </c:pt>
                <c:pt idx="129">
                  <c:v>44680</c:v>
                </c:pt>
                <c:pt idx="130">
                  <c:v>44683</c:v>
                </c:pt>
                <c:pt idx="131">
                  <c:v>44684</c:v>
                </c:pt>
                <c:pt idx="132">
                  <c:v>44685</c:v>
                </c:pt>
                <c:pt idx="133">
                  <c:v>44687</c:v>
                </c:pt>
                <c:pt idx="134">
                  <c:v>44691</c:v>
                </c:pt>
                <c:pt idx="135">
                  <c:v>44692</c:v>
                </c:pt>
                <c:pt idx="136">
                  <c:v>44693</c:v>
                </c:pt>
                <c:pt idx="137">
                  <c:v>44694</c:v>
                </c:pt>
                <c:pt idx="138">
                  <c:v>44697</c:v>
                </c:pt>
                <c:pt idx="139">
                  <c:v>44698</c:v>
                </c:pt>
                <c:pt idx="140">
                  <c:v>44699</c:v>
                </c:pt>
                <c:pt idx="141">
                  <c:v>44700</c:v>
                </c:pt>
                <c:pt idx="142">
                  <c:v>44701</c:v>
                </c:pt>
                <c:pt idx="143">
                  <c:v>44704</c:v>
                </c:pt>
                <c:pt idx="144">
                  <c:v>44705</c:v>
                </c:pt>
                <c:pt idx="145">
                  <c:v>44706</c:v>
                </c:pt>
                <c:pt idx="146">
                  <c:v>44707</c:v>
                </c:pt>
                <c:pt idx="147">
                  <c:v>44708</c:v>
                </c:pt>
                <c:pt idx="148">
                  <c:v>44711</c:v>
                </c:pt>
                <c:pt idx="149">
                  <c:v>44712</c:v>
                </c:pt>
                <c:pt idx="150">
                  <c:v>44713</c:v>
                </c:pt>
                <c:pt idx="151">
                  <c:v>44714</c:v>
                </c:pt>
                <c:pt idx="152">
                  <c:v>44715</c:v>
                </c:pt>
                <c:pt idx="153">
                  <c:v>44718</c:v>
                </c:pt>
                <c:pt idx="154">
                  <c:v>44720</c:v>
                </c:pt>
                <c:pt idx="155">
                  <c:v>44721</c:v>
                </c:pt>
                <c:pt idx="156">
                  <c:v>44722</c:v>
                </c:pt>
                <c:pt idx="157">
                  <c:v>44725</c:v>
                </c:pt>
                <c:pt idx="158">
                  <c:v>44727</c:v>
                </c:pt>
                <c:pt idx="159">
                  <c:v>44728</c:v>
                </c:pt>
                <c:pt idx="160">
                  <c:v>44732</c:v>
                </c:pt>
                <c:pt idx="161">
                  <c:v>44733</c:v>
                </c:pt>
                <c:pt idx="162">
                  <c:v>44734</c:v>
                </c:pt>
                <c:pt idx="163">
                  <c:v>44736</c:v>
                </c:pt>
                <c:pt idx="164">
                  <c:v>44739</c:v>
                </c:pt>
                <c:pt idx="165">
                  <c:v>44740</c:v>
                </c:pt>
                <c:pt idx="166">
                  <c:v>44741</c:v>
                </c:pt>
                <c:pt idx="167">
                  <c:v>44742</c:v>
                </c:pt>
                <c:pt idx="168">
                  <c:v>44743</c:v>
                </c:pt>
                <c:pt idx="169">
                  <c:v>44746</c:v>
                </c:pt>
                <c:pt idx="170">
                  <c:v>44747</c:v>
                </c:pt>
                <c:pt idx="171">
                  <c:v>44748</c:v>
                </c:pt>
                <c:pt idx="172">
                  <c:v>44749</c:v>
                </c:pt>
                <c:pt idx="173">
                  <c:v>44750</c:v>
                </c:pt>
                <c:pt idx="174">
                  <c:v>44753</c:v>
                </c:pt>
                <c:pt idx="175">
                  <c:v>44754</c:v>
                </c:pt>
                <c:pt idx="176">
                  <c:v>44755</c:v>
                </c:pt>
                <c:pt idx="177">
                  <c:v>44756</c:v>
                </c:pt>
                <c:pt idx="178">
                  <c:v>44757</c:v>
                </c:pt>
                <c:pt idx="179">
                  <c:v>44760</c:v>
                </c:pt>
                <c:pt idx="180">
                  <c:v>44761</c:v>
                </c:pt>
                <c:pt idx="181">
                  <c:v>44762</c:v>
                </c:pt>
                <c:pt idx="182">
                  <c:v>44763</c:v>
                </c:pt>
                <c:pt idx="183">
                  <c:v>44764</c:v>
                </c:pt>
                <c:pt idx="184">
                  <c:v>44767</c:v>
                </c:pt>
                <c:pt idx="185">
                  <c:v>44768</c:v>
                </c:pt>
                <c:pt idx="186">
                  <c:v>44769</c:v>
                </c:pt>
                <c:pt idx="187">
                  <c:v>44770</c:v>
                </c:pt>
                <c:pt idx="188">
                  <c:v>44771</c:v>
                </c:pt>
                <c:pt idx="189">
                  <c:v>44774</c:v>
                </c:pt>
                <c:pt idx="190">
                  <c:v>44775</c:v>
                </c:pt>
                <c:pt idx="191">
                  <c:v>44776</c:v>
                </c:pt>
                <c:pt idx="192">
                  <c:v>44777</c:v>
                </c:pt>
                <c:pt idx="193">
                  <c:v>44778</c:v>
                </c:pt>
                <c:pt idx="194">
                  <c:v>44781</c:v>
                </c:pt>
                <c:pt idx="195">
                  <c:v>44782</c:v>
                </c:pt>
                <c:pt idx="196">
                  <c:v>44783</c:v>
                </c:pt>
                <c:pt idx="197">
                  <c:v>44784</c:v>
                </c:pt>
                <c:pt idx="198">
                  <c:v>44785</c:v>
                </c:pt>
                <c:pt idx="199">
                  <c:v>44788</c:v>
                </c:pt>
                <c:pt idx="200">
                  <c:v>44789</c:v>
                </c:pt>
                <c:pt idx="201">
                  <c:v>44790</c:v>
                </c:pt>
                <c:pt idx="202">
                  <c:v>44791</c:v>
                </c:pt>
                <c:pt idx="203">
                  <c:v>44795</c:v>
                </c:pt>
                <c:pt idx="204">
                  <c:v>44796</c:v>
                </c:pt>
                <c:pt idx="205">
                  <c:v>44798</c:v>
                </c:pt>
                <c:pt idx="206">
                  <c:v>44799</c:v>
                </c:pt>
                <c:pt idx="207">
                  <c:v>44802</c:v>
                </c:pt>
                <c:pt idx="208">
                  <c:v>44803</c:v>
                </c:pt>
                <c:pt idx="209">
                  <c:v>44804</c:v>
                </c:pt>
                <c:pt idx="210">
                  <c:v>44805</c:v>
                </c:pt>
                <c:pt idx="211">
                  <c:v>44806</c:v>
                </c:pt>
                <c:pt idx="212">
                  <c:v>44809</c:v>
                </c:pt>
                <c:pt idx="213">
                  <c:v>44810</c:v>
                </c:pt>
                <c:pt idx="214">
                  <c:v>44811</c:v>
                </c:pt>
                <c:pt idx="215">
                  <c:v>44817</c:v>
                </c:pt>
                <c:pt idx="216">
                  <c:v>44818</c:v>
                </c:pt>
                <c:pt idx="217">
                  <c:v>44819</c:v>
                </c:pt>
                <c:pt idx="218">
                  <c:v>44823</c:v>
                </c:pt>
                <c:pt idx="219">
                  <c:v>44824</c:v>
                </c:pt>
                <c:pt idx="220">
                  <c:v>44825</c:v>
                </c:pt>
                <c:pt idx="221">
                  <c:v>44826</c:v>
                </c:pt>
                <c:pt idx="222">
                  <c:v>44827</c:v>
                </c:pt>
                <c:pt idx="223">
                  <c:v>44830</c:v>
                </c:pt>
                <c:pt idx="224">
                  <c:v>44832</c:v>
                </c:pt>
                <c:pt idx="225">
                  <c:v>44833</c:v>
                </c:pt>
                <c:pt idx="226">
                  <c:v>44834</c:v>
                </c:pt>
                <c:pt idx="227">
                  <c:v>44837</c:v>
                </c:pt>
                <c:pt idx="228">
                  <c:v>44840</c:v>
                </c:pt>
                <c:pt idx="229">
                  <c:v>44841</c:v>
                </c:pt>
                <c:pt idx="230">
                  <c:v>44844</c:v>
                </c:pt>
                <c:pt idx="231">
                  <c:v>44845</c:v>
                </c:pt>
                <c:pt idx="232">
                  <c:v>44846</c:v>
                </c:pt>
                <c:pt idx="233">
                  <c:v>44848</c:v>
                </c:pt>
                <c:pt idx="234">
                  <c:v>44851</c:v>
                </c:pt>
                <c:pt idx="235">
                  <c:v>44852</c:v>
                </c:pt>
                <c:pt idx="236">
                  <c:v>44853</c:v>
                </c:pt>
                <c:pt idx="237">
                  <c:v>44854</c:v>
                </c:pt>
                <c:pt idx="238">
                  <c:v>44855</c:v>
                </c:pt>
                <c:pt idx="239">
                  <c:v>44858</c:v>
                </c:pt>
                <c:pt idx="240">
                  <c:v>44859</c:v>
                </c:pt>
                <c:pt idx="241">
                  <c:v>44860</c:v>
                </c:pt>
                <c:pt idx="242">
                  <c:v>44861</c:v>
                </c:pt>
                <c:pt idx="243">
                  <c:v>44862</c:v>
                </c:pt>
                <c:pt idx="244">
                  <c:v>44865</c:v>
                </c:pt>
                <c:pt idx="245">
                  <c:v>44866</c:v>
                </c:pt>
                <c:pt idx="246">
                  <c:v>44868</c:v>
                </c:pt>
                <c:pt idx="247">
                  <c:v>44869</c:v>
                </c:pt>
                <c:pt idx="248">
                  <c:v>44872</c:v>
                </c:pt>
                <c:pt idx="249">
                  <c:v>44873</c:v>
                </c:pt>
                <c:pt idx="250">
                  <c:v>44874</c:v>
                </c:pt>
                <c:pt idx="251">
                  <c:v>44875</c:v>
                </c:pt>
                <c:pt idx="252">
                  <c:v>44876</c:v>
                </c:pt>
                <c:pt idx="253">
                  <c:v>44879</c:v>
                </c:pt>
                <c:pt idx="254">
                  <c:v>44880</c:v>
                </c:pt>
                <c:pt idx="255">
                  <c:v>44881</c:v>
                </c:pt>
                <c:pt idx="256">
                  <c:v>44882</c:v>
                </c:pt>
                <c:pt idx="257">
                  <c:v>44883</c:v>
                </c:pt>
                <c:pt idx="258">
                  <c:v>44887</c:v>
                </c:pt>
                <c:pt idx="259">
                  <c:v>44888</c:v>
                </c:pt>
                <c:pt idx="260">
                  <c:v>44889</c:v>
                </c:pt>
                <c:pt idx="261">
                  <c:v>44890</c:v>
                </c:pt>
                <c:pt idx="262">
                  <c:v>44896</c:v>
                </c:pt>
                <c:pt idx="263">
                  <c:v>44897</c:v>
                </c:pt>
                <c:pt idx="264">
                  <c:v>44900</c:v>
                </c:pt>
                <c:pt idx="265">
                  <c:v>44901</c:v>
                </c:pt>
                <c:pt idx="266">
                  <c:v>44902</c:v>
                </c:pt>
                <c:pt idx="267">
                  <c:v>44903</c:v>
                </c:pt>
                <c:pt idx="268">
                  <c:v>44904</c:v>
                </c:pt>
                <c:pt idx="269">
                  <c:v>44908</c:v>
                </c:pt>
                <c:pt idx="270">
                  <c:v>44909</c:v>
                </c:pt>
                <c:pt idx="271">
                  <c:v>44910</c:v>
                </c:pt>
                <c:pt idx="272">
                  <c:v>44914</c:v>
                </c:pt>
                <c:pt idx="273">
                  <c:v>44915</c:v>
                </c:pt>
                <c:pt idx="274">
                  <c:v>44916</c:v>
                </c:pt>
                <c:pt idx="275">
                  <c:v>44921</c:v>
                </c:pt>
                <c:pt idx="276">
                  <c:v>44924</c:v>
                </c:pt>
                <c:pt idx="277">
                  <c:v>44925</c:v>
                </c:pt>
                <c:pt idx="278">
                  <c:v>44928</c:v>
                </c:pt>
                <c:pt idx="279">
                  <c:v>44929</c:v>
                </c:pt>
                <c:pt idx="280">
                  <c:v>44930</c:v>
                </c:pt>
                <c:pt idx="281">
                  <c:v>44932</c:v>
                </c:pt>
                <c:pt idx="282">
                  <c:v>44936</c:v>
                </c:pt>
                <c:pt idx="283">
                  <c:v>44937</c:v>
                </c:pt>
                <c:pt idx="284">
                  <c:v>44938</c:v>
                </c:pt>
                <c:pt idx="285">
                  <c:v>44939</c:v>
                </c:pt>
                <c:pt idx="286">
                  <c:v>44942</c:v>
                </c:pt>
                <c:pt idx="287">
                  <c:v>44943</c:v>
                </c:pt>
                <c:pt idx="288">
                  <c:v>44944</c:v>
                </c:pt>
                <c:pt idx="289">
                  <c:v>44945</c:v>
                </c:pt>
                <c:pt idx="290">
                  <c:v>44946</c:v>
                </c:pt>
                <c:pt idx="291">
                  <c:v>44950</c:v>
                </c:pt>
                <c:pt idx="292">
                  <c:v>44951</c:v>
                </c:pt>
                <c:pt idx="293">
                  <c:v>44952</c:v>
                </c:pt>
                <c:pt idx="294">
                  <c:v>44953</c:v>
                </c:pt>
                <c:pt idx="295">
                  <c:v>44956</c:v>
                </c:pt>
                <c:pt idx="296">
                  <c:v>44957</c:v>
                </c:pt>
                <c:pt idx="297">
                  <c:v>44958</c:v>
                </c:pt>
                <c:pt idx="298">
                  <c:v>44959</c:v>
                </c:pt>
                <c:pt idx="299">
                  <c:v>44960</c:v>
                </c:pt>
                <c:pt idx="300">
                  <c:v>44964</c:v>
                </c:pt>
                <c:pt idx="301">
                  <c:v>44965</c:v>
                </c:pt>
                <c:pt idx="302">
                  <c:v>44966</c:v>
                </c:pt>
                <c:pt idx="303">
                  <c:v>44970</c:v>
                </c:pt>
                <c:pt idx="304">
                  <c:v>44971</c:v>
                </c:pt>
                <c:pt idx="305">
                  <c:v>44972</c:v>
                </c:pt>
                <c:pt idx="306">
                  <c:v>44973</c:v>
                </c:pt>
                <c:pt idx="307">
                  <c:v>44974</c:v>
                </c:pt>
                <c:pt idx="308">
                  <c:v>44977</c:v>
                </c:pt>
                <c:pt idx="309">
                  <c:v>44978</c:v>
                </c:pt>
                <c:pt idx="310">
                  <c:v>44979</c:v>
                </c:pt>
                <c:pt idx="311">
                  <c:v>44980</c:v>
                </c:pt>
                <c:pt idx="312">
                  <c:v>44981</c:v>
                </c:pt>
                <c:pt idx="313">
                  <c:v>44984</c:v>
                </c:pt>
                <c:pt idx="314">
                  <c:v>44985</c:v>
                </c:pt>
                <c:pt idx="315">
                  <c:v>44986</c:v>
                </c:pt>
                <c:pt idx="316">
                  <c:v>44987</c:v>
                </c:pt>
                <c:pt idx="317">
                  <c:v>44991</c:v>
                </c:pt>
                <c:pt idx="318">
                  <c:v>44992</c:v>
                </c:pt>
                <c:pt idx="319">
                  <c:v>44993</c:v>
                </c:pt>
                <c:pt idx="320">
                  <c:v>44995</c:v>
                </c:pt>
                <c:pt idx="321">
                  <c:v>44998</c:v>
                </c:pt>
                <c:pt idx="322">
                  <c:v>44999</c:v>
                </c:pt>
                <c:pt idx="323">
                  <c:v>45000</c:v>
                </c:pt>
                <c:pt idx="324">
                  <c:v>45001</c:v>
                </c:pt>
                <c:pt idx="325">
                  <c:v>45002</c:v>
                </c:pt>
                <c:pt idx="326">
                  <c:v>45006</c:v>
                </c:pt>
                <c:pt idx="327">
                  <c:v>45007</c:v>
                </c:pt>
                <c:pt idx="328">
                  <c:v>45008</c:v>
                </c:pt>
                <c:pt idx="329">
                  <c:v>45009</c:v>
                </c:pt>
                <c:pt idx="330">
                  <c:v>45012</c:v>
                </c:pt>
                <c:pt idx="331">
                  <c:v>45013</c:v>
                </c:pt>
                <c:pt idx="332">
                  <c:v>45014</c:v>
                </c:pt>
                <c:pt idx="333">
                  <c:v>45015</c:v>
                </c:pt>
                <c:pt idx="334">
                  <c:v>45016</c:v>
                </c:pt>
                <c:pt idx="335">
                  <c:v>45019</c:v>
                </c:pt>
                <c:pt idx="336">
                  <c:v>45020</c:v>
                </c:pt>
                <c:pt idx="337">
                  <c:v>45021</c:v>
                </c:pt>
                <c:pt idx="338">
                  <c:v>45026</c:v>
                </c:pt>
                <c:pt idx="339">
                  <c:v>45027</c:v>
                </c:pt>
                <c:pt idx="340">
                  <c:v>45028</c:v>
                </c:pt>
                <c:pt idx="341">
                  <c:v>45030</c:v>
                </c:pt>
                <c:pt idx="342">
                  <c:v>45033</c:v>
                </c:pt>
                <c:pt idx="343">
                  <c:v>45034</c:v>
                </c:pt>
                <c:pt idx="344">
                  <c:v>45035</c:v>
                </c:pt>
                <c:pt idx="345">
                  <c:v>45036</c:v>
                </c:pt>
                <c:pt idx="346">
                  <c:v>45037</c:v>
                </c:pt>
                <c:pt idx="347">
                  <c:v>45040</c:v>
                </c:pt>
                <c:pt idx="348">
                  <c:v>45041</c:v>
                </c:pt>
                <c:pt idx="349">
                  <c:v>45042</c:v>
                </c:pt>
                <c:pt idx="350">
                  <c:v>45043</c:v>
                </c:pt>
                <c:pt idx="351">
                  <c:v>45044</c:v>
                </c:pt>
                <c:pt idx="352">
                  <c:v>45048</c:v>
                </c:pt>
                <c:pt idx="353">
                  <c:v>45049</c:v>
                </c:pt>
                <c:pt idx="354">
                  <c:v>45050</c:v>
                </c:pt>
                <c:pt idx="355">
                  <c:v>45051</c:v>
                </c:pt>
                <c:pt idx="356">
                  <c:v>45054</c:v>
                </c:pt>
                <c:pt idx="357">
                  <c:v>45055</c:v>
                </c:pt>
                <c:pt idx="358">
                  <c:v>45056</c:v>
                </c:pt>
                <c:pt idx="359">
                  <c:v>45057</c:v>
                </c:pt>
                <c:pt idx="360">
                  <c:v>45058</c:v>
                </c:pt>
                <c:pt idx="361">
                  <c:v>45061</c:v>
                </c:pt>
                <c:pt idx="362">
                  <c:v>45062</c:v>
                </c:pt>
                <c:pt idx="363">
                  <c:v>45063</c:v>
                </c:pt>
                <c:pt idx="364">
                  <c:v>45064</c:v>
                </c:pt>
                <c:pt idx="365">
                  <c:v>45065</c:v>
                </c:pt>
                <c:pt idx="366">
                  <c:v>45068</c:v>
                </c:pt>
                <c:pt idx="367">
                  <c:v>45069</c:v>
                </c:pt>
                <c:pt idx="368">
                  <c:v>45070</c:v>
                </c:pt>
                <c:pt idx="369">
                  <c:v>45071</c:v>
                </c:pt>
                <c:pt idx="370">
                  <c:v>45072</c:v>
                </c:pt>
                <c:pt idx="371">
                  <c:v>45075</c:v>
                </c:pt>
                <c:pt idx="372">
                  <c:v>45076</c:v>
                </c:pt>
                <c:pt idx="373">
                  <c:v>45077</c:v>
                </c:pt>
                <c:pt idx="374">
                  <c:v>45078</c:v>
                </c:pt>
                <c:pt idx="375">
                  <c:v>45079</c:v>
                </c:pt>
                <c:pt idx="376">
                  <c:v>45082</c:v>
                </c:pt>
                <c:pt idx="377">
                  <c:v>45083</c:v>
                </c:pt>
                <c:pt idx="378">
                  <c:v>45084</c:v>
                </c:pt>
                <c:pt idx="379">
                  <c:v>45085</c:v>
                </c:pt>
                <c:pt idx="380">
                  <c:v>45089</c:v>
                </c:pt>
                <c:pt idx="381">
                  <c:v>45090</c:v>
                </c:pt>
                <c:pt idx="382">
                  <c:v>45091</c:v>
                </c:pt>
                <c:pt idx="383">
                  <c:v>45092</c:v>
                </c:pt>
                <c:pt idx="384">
                  <c:v>45093</c:v>
                </c:pt>
                <c:pt idx="385">
                  <c:v>45096</c:v>
                </c:pt>
                <c:pt idx="386">
                  <c:v>45097</c:v>
                </c:pt>
                <c:pt idx="387">
                  <c:v>45098</c:v>
                </c:pt>
                <c:pt idx="388">
                  <c:v>45099</c:v>
                </c:pt>
                <c:pt idx="389">
                  <c:v>45100</c:v>
                </c:pt>
                <c:pt idx="390">
                  <c:v>45103</c:v>
                </c:pt>
                <c:pt idx="391">
                  <c:v>45104</c:v>
                </c:pt>
                <c:pt idx="392">
                  <c:v>45105</c:v>
                </c:pt>
                <c:pt idx="393">
                  <c:v>45106</c:v>
                </c:pt>
                <c:pt idx="394">
                  <c:v>45107</c:v>
                </c:pt>
                <c:pt idx="395">
                  <c:v>45110</c:v>
                </c:pt>
                <c:pt idx="396">
                  <c:v>45111</c:v>
                </c:pt>
                <c:pt idx="397">
                  <c:v>45113</c:v>
                </c:pt>
                <c:pt idx="398">
                  <c:v>45114</c:v>
                </c:pt>
                <c:pt idx="399">
                  <c:v>45117</c:v>
                </c:pt>
                <c:pt idx="400">
                  <c:v>45119</c:v>
                </c:pt>
                <c:pt idx="401">
                  <c:v>45120</c:v>
                </c:pt>
                <c:pt idx="402">
                  <c:v>45121</c:v>
                </c:pt>
                <c:pt idx="403">
                  <c:v>45124</c:v>
                </c:pt>
                <c:pt idx="404">
                  <c:v>45125</c:v>
                </c:pt>
                <c:pt idx="405">
                  <c:v>45126</c:v>
                </c:pt>
                <c:pt idx="406">
                  <c:v>45127</c:v>
                </c:pt>
                <c:pt idx="407">
                  <c:v>45128</c:v>
                </c:pt>
                <c:pt idx="408">
                  <c:v>45131</c:v>
                </c:pt>
                <c:pt idx="409">
                  <c:v>45132</c:v>
                </c:pt>
                <c:pt idx="410">
                  <c:v>45133</c:v>
                </c:pt>
                <c:pt idx="411">
                  <c:v>45134</c:v>
                </c:pt>
                <c:pt idx="412">
                  <c:v>45135</c:v>
                </c:pt>
                <c:pt idx="413">
                  <c:v>45138</c:v>
                </c:pt>
                <c:pt idx="414">
                  <c:v>45139</c:v>
                </c:pt>
                <c:pt idx="415">
                  <c:v>45140</c:v>
                </c:pt>
                <c:pt idx="416">
                  <c:v>45141</c:v>
                </c:pt>
                <c:pt idx="417">
                  <c:v>45142</c:v>
                </c:pt>
                <c:pt idx="418">
                  <c:v>45145</c:v>
                </c:pt>
                <c:pt idx="419">
                  <c:v>45146</c:v>
                </c:pt>
                <c:pt idx="420">
                  <c:v>45147</c:v>
                </c:pt>
                <c:pt idx="421">
                  <c:v>45148</c:v>
                </c:pt>
                <c:pt idx="422">
                  <c:v>45149</c:v>
                </c:pt>
                <c:pt idx="423">
                  <c:v>45152</c:v>
                </c:pt>
                <c:pt idx="424">
                  <c:v>45153</c:v>
                </c:pt>
                <c:pt idx="425">
                  <c:v>45154</c:v>
                </c:pt>
                <c:pt idx="426">
                  <c:v>45155</c:v>
                </c:pt>
                <c:pt idx="427">
                  <c:v>45156</c:v>
                </c:pt>
                <c:pt idx="428">
                  <c:v>45159</c:v>
                </c:pt>
                <c:pt idx="429">
                  <c:v>45160</c:v>
                </c:pt>
                <c:pt idx="430">
                  <c:v>45161</c:v>
                </c:pt>
                <c:pt idx="431">
                  <c:v>45162</c:v>
                </c:pt>
                <c:pt idx="432">
                  <c:v>45163</c:v>
                </c:pt>
                <c:pt idx="433">
                  <c:v>45166</c:v>
                </c:pt>
                <c:pt idx="434">
                  <c:v>45167</c:v>
                </c:pt>
                <c:pt idx="435">
                  <c:v>45168</c:v>
                </c:pt>
                <c:pt idx="436">
                  <c:v>45169</c:v>
                </c:pt>
                <c:pt idx="437">
                  <c:v>45170</c:v>
                </c:pt>
                <c:pt idx="438">
                  <c:v>45173</c:v>
                </c:pt>
                <c:pt idx="439">
                  <c:v>45174</c:v>
                </c:pt>
                <c:pt idx="440">
                  <c:v>45175</c:v>
                </c:pt>
                <c:pt idx="441">
                  <c:v>45176</c:v>
                </c:pt>
                <c:pt idx="442">
                  <c:v>45177</c:v>
                </c:pt>
                <c:pt idx="443">
                  <c:v>45180</c:v>
                </c:pt>
                <c:pt idx="444">
                  <c:v>45181</c:v>
                </c:pt>
                <c:pt idx="445">
                  <c:v>45182</c:v>
                </c:pt>
                <c:pt idx="446">
                  <c:v>45183</c:v>
                </c:pt>
                <c:pt idx="447">
                  <c:v>45184</c:v>
                </c:pt>
                <c:pt idx="448">
                  <c:v>45187</c:v>
                </c:pt>
                <c:pt idx="449">
                  <c:v>45188</c:v>
                </c:pt>
                <c:pt idx="450">
                  <c:v>45189</c:v>
                </c:pt>
                <c:pt idx="451">
                  <c:v>45190</c:v>
                </c:pt>
                <c:pt idx="452">
                  <c:v>45191</c:v>
                </c:pt>
                <c:pt idx="453">
                  <c:v>45194</c:v>
                </c:pt>
                <c:pt idx="454">
                  <c:v>45195</c:v>
                </c:pt>
                <c:pt idx="455">
                  <c:v>45196</c:v>
                </c:pt>
                <c:pt idx="456">
                  <c:v>45197</c:v>
                </c:pt>
                <c:pt idx="457">
                  <c:v>45198</c:v>
                </c:pt>
                <c:pt idx="458">
                  <c:v>45201</c:v>
                </c:pt>
                <c:pt idx="459">
                  <c:v>45202</c:v>
                </c:pt>
                <c:pt idx="460">
                  <c:v>45203</c:v>
                </c:pt>
                <c:pt idx="461">
                  <c:v>45204</c:v>
                </c:pt>
                <c:pt idx="462">
                  <c:v>45205</c:v>
                </c:pt>
                <c:pt idx="463">
                  <c:v>45208</c:v>
                </c:pt>
                <c:pt idx="464">
                  <c:v>45209</c:v>
                </c:pt>
                <c:pt idx="465">
                  <c:v>45210</c:v>
                </c:pt>
                <c:pt idx="466">
                  <c:v>45211</c:v>
                </c:pt>
                <c:pt idx="467">
                  <c:v>45212</c:v>
                </c:pt>
                <c:pt idx="468">
                  <c:v>45215</c:v>
                </c:pt>
                <c:pt idx="469">
                  <c:v>45216</c:v>
                </c:pt>
                <c:pt idx="470">
                  <c:v>45217</c:v>
                </c:pt>
                <c:pt idx="471">
                  <c:v>45218</c:v>
                </c:pt>
                <c:pt idx="472">
                  <c:v>45219</c:v>
                </c:pt>
                <c:pt idx="473">
                  <c:v>45222</c:v>
                </c:pt>
                <c:pt idx="474">
                  <c:v>45223</c:v>
                </c:pt>
                <c:pt idx="475">
                  <c:v>45224</c:v>
                </c:pt>
                <c:pt idx="476">
                  <c:v>45225</c:v>
                </c:pt>
                <c:pt idx="477">
                  <c:v>45226</c:v>
                </c:pt>
                <c:pt idx="478">
                  <c:v>45229</c:v>
                </c:pt>
                <c:pt idx="479">
                  <c:v>45230</c:v>
                </c:pt>
                <c:pt idx="480">
                  <c:v>45231</c:v>
                </c:pt>
                <c:pt idx="481">
                  <c:v>45233</c:v>
                </c:pt>
                <c:pt idx="482">
                  <c:v>45236</c:v>
                </c:pt>
                <c:pt idx="483">
                  <c:v>45237</c:v>
                </c:pt>
                <c:pt idx="484">
                  <c:v>45238</c:v>
                </c:pt>
                <c:pt idx="485">
                  <c:v>45239</c:v>
                </c:pt>
                <c:pt idx="486">
                  <c:v>45240</c:v>
                </c:pt>
                <c:pt idx="487">
                  <c:v>45243</c:v>
                </c:pt>
                <c:pt idx="488">
                  <c:v>45244</c:v>
                </c:pt>
                <c:pt idx="489">
                  <c:v>45245</c:v>
                </c:pt>
                <c:pt idx="490">
                  <c:v>45246</c:v>
                </c:pt>
                <c:pt idx="491">
                  <c:v>45247</c:v>
                </c:pt>
                <c:pt idx="492">
                  <c:v>45251</c:v>
                </c:pt>
                <c:pt idx="493">
                  <c:v>45252</c:v>
                </c:pt>
                <c:pt idx="494">
                  <c:v>45253</c:v>
                </c:pt>
                <c:pt idx="495">
                  <c:v>45254</c:v>
                </c:pt>
                <c:pt idx="496">
                  <c:v>45257</c:v>
                </c:pt>
                <c:pt idx="497">
                  <c:v>45258</c:v>
                </c:pt>
                <c:pt idx="498">
                  <c:v>45259</c:v>
                </c:pt>
                <c:pt idx="499">
                  <c:v>45260</c:v>
                </c:pt>
                <c:pt idx="500">
                  <c:v>45261</c:v>
                </c:pt>
                <c:pt idx="501">
                  <c:v>45264</c:v>
                </c:pt>
                <c:pt idx="502">
                  <c:v>45265</c:v>
                </c:pt>
                <c:pt idx="503">
                  <c:v>45266</c:v>
                </c:pt>
                <c:pt idx="504">
                  <c:v>45267</c:v>
                </c:pt>
                <c:pt idx="505">
                  <c:v>45268</c:v>
                </c:pt>
                <c:pt idx="506">
                  <c:v>45271</c:v>
                </c:pt>
                <c:pt idx="507">
                  <c:v>45273</c:v>
                </c:pt>
                <c:pt idx="508">
                  <c:v>45274</c:v>
                </c:pt>
                <c:pt idx="509">
                  <c:v>45275</c:v>
                </c:pt>
                <c:pt idx="510">
                  <c:v>45278</c:v>
                </c:pt>
                <c:pt idx="511">
                  <c:v>45279</c:v>
                </c:pt>
                <c:pt idx="512">
                  <c:v>45280</c:v>
                </c:pt>
                <c:pt idx="513">
                  <c:v>45281</c:v>
                </c:pt>
                <c:pt idx="514">
                  <c:v>45282</c:v>
                </c:pt>
                <c:pt idx="515">
                  <c:v>45286</c:v>
                </c:pt>
                <c:pt idx="516">
                  <c:v>45287</c:v>
                </c:pt>
                <c:pt idx="517">
                  <c:v>45288</c:v>
                </c:pt>
                <c:pt idx="518">
                  <c:v>45289</c:v>
                </c:pt>
              </c:numCache>
            </c:numRef>
          </c:cat>
          <c:val>
            <c:numRef>
              <c:f>'Adj Portfolios 3.5'!$E$2:$E$520</c:f>
              <c:numCache>
                <c:formatCode>"$"#,##0.00</c:formatCode>
                <c:ptCount val="519"/>
                <c:pt idx="0">
                  <c:v>1</c:v>
                </c:pt>
                <c:pt idx="1">
                  <c:v>0.99421677136304742</c:v>
                </c:pt>
                <c:pt idx="2">
                  <c:v>1.001397804105655</c:v>
                </c:pt>
                <c:pt idx="3">
                  <c:v>1.001397804105655</c:v>
                </c:pt>
                <c:pt idx="4">
                  <c:v>1.001397804105655</c:v>
                </c:pt>
                <c:pt idx="5">
                  <c:v>0.98972692575241072</c:v>
                </c:pt>
                <c:pt idx="6">
                  <c:v>0.98972692575241072</c:v>
                </c:pt>
                <c:pt idx="7">
                  <c:v>0.98972692575241072</c:v>
                </c:pt>
                <c:pt idx="8">
                  <c:v>0.99974419149787386</c:v>
                </c:pt>
                <c:pt idx="9">
                  <c:v>0.9939624422599761</c:v>
                </c:pt>
                <c:pt idx="10">
                  <c:v>0.9939624422599761</c:v>
                </c:pt>
                <c:pt idx="11">
                  <c:v>0.99101757454083528</c:v>
                </c:pt>
                <c:pt idx="12">
                  <c:v>0.97257279463048707</c:v>
                </c:pt>
                <c:pt idx="13">
                  <c:v>0.96694818379305902</c:v>
                </c:pt>
                <c:pt idx="14">
                  <c:v>0.96657362007038006</c:v>
                </c:pt>
                <c:pt idx="15">
                  <c:v>0.95878790673489944</c:v>
                </c:pt>
                <c:pt idx="16">
                  <c:v>0.97978273923839165</c:v>
                </c:pt>
                <c:pt idx="17">
                  <c:v>0.95039153287789602</c:v>
                </c:pt>
                <c:pt idx="18">
                  <c:v>0.94489520134863925</c:v>
                </c:pt>
                <c:pt idx="19">
                  <c:v>0.96780456110269486</c:v>
                </c:pt>
                <c:pt idx="20">
                  <c:v>0.9380116025485663</c:v>
                </c:pt>
                <c:pt idx="21">
                  <c:v>0.9380116025485663</c:v>
                </c:pt>
                <c:pt idx="22">
                  <c:v>0.94121925071453161</c:v>
                </c:pt>
                <c:pt idx="23">
                  <c:v>0.94121925071453161</c:v>
                </c:pt>
                <c:pt idx="24">
                  <c:v>0.94121925071453161</c:v>
                </c:pt>
                <c:pt idx="25">
                  <c:v>0.94121925071453161</c:v>
                </c:pt>
                <c:pt idx="26">
                  <c:v>0.94121925071453161</c:v>
                </c:pt>
                <c:pt idx="27">
                  <c:v>0.93577596459014811</c:v>
                </c:pt>
                <c:pt idx="28">
                  <c:v>0.91429895692367158</c:v>
                </c:pt>
                <c:pt idx="29">
                  <c:v>0.90843007955861199</c:v>
                </c:pt>
                <c:pt idx="30">
                  <c:v>0.90843007955861199</c:v>
                </c:pt>
                <c:pt idx="31">
                  <c:v>0.89682829536934716</c:v>
                </c:pt>
                <c:pt idx="32">
                  <c:v>0.87826710630480054</c:v>
                </c:pt>
                <c:pt idx="33">
                  <c:v>0.87826710630480054</c:v>
                </c:pt>
                <c:pt idx="34">
                  <c:v>0.87826710630480054</c:v>
                </c:pt>
                <c:pt idx="35">
                  <c:v>0.87826710630480054</c:v>
                </c:pt>
                <c:pt idx="36">
                  <c:v>0.87826710630480054</c:v>
                </c:pt>
                <c:pt idx="37">
                  <c:v>0.85608628074636062</c:v>
                </c:pt>
                <c:pt idx="38">
                  <c:v>0.85608628074636062</c:v>
                </c:pt>
                <c:pt idx="39">
                  <c:v>0.85608628074636062</c:v>
                </c:pt>
                <c:pt idx="40">
                  <c:v>0.85113533805184616</c:v>
                </c:pt>
                <c:pt idx="41">
                  <c:v>0.85113533805184616</c:v>
                </c:pt>
                <c:pt idx="42">
                  <c:v>0.85113533805184616</c:v>
                </c:pt>
                <c:pt idx="43">
                  <c:v>0.85051580589831355</c:v>
                </c:pt>
                <c:pt idx="44">
                  <c:v>0.85051580589831355</c:v>
                </c:pt>
                <c:pt idx="45">
                  <c:v>0.84798910182426501</c:v>
                </c:pt>
                <c:pt idx="46">
                  <c:v>0.84308498696677114</c:v>
                </c:pt>
                <c:pt idx="47">
                  <c:v>0.84308498696677114</c:v>
                </c:pt>
                <c:pt idx="48">
                  <c:v>0.84198495099579951</c:v>
                </c:pt>
                <c:pt idx="49">
                  <c:v>0.84198495099579951</c:v>
                </c:pt>
                <c:pt idx="50">
                  <c:v>0.83543941280004064</c:v>
                </c:pt>
                <c:pt idx="51">
                  <c:v>0.8314084615677505</c:v>
                </c:pt>
                <c:pt idx="52">
                  <c:v>0.82080041772394519</c:v>
                </c:pt>
                <c:pt idx="53">
                  <c:v>0.82080041772394519</c:v>
                </c:pt>
                <c:pt idx="54">
                  <c:v>0.83710081321380303</c:v>
                </c:pt>
                <c:pt idx="55">
                  <c:v>0.81887928730725223</c:v>
                </c:pt>
                <c:pt idx="56">
                  <c:v>0.81887928730725223</c:v>
                </c:pt>
                <c:pt idx="57">
                  <c:v>0.81887928730725223</c:v>
                </c:pt>
                <c:pt idx="58">
                  <c:v>0.81887928730725223</c:v>
                </c:pt>
                <c:pt idx="59">
                  <c:v>0.81414352116268951</c:v>
                </c:pt>
                <c:pt idx="60">
                  <c:v>0.80850066444884838</c:v>
                </c:pt>
                <c:pt idx="61">
                  <c:v>0.80624425786119824</c:v>
                </c:pt>
                <c:pt idx="62">
                  <c:v>0.80624425786119824</c:v>
                </c:pt>
                <c:pt idx="63">
                  <c:v>0.77858065729981685</c:v>
                </c:pt>
                <c:pt idx="64">
                  <c:v>0.77858065729981685</c:v>
                </c:pt>
                <c:pt idx="65">
                  <c:v>0.77858065729981685</c:v>
                </c:pt>
                <c:pt idx="66">
                  <c:v>0.77190357108975216</c:v>
                </c:pt>
                <c:pt idx="67">
                  <c:v>0.76932662250553985</c:v>
                </c:pt>
                <c:pt idx="68">
                  <c:v>0.76932662250553985</c:v>
                </c:pt>
                <c:pt idx="69">
                  <c:v>0.76932662250553985</c:v>
                </c:pt>
                <c:pt idx="70">
                  <c:v>0.76932662250553985</c:v>
                </c:pt>
                <c:pt idx="71">
                  <c:v>0.75171567597868727</c:v>
                </c:pt>
                <c:pt idx="72">
                  <c:v>0.75695451568454419</c:v>
                </c:pt>
                <c:pt idx="73">
                  <c:v>0.74467420957140085</c:v>
                </c:pt>
                <c:pt idx="74">
                  <c:v>0.74467420957140085</c:v>
                </c:pt>
                <c:pt idx="75">
                  <c:v>0.74467420957140085</c:v>
                </c:pt>
                <c:pt idx="76">
                  <c:v>0.74467420957140085</c:v>
                </c:pt>
                <c:pt idx="77">
                  <c:v>0.74036758835740757</c:v>
                </c:pt>
                <c:pt idx="78">
                  <c:v>0.74036758835740757</c:v>
                </c:pt>
                <c:pt idx="79">
                  <c:v>0.74036758835740757</c:v>
                </c:pt>
                <c:pt idx="80">
                  <c:v>0.73256540891351674</c:v>
                </c:pt>
                <c:pt idx="81">
                  <c:v>0.73256540891351674</c:v>
                </c:pt>
                <c:pt idx="82">
                  <c:v>0.73256540891351674</c:v>
                </c:pt>
                <c:pt idx="83">
                  <c:v>0.72437766476353693</c:v>
                </c:pt>
                <c:pt idx="84">
                  <c:v>0.72437766476353693</c:v>
                </c:pt>
                <c:pt idx="85">
                  <c:v>0.73436160893568303</c:v>
                </c:pt>
                <c:pt idx="86">
                  <c:v>0.73436160893568303</c:v>
                </c:pt>
                <c:pt idx="87">
                  <c:v>0.73436160893568303</c:v>
                </c:pt>
                <c:pt idx="88">
                  <c:v>0.73436160893568303</c:v>
                </c:pt>
                <c:pt idx="89">
                  <c:v>0.75043225296978788</c:v>
                </c:pt>
                <c:pt idx="90">
                  <c:v>0.75489893101716976</c:v>
                </c:pt>
                <c:pt idx="91">
                  <c:v>0.75237573071121133</c:v>
                </c:pt>
                <c:pt idx="92">
                  <c:v>0.73951579035768844</c:v>
                </c:pt>
                <c:pt idx="93">
                  <c:v>0.73951579035768844</c:v>
                </c:pt>
                <c:pt idx="94">
                  <c:v>0.74645816823317812</c:v>
                </c:pt>
                <c:pt idx="95">
                  <c:v>0.74214122997836485</c:v>
                </c:pt>
                <c:pt idx="96">
                  <c:v>0.74214122997836485</c:v>
                </c:pt>
                <c:pt idx="97">
                  <c:v>0.74214122997836485</c:v>
                </c:pt>
                <c:pt idx="98">
                  <c:v>0.73623116708737568</c:v>
                </c:pt>
                <c:pt idx="99">
                  <c:v>0.78176754275749005</c:v>
                </c:pt>
                <c:pt idx="100">
                  <c:v>0.78176754275749005</c:v>
                </c:pt>
                <c:pt idx="101">
                  <c:v>0.78126405514060837</c:v>
                </c:pt>
                <c:pt idx="102">
                  <c:v>0.78126405514060837</c:v>
                </c:pt>
                <c:pt idx="103">
                  <c:v>0.8005000241440855</c:v>
                </c:pt>
                <c:pt idx="104">
                  <c:v>0.8005000241440855</c:v>
                </c:pt>
                <c:pt idx="105">
                  <c:v>0.8005000241440855</c:v>
                </c:pt>
                <c:pt idx="106">
                  <c:v>0.80281253790361118</c:v>
                </c:pt>
                <c:pt idx="107">
                  <c:v>0.80281253790361118</c:v>
                </c:pt>
                <c:pt idx="108">
                  <c:v>0.80281253790361118</c:v>
                </c:pt>
                <c:pt idx="109">
                  <c:v>0.80281253790361118</c:v>
                </c:pt>
                <c:pt idx="110">
                  <c:v>0.80281253790361118</c:v>
                </c:pt>
                <c:pt idx="111">
                  <c:v>0.79220009651841006</c:v>
                </c:pt>
                <c:pt idx="112">
                  <c:v>0.79220009651841006</c:v>
                </c:pt>
                <c:pt idx="113">
                  <c:v>0.79220009651841006</c:v>
                </c:pt>
                <c:pt idx="114">
                  <c:v>0.78761862223402812</c:v>
                </c:pt>
                <c:pt idx="115">
                  <c:v>0.78063392491042705</c:v>
                </c:pt>
                <c:pt idx="116">
                  <c:v>0.78063392491042705</c:v>
                </c:pt>
                <c:pt idx="117">
                  <c:v>0.78063392491042705</c:v>
                </c:pt>
                <c:pt idx="118">
                  <c:v>0.78063392491042705</c:v>
                </c:pt>
                <c:pt idx="119">
                  <c:v>0.78063392491042705</c:v>
                </c:pt>
                <c:pt idx="120">
                  <c:v>0.79676641625789724</c:v>
                </c:pt>
                <c:pt idx="121">
                  <c:v>0.79676641625789724</c:v>
                </c:pt>
                <c:pt idx="122">
                  <c:v>0.79676641625789724</c:v>
                </c:pt>
                <c:pt idx="123">
                  <c:v>0.79676641625789724</c:v>
                </c:pt>
                <c:pt idx="124">
                  <c:v>0.7921585339024324</c:v>
                </c:pt>
                <c:pt idx="125">
                  <c:v>0.7921585339024324</c:v>
                </c:pt>
                <c:pt idx="126">
                  <c:v>0.7921585339024324</c:v>
                </c:pt>
                <c:pt idx="127">
                  <c:v>0.7921585339024324</c:v>
                </c:pt>
                <c:pt idx="128">
                  <c:v>0.75390223477181106</c:v>
                </c:pt>
                <c:pt idx="129">
                  <c:v>0.77250028175691388</c:v>
                </c:pt>
                <c:pt idx="130">
                  <c:v>0.75389274810653883</c:v>
                </c:pt>
                <c:pt idx="131">
                  <c:v>0.76726571848126746</c:v>
                </c:pt>
                <c:pt idx="132">
                  <c:v>0.7632437969032243</c:v>
                </c:pt>
                <c:pt idx="133">
                  <c:v>0.75882978351999708</c:v>
                </c:pt>
                <c:pt idx="134">
                  <c:v>0.75444129738537158</c:v>
                </c:pt>
                <c:pt idx="135">
                  <c:v>0.75444129738537158</c:v>
                </c:pt>
                <c:pt idx="136">
                  <c:v>0.74796288273698674</c:v>
                </c:pt>
                <c:pt idx="137">
                  <c:v>0.74796288273698674</c:v>
                </c:pt>
                <c:pt idx="138">
                  <c:v>0.74796288273698674</c:v>
                </c:pt>
                <c:pt idx="139">
                  <c:v>0.74544218713720856</c:v>
                </c:pt>
                <c:pt idx="140">
                  <c:v>0.74544218713720856</c:v>
                </c:pt>
                <c:pt idx="141">
                  <c:v>0.74113112453336416</c:v>
                </c:pt>
                <c:pt idx="142">
                  <c:v>0.74113112453336416</c:v>
                </c:pt>
                <c:pt idx="143">
                  <c:v>0.74113112453336416</c:v>
                </c:pt>
                <c:pt idx="144">
                  <c:v>0.74113112453336416</c:v>
                </c:pt>
                <c:pt idx="145">
                  <c:v>0.74788864426455059</c:v>
                </c:pt>
                <c:pt idx="146">
                  <c:v>0.74788864426455059</c:v>
                </c:pt>
                <c:pt idx="147">
                  <c:v>0.74788864426455059</c:v>
                </c:pt>
                <c:pt idx="148">
                  <c:v>0.74788864426455059</c:v>
                </c:pt>
                <c:pt idx="149">
                  <c:v>0.74788864426455059</c:v>
                </c:pt>
                <c:pt idx="150">
                  <c:v>0.73467377834190994</c:v>
                </c:pt>
                <c:pt idx="151">
                  <c:v>0.73467377834190994</c:v>
                </c:pt>
                <c:pt idx="152">
                  <c:v>0.73042499190818466</c:v>
                </c:pt>
                <c:pt idx="153">
                  <c:v>0.73042499190818466</c:v>
                </c:pt>
                <c:pt idx="154">
                  <c:v>0.75503975080130736</c:v>
                </c:pt>
                <c:pt idx="155">
                  <c:v>0.75503975080130736</c:v>
                </c:pt>
                <c:pt idx="156">
                  <c:v>0.75503975080130736</c:v>
                </c:pt>
                <c:pt idx="157">
                  <c:v>0.75503975080130736</c:v>
                </c:pt>
                <c:pt idx="158">
                  <c:v>0.75503975080130736</c:v>
                </c:pt>
                <c:pt idx="159">
                  <c:v>0.75503975080130736</c:v>
                </c:pt>
                <c:pt idx="160">
                  <c:v>0.75503975080130736</c:v>
                </c:pt>
                <c:pt idx="161">
                  <c:v>0.75503975080130736</c:v>
                </c:pt>
                <c:pt idx="162">
                  <c:v>0.75503975080130736</c:v>
                </c:pt>
                <c:pt idx="163">
                  <c:v>0.75503975080130736</c:v>
                </c:pt>
                <c:pt idx="164">
                  <c:v>0.73119997253561242</c:v>
                </c:pt>
                <c:pt idx="165">
                  <c:v>0.72357421387811904</c:v>
                </c:pt>
                <c:pt idx="166">
                  <c:v>0.72832716586554447</c:v>
                </c:pt>
                <c:pt idx="167">
                  <c:v>0.72832716586554447</c:v>
                </c:pt>
                <c:pt idx="168">
                  <c:v>0.72832716586554447</c:v>
                </c:pt>
                <c:pt idx="169">
                  <c:v>0.71992736025640258</c:v>
                </c:pt>
                <c:pt idx="170">
                  <c:v>0.71992736025640258</c:v>
                </c:pt>
                <c:pt idx="171">
                  <c:v>0.71992736025640258</c:v>
                </c:pt>
                <c:pt idx="172">
                  <c:v>0.71992736025640258</c:v>
                </c:pt>
                <c:pt idx="173">
                  <c:v>0.70033791056344641</c:v>
                </c:pt>
                <c:pt idx="174">
                  <c:v>0.70033791056344641</c:v>
                </c:pt>
                <c:pt idx="175">
                  <c:v>0.70033791056344641</c:v>
                </c:pt>
                <c:pt idx="176">
                  <c:v>0.70116885292004638</c:v>
                </c:pt>
                <c:pt idx="177">
                  <c:v>0.67694254388750896</c:v>
                </c:pt>
                <c:pt idx="178">
                  <c:v>0.67639276853403763</c:v>
                </c:pt>
                <c:pt idx="179">
                  <c:v>0.67639276853403763</c:v>
                </c:pt>
                <c:pt idx="180">
                  <c:v>0.67639276853403763</c:v>
                </c:pt>
                <c:pt idx="181">
                  <c:v>0.67639276853403763</c:v>
                </c:pt>
                <c:pt idx="182">
                  <c:v>0.67639276853403763</c:v>
                </c:pt>
                <c:pt idx="183">
                  <c:v>0.68379945539684095</c:v>
                </c:pt>
                <c:pt idx="184">
                  <c:v>0.68355010315587772</c:v>
                </c:pt>
                <c:pt idx="185">
                  <c:v>0.67782603987761048</c:v>
                </c:pt>
                <c:pt idx="186">
                  <c:v>0.66852171626232515</c:v>
                </c:pt>
                <c:pt idx="187">
                  <c:v>0.66837083874552028</c:v>
                </c:pt>
                <c:pt idx="188">
                  <c:v>0.6508618220989808</c:v>
                </c:pt>
                <c:pt idx="189">
                  <c:v>0.63880963444656214</c:v>
                </c:pt>
                <c:pt idx="190">
                  <c:v>0.63880963444656214</c:v>
                </c:pt>
                <c:pt idx="191">
                  <c:v>0.63880963444656214</c:v>
                </c:pt>
                <c:pt idx="192">
                  <c:v>0.63880963444656214</c:v>
                </c:pt>
                <c:pt idx="193">
                  <c:v>0.63511525227506949</c:v>
                </c:pt>
                <c:pt idx="194">
                  <c:v>0.63144223556034684</c:v>
                </c:pt>
                <c:pt idx="195">
                  <c:v>0.63176493408901047</c:v>
                </c:pt>
                <c:pt idx="196">
                  <c:v>0.63176493408901047</c:v>
                </c:pt>
                <c:pt idx="197">
                  <c:v>0.63176493408901047</c:v>
                </c:pt>
                <c:pt idx="198">
                  <c:v>0.63420535948308576</c:v>
                </c:pt>
                <c:pt idx="199">
                  <c:v>0.63420535948308576</c:v>
                </c:pt>
                <c:pt idx="200">
                  <c:v>0.63420535948308576</c:v>
                </c:pt>
                <c:pt idx="201">
                  <c:v>0.64504727989493571</c:v>
                </c:pt>
                <c:pt idx="202">
                  <c:v>0.64504727989493571</c:v>
                </c:pt>
                <c:pt idx="203">
                  <c:v>0.64504727989493571</c:v>
                </c:pt>
                <c:pt idx="204">
                  <c:v>0.64131682399365886</c:v>
                </c:pt>
                <c:pt idx="205">
                  <c:v>0.61674077315524833</c:v>
                </c:pt>
                <c:pt idx="206">
                  <c:v>0.61317402025436063</c:v>
                </c:pt>
                <c:pt idx="207">
                  <c:v>0.59982154786933894</c:v>
                </c:pt>
                <c:pt idx="208">
                  <c:v>0.59982154786933894</c:v>
                </c:pt>
                <c:pt idx="209">
                  <c:v>0.59982154786933894</c:v>
                </c:pt>
                <c:pt idx="210">
                  <c:v>0.60290435841624468</c:v>
                </c:pt>
                <c:pt idx="211">
                  <c:v>0.60290435841624468</c:v>
                </c:pt>
                <c:pt idx="212">
                  <c:v>0.60290435841624468</c:v>
                </c:pt>
                <c:pt idx="213">
                  <c:v>0.60290435841624468</c:v>
                </c:pt>
                <c:pt idx="214">
                  <c:v>0.60290435841624468</c:v>
                </c:pt>
                <c:pt idx="215">
                  <c:v>0.60290435841624468</c:v>
                </c:pt>
                <c:pt idx="216">
                  <c:v>0.60290435841624468</c:v>
                </c:pt>
                <c:pt idx="217">
                  <c:v>0.59692005122920289</c:v>
                </c:pt>
                <c:pt idx="218">
                  <c:v>0.59692005122920289</c:v>
                </c:pt>
                <c:pt idx="219">
                  <c:v>0.60126468868743244</c:v>
                </c:pt>
                <c:pt idx="220">
                  <c:v>0.60126468868743244</c:v>
                </c:pt>
                <c:pt idx="221">
                  <c:v>0.60126468868743244</c:v>
                </c:pt>
                <c:pt idx="222">
                  <c:v>0.60126468868743244</c:v>
                </c:pt>
                <c:pt idx="223">
                  <c:v>0.60126468868743244</c:v>
                </c:pt>
                <c:pt idx="224">
                  <c:v>0.60126468868743244</c:v>
                </c:pt>
                <c:pt idx="225">
                  <c:v>0.60126468868743244</c:v>
                </c:pt>
                <c:pt idx="226">
                  <c:v>0.58173945262152282</c:v>
                </c:pt>
                <c:pt idx="227">
                  <c:v>0.58173945262152282</c:v>
                </c:pt>
                <c:pt idx="228">
                  <c:v>0.58173945262152282</c:v>
                </c:pt>
                <c:pt idx="229">
                  <c:v>0.58173945262152282</c:v>
                </c:pt>
                <c:pt idx="230">
                  <c:v>0.58173945262152282</c:v>
                </c:pt>
                <c:pt idx="231">
                  <c:v>0.58173945262152282</c:v>
                </c:pt>
                <c:pt idx="232">
                  <c:v>0.58173945262152282</c:v>
                </c:pt>
                <c:pt idx="233">
                  <c:v>0.58173945262152282</c:v>
                </c:pt>
                <c:pt idx="234">
                  <c:v>0.57837512035987693</c:v>
                </c:pt>
                <c:pt idx="235">
                  <c:v>0.57837512035987693</c:v>
                </c:pt>
                <c:pt idx="236">
                  <c:v>0.58779843083635441</c:v>
                </c:pt>
                <c:pt idx="237">
                  <c:v>0.59835945152561132</c:v>
                </c:pt>
                <c:pt idx="238">
                  <c:v>0.59431842692044223</c:v>
                </c:pt>
                <c:pt idx="239">
                  <c:v>0.59807955256361589</c:v>
                </c:pt>
                <c:pt idx="240">
                  <c:v>0.61840420993919787</c:v>
                </c:pt>
                <c:pt idx="241">
                  <c:v>0.61840420993919787</c:v>
                </c:pt>
                <c:pt idx="242">
                  <c:v>0.61651692446735951</c:v>
                </c:pt>
                <c:pt idx="243">
                  <c:v>0.62459601394960917</c:v>
                </c:pt>
                <c:pt idx="244">
                  <c:v>0.63612884614553511</c:v>
                </c:pt>
                <c:pt idx="245">
                  <c:v>0.63394238349945986</c:v>
                </c:pt>
                <c:pt idx="246">
                  <c:v>0.63195362188227977</c:v>
                </c:pt>
                <c:pt idx="247">
                  <c:v>0.63195362188227977</c:v>
                </c:pt>
                <c:pt idx="248">
                  <c:v>0.63195362188227977</c:v>
                </c:pt>
                <c:pt idx="249">
                  <c:v>0.63195362188227977</c:v>
                </c:pt>
                <c:pt idx="250">
                  <c:v>0.63195362188227977</c:v>
                </c:pt>
                <c:pt idx="251">
                  <c:v>0.63195362188227977</c:v>
                </c:pt>
                <c:pt idx="252">
                  <c:v>0.60850994819429183</c:v>
                </c:pt>
                <c:pt idx="253">
                  <c:v>0.60850994819429183</c:v>
                </c:pt>
                <c:pt idx="254">
                  <c:v>0.60850994819429183</c:v>
                </c:pt>
                <c:pt idx="255">
                  <c:v>0.60850994819429183</c:v>
                </c:pt>
                <c:pt idx="256">
                  <c:v>0.6049907960360239</c:v>
                </c:pt>
                <c:pt idx="257">
                  <c:v>0.6049907960360239</c:v>
                </c:pt>
                <c:pt idx="258">
                  <c:v>0.6049907960360239</c:v>
                </c:pt>
                <c:pt idx="259">
                  <c:v>0.62762010434636684</c:v>
                </c:pt>
                <c:pt idx="260">
                  <c:v>0.62762010434636684</c:v>
                </c:pt>
                <c:pt idx="261">
                  <c:v>0.62611348534901323</c:v>
                </c:pt>
                <c:pt idx="262">
                  <c:v>0.62611348534901323</c:v>
                </c:pt>
                <c:pt idx="263">
                  <c:v>0.62611348534901323</c:v>
                </c:pt>
                <c:pt idx="264">
                  <c:v>0.62611348534901323</c:v>
                </c:pt>
                <c:pt idx="265">
                  <c:v>0.61871984592322393</c:v>
                </c:pt>
                <c:pt idx="266">
                  <c:v>0.61871984592322393</c:v>
                </c:pt>
                <c:pt idx="267">
                  <c:v>0.61871984592322393</c:v>
                </c:pt>
                <c:pt idx="268">
                  <c:v>0.61871984592322393</c:v>
                </c:pt>
                <c:pt idx="269">
                  <c:v>0.61871984592322393</c:v>
                </c:pt>
                <c:pt idx="270">
                  <c:v>0.61871984592322393</c:v>
                </c:pt>
                <c:pt idx="271">
                  <c:v>0.61871984592322393</c:v>
                </c:pt>
                <c:pt idx="272">
                  <c:v>0.61871984592322393</c:v>
                </c:pt>
                <c:pt idx="273">
                  <c:v>0.60585649064724434</c:v>
                </c:pt>
                <c:pt idx="274">
                  <c:v>0.60585649064724434</c:v>
                </c:pt>
                <c:pt idx="275">
                  <c:v>0.59548547103041427</c:v>
                </c:pt>
                <c:pt idx="276">
                  <c:v>0.59548547103041427</c:v>
                </c:pt>
                <c:pt idx="277">
                  <c:v>0.59548547103041427</c:v>
                </c:pt>
                <c:pt idx="278">
                  <c:v>0.59548547103041427</c:v>
                </c:pt>
                <c:pt idx="279">
                  <c:v>0.59548547103041427</c:v>
                </c:pt>
                <c:pt idx="280">
                  <c:v>0.59548547103041427</c:v>
                </c:pt>
                <c:pt idx="281">
                  <c:v>0.59548547103041427</c:v>
                </c:pt>
                <c:pt idx="282">
                  <c:v>0.59204164240146195</c:v>
                </c:pt>
                <c:pt idx="283">
                  <c:v>0.59381470065723407</c:v>
                </c:pt>
                <c:pt idx="284">
                  <c:v>0.63609324777014342</c:v>
                </c:pt>
                <c:pt idx="285">
                  <c:v>0.67343766503645741</c:v>
                </c:pt>
                <c:pt idx="286">
                  <c:v>0.67403172843178105</c:v>
                </c:pt>
                <c:pt idx="287">
                  <c:v>0.76702270222973656</c:v>
                </c:pt>
                <c:pt idx="288">
                  <c:v>0.76050326398674362</c:v>
                </c:pt>
                <c:pt idx="289">
                  <c:v>0.76050326398674362</c:v>
                </c:pt>
                <c:pt idx="290">
                  <c:v>0.72674179488800006</c:v>
                </c:pt>
                <c:pt idx="291">
                  <c:v>0.71689404592088235</c:v>
                </c:pt>
                <c:pt idx="292">
                  <c:v>0.71689404592088235</c:v>
                </c:pt>
                <c:pt idx="293">
                  <c:v>0.71689404592088235</c:v>
                </c:pt>
                <c:pt idx="294">
                  <c:v>0.71499779002896924</c:v>
                </c:pt>
                <c:pt idx="295">
                  <c:v>0.72299771572908067</c:v>
                </c:pt>
                <c:pt idx="296">
                  <c:v>0.72299771572908067</c:v>
                </c:pt>
                <c:pt idx="297">
                  <c:v>0.72299771572908067</c:v>
                </c:pt>
                <c:pt idx="298">
                  <c:v>0.71843496973526777</c:v>
                </c:pt>
                <c:pt idx="299">
                  <c:v>0.71428009604450649</c:v>
                </c:pt>
                <c:pt idx="300">
                  <c:v>0.71020571842665248</c:v>
                </c:pt>
                <c:pt idx="301">
                  <c:v>0.71020571842665248</c:v>
                </c:pt>
                <c:pt idx="302">
                  <c:v>0.71020571842665248</c:v>
                </c:pt>
                <c:pt idx="303">
                  <c:v>0.71020571842665248</c:v>
                </c:pt>
                <c:pt idx="304">
                  <c:v>0.71020571842665248</c:v>
                </c:pt>
                <c:pt idx="305">
                  <c:v>0.72102707635860375</c:v>
                </c:pt>
                <c:pt idx="306">
                  <c:v>0.70432662202756835</c:v>
                </c:pt>
                <c:pt idx="307">
                  <c:v>0.79163447379409391</c:v>
                </c:pt>
                <c:pt idx="308">
                  <c:v>0.7778713206693374</c:v>
                </c:pt>
                <c:pt idx="309">
                  <c:v>0.7778713206693374</c:v>
                </c:pt>
                <c:pt idx="310">
                  <c:v>0.7778713206693374</c:v>
                </c:pt>
                <c:pt idx="311">
                  <c:v>0.76890012175108202</c:v>
                </c:pt>
                <c:pt idx="312">
                  <c:v>0.76913490280424712</c:v>
                </c:pt>
                <c:pt idx="313">
                  <c:v>0.77045176578466812</c:v>
                </c:pt>
                <c:pt idx="314">
                  <c:v>0.77300665847609673</c:v>
                </c:pt>
                <c:pt idx="315">
                  <c:v>0.76853618423224279</c:v>
                </c:pt>
                <c:pt idx="316">
                  <c:v>0.76409156376305676</c:v>
                </c:pt>
                <c:pt idx="317">
                  <c:v>0.76409156376305676</c:v>
                </c:pt>
                <c:pt idx="318">
                  <c:v>0.75967264755024833</c:v>
                </c:pt>
                <c:pt idx="319">
                  <c:v>0.75967264755024833</c:v>
                </c:pt>
                <c:pt idx="320">
                  <c:v>0.75967264755024833</c:v>
                </c:pt>
                <c:pt idx="321">
                  <c:v>0.75967264755024833</c:v>
                </c:pt>
                <c:pt idx="322">
                  <c:v>0.75967264755024833</c:v>
                </c:pt>
                <c:pt idx="323">
                  <c:v>0.78661641201241939</c:v>
                </c:pt>
                <c:pt idx="324">
                  <c:v>0.79368067819411514</c:v>
                </c:pt>
                <c:pt idx="325">
                  <c:v>0.79368067819411514</c:v>
                </c:pt>
                <c:pt idx="326">
                  <c:v>0.89233908385975869</c:v>
                </c:pt>
                <c:pt idx="327">
                  <c:v>0.8871784829161089</c:v>
                </c:pt>
                <c:pt idx="328">
                  <c:v>0.8871784829161089</c:v>
                </c:pt>
                <c:pt idx="329">
                  <c:v>0.8871784829161089</c:v>
                </c:pt>
                <c:pt idx="330">
                  <c:v>0.8871784829161089</c:v>
                </c:pt>
                <c:pt idx="331">
                  <c:v>0.91604406021075568</c:v>
                </c:pt>
                <c:pt idx="332">
                  <c:v>0.91604406021075568</c:v>
                </c:pt>
                <c:pt idx="333">
                  <c:v>0.91604406021075568</c:v>
                </c:pt>
                <c:pt idx="334">
                  <c:v>0.91604406021075568</c:v>
                </c:pt>
                <c:pt idx="335">
                  <c:v>1.1366858632655426</c:v>
                </c:pt>
                <c:pt idx="336">
                  <c:v>1.1366858632655426</c:v>
                </c:pt>
                <c:pt idx="337">
                  <c:v>1.1366858632655426</c:v>
                </c:pt>
                <c:pt idx="338">
                  <c:v>1.1366858632655426</c:v>
                </c:pt>
                <c:pt idx="339">
                  <c:v>1.1366858632655426</c:v>
                </c:pt>
                <c:pt idx="340">
                  <c:v>1.1306829127415172</c:v>
                </c:pt>
                <c:pt idx="341">
                  <c:v>1.1616003784596547</c:v>
                </c:pt>
                <c:pt idx="342">
                  <c:v>1.1658369068645908</c:v>
                </c:pt>
                <c:pt idx="343">
                  <c:v>1.1590946054787952</c:v>
                </c:pt>
                <c:pt idx="344">
                  <c:v>1.1590946054787952</c:v>
                </c:pt>
                <c:pt idx="345">
                  <c:v>1.158949693855815</c:v>
                </c:pt>
                <c:pt idx="346">
                  <c:v>1.1706781585378083</c:v>
                </c:pt>
                <c:pt idx="347">
                  <c:v>1.1706781585378083</c:v>
                </c:pt>
                <c:pt idx="348">
                  <c:v>1.1639078590866974</c:v>
                </c:pt>
                <c:pt idx="349">
                  <c:v>1.1763081414313197</c:v>
                </c:pt>
                <c:pt idx="350">
                  <c:v>1.1869058913694306</c:v>
                </c:pt>
                <c:pt idx="351">
                  <c:v>1.1717280487113735</c:v>
                </c:pt>
                <c:pt idx="352">
                  <c:v>1.1609621169659434</c:v>
                </c:pt>
                <c:pt idx="353">
                  <c:v>1.138469282983644</c:v>
                </c:pt>
                <c:pt idx="354">
                  <c:v>1.138469282983644</c:v>
                </c:pt>
                <c:pt idx="355">
                  <c:v>1.138469282983644</c:v>
                </c:pt>
                <c:pt idx="356">
                  <c:v>1.138469282983644</c:v>
                </c:pt>
                <c:pt idx="357">
                  <c:v>1.138469282983644</c:v>
                </c:pt>
                <c:pt idx="358">
                  <c:v>1.138469282983644</c:v>
                </c:pt>
                <c:pt idx="359">
                  <c:v>1.138469282983644</c:v>
                </c:pt>
                <c:pt idx="360">
                  <c:v>1.138469282983644</c:v>
                </c:pt>
                <c:pt idx="361">
                  <c:v>1.1268398248291003</c:v>
                </c:pt>
                <c:pt idx="362">
                  <c:v>1.1216959632016283</c:v>
                </c:pt>
                <c:pt idx="363">
                  <c:v>1.1216959632016283</c:v>
                </c:pt>
                <c:pt idx="364">
                  <c:v>1.1024098758050742</c:v>
                </c:pt>
                <c:pt idx="365">
                  <c:v>1.0970095612279607</c:v>
                </c:pt>
                <c:pt idx="366">
                  <c:v>1.0626995270897779</c:v>
                </c:pt>
                <c:pt idx="367">
                  <c:v>1.0603003370527762</c:v>
                </c:pt>
                <c:pt idx="368">
                  <c:v>1.0569598532906492</c:v>
                </c:pt>
                <c:pt idx="369">
                  <c:v>1.0294796208807617</c:v>
                </c:pt>
                <c:pt idx="370">
                  <c:v>1.0326628264491855</c:v>
                </c:pt>
                <c:pt idx="371">
                  <c:v>1.0218966183181959</c:v>
                </c:pt>
                <c:pt idx="372">
                  <c:v>1.0184362407849772</c:v>
                </c:pt>
                <c:pt idx="373">
                  <c:v>1.0184362407849772</c:v>
                </c:pt>
                <c:pt idx="374">
                  <c:v>1.0184362407849772</c:v>
                </c:pt>
                <c:pt idx="375">
                  <c:v>0.97462777665016243</c:v>
                </c:pt>
                <c:pt idx="376">
                  <c:v>0.97462777665016243</c:v>
                </c:pt>
                <c:pt idx="377">
                  <c:v>0.96921171203698275</c:v>
                </c:pt>
                <c:pt idx="378">
                  <c:v>0.97508165837672311</c:v>
                </c:pt>
                <c:pt idx="379">
                  <c:v>0.97933267705241966</c:v>
                </c:pt>
                <c:pt idx="380">
                  <c:v>0.98010250154759171</c:v>
                </c:pt>
                <c:pt idx="381">
                  <c:v>0.98010250154759171</c:v>
                </c:pt>
                <c:pt idx="382">
                  <c:v>0.98010250154759171</c:v>
                </c:pt>
                <c:pt idx="383">
                  <c:v>0.98010250154759171</c:v>
                </c:pt>
                <c:pt idx="384">
                  <c:v>0.97876084153082377</c:v>
                </c:pt>
                <c:pt idx="385">
                  <c:v>0.96238892325344483</c:v>
                </c:pt>
                <c:pt idx="386">
                  <c:v>0.96238892325344483</c:v>
                </c:pt>
                <c:pt idx="387">
                  <c:v>0.96238892325344483</c:v>
                </c:pt>
                <c:pt idx="388">
                  <c:v>0.96238892325344483</c:v>
                </c:pt>
                <c:pt idx="389">
                  <c:v>0.95114473206029904</c:v>
                </c:pt>
                <c:pt idx="390">
                  <c:v>0.94389019458424062</c:v>
                </c:pt>
                <c:pt idx="391">
                  <c:v>0.94971630392069883</c:v>
                </c:pt>
                <c:pt idx="392">
                  <c:v>0.94343510453812762</c:v>
                </c:pt>
                <c:pt idx="393">
                  <c:v>0.9489801555548123</c:v>
                </c:pt>
                <c:pt idx="394">
                  <c:v>0.93252114929280427</c:v>
                </c:pt>
                <c:pt idx="395">
                  <c:v>0.93252114929280427</c:v>
                </c:pt>
                <c:pt idx="396">
                  <c:v>0.93048732630039532</c:v>
                </c:pt>
                <c:pt idx="397">
                  <c:v>0.93048732630039532</c:v>
                </c:pt>
                <c:pt idx="398">
                  <c:v>0.94509352578188621</c:v>
                </c:pt>
                <c:pt idx="399">
                  <c:v>0.94509352578188621</c:v>
                </c:pt>
                <c:pt idx="400">
                  <c:v>0.95648199353791952</c:v>
                </c:pt>
                <c:pt idx="401">
                  <c:v>0.94381609029243041</c:v>
                </c:pt>
                <c:pt idx="402">
                  <c:v>0.93565508511241013</c:v>
                </c:pt>
                <c:pt idx="403">
                  <c:v>0.92641540654517329</c:v>
                </c:pt>
                <c:pt idx="404">
                  <c:v>0.91573104697024843</c:v>
                </c:pt>
                <c:pt idx="405">
                  <c:v>0.91573104697024843</c:v>
                </c:pt>
                <c:pt idx="406">
                  <c:v>0.89935931136739478</c:v>
                </c:pt>
                <c:pt idx="407">
                  <c:v>0.91309923257745429</c:v>
                </c:pt>
                <c:pt idx="408">
                  <c:v>0.89756768374141493</c:v>
                </c:pt>
                <c:pt idx="409">
                  <c:v>0.89249444997167782</c:v>
                </c:pt>
                <c:pt idx="410">
                  <c:v>0.87264225554800046</c:v>
                </c:pt>
                <c:pt idx="411">
                  <c:v>0.87368747189976093</c:v>
                </c:pt>
                <c:pt idx="412">
                  <c:v>0.89047497447943569</c:v>
                </c:pt>
                <c:pt idx="413">
                  <c:v>0.88580415332534845</c:v>
                </c:pt>
                <c:pt idx="414">
                  <c:v>0.88580415332534845</c:v>
                </c:pt>
                <c:pt idx="415">
                  <c:v>0.8920513413907325</c:v>
                </c:pt>
                <c:pt idx="416">
                  <c:v>0.90675132630704458</c:v>
                </c:pt>
                <c:pt idx="417">
                  <c:v>0.90675132630704458</c:v>
                </c:pt>
                <c:pt idx="418">
                  <c:v>0.90675132630704458</c:v>
                </c:pt>
                <c:pt idx="419">
                  <c:v>0.90675132630704458</c:v>
                </c:pt>
                <c:pt idx="420">
                  <c:v>0.90675132630704458</c:v>
                </c:pt>
                <c:pt idx="421">
                  <c:v>0.92126221333812708</c:v>
                </c:pt>
                <c:pt idx="422">
                  <c:v>0.92126221333812708</c:v>
                </c:pt>
                <c:pt idx="423">
                  <c:v>0.91593434332380774</c:v>
                </c:pt>
                <c:pt idx="424">
                  <c:v>0.92379237814783077</c:v>
                </c:pt>
                <c:pt idx="425">
                  <c:v>0.89538688021251434</c:v>
                </c:pt>
                <c:pt idx="426">
                  <c:v>0.89538688021251434</c:v>
                </c:pt>
                <c:pt idx="427">
                  <c:v>0.89538688021251434</c:v>
                </c:pt>
                <c:pt idx="428">
                  <c:v>0.88464484908343188</c:v>
                </c:pt>
                <c:pt idx="429">
                  <c:v>0.88825001511608637</c:v>
                </c:pt>
                <c:pt idx="430">
                  <c:v>0.88581909646219614</c:v>
                </c:pt>
                <c:pt idx="431">
                  <c:v>0.86004571827423903</c:v>
                </c:pt>
                <c:pt idx="432">
                  <c:v>0.86004571827423903</c:v>
                </c:pt>
                <c:pt idx="433">
                  <c:v>0.85057825627070249</c:v>
                </c:pt>
                <c:pt idx="434">
                  <c:v>0.83070645161205159</c:v>
                </c:pt>
                <c:pt idx="435">
                  <c:v>0.82685296516286044</c:v>
                </c:pt>
                <c:pt idx="436">
                  <c:v>0.83153333596718337</c:v>
                </c:pt>
                <c:pt idx="437">
                  <c:v>0.83153333596718337</c:v>
                </c:pt>
                <c:pt idx="438">
                  <c:v>0.82360376805170565</c:v>
                </c:pt>
                <c:pt idx="439">
                  <c:v>0.82794048033123768</c:v>
                </c:pt>
                <c:pt idx="440">
                  <c:v>0.82794048033123768</c:v>
                </c:pt>
                <c:pt idx="441">
                  <c:v>0.82315231123569366</c:v>
                </c:pt>
                <c:pt idx="442">
                  <c:v>0.82315231123569366</c:v>
                </c:pt>
                <c:pt idx="443">
                  <c:v>0.82315231123569366</c:v>
                </c:pt>
                <c:pt idx="444">
                  <c:v>0.81917024095915758</c:v>
                </c:pt>
                <c:pt idx="445">
                  <c:v>0.81917024095915758</c:v>
                </c:pt>
                <c:pt idx="446">
                  <c:v>0.81917024095915758</c:v>
                </c:pt>
                <c:pt idx="447">
                  <c:v>0.8055398323643026</c:v>
                </c:pt>
                <c:pt idx="448">
                  <c:v>0.8055398323643026</c:v>
                </c:pt>
                <c:pt idx="449">
                  <c:v>0.8055398323643026</c:v>
                </c:pt>
                <c:pt idx="450">
                  <c:v>0.80263881846856278</c:v>
                </c:pt>
                <c:pt idx="451">
                  <c:v>0.79925212561931958</c:v>
                </c:pt>
                <c:pt idx="452">
                  <c:v>0.79925212561931958</c:v>
                </c:pt>
                <c:pt idx="453">
                  <c:v>0.79925212561931958</c:v>
                </c:pt>
                <c:pt idx="454">
                  <c:v>0.80282954552718211</c:v>
                </c:pt>
                <c:pt idx="455">
                  <c:v>0.80209328150149728</c:v>
                </c:pt>
                <c:pt idx="456">
                  <c:v>0.79745459266641061</c:v>
                </c:pt>
                <c:pt idx="457">
                  <c:v>0.80006043952139172</c:v>
                </c:pt>
                <c:pt idx="458">
                  <c:v>0.79543350707625871</c:v>
                </c:pt>
                <c:pt idx="459">
                  <c:v>0.79543350707625871</c:v>
                </c:pt>
                <c:pt idx="460">
                  <c:v>0.79645494259651128</c:v>
                </c:pt>
                <c:pt idx="461">
                  <c:v>0.79645494259651128</c:v>
                </c:pt>
                <c:pt idx="462">
                  <c:v>0.79770353548212303</c:v>
                </c:pt>
                <c:pt idx="463">
                  <c:v>0.78593453219656872</c:v>
                </c:pt>
                <c:pt idx="464">
                  <c:v>0.78138929310319938</c:v>
                </c:pt>
                <c:pt idx="465">
                  <c:v>0.75882983880470967</c:v>
                </c:pt>
                <c:pt idx="466">
                  <c:v>0.75882983880470967</c:v>
                </c:pt>
                <c:pt idx="467">
                  <c:v>0.75882983880470967</c:v>
                </c:pt>
                <c:pt idx="468">
                  <c:v>0.75997684330999526</c:v>
                </c:pt>
                <c:pt idx="469">
                  <c:v>0.75121202160563549</c:v>
                </c:pt>
                <c:pt idx="470">
                  <c:v>0.75136689865978501</c:v>
                </c:pt>
                <c:pt idx="471">
                  <c:v>0.78180163746478115</c:v>
                </c:pt>
                <c:pt idx="472">
                  <c:v>0.80790985488147549</c:v>
                </c:pt>
                <c:pt idx="473">
                  <c:v>0.8089014194688805</c:v>
                </c:pt>
                <c:pt idx="474">
                  <c:v>0.80341155745623627</c:v>
                </c:pt>
                <c:pt idx="475">
                  <c:v>0.83171844163225117</c:v>
                </c:pt>
                <c:pt idx="476">
                  <c:v>0.84522335961954176</c:v>
                </c:pt>
                <c:pt idx="477">
                  <c:v>0.86649901539434049</c:v>
                </c:pt>
                <c:pt idx="478">
                  <c:v>0.8683438795588605</c:v>
                </c:pt>
                <c:pt idx="479">
                  <c:v>0.86332204836787318</c:v>
                </c:pt>
                <c:pt idx="480">
                  <c:v>0.85583169625890865</c:v>
                </c:pt>
                <c:pt idx="481">
                  <c:v>0.85419627544996879</c:v>
                </c:pt>
                <c:pt idx="482">
                  <c:v>0.85326078181517551</c:v>
                </c:pt>
                <c:pt idx="483">
                  <c:v>0.86070303084583599</c:v>
                </c:pt>
                <c:pt idx="484">
                  <c:v>0.88301200878657871</c:v>
                </c:pt>
                <c:pt idx="485">
                  <c:v>0.88301200878657871</c:v>
                </c:pt>
                <c:pt idx="486">
                  <c:v>0.86582863847481106</c:v>
                </c:pt>
                <c:pt idx="487">
                  <c:v>0.86582863847481106</c:v>
                </c:pt>
                <c:pt idx="488">
                  <c:v>0.84293547183693074</c:v>
                </c:pt>
                <c:pt idx="489">
                  <c:v>0.80587351390058015</c:v>
                </c:pt>
                <c:pt idx="490">
                  <c:v>0.80121296311722867</c:v>
                </c:pt>
                <c:pt idx="491">
                  <c:v>0.79408113296014915</c:v>
                </c:pt>
                <c:pt idx="492">
                  <c:v>0.79046951161594015</c:v>
                </c:pt>
                <c:pt idx="493">
                  <c:v>0.77339493086698952</c:v>
                </c:pt>
                <c:pt idx="494">
                  <c:v>0.78019828131047775</c:v>
                </c:pt>
                <c:pt idx="495">
                  <c:v>0.77558611675169986</c:v>
                </c:pt>
                <c:pt idx="496">
                  <c:v>0.76433401663791511</c:v>
                </c:pt>
                <c:pt idx="497">
                  <c:v>0.76433401663791511</c:v>
                </c:pt>
                <c:pt idx="498">
                  <c:v>0.76142956499957637</c:v>
                </c:pt>
                <c:pt idx="499">
                  <c:v>0.78148553688725908</c:v>
                </c:pt>
                <c:pt idx="500">
                  <c:v>0.78856349204577014</c:v>
                </c:pt>
                <c:pt idx="501">
                  <c:v>0.78352170864137594</c:v>
                </c:pt>
                <c:pt idx="502">
                  <c:v>0.81211323422787562</c:v>
                </c:pt>
                <c:pt idx="503">
                  <c:v>0.7973572141433799</c:v>
                </c:pt>
                <c:pt idx="504">
                  <c:v>0.79345099592997714</c:v>
                </c:pt>
                <c:pt idx="505">
                  <c:v>0.78545296038752777</c:v>
                </c:pt>
                <c:pt idx="506">
                  <c:v>0.77559032219728097</c:v>
                </c:pt>
                <c:pt idx="507">
                  <c:v>0.76853806951609793</c:v>
                </c:pt>
                <c:pt idx="508">
                  <c:v>0.75451920746618473</c:v>
                </c:pt>
                <c:pt idx="509">
                  <c:v>0.75005211873229882</c:v>
                </c:pt>
                <c:pt idx="510">
                  <c:v>0.74653800653414226</c:v>
                </c:pt>
                <c:pt idx="511">
                  <c:v>0.74173998634436078</c:v>
                </c:pt>
                <c:pt idx="512">
                  <c:v>0.73847644385060496</c:v>
                </c:pt>
                <c:pt idx="513">
                  <c:v>0.73256122224568521</c:v>
                </c:pt>
                <c:pt idx="514">
                  <c:v>0.72499896985889634</c:v>
                </c:pt>
                <c:pt idx="515">
                  <c:v>0.72485893512150112</c:v>
                </c:pt>
                <c:pt idx="516">
                  <c:v>0.72035709395401137</c:v>
                </c:pt>
                <c:pt idx="517">
                  <c:v>0.71204920727620336</c:v>
                </c:pt>
                <c:pt idx="518">
                  <c:v>0.70793126390976413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7C-0245-93E4-082B975FE320}"/>
            </c:ext>
          </c:extLst>
        </c:ser>
        <c:ser>
          <c:idx val="3"/>
          <c:order val="4"/>
          <c:tx>
            <c:v>Corto Largo 50 pbs, Alta &amp; Media Liquidez</c:v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'Adj Portfolios 3.5'!$A$2:$A$520</c:f>
              <c:numCache>
                <c:formatCode>m/d/yy</c:formatCode>
                <c:ptCount val="519"/>
                <c:pt idx="0">
                  <c:v>44470</c:v>
                </c:pt>
                <c:pt idx="1">
                  <c:v>44473</c:v>
                </c:pt>
                <c:pt idx="2">
                  <c:v>44474</c:v>
                </c:pt>
                <c:pt idx="3">
                  <c:v>44476</c:v>
                </c:pt>
                <c:pt idx="4">
                  <c:v>44477</c:v>
                </c:pt>
                <c:pt idx="5">
                  <c:v>44480</c:v>
                </c:pt>
                <c:pt idx="6">
                  <c:v>44481</c:v>
                </c:pt>
                <c:pt idx="7">
                  <c:v>44482</c:v>
                </c:pt>
                <c:pt idx="8">
                  <c:v>44483</c:v>
                </c:pt>
                <c:pt idx="9">
                  <c:v>44484</c:v>
                </c:pt>
                <c:pt idx="10">
                  <c:v>44487</c:v>
                </c:pt>
                <c:pt idx="11">
                  <c:v>44488</c:v>
                </c:pt>
                <c:pt idx="12">
                  <c:v>44489</c:v>
                </c:pt>
                <c:pt idx="13">
                  <c:v>44490</c:v>
                </c:pt>
                <c:pt idx="14">
                  <c:v>44491</c:v>
                </c:pt>
                <c:pt idx="15">
                  <c:v>44494</c:v>
                </c:pt>
                <c:pt idx="16">
                  <c:v>44495</c:v>
                </c:pt>
                <c:pt idx="17">
                  <c:v>44496</c:v>
                </c:pt>
                <c:pt idx="18">
                  <c:v>44497</c:v>
                </c:pt>
                <c:pt idx="19">
                  <c:v>44498</c:v>
                </c:pt>
                <c:pt idx="20">
                  <c:v>44501</c:v>
                </c:pt>
                <c:pt idx="21">
                  <c:v>44503</c:v>
                </c:pt>
                <c:pt idx="22">
                  <c:v>44504</c:v>
                </c:pt>
                <c:pt idx="23">
                  <c:v>44505</c:v>
                </c:pt>
                <c:pt idx="24">
                  <c:v>44508</c:v>
                </c:pt>
                <c:pt idx="25">
                  <c:v>44509</c:v>
                </c:pt>
                <c:pt idx="26">
                  <c:v>44510</c:v>
                </c:pt>
                <c:pt idx="27">
                  <c:v>44511</c:v>
                </c:pt>
                <c:pt idx="28">
                  <c:v>44512</c:v>
                </c:pt>
                <c:pt idx="29">
                  <c:v>44516</c:v>
                </c:pt>
                <c:pt idx="30">
                  <c:v>44517</c:v>
                </c:pt>
                <c:pt idx="31">
                  <c:v>44519</c:v>
                </c:pt>
                <c:pt idx="32">
                  <c:v>44522</c:v>
                </c:pt>
                <c:pt idx="33">
                  <c:v>44523</c:v>
                </c:pt>
                <c:pt idx="34">
                  <c:v>44524</c:v>
                </c:pt>
                <c:pt idx="35">
                  <c:v>44525</c:v>
                </c:pt>
                <c:pt idx="36">
                  <c:v>44526</c:v>
                </c:pt>
                <c:pt idx="37">
                  <c:v>44529</c:v>
                </c:pt>
                <c:pt idx="38">
                  <c:v>44530</c:v>
                </c:pt>
                <c:pt idx="39">
                  <c:v>44531</c:v>
                </c:pt>
                <c:pt idx="40">
                  <c:v>44532</c:v>
                </c:pt>
                <c:pt idx="41">
                  <c:v>44533</c:v>
                </c:pt>
                <c:pt idx="42">
                  <c:v>44536</c:v>
                </c:pt>
                <c:pt idx="43">
                  <c:v>44537</c:v>
                </c:pt>
                <c:pt idx="44">
                  <c:v>44538</c:v>
                </c:pt>
                <c:pt idx="45">
                  <c:v>44539</c:v>
                </c:pt>
                <c:pt idx="46">
                  <c:v>44540</c:v>
                </c:pt>
                <c:pt idx="47">
                  <c:v>44543</c:v>
                </c:pt>
                <c:pt idx="48">
                  <c:v>44544</c:v>
                </c:pt>
                <c:pt idx="49">
                  <c:v>44545</c:v>
                </c:pt>
                <c:pt idx="50">
                  <c:v>44546</c:v>
                </c:pt>
                <c:pt idx="51">
                  <c:v>44547</c:v>
                </c:pt>
                <c:pt idx="52">
                  <c:v>44550</c:v>
                </c:pt>
                <c:pt idx="53">
                  <c:v>44552</c:v>
                </c:pt>
                <c:pt idx="54">
                  <c:v>44553</c:v>
                </c:pt>
                <c:pt idx="55">
                  <c:v>44554</c:v>
                </c:pt>
                <c:pt idx="56">
                  <c:v>44557</c:v>
                </c:pt>
                <c:pt idx="57">
                  <c:v>44559</c:v>
                </c:pt>
                <c:pt idx="58">
                  <c:v>44560</c:v>
                </c:pt>
                <c:pt idx="59">
                  <c:v>44564</c:v>
                </c:pt>
                <c:pt idx="60">
                  <c:v>44565</c:v>
                </c:pt>
                <c:pt idx="61">
                  <c:v>44566</c:v>
                </c:pt>
                <c:pt idx="62">
                  <c:v>44568</c:v>
                </c:pt>
                <c:pt idx="63">
                  <c:v>44571</c:v>
                </c:pt>
                <c:pt idx="64">
                  <c:v>44572</c:v>
                </c:pt>
                <c:pt idx="65">
                  <c:v>44574</c:v>
                </c:pt>
                <c:pt idx="66">
                  <c:v>44575</c:v>
                </c:pt>
                <c:pt idx="67">
                  <c:v>44578</c:v>
                </c:pt>
                <c:pt idx="68">
                  <c:v>44579</c:v>
                </c:pt>
                <c:pt idx="69">
                  <c:v>44580</c:v>
                </c:pt>
                <c:pt idx="70">
                  <c:v>44581</c:v>
                </c:pt>
                <c:pt idx="71">
                  <c:v>44582</c:v>
                </c:pt>
                <c:pt idx="72">
                  <c:v>44585</c:v>
                </c:pt>
                <c:pt idx="73">
                  <c:v>44586</c:v>
                </c:pt>
                <c:pt idx="74">
                  <c:v>44587</c:v>
                </c:pt>
                <c:pt idx="75">
                  <c:v>44588</c:v>
                </c:pt>
                <c:pt idx="76">
                  <c:v>44589</c:v>
                </c:pt>
                <c:pt idx="77">
                  <c:v>44592</c:v>
                </c:pt>
                <c:pt idx="78">
                  <c:v>44593</c:v>
                </c:pt>
                <c:pt idx="79">
                  <c:v>44594</c:v>
                </c:pt>
                <c:pt idx="80">
                  <c:v>44595</c:v>
                </c:pt>
                <c:pt idx="81">
                  <c:v>44596</c:v>
                </c:pt>
                <c:pt idx="82">
                  <c:v>44600</c:v>
                </c:pt>
                <c:pt idx="83">
                  <c:v>44601</c:v>
                </c:pt>
                <c:pt idx="84">
                  <c:v>44602</c:v>
                </c:pt>
                <c:pt idx="85">
                  <c:v>44603</c:v>
                </c:pt>
                <c:pt idx="86">
                  <c:v>44606</c:v>
                </c:pt>
                <c:pt idx="87">
                  <c:v>44607</c:v>
                </c:pt>
                <c:pt idx="88">
                  <c:v>44608</c:v>
                </c:pt>
                <c:pt idx="89">
                  <c:v>44610</c:v>
                </c:pt>
                <c:pt idx="90">
                  <c:v>44613</c:v>
                </c:pt>
                <c:pt idx="91">
                  <c:v>44615</c:v>
                </c:pt>
                <c:pt idx="92">
                  <c:v>44616</c:v>
                </c:pt>
                <c:pt idx="93">
                  <c:v>44617</c:v>
                </c:pt>
                <c:pt idx="94">
                  <c:v>44620</c:v>
                </c:pt>
                <c:pt idx="95">
                  <c:v>44621</c:v>
                </c:pt>
                <c:pt idx="96">
                  <c:v>44623</c:v>
                </c:pt>
                <c:pt idx="97">
                  <c:v>44624</c:v>
                </c:pt>
                <c:pt idx="98">
                  <c:v>44627</c:v>
                </c:pt>
                <c:pt idx="99">
                  <c:v>44628</c:v>
                </c:pt>
                <c:pt idx="100">
                  <c:v>44629</c:v>
                </c:pt>
                <c:pt idx="101">
                  <c:v>44630</c:v>
                </c:pt>
                <c:pt idx="102">
                  <c:v>44631</c:v>
                </c:pt>
                <c:pt idx="103">
                  <c:v>44634</c:v>
                </c:pt>
                <c:pt idx="104">
                  <c:v>44635</c:v>
                </c:pt>
                <c:pt idx="105">
                  <c:v>44636</c:v>
                </c:pt>
                <c:pt idx="106">
                  <c:v>44637</c:v>
                </c:pt>
                <c:pt idx="107">
                  <c:v>44638</c:v>
                </c:pt>
                <c:pt idx="108">
                  <c:v>44642</c:v>
                </c:pt>
                <c:pt idx="109">
                  <c:v>44643</c:v>
                </c:pt>
                <c:pt idx="110">
                  <c:v>44644</c:v>
                </c:pt>
                <c:pt idx="111">
                  <c:v>44648</c:v>
                </c:pt>
                <c:pt idx="112">
                  <c:v>44650</c:v>
                </c:pt>
                <c:pt idx="113">
                  <c:v>44651</c:v>
                </c:pt>
                <c:pt idx="114">
                  <c:v>44652</c:v>
                </c:pt>
                <c:pt idx="115">
                  <c:v>44655</c:v>
                </c:pt>
                <c:pt idx="116">
                  <c:v>44656</c:v>
                </c:pt>
                <c:pt idx="117">
                  <c:v>44658</c:v>
                </c:pt>
                <c:pt idx="118">
                  <c:v>44659</c:v>
                </c:pt>
                <c:pt idx="119">
                  <c:v>44663</c:v>
                </c:pt>
                <c:pt idx="120">
                  <c:v>44664</c:v>
                </c:pt>
                <c:pt idx="121">
                  <c:v>44669</c:v>
                </c:pt>
                <c:pt idx="122">
                  <c:v>44671</c:v>
                </c:pt>
                <c:pt idx="123">
                  <c:v>44672</c:v>
                </c:pt>
                <c:pt idx="124">
                  <c:v>44673</c:v>
                </c:pt>
                <c:pt idx="125">
                  <c:v>44676</c:v>
                </c:pt>
                <c:pt idx="126">
                  <c:v>44677</c:v>
                </c:pt>
                <c:pt idx="127">
                  <c:v>44678</c:v>
                </c:pt>
                <c:pt idx="128">
                  <c:v>44679</c:v>
                </c:pt>
                <c:pt idx="129">
                  <c:v>44680</c:v>
                </c:pt>
                <c:pt idx="130">
                  <c:v>44683</c:v>
                </c:pt>
                <c:pt idx="131">
                  <c:v>44684</c:v>
                </c:pt>
                <c:pt idx="132">
                  <c:v>44685</c:v>
                </c:pt>
                <c:pt idx="133">
                  <c:v>44687</c:v>
                </c:pt>
                <c:pt idx="134">
                  <c:v>44691</c:v>
                </c:pt>
                <c:pt idx="135">
                  <c:v>44692</c:v>
                </c:pt>
                <c:pt idx="136">
                  <c:v>44693</c:v>
                </c:pt>
                <c:pt idx="137">
                  <c:v>44694</c:v>
                </c:pt>
                <c:pt idx="138">
                  <c:v>44697</c:v>
                </c:pt>
                <c:pt idx="139">
                  <c:v>44698</c:v>
                </c:pt>
                <c:pt idx="140">
                  <c:v>44699</c:v>
                </c:pt>
                <c:pt idx="141">
                  <c:v>44700</c:v>
                </c:pt>
                <c:pt idx="142">
                  <c:v>44701</c:v>
                </c:pt>
                <c:pt idx="143">
                  <c:v>44704</c:v>
                </c:pt>
                <c:pt idx="144">
                  <c:v>44705</c:v>
                </c:pt>
                <c:pt idx="145">
                  <c:v>44706</c:v>
                </c:pt>
                <c:pt idx="146">
                  <c:v>44707</c:v>
                </c:pt>
                <c:pt idx="147">
                  <c:v>44708</c:v>
                </c:pt>
                <c:pt idx="148">
                  <c:v>44711</c:v>
                </c:pt>
                <c:pt idx="149">
                  <c:v>44712</c:v>
                </c:pt>
                <c:pt idx="150">
                  <c:v>44713</c:v>
                </c:pt>
                <c:pt idx="151">
                  <c:v>44714</c:v>
                </c:pt>
                <c:pt idx="152">
                  <c:v>44715</c:v>
                </c:pt>
                <c:pt idx="153">
                  <c:v>44718</c:v>
                </c:pt>
                <c:pt idx="154">
                  <c:v>44720</c:v>
                </c:pt>
                <c:pt idx="155">
                  <c:v>44721</c:v>
                </c:pt>
                <c:pt idx="156">
                  <c:v>44722</c:v>
                </c:pt>
                <c:pt idx="157">
                  <c:v>44725</c:v>
                </c:pt>
                <c:pt idx="158">
                  <c:v>44727</c:v>
                </c:pt>
                <c:pt idx="159">
                  <c:v>44728</c:v>
                </c:pt>
                <c:pt idx="160">
                  <c:v>44732</c:v>
                </c:pt>
                <c:pt idx="161">
                  <c:v>44733</c:v>
                </c:pt>
                <c:pt idx="162">
                  <c:v>44734</c:v>
                </c:pt>
                <c:pt idx="163">
                  <c:v>44736</c:v>
                </c:pt>
                <c:pt idx="164">
                  <c:v>44739</c:v>
                </c:pt>
                <c:pt idx="165">
                  <c:v>44740</c:v>
                </c:pt>
                <c:pt idx="166">
                  <c:v>44741</c:v>
                </c:pt>
                <c:pt idx="167">
                  <c:v>44742</c:v>
                </c:pt>
                <c:pt idx="168">
                  <c:v>44743</c:v>
                </c:pt>
                <c:pt idx="169">
                  <c:v>44746</c:v>
                </c:pt>
                <c:pt idx="170">
                  <c:v>44747</c:v>
                </c:pt>
                <c:pt idx="171">
                  <c:v>44748</c:v>
                </c:pt>
                <c:pt idx="172">
                  <c:v>44749</c:v>
                </c:pt>
                <c:pt idx="173">
                  <c:v>44750</c:v>
                </c:pt>
                <c:pt idx="174">
                  <c:v>44753</c:v>
                </c:pt>
                <c:pt idx="175">
                  <c:v>44754</c:v>
                </c:pt>
                <c:pt idx="176">
                  <c:v>44755</c:v>
                </c:pt>
                <c:pt idx="177">
                  <c:v>44756</c:v>
                </c:pt>
                <c:pt idx="178">
                  <c:v>44757</c:v>
                </c:pt>
                <c:pt idx="179">
                  <c:v>44760</c:v>
                </c:pt>
                <c:pt idx="180">
                  <c:v>44761</c:v>
                </c:pt>
                <c:pt idx="181">
                  <c:v>44762</c:v>
                </c:pt>
                <c:pt idx="182">
                  <c:v>44763</c:v>
                </c:pt>
                <c:pt idx="183">
                  <c:v>44764</c:v>
                </c:pt>
                <c:pt idx="184">
                  <c:v>44767</c:v>
                </c:pt>
                <c:pt idx="185">
                  <c:v>44768</c:v>
                </c:pt>
                <c:pt idx="186">
                  <c:v>44769</c:v>
                </c:pt>
                <c:pt idx="187">
                  <c:v>44770</c:v>
                </c:pt>
                <c:pt idx="188">
                  <c:v>44771</c:v>
                </c:pt>
                <c:pt idx="189">
                  <c:v>44774</c:v>
                </c:pt>
                <c:pt idx="190">
                  <c:v>44775</c:v>
                </c:pt>
                <c:pt idx="191">
                  <c:v>44776</c:v>
                </c:pt>
                <c:pt idx="192">
                  <c:v>44777</c:v>
                </c:pt>
                <c:pt idx="193">
                  <c:v>44778</c:v>
                </c:pt>
                <c:pt idx="194">
                  <c:v>44781</c:v>
                </c:pt>
                <c:pt idx="195">
                  <c:v>44782</c:v>
                </c:pt>
                <c:pt idx="196">
                  <c:v>44783</c:v>
                </c:pt>
                <c:pt idx="197">
                  <c:v>44784</c:v>
                </c:pt>
                <c:pt idx="198">
                  <c:v>44785</c:v>
                </c:pt>
                <c:pt idx="199">
                  <c:v>44788</c:v>
                </c:pt>
                <c:pt idx="200">
                  <c:v>44789</c:v>
                </c:pt>
                <c:pt idx="201">
                  <c:v>44790</c:v>
                </c:pt>
                <c:pt idx="202">
                  <c:v>44791</c:v>
                </c:pt>
                <c:pt idx="203">
                  <c:v>44795</c:v>
                </c:pt>
                <c:pt idx="204">
                  <c:v>44796</c:v>
                </c:pt>
                <c:pt idx="205">
                  <c:v>44798</c:v>
                </c:pt>
                <c:pt idx="206">
                  <c:v>44799</c:v>
                </c:pt>
                <c:pt idx="207">
                  <c:v>44802</c:v>
                </c:pt>
                <c:pt idx="208">
                  <c:v>44803</c:v>
                </c:pt>
                <c:pt idx="209">
                  <c:v>44804</c:v>
                </c:pt>
                <c:pt idx="210">
                  <c:v>44805</c:v>
                </c:pt>
                <c:pt idx="211">
                  <c:v>44806</c:v>
                </c:pt>
                <c:pt idx="212">
                  <c:v>44809</c:v>
                </c:pt>
                <c:pt idx="213">
                  <c:v>44810</c:v>
                </c:pt>
                <c:pt idx="214">
                  <c:v>44811</c:v>
                </c:pt>
                <c:pt idx="215">
                  <c:v>44817</c:v>
                </c:pt>
                <c:pt idx="216">
                  <c:v>44818</c:v>
                </c:pt>
                <c:pt idx="217">
                  <c:v>44819</c:v>
                </c:pt>
                <c:pt idx="218">
                  <c:v>44823</c:v>
                </c:pt>
                <c:pt idx="219">
                  <c:v>44824</c:v>
                </c:pt>
                <c:pt idx="220">
                  <c:v>44825</c:v>
                </c:pt>
                <c:pt idx="221">
                  <c:v>44826</c:v>
                </c:pt>
                <c:pt idx="222">
                  <c:v>44827</c:v>
                </c:pt>
                <c:pt idx="223">
                  <c:v>44830</c:v>
                </c:pt>
                <c:pt idx="224">
                  <c:v>44832</c:v>
                </c:pt>
                <c:pt idx="225">
                  <c:v>44833</c:v>
                </c:pt>
                <c:pt idx="226">
                  <c:v>44834</c:v>
                </c:pt>
                <c:pt idx="227">
                  <c:v>44837</c:v>
                </c:pt>
                <c:pt idx="228">
                  <c:v>44840</c:v>
                </c:pt>
                <c:pt idx="229">
                  <c:v>44841</c:v>
                </c:pt>
                <c:pt idx="230">
                  <c:v>44844</c:v>
                </c:pt>
                <c:pt idx="231">
                  <c:v>44845</c:v>
                </c:pt>
                <c:pt idx="232">
                  <c:v>44846</c:v>
                </c:pt>
                <c:pt idx="233">
                  <c:v>44848</c:v>
                </c:pt>
                <c:pt idx="234">
                  <c:v>44851</c:v>
                </c:pt>
                <c:pt idx="235">
                  <c:v>44852</c:v>
                </c:pt>
                <c:pt idx="236">
                  <c:v>44853</c:v>
                </c:pt>
                <c:pt idx="237">
                  <c:v>44854</c:v>
                </c:pt>
                <c:pt idx="238">
                  <c:v>44855</c:v>
                </c:pt>
                <c:pt idx="239">
                  <c:v>44858</c:v>
                </c:pt>
                <c:pt idx="240">
                  <c:v>44859</c:v>
                </c:pt>
                <c:pt idx="241">
                  <c:v>44860</c:v>
                </c:pt>
                <c:pt idx="242">
                  <c:v>44861</c:v>
                </c:pt>
                <c:pt idx="243">
                  <c:v>44862</c:v>
                </c:pt>
                <c:pt idx="244">
                  <c:v>44865</c:v>
                </c:pt>
                <c:pt idx="245">
                  <c:v>44866</c:v>
                </c:pt>
                <c:pt idx="246">
                  <c:v>44868</c:v>
                </c:pt>
                <c:pt idx="247">
                  <c:v>44869</c:v>
                </c:pt>
                <c:pt idx="248">
                  <c:v>44872</c:v>
                </c:pt>
                <c:pt idx="249">
                  <c:v>44873</c:v>
                </c:pt>
                <c:pt idx="250">
                  <c:v>44874</c:v>
                </c:pt>
                <c:pt idx="251">
                  <c:v>44875</c:v>
                </c:pt>
                <c:pt idx="252">
                  <c:v>44876</c:v>
                </c:pt>
                <c:pt idx="253">
                  <c:v>44879</c:v>
                </c:pt>
                <c:pt idx="254">
                  <c:v>44880</c:v>
                </c:pt>
                <c:pt idx="255">
                  <c:v>44881</c:v>
                </c:pt>
                <c:pt idx="256">
                  <c:v>44882</c:v>
                </c:pt>
                <c:pt idx="257">
                  <c:v>44883</c:v>
                </c:pt>
                <c:pt idx="258">
                  <c:v>44887</c:v>
                </c:pt>
                <c:pt idx="259">
                  <c:v>44888</c:v>
                </c:pt>
                <c:pt idx="260">
                  <c:v>44889</c:v>
                </c:pt>
                <c:pt idx="261">
                  <c:v>44890</c:v>
                </c:pt>
                <c:pt idx="262">
                  <c:v>44896</c:v>
                </c:pt>
                <c:pt idx="263">
                  <c:v>44897</c:v>
                </c:pt>
                <c:pt idx="264">
                  <c:v>44900</c:v>
                </c:pt>
                <c:pt idx="265">
                  <c:v>44901</c:v>
                </c:pt>
                <c:pt idx="266">
                  <c:v>44902</c:v>
                </c:pt>
                <c:pt idx="267">
                  <c:v>44903</c:v>
                </c:pt>
                <c:pt idx="268">
                  <c:v>44904</c:v>
                </c:pt>
                <c:pt idx="269">
                  <c:v>44908</c:v>
                </c:pt>
                <c:pt idx="270">
                  <c:v>44909</c:v>
                </c:pt>
                <c:pt idx="271">
                  <c:v>44910</c:v>
                </c:pt>
                <c:pt idx="272">
                  <c:v>44914</c:v>
                </c:pt>
                <c:pt idx="273">
                  <c:v>44915</c:v>
                </c:pt>
                <c:pt idx="274">
                  <c:v>44916</c:v>
                </c:pt>
                <c:pt idx="275">
                  <c:v>44921</c:v>
                </c:pt>
                <c:pt idx="276">
                  <c:v>44924</c:v>
                </c:pt>
                <c:pt idx="277">
                  <c:v>44925</c:v>
                </c:pt>
                <c:pt idx="278">
                  <c:v>44928</c:v>
                </c:pt>
                <c:pt idx="279">
                  <c:v>44929</c:v>
                </c:pt>
                <c:pt idx="280">
                  <c:v>44930</c:v>
                </c:pt>
                <c:pt idx="281">
                  <c:v>44932</c:v>
                </c:pt>
                <c:pt idx="282">
                  <c:v>44936</c:v>
                </c:pt>
                <c:pt idx="283">
                  <c:v>44937</c:v>
                </c:pt>
                <c:pt idx="284">
                  <c:v>44938</c:v>
                </c:pt>
                <c:pt idx="285">
                  <c:v>44939</c:v>
                </c:pt>
                <c:pt idx="286">
                  <c:v>44942</c:v>
                </c:pt>
                <c:pt idx="287">
                  <c:v>44943</c:v>
                </c:pt>
                <c:pt idx="288">
                  <c:v>44944</c:v>
                </c:pt>
                <c:pt idx="289">
                  <c:v>44945</c:v>
                </c:pt>
                <c:pt idx="290">
                  <c:v>44946</c:v>
                </c:pt>
                <c:pt idx="291">
                  <c:v>44950</c:v>
                </c:pt>
                <c:pt idx="292">
                  <c:v>44951</c:v>
                </c:pt>
                <c:pt idx="293">
                  <c:v>44952</c:v>
                </c:pt>
                <c:pt idx="294">
                  <c:v>44953</c:v>
                </c:pt>
                <c:pt idx="295">
                  <c:v>44956</c:v>
                </c:pt>
                <c:pt idx="296">
                  <c:v>44957</c:v>
                </c:pt>
                <c:pt idx="297">
                  <c:v>44958</c:v>
                </c:pt>
                <c:pt idx="298">
                  <c:v>44959</c:v>
                </c:pt>
                <c:pt idx="299">
                  <c:v>44960</c:v>
                </c:pt>
                <c:pt idx="300">
                  <c:v>44964</c:v>
                </c:pt>
                <c:pt idx="301">
                  <c:v>44965</c:v>
                </c:pt>
                <c:pt idx="302">
                  <c:v>44966</c:v>
                </c:pt>
                <c:pt idx="303">
                  <c:v>44970</c:v>
                </c:pt>
                <c:pt idx="304">
                  <c:v>44971</c:v>
                </c:pt>
                <c:pt idx="305">
                  <c:v>44972</c:v>
                </c:pt>
                <c:pt idx="306">
                  <c:v>44973</c:v>
                </c:pt>
                <c:pt idx="307">
                  <c:v>44974</c:v>
                </c:pt>
                <c:pt idx="308">
                  <c:v>44977</c:v>
                </c:pt>
                <c:pt idx="309">
                  <c:v>44978</c:v>
                </c:pt>
                <c:pt idx="310">
                  <c:v>44979</c:v>
                </c:pt>
                <c:pt idx="311">
                  <c:v>44980</c:v>
                </c:pt>
                <c:pt idx="312">
                  <c:v>44981</c:v>
                </c:pt>
                <c:pt idx="313">
                  <c:v>44984</c:v>
                </c:pt>
                <c:pt idx="314">
                  <c:v>44985</c:v>
                </c:pt>
                <c:pt idx="315">
                  <c:v>44986</c:v>
                </c:pt>
                <c:pt idx="316">
                  <c:v>44987</c:v>
                </c:pt>
                <c:pt idx="317">
                  <c:v>44991</c:v>
                </c:pt>
                <c:pt idx="318">
                  <c:v>44992</c:v>
                </c:pt>
                <c:pt idx="319">
                  <c:v>44993</c:v>
                </c:pt>
                <c:pt idx="320">
                  <c:v>44995</c:v>
                </c:pt>
                <c:pt idx="321">
                  <c:v>44998</c:v>
                </c:pt>
                <c:pt idx="322">
                  <c:v>44999</c:v>
                </c:pt>
                <c:pt idx="323">
                  <c:v>45000</c:v>
                </c:pt>
                <c:pt idx="324">
                  <c:v>45001</c:v>
                </c:pt>
                <c:pt idx="325">
                  <c:v>45002</c:v>
                </c:pt>
                <c:pt idx="326">
                  <c:v>45006</c:v>
                </c:pt>
                <c:pt idx="327">
                  <c:v>45007</c:v>
                </c:pt>
                <c:pt idx="328">
                  <c:v>45008</c:v>
                </c:pt>
                <c:pt idx="329">
                  <c:v>45009</c:v>
                </c:pt>
                <c:pt idx="330">
                  <c:v>45012</c:v>
                </c:pt>
                <c:pt idx="331">
                  <c:v>45013</c:v>
                </c:pt>
                <c:pt idx="332">
                  <c:v>45014</c:v>
                </c:pt>
                <c:pt idx="333">
                  <c:v>45015</c:v>
                </c:pt>
                <c:pt idx="334">
                  <c:v>45016</c:v>
                </c:pt>
                <c:pt idx="335">
                  <c:v>45019</c:v>
                </c:pt>
                <c:pt idx="336">
                  <c:v>45020</c:v>
                </c:pt>
                <c:pt idx="337">
                  <c:v>45021</c:v>
                </c:pt>
                <c:pt idx="338">
                  <c:v>45026</c:v>
                </c:pt>
                <c:pt idx="339">
                  <c:v>45027</c:v>
                </c:pt>
                <c:pt idx="340">
                  <c:v>45028</c:v>
                </c:pt>
                <c:pt idx="341">
                  <c:v>45030</c:v>
                </c:pt>
                <c:pt idx="342">
                  <c:v>45033</c:v>
                </c:pt>
                <c:pt idx="343">
                  <c:v>45034</c:v>
                </c:pt>
                <c:pt idx="344">
                  <c:v>45035</c:v>
                </c:pt>
                <c:pt idx="345">
                  <c:v>45036</c:v>
                </c:pt>
                <c:pt idx="346">
                  <c:v>45037</c:v>
                </c:pt>
                <c:pt idx="347">
                  <c:v>45040</c:v>
                </c:pt>
                <c:pt idx="348">
                  <c:v>45041</c:v>
                </c:pt>
                <c:pt idx="349">
                  <c:v>45042</c:v>
                </c:pt>
                <c:pt idx="350">
                  <c:v>45043</c:v>
                </c:pt>
                <c:pt idx="351">
                  <c:v>45044</c:v>
                </c:pt>
                <c:pt idx="352">
                  <c:v>45048</c:v>
                </c:pt>
                <c:pt idx="353">
                  <c:v>45049</c:v>
                </c:pt>
                <c:pt idx="354">
                  <c:v>45050</c:v>
                </c:pt>
                <c:pt idx="355">
                  <c:v>45051</c:v>
                </c:pt>
                <c:pt idx="356">
                  <c:v>45054</c:v>
                </c:pt>
                <c:pt idx="357">
                  <c:v>45055</c:v>
                </c:pt>
                <c:pt idx="358">
                  <c:v>45056</c:v>
                </c:pt>
                <c:pt idx="359">
                  <c:v>45057</c:v>
                </c:pt>
                <c:pt idx="360">
                  <c:v>45058</c:v>
                </c:pt>
                <c:pt idx="361">
                  <c:v>45061</c:v>
                </c:pt>
                <c:pt idx="362">
                  <c:v>45062</c:v>
                </c:pt>
                <c:pt idx="363">
                  <c:v>45063</c:v>
                </c:pt>
                <c:pt idx="364">
                  <c:v>45064</c:v>
                </c:pt>
                <c:pt idx="365">
                  <c:v>45065</c:v>
                </c:pt>
                <c:pt idx="366">
                  <c:v>45068</c:v>
                </c:pt>
                <c:pt idx="367">
                  <c:v>45069</c:v>
                </c:pt>
                <c:pt idx="368">
                  <c:v>45070</c:v>
                </c:pt>
                <c:pt idx="369">
                  <c:v>45071</c:v>
                </c:pt>
                <c:pt idx="370">
                  <c:v>45072</c:v>
                </c:pt>
                <c:pt idx="371">
                  <c:v>45075</c:v>
                </c:pt>
                <c:pt idx="372">
                  <c:v>45076</c:v>
                </c:pt>
                <c:pt idx="373">
                  <c:v>45077</c:v>
                </c:pt>
                <c:pt idx="374">
                  <c:v>45078</c:v>
                </c:pt>
                <c:pt idx="375">
                  <c:v>45079</c:v>
                </c:pt>
                <c:pt idx="376">
                  <c:v>45082</c:v>
                </c:pt>
                <c:pt idx="377">
                  <c:v>45083</c:v>
                </c:pt>
                <c:pt idx="378">
                  <c:v>45084</c:v>
                </c:pt>
                <c:pt idx="379">
                  <c:v>45085</c:v>
                </c:pt>
                <c:pt idx="380">
                  <c:v>45089</c:v>
                </c:pt>
                <c:pt idx="381">
                  <c:v>45090</c:v>
                </c:pt>
                <c:pt idx="382">
                  <c:v>45091</c:v>
                </c:pt>
                <c:pt idx="383">
                  <c:v>45092</c:v>
                </c:pt>
                <c:pt idx="384">
                  <c:v>45093</c:v>
                </c:pt>
                <c:pt idx="385">
                  <c:v>45096</c:v>
                </c:pt>
                <c:pt idx="386">
                  <c:v>45097</c:v>
                </c:pt>
                <c:pt idx="387">
                  <c:v>45098</c:v>
                </c:pt>
                <c:pt idx="388">
                  <c:v>45099</c:v>
                </c:pt>
                <c:pt idx="389">
                  <c:v>45100</c:v>
                </c:pt>
                <c:pt idx="390">
                  <c:v>45103</c:v>
                </c:pt>
                <c:pt idx="391">
                  <c:v>45104</c:v>
                </c:pt>
                <c:pt idx="392">
                  <c:v>45105</c:v>
                </c:pt>
                <c:pt idx="393">
                  <c:v>45106</c:v>
                </c:pt>
                <c:pt idx="394">
                  <c:v>45107</c:v>
                </c:pt>
                <c:pt idx="395">
                  <c:v>45110</c:v>
                </c:pt>
                <c:pt idx="396">
                  <c:v>45111</c:v>
                </c:pt>
                <c:pt idx="397">
                  <c:v>45113</c:v>
                </c:pt>
                <c:pt idx="398">
                  <c:v>45114</c:v>
                </c:pt>
                <c:pt idx="399">
                  <c:v>45117</c:v>
                </c:pt>
                <c:pt idx="400">
                  <c:v>45119</c:v>
                </c:pt>
                <c:pt idx="401">
                  <c:v>45120</c:v>
                </c:pt>
                <c:pt idx="402">
                  <c:v>45121</c:v>
                </c:pt>
                <c:pt idx="403">
                  <c:v>45124</c:v>
                </c:pt>
                <c:pt idx="404">
                  <c:v>45125</c:v>
                </c:pt>
                <c:pt idx="405">
                  <c:v>45126</c:v>
                </c:pt>
                <c:pt idx="406">
                  <c:v>45127</c:v>
                </c:pt>
                <c:pt idx="407">
                  <c:v>45128</c:v>
                </c:pt>
                <c:pt idx="408">
                  <c:v>45131</c:v>
                </c:pt>
                <c:pt idx="409">
                  <c:v>45132</c:v>
                </c:pt>
                <c:pt idx="410">
                  <c:v>45133</c:v>
                </c:pt>
                <c:pt idx="411">
                  <c:v>45134</c:v>
                </c:pt>
                <c:pt idx="412">
                  <c:v>45135</c:v>
                </c:pt>
                <c:pt idx="413">
                  <c:v>45138</c:v>
                </c:pt>
                <c:pt idx="414">
                  <c:v>45139</c:v>
                </c:pt>
                <c:pt idx="415">
                  <c:v>45140</c:v>
                </c:pt>
                <c:pt idx="416">
                  <c:v>45141</c:v>
                </c:pt>
                <c:pt idx="417">
                  <c:v>45142</c:v>
                </c:pt>
                <c:pt idx="418">
                  <c:v>45145</c:v>
                </c:pt>
                <c:pt idx="419">
                  <c:v>45146</c:v>
                </c:pt>
                <c:pt idx="420">
                  <c:v>45147</c:v>
                </c:pt>
                <c:pt idx="421">
                  <c:v>45148</c:v>
                </c:pt>
                <c:pt idx="422">
                  <c:v>45149</c:v>
                </c:pt>
                <c:pt idx="423">
                  <c:v>45152</c:v>
                </c:pt>
                <c:pt idx="424">
                  <c:v>45153</c:v>
                </c:pt>
                <c:pt idx="425">
                  <c:v>45154</c:v>
                </c:pt>
                <c:pt idx="426">
                  <c:v>45155</c:v>
                </c:pt>
                <c:pt idx="427">
                  <c:v>45156</c:v>
                </c:pt>
                <c:pt idx="428">
                  <c:v>45159</c:v>
                </c:pt>
                <c:pt idx="429">
                  <c:v>45160</c:v>
                </c:pt>
                <c:pt idx="430">
                  <c:v>45161</c:v>
                </c:pt>
                <c:pt idx="431">
                  <c:v>45162</c:v>
                </c:pt>
                <c:pt idx="432">
                  <c:v>45163</c:v>
                </c:pt>
                <c:pt idx="433">
                  <c:v>45166</c:v>
                </c:pt>
                <c:pt idx="434">
                  <c:v>45167</c:v>
                </c:pt>
                <c:pt idx="435">
                  <c:v>45168</c:v>
                </c:pt>
                <c:pt idx="436">
                  <c:v>45169</c:v>
                </c:pt>
                <c:pt idx="437">
                  <c:v>45170</c:v>
                </c:pt>
                <c:pt idx="438">
                  <c:v>45173</c:v>
                </c:pt>
                <c:pt idx="439">
                  <c:v>45174</c:v>
                </c:pt>
                <c:pt idx="440">
                  <c:v>45175</c:v>
                </c:pt>
                <c:pt idx="441">
                  <c:v>45176</c:v>
                </c:pt>
                <c:pt idx="442">
                  <c:v>45177</c:v>
                </c:pt>
                <c:pt idx="443">
                  <c:v>45180</c:v>
                </c:pt>
                <c:pt idx="444">
                  <c:v>45181</c:v>
                </c:pt>
                <c:pt idx="445">
                  <c:v>45182</c:v>
                </c:pt>
                <c:pt idx="446">
                  <c:v>45183</c:v>
                </c:pt>
                <c:pt idx="447">
                  <c:v>45184</c:v>
                </c:pt>
                <c:pt idx="448">
                  <c:v>45187</c:v>
                </c:pt>
                <c:pt idx="449">
                  <c:v>45188</c:v>
                </c:pt>
                <c:pt idx="450">
                  <c:v>45189</c:v>
                </c:pt>
                <c:pt idx="451">
                  <c:v>45190</c:v>
                </c:pt>
                <c:pt idx="452">
                  <c:v>45191</c:v>
                </c:pt>
                <c:pt idx="453">
                  <c:v>45194</c:v>
                </c:pt>
                <c:pt idx="454">
                  <c:v>45195</c:v>
                </c:pt>
                <c:pt idx="455">
                  <c:v>45196</c:v>
                </c:pt>
                <c:pt idx="456">
                  <c:v>45197</c:v>
                </c:pt>
                <c:pt idx="457">
                  <c:v>45198</c:v>
                </c:pt>
                <c:pt idx="458">
                  <c:v>45201</c:v>
                </c:pt>
                <c:pt idx="459">
                  <c:v>45202</c:v>
                </c:pt>
                <c:pt idx="460">
                  <c:v>45203</c:v>
                </c:pt>
                <c:pt idx="461">
                  <c:v>45204</c:v>
                </c:pt>
                <c:pt idx="462">
                  <c:v>45205</c:v>
                </c:pt>
                <c:pt idx="463">
                  <c:v>45208</c:v>
                </c:pt>
                <c:pt idx="464">
                  <c:v>45209</c:v>
                </c:pt>
                <c:pt idx="465">
                  <c:v>45210</c:v>
                </c:pt>
                <c:pt idx="466">
                  <c:v>45211</c:v>
                </c:pt>
                <c:pt idx="467">
                  <c:v>45212</c:v>
                </c:pt>
                <c:pt idx="468">
                  <c:v>45215</c:v>
                </c:pt>
                <c:pt idx="469">
                  <c:v>45216</c:v>
                </c:pt>
                <c:pt idx="470">
                  <c:v>45217</c:v>
                </c:pt>
                <c:pt idx="471">
                  <c:v>45218</c:v>
                </c:pt>
                <c:pt idx="472">
                  <c:v>45219</c:v>
                </c:pt>
                <c:pt idx="473">
                  <c:v>45222</c:v>
                </c:pt>
                <c:pt idx="474">
                  <c:v>45223</c:v>
                </c:pt>
                <c:pt idx="475">
                  <c:v>45224</c:v>
                </c:pt>
                <c:pt idx="476">
                  <c:v>45225</c:v>
                </c:pt>
                <c:pt idx="477">
                  <c:v>45226</c:v>
                </c:pt>
                <c:pt idx="478">
                  <c:v>45229</c:v>
                </c:pt>
                <c:pt idx="479">
                  <c:v>45230</c:v>
                </c:pt>
                <c:pt idx="480">
                  <c:v>45231</c:v>
                </c:pt>
                <c:pt idx="481">
                  <c:v>45233</c:v>
                </c:pt>
                <c:pt idx="482">
                  <c:v>45236</c:v>
                </c:pt>
                <c:pt idx="483">
                  <c:v>45237</c:v>
                </c:pt>
                <c:pt idx="484">
                  <c:v>45238</c:v>
                </c:pt>
                <c:pt idx="485">
                  <c:v>45239</c:v>
                </c:pt>
                <c:pt idx="486">
                  <c:v>45240</c:v>
                </c:pt>
                <c:pt idx="487">
                  <c:v>45243</c:v>
                </c:pt>
                <c:pt idx="488">
                  <c:v>45244</c:v>
                </c:pt>
                <c:pt idx="489">
                  <c:v>45245</c:v>
                </c:pt>
                <c:pt idx="490">
                  <c:v>45246</c:v>
                </c:pt>
                <c:pt idx="491">
                  <c:v>45247</c:v>
                </c:pt>
                <c:pt idx="492">
                  <c:v>45251</c:v>
                </c:pt>
                <c:pt idx="493">
                  <c:v>45252</c:v>
                </c:pt>
                <c:pt idx="494">
                  <c:v>45253</c:v>
                </c:pt>
                <c:pt idx="495">
                  <c:v>45254</c:v>
                </c:pt>
                <c:pt idx="496">
                  <c:v>45257</c:v>
                </c:pt>
                <c:pt idx="497">
                  <c:v>45258</c:v>
                </c:pt>
                <c:pt idx="498">
                  <c:v>45259</c:v>
                </c:pt>
                <c:pt idx="499">
                  <c:v>45260</c:v>
                </c:pt>
                <c:pt idx="500">
                  <c:v>45261</c:v>
                </c:pt>
                <c:pt idx="501">
                  <c:v>45264</c:v>
                </c:pt>
                <c:pt idx="502">
                  <c:v>45265</c:v>
                </c:pt>
                <c:pt idx="503">
                  <c:v>45266</c:v>
                </c:pt>
                <c:pt idx="504">
                  <c:v>45267</c:v>
                </c:pt>
                <c:pt idx="505">
                  <c:v>45268</c:v>
                </c:pt>
                <c:pt idx="506">
                  <c:v>45271</c:v>
                </c:pt>
                <c:pt idx="507">
                  <c:v>45273</c:v>
                </c:pt>
                <c:pt idx="508">
                  <c:v>45274</c:v>
                </c:pt>
                <c:pt idx="509">
                  <c:v>45275</c:v>
                </c:pt>
                <c:pt idx="510">
                  <c:v>45278</c:v>
                </c:pt>
                <c:pt idx="511">
                  <c:v>45279</c:v>
                </c:pt>
                <c:pt idx="512">
                  <c:v>45280</c:v>
                </c:pt>
                <c:pt idx="513">
                  <c:v>45281</c:v>
                </c:pt>
                <c:pt idx="514">
                  <c:v>45282</c:v>
                </c:pt>
                <c:pt idx="515">
                  <c:v>45286</c:v>
                </c:pt>
                <c:pt idx="516">
                  <c:v>45287</c:v>
                </c:pt>
                <c:pt idx="517">
                  <c:v>45288</c:v>
                </c:pt>
                <c:pt idx="518">
                  <c:v>45289</c:v>
                </c:pt>
              </c:numCache>
            </c:numRef>
          </c:cat>
          <c:val>
            <c:numRef>
              <c:f>'Adj Portfolios 3.5'!$F$2:$F$520</c:f>
              <c:numCache>
                <c:formatCode>"$"#,##0.00</c:formatCode>
                <c:ptCount val="519"/>
                <c:pt idx="0">
                  <c:v>1</c:v>
                </c:pt>
                <c:pt idx="1">
                  <c:v>0.98846689202624793</c:v>
                </c:pt>
                <c:pt idx="2">
                  <c:v>0.99042014112935217</c:v>
                </c:pt>
                <c:pt idx="3">
                  <c:v>0.99042014112935217</c:v>
                </c:pt>
                <c:pt idx="4">
                  <c:v>0.99042014112935217</c:v>
                </c:pt>
                <c:pt idx="5">
                  <c:v>0.97321603729266903</c:v>
                </c:pt>
                <c:pt idx="6">
                  <c:v>0.97321603729266903</c:v>
                </c:pt>
                <c:pt idx="7">
                  <c:v>0.97321603729266903</c:v>
                </c:pt>
                <c:pt idx="8">
                  <c:v>0.9779436429581132</c:v>
                </c:pt>
                <c:pt idx="9">
                  <c:v>0.96666491333163285</c:v>
                </c:pt>
                <c:pt idx="10">
                  <c:v>0.96666491333163285</c:v>
                </c:pt>
                <c:pt idx="11">
                  <c:v>0.95822694694439892</c:v>
                </c:pt>
                <c:pt idx="12">
                  <c:v>0.93495386905262245</c:v>
                </c:pt>
                <c:pt idx="13">
                  <c:v>0.92417094513036135</c:v>
                </c:pt>
                <c:pt idx="14">
                  <c:v>0.91337243564013515</c:v>
                </c:pt>
                <c:pt idx="15">
                  <c:v>0.90090753280345515</c:v>
                </c:pt>
                <c:pt idx="16">
                  <c:v>0.91583163594013484</c:v>
                </c:pt>
                <c:pt idx="17">
                  <c:v>0.88322114583495315</c:v>
                </c:pt>
                <c:pt idx="18">
                  <c:v>0.87303486099533756</c:v>
                </c:pt>
                <c:pt idx="19">
                  <c:v>0.88953538173292268</c:v>
                </c:pt>
                <c:pt idx="20">
                  <c:v>0.8571657616984667</c:v>
                </c:pt>
                <c:pt idx="21">
                  <c:v>0.8571657616984667</c:v>
                </c:pt>
                <c:pt idx="22">
                  <c:v>0.85544653040696017</c:v>
                </c:pt>
                <c:pt idx="23">
                  <c:v>0.85544653040696017</c:v>
                </c:pt>
                <c:pt idx="24">
                  <c:v>0.85544653040696017</c:v>
                </c:pt>
                <c:pt idx="25">
                  <c:v>0.85544653040696017</c:v>
                </c:pt>
                <c:pt idx="26">
                  <c:v>0.85544653040696017</c:v>
                </c:pt>
                <c:pt idx="27">
                  <c:v>0.8455805732060051</c:v>
                </c:pt>
                <c:pt idx="28">
                  <c:v>0.8213956100733214</c:v>
                </c:pt>
                <c:pt idx="29">
                  <c:v>0.80671056422960463</c:v>
                </c:pt>
                <c:pt idx="30">
                  <c:v>0.80671056422960463</c:v>
                </c:pt>
                <c:pt idx="31">
                  <c:v>0.7918019789939561</c:v>
                </c:pt>
                <c:pt idx="32">
                  <c:v>0.77092999065724233</c:v>
                </c:pt>
                <c:pt idx="33">
                  <c:v>0.77092999065724233</c:v>
                </c:pt>
                <c:pt idx="34">
                  <c:v>0.77092999065724233</c:v>
                </c:pt>
                <c:pt idx="35">
                  <c:v>0.77092999065724233</c:v>
                </c:pt>
                <c:pt idx="36">
                  <c:v>0.77092999065724233</c:v>
                </c:pt>
                <c:pt idx="37">
                  <c:v>0.74711404934493686</c:v>
                </c:pt>
                <c:pt idx="38">
                  <c:v>0.74711404934493686</c:v>
                </c:pt>
                <c:pt idx="39">
                  <c:v>0.74711404934493686</c:v>
                </c:pt>
                <c:pt idx="40">
                  <c:v>0.73849750234513456</c:v>
                </c:pt>
                <c:pt idx="41">
                  <c:v>0.73849750234513456</c:v>
                </c:pt>
                <c:pt idx="42">
                  <c:v>0.73849750234513456</c:v>
                </c:pt>
                <c:pt idx="43">
                  <c:v>0.73369209530671087</c:v>
                </c:pt>
                <c:pt idx="44">
                  <c:v>0.73369209530671087</c:v>
                </c:pt>
                <c:pt idx="45">
                  <c:v>0.72728187527300292</c:v>
                </c:pt>
                <c:pt idx="46">
                  <c:v>0.71889405487812652</c:v>
                </c:pt>
                <c:pt idx="47">
                  <c:v>0.71889405487812652</c:v>
                </c:pt>
                <c:pt idx="48">
                  <c:v>0.7138038864103643</c:v>
                </c:pt>
                <c:pt idx="49">
                  <c:v>0.7138038864103643</c:v>
                </c:pt>
                <c:pt idx="50">
                  <c:v>0.7041587515179647</c:v>
                </c:pt>
                <c:pt idx="51">
                  <c:v>0.69670849223265385</c:v>
                </c:pt>
                <c:pt idx="52">
                  <c:v>0.6838412201884434</c:v>
                </c:pt>
                <c:pt idx="53">
                  <c:v>0.6838412201884434</c:v>
                </c:pt>
                <c:pt idx="54">
                  <c:v>0.69378379367166398</c:v>
                </c:pt>
                <c:pt idx="55">
                  <c:v>0.67475687119696359</c:v>
                </c:pt>
                <c:pt idx="56">
                  <c:v>0.67475687119696359</c:v>
                </c:pt>
                <c:pt idx="57">
                  <c:v>0.67475687119696359</c:v>
                </c:pt>
                <c:pt idx="58">
                  <c:v>0.67475687119696359</c:v>
                </c:pt>
                <c:pt idx="59">
                  <c:v>0.66697482734541802</c:v>
                </c:pt>
                <c:pt idx="60">
                  <c:v>0.65508996434510436</c:v>
                </c:pt>
                <c:pt idx="61">
                  <c:v>0.6494836793263381</c:v>
                </c:pt>
                <c:pt idx="62">
                  <c:v>0.6494836793263381</c:v>
                </c:pt>
                <c:pt idx="63">
                  <c:v>0.62357150376979686</c:v>
                </c:pt>
                <c:pt idx="64">
                  <c:v>0.62357150376979686</c:v>
                </c:pt>
                <c:pt idx="65">
                  <c:v>0.62357150376979686</c:v>
                </c:pt>
                <c:pt idx="66">
                  <c:v>0.61464838239339892</c:v>
                </c:pt>
                <c:pt idx="67">
                  <c:v>0.60905357519131464</c:v>
                </c:pt>
                <c:pt idx="68">
                  <c:v>0.60905357519131464</c:v>
                </c:pt>
                <c:pt idx="69">
                  <c:v>0.60905357519131464</c:v>
                </c:pt>
                <c:pt idx="70">
                  <c:v>0.60905357519131464</c:v>
                </c:pt>
                <c:pt idx="71">
                  <c:v>0.59166977598599635</c:v>
                </c:pt>
                <c:pt idx="72">
                  <c:v>0.59268974311882527</c:v>
                </c:pt>
                <c:pt idx="73">
                  <c:v>0.57970224611285381</c:v>
                </c:pt>
                <c:pt idx="74">
                  <c:v>0.57970224611285381</c:v>
                </c:pt>
                <c:pt idx="75">
                  <c:v>0.57970224611285381</c:v>
                </c:pt>
                <c:pt idx="76">
                  <c:v>0.57970224611285381</c:v>
                </c:pt>
                <c:pt idx="77">
                  <c:v>0.57301647751580764</c:v>
                </c:pt>
                <c:pt idx="78">
                  <c:v>0.57301647751580764</c:v>
                </c:pt>
                <c:pt idx="79">
                  <c:v>0.57301647751580764</c:v>
                </c:pt>
                <c:pt idx="80">
                  <c:v>0.56369886833443295</c:v>
                </c:pt>
                <c:pt idx="81">
                  <c:v>0.56369886833443295</c:v>
                </c:pt>
                <c:pt idx="82">
                  <c:v>0.56369886833443295</c:v>
                </c:pt>
                <c:pt idx="83">
                  <c:v>0.55417489625983274</c:v>
                </c:pt>
                <c:pt idx="84">
                  <c:v>0.55417489625983274</c:v>
                </c:pt>
                <c:pt idx="85">
                  <c:v>0.5588843216949928</c:v>
                </c:pt>
                <c:pt idx="86">
                  <c:v>0.5588843216949928</c:v>
                </c:pt>
                <c:pt idx="87">
                  <c:v>0.5588843216949928</c:v>
                </c:pt>
                <c:pt idx="88">
                  <c:v>0.5588843216949928</c:v>
                </c:pt>
                <c:pt idx="89">
                  <c:v>0.56813512859109427</c:v>
                </c:pt>
                <c:pt idx="90">
                  <c:v>0.56854005216420767</c:v>
                </c:pt>
                <c:pt idx="91">
                  <c:v>0.56336268206637818</c:v>
                </c:pt>
                <c:pt idx="92">
                  <c:v>0.55053101596225651</c:v>
                </c:pt>
                <c:pt idx="93">
                  <c:v>0.55053101596225651</c:v>
                </c:pt>
                <c:pt idx="94">
                  <c:v>0.55269772522163385</c:v>
                </c:pt>
                <c:pt idx="95">
                  <c:v>0.54632340267980561</c:v>
                </c:pt>
                <c:pt idx="96">
                  <c:v>0.54632340267980561</c:v>
                </c:pt>
                <c:pt idx="97">
                  <c:v>0.54632340267980561</c:v>
                </c:pt>
                <c:pt idx="98">
                  <c:v>0.53883833580940976</c:v>
                </c:pt>
                <c:pt idx="99">
                  <c:v>0.56916844311809556</c:v>
                </c:pt>
                <c:pt idx="100">
                  <c:v>0.56916844311809556</c:v>
                </c:pt>
                <c:pt idx="101">
                  <c:v>0.56551231081864395</c:v>
                </c:pt>
                <c:pt idx="102">
                  <c:v>0.56551231081864395</c:v>
                </c:pt>
                <c:pt idx="103">
                  <c:v>0.57641211361992695</c:v>
                </c:pt>
                <c:pt idx="104">
                  <c:v>0.57641211361992695</c:v>
                </c:pt>
                <c:pt idx="105">
                  <c:v>0.57641211361992695</c:v>
                </c:pt>
                <c:pt idx="106">
                  <c:v>0.57491801271300758</c:v>
                </c:pt>
                <c:pt idx="107">
                  <c:v>0.57491801271300758</c:v>
                </c:pt>
                <c:pt idx="108">
                  <c:v>0.57491801271300758</c:v>
                </c:pt>
                <c:pt idx="109">
                  <c:v>0.57491801271300758</c:v>
                </c:pt>
                <c:pt idx="110">
                  <c:v>0.57491801271300758</c:v>
                </c:pt>
                <c:pt idx="111">
                  <c:v>0.56403714131937011</c:v>
                </c:pt>
                <c:pt idx="112">
                  <c:v>0.56403714131937011</c:v>
                </c:pt>
                <c:pt idx="113">
                  <c:v>0.56403714131937011</c:v>
                </c:pt>
                <c:pt idx="114">
                  <c:v>0.55753204006732737</c:v>
                </c:pt>
                <c:pt idx="115">
                  <c:v>0.5493919833557448</c:v>
                </c:pt>
                <c:pt idx="116">
                  <c:v>0.5493919833557448</c:v>
                </c:pt>
                <c:pt idx="117">
                  <c:v>0.5493919833557448</c:v>
                </c:pt>
                <c:pt idx="118">
                  <c:v>0.5493919833557448</c:v>
                </c:pt>
                <c:pt idx="119">
                  <c:v>0.5493919833557448</c:v>
                </c:pt>
                <c:pt idx="120">
                  <c:v>0.55782041175859154</c:v>
                </c:pt>
                <c:pt idx="121">
                  <c:v>0.55782041175859154</c:v>
                </c:pt>
                <c:pt idx="122">
                  <c:v>0.55782041175859154</c:v>
                </c:pt>
                <c:pt idx="123">
                  <c:v>0.55782041175859154</c:v>
                </c:pt>
                <c:pt idx="124">
                  <c:v>0.55138700871981694</c:v>
                </c:pt>
                <c:pt idx="125">
                  <c:v>0.55138700871981694</c:v>
                </c:pt>
                <c:pt idx="126">
                  <c:v>0.55138700871981694</c:v>
                </c:pt>
                <c:pt idx="127">
                  <c:v>0.55138700871981694</c:v>
                </c:pt>
                <c:pt idx="128">
                  <c:v>0.51870632061826816</c:v>
                </c:pt>
                <c:pt idx="129">
                  <c:v>0.5285373850100572</c:v>
                </c:pt>
                <c:pt idx="130">
                  <c:v>0.5098573871749158</c:v>
                </c:pt>
                <c:pt idx="131">
                  <c:v>0.51619541275817993</c:v>
                </c:pt>
                <c:pt idx="132">
                  <c:v>0.50764119898353544</c:v>
                </c:pt>
                <c:pt idx="133">
                  <c:v>0.50178651822373332</c:v>
                </c:pt>
                <c:pt idx="134">
                  <c:v>0.49599936012928592</c:v>
                </c:pt>
                <c:pt idx="135">
                  <c:v>0.49599936012928592</c:v>
                </c:pt>
                <c:pt idx="136">
                  <c:v>0.48889630204545065</c:v>
                </c:pt>
                <c:pt idx="137">
                  <c:v>0.48889630204545065</c:v>
                </c:pt>
                <c:pt idx="138">
                  <c:v>0.48889630204545065</c:v>
                </c:pt>
                <c:pt idx="139">
                  <c:v>0.48443076405115248</c:v>
                </c:pt>
                <c:pt idx="140">
                  <c:v>0.48443076405115248</c:v>
                </c:pt>
                <c:pt idx="141">
                  <c:v>0.47884377174354331</c:v>
                </c:pt>
                <c:pt idx="142">
                  <c:v>0.47884377174354331</c:v>
                </c:pt>
                <c:pt idx="143">
                  <c:v>0.47884377174354331</c:v>
                </c:pt>
                <c:pt idx="144">
                  <c:v>0.47884377174354331</c:v>
                </c:pt>
                <c:pt idx="145">
                  <c:v>0.48069216703721823</c:v>
                </c:pt>
                <c:pt idx="146">
                  <c:v>0.48069216703721823</c:v>
                </c:pt>
                <c:pt idx="147">
                  <c:v>0.48069216703721823</c:v>
                </c:pt>
                <c:pt idx="148">
                  <c:v>0.48069216703721823</c:v>
                </c:pt>
                <c:pt idx="149">
                  <c:v>0.48069216703721823</c:v>
                </c:pt>
                <c:pt idx="150">
                  <c:v>0.46946766829178094</c:v>
                </c:pt>
                <c:pt idx="151">
                  <c:v>0.46946766829178094</c:v>
                </c:pt>
                <c:pt idx="152">
                  <c:v>0.46405324698318623</c:v>
                </c:pt>
                <c:pt idx="153">
                  <c:v>0.46405324698318623</c:v>
                </c:pt>
                <c:pt idx="154">
                  <c:v>0.47718564856142431</c:v>
                </c:pt>
                <c:pt idx="155">
                  <c:v>0.47718564856142431</c:v>
                </c:pt>
                <c:pt idx="156">
                  <c:v>0.47718564856142431</c:v>
                </c:pt>
                <c:pt idx="157">
                  <c:v>0.47718564856142431</c:v>
                </c:pt>
                <c:pt idx="158">
                  <c:v>0.47718564856142431</c:v>
                </c:pt>
                <c:pt idx="159">
                  <c:v>0.47718564856142431</c:v>
                </c:pt>
                <c:pt idx="160">
                  <c:v>0.47718564856142431</c:v>
                </c:pt>
                <c:pt idx="161">
                  <c:v>0.47718564856142431</c:v>
                </c:pt>
                <c:pt idx="162">
                  <c:v>0.47718564856142431</c:v>
                </c:pt>
                <c:pt idx="163">
                  <c:v>0.47718564856142431</c:v>
                </c:pt>
                <c:pt idx="164">
                  <c:v>0.45944630805446202</c:v>
                </c:pt>
                <c:pt idx="165">
                  <c:v>0.45202527976349294</c:v>
                </c:pt>
                <c:pt idx="166">
                  <c:v>0.45262454405496072</c:v>
                </c:pt>
                <c:pt idx="167">
                  <c:v>0.45262454405496072</c:v>
                </c:pt>
                <c:pt idx="168">
                  <c:v>0.45262454405496072</c:v>
                </c:pt>
                <c:pt idx="169">
                  <c:v>0.44224441333681369</c:v>
                </c:pt>
                <c:pt idx="170">
                  <c:v>0.44224441333681369</c:v>
                </c:pt>
                <c:pt idx="171">
                  <c:v>0.44224441333681369</c:v>
                </c:pt>
                <c:pt idx="172">
                  <c:v>0.44224441333681369</c:v>
                </c:pt>
                <c:pt idx="173">
                  <c:v>0.42772275471599841</c:v>
                </c:pt>
                <c:pt idx="174">
                  <c:v>0.42772275471599841</c:v>
                </c:pt>
                <c:pt idx="175">
                  <c:v>0.42772275471599841</c:v>
                </c:pt>
                <c:pt idx="176">
                  <c:v>0.42580970901733545</c:v>
                </c:pt>
                <c:pt idx="177">
                  <c:v>0.40635615113592266</c:v>
                </c:pt>
                <c:pt idx="178">
                  <c:v>0.4036779497779191</c:v>
                </c:pt>
                <c:pt idx="179">
                  <c:v>0.4036779497779191</c:v>
                </c:pt>
                <c:pt idx="180">
                  <c:v>0.4036779497779191</c:v>
                </c:pt>
                <c:pt idx="181">
                  <c:v>0.4036779497779191</c:v>
                </c:pt>
                <c:pt idx="182">
                  <c:v>0.4036779497779191</c:v>
                </c:pt>
                <c:pt idx="183">
                  <c:v>0.40585489885741616</c:v>
                </c:pt>
                <c:pt idx="184">
                  <c:v>0.40346817207114194</c:v>
                </c:pt>
                <c:pt idx="185">
                  <c:v>0.39777567293188826</c:v>
                </c:pt>
                <c:pt idx="186">
                  <c:v>0.39004663196685319</c:v>
                </c:pt>
                <c:pt idx="187">
                  <c:v>0.3877597395962476</c:v>
                </c:pt>
                <c:pt idx="188">
                  <c:v>0.37541797440392188</c:v>
                </c:pt>
                <c:pt idx="189">
                  <c:v>0.36633529601104831</c:v>
                </c:pt>
                <c:pt idx="190">
                  <c:v>0.36633529601104831</c:v>
                </c:pt>
                <c:pt idx="191">
                  <c:v>0.36633529601104831</c:v>
                </c:pt>
                <c:pt idx="192">
                  <c:v>0.36633529601104831</c:v>
                </c:pt>
                <c:pt idx="193">
                  <c:v>0.36211031148755646</c:v>
                </c:pt>
                <c:pt idx="194">
                  <c:v>0.35793405416676149</c:v>
                </c:pt>
                <c:pt idx="195">
                  <c:v>0.35606607640500865</c:v>
                </c:pt>
                <c:pt idx="196">
                  <c:v>0.35606607640500865</c:v>
                </c:pt>
                <c:pt idx="197">
                  <c:v>0.35606607640500865</c:v>
                </c:pt>
                <c:pt idx="198">
                  <c:v>0.35552625492906625</c:v>
                </c:pt>
                <c:pt idx="199">
                  <c:v>0.35552625492906625</c:v>
                </c:pt>
                <c:pt idx="200">
                  <c:v>0.35552625492906625</c:v>
                </c:pt>
                <c:pt idx="201">
                  <c:v>0.35971841532870152</c:v>
                </c:pt>
                <c:pt idx="202">
                  <c:v>0.35971841532870152</c:v>
                </c:pt>
                <c:pt idx="203">
                  <c:v>0.35971841532870152</c:v>
                </c:pt>
                <c:pt idx="204">
                  <c:v>0.35556974400456864</c:v>
                </c:pt>
                <c:pt idx="205">
                  <c:v>0.33996630056279048</c:v>
                </c:pt>
                <c:pt idx="206">
                  <c:v>0.33604543251096275</c:v>
                </c:pt>
                <c:pt idx="207">
                  <c:v>0.32682657056600012</c:v>
                </c:pt>
                <c:pt idx="208">
                  <c:v>0.32682657056600012</c:v>
                </c:pt>
                <c:pt idx="209">
                  <c:v>0.32682657056600012</c:v>
                </c:pt>
                <c:pt idx="210">
                  <c:v>0.3267920102706357</c:v>
                </c:pt>
                <c:pt idx="211">
                  <c:v>0.3267920102706357</c:v>
                </c:pt>
                <c:pt idx="212">
                  <c:v>0.3267920102706357</c:v>
                </c:pt>
                <c:pt idx="213">
                  <c:v>0.3267920102706357</c:v>
                </c:pt>
                <c:pt idx="214">
                  <c:v>0.3267920102706357</c:v>
                </c:pt>
                <c:pt idx="215">
                  <c:v>0.3267920102706357</c:v>
                </c:pt>
                <c:pt idx="216">
                  <c:v>0.3267920102706357</c:v>
                </c:pt>
                <c:pt idx="217">
                  <c:v>0.32167715321984486</c:v>
                </c:pt>
                <c:pt idx="218">
                  <c:v>0.32167715321984486</c:v>
                </c:pt>
                <c:pt idx="219">
                  <c:v>0.3223305881873505</c:v>
                </c:pt>
                <c:pt idx="220">
                  <c:v>0.3223305881873505</c:v>
                </c:pt>
                <c:pt idx="221">
                  <c:v>0.3223305881873505</c:v>
                </c:pt>
                <c:pt idx="222">
                  <c:v>0.3223305881873505</c:v>
                </c:pt>
                <c:pt idx="223">
                  <c:v>0.3223305881873505</c:v>
                </c:pt>
                <c:pt idx="224">
                  <c:v>0.3223305881873505</c:v>
                </c:pt>
                <c:pt idx="225">
                  <c:v>0.3223305881873505</c:v>
                </c:pt>
                <c:pt idx="226">
                  <c:v>0.31005974250354834</c:v>
                </c:pt>
                <c:pt idx="227">
                  <c:v>0.31005974250354834</c:v>
                </c:pt>
                <c:pt idx="228">
                  <c:v>0.31005974250354834</c:v>
                </c:pt>
                <c:pt idx="229">
                  <c:v>0.31005974250354834</c:v>
                </c:pt>
                <c:pt idx="230">
                  <c:v>0.31005974250354834</c:v>
                </c:pt>
                <c:pt idx="231">
                  <c:v>0.31005974250354834</c:v>
                </c:pt>
                <c:pt idx="232">
                  <c:v>0.31005974250354834</c:v>
                </c:pt>
                <c:pt idx="233">
                  <c:v>0.31005974250354834</c:v>
                </c:pt>
                <c:pt idx="234">
                  <c:v>0.30648379001494114</c:v>
                </c:pt>
                <c:pt idx="235">
                  <c:v>0.30648379001494114</c:v>
                </c:pt>
                <c:pt idx="236">
                  <c:v>0.30985312328335163</c:v>
                </c:pt>
                <c:pt idx="237">
                  <c:v>0.3137752987150827</c:v>
                </c:pt>
                <c:pt idx="238">
                  <c:v>0.30985380573481114</c:v>
                </c:pt>
                <c:pt idx="239">
                  <c:v>0.30836316248034845</c:v>
                </c:pt>
                <c:pt idx="240">
                  <c:v>0.31717669711169549</c:v>
                </c:pt>
                <c:pt idx="241">
                  <c:v>0.31717669711169549</c:v>
                </c:pt>
                <c:pt idx="242">
                  <c:v>0.31437997902818438</c:v>
                </c:pt>
                <c:pt idx="243">
                  <c:v>0.31494677579680869</c:v>
                </c:pt>
                <c:pt idx="244">
                  <c:v>0.31908917229969286</c:v>
                </c:pt>
                <c:pt idx="245">
                  <c:v>0.31615336506610681</c:v>
                </c:pt>
                <c:pt idx="246">
                  <c:v>0.31333886801921146</c:v>
                </c:pt>
                <c:pt idx="247">
                  <c:v>0.31333886801921146</c:v>
                </c:pt>
                <c:pt idx="248">
                  <c:v>0.31333886801921146</c:v>
                </c:pt>
                <c:pt idx="249">
                  <c:v>0.31333886801921146</c:v>
                </c:pt>
                <c:pt idx="250">
                  <c:v>0.31333886801921146</c:v>
                </c:pt>
                <c:pt idx="251">
                  <c:v>0.31333886801921146</c:v>
                </c:pt>
                <c:pt idx="252">
                  <c:v>0.29996997585592627</c:v>
                </c:pt>
                <c:pt idx="253">
                  <c:v>0.29996997585592627</c:v>
                </c:pt>
                <c:pt idx="254">
                  <c:v>0.29996997585592627</c:v>
                </c:pt>
                <c:pt idx="255">
                  <c:v>0.29996997585592627</c:v>
                </c:pt>
                <c:pt idx="256">
                  <c:v>0.29651038973549604</c:v>
                </c:pt>
                <c:pt idx="257">
                  <c:v>0.29651038973549604</c:v>
                </c:pt>
                <c:pt idx="258">
                  <c:v>0.29651038973549604</c:v>
                </c:pt>
                <c:pt idx="259">
                  <c:v>0.3059937021748676</c:v>
                </c:pt>
                <c:pt idx="260">
                  <c:v>0.3059937021748676</c:v>
                </c:pt>
                <c:pt idx="261">
                  <c:v>0.30349374293403325</c:v>
                </c:pt>
                <c:pt idx="262">
                  <c:v>0.30349374293403325</c:v>
                </c:pt>
                <c:pt idx="263">
                  <c:v>0.30349374293403325</c:v>
                </c:pt>
                <c:pt idx="264">
                  <c:v>0.30349374293403325</c:v>
                </c:pt>
                <c:pt idx="265">
                  <c:v>0.29817537430119018</c:v>
                </c:pt>
                <c:pt idx="266">
                  <c:v>0.29817537430119018</c:v>
                </c:pt>
                <c:pt idx="267">
                  <c:v>0.29817537430119018</c:v>
                </c:pt>
                <c:pt idx="268">
                  <c:v>0.29817537430119018</c:v>
                </c:pt>
                <c:pt idx="269">
                  <c:v>0.29817537430119018</c:v>
                </c:pt>
                <c:pt idx="270">
                  <c:v>0.29817537430119018</c:v>
                </c:pt>
                <c:pt idx="271">
                  <c:v>0.29817537430119018</c:v>
                </c:pt>
                <c:pt idx="272">
                  <c:v>0.29817537430119018</c:v>
                </c:pt>
                <c:pt idx="273">
                  <c:v>0.29028763290272458</c:v>
                </c:pt>
                <c:pt idx="274">
                  <c:v>0.29028763290272458</c:v>
                </c:pt>
                <c:pt idx="275">
                  <c:v>0.28366841461470788</c:v>
                </c:pt>
                <c:pt idx="276">
                  <c:v>0.28366841461470788</c:v>
                </c:pt>
                <c:pt idx="277">
                  <c:v>0.28366841461470788</c:v>
                </c:pt>
                <c:pt idx="278">
                  <c:v>0.28366841461470788</c:v>
                </c:pt>
                <c:pt idx="279">
                  <c:v>0.28366841461470788</c:v>
                </c:pt>
                <c:pt idx="280">
                  <c:v>0.28366841461470788</c:v>
                </c:pt>
                <c:pt idx="281">
                  <c:v>0.28366841461470788</c:v>
                </c:pt>
                <c:pt idx="282">
                  <c:v>0.28039683616021333</c:v>
                </c:pt>
                <c:pt idx="283">
                  <c:v>0.27970285619892199</c:v>
                </c:pt>
                <c:pt idx="284">
                  <c:v>0.2979652972720272</c:v>
                </c:pt>
                <c:pt idx="285">
                  <c:v>0.31380647422028335</c:v>
                </c:pt>
                <c:pt idx="286">
                  <c:v>0.31229742802717875</c:v>
                </c:pt>
                <c:pt idx="287">
                  <c:v>0.35350802026760597</c:v>
                </c:pt>
                <c:pt idx="288">
                  <c:v>0.34847624466283988</c:v>
                </c:pt>
                <c:pt idx="289">
                  <c:v>0.34847624466283988</c:v>
                </c:pt>
                <c:pt idx="290">
                  <c:v>0.33108025068134678</c:v>
                </c:pt>
                <c:pt idx="291">
                  <c:v>0.32470513307099419</c:v>
                </c:pt>
                <c:pt idx="292">
                  <c:v>0.32470513307099419</c:v>
                </c:pt>
                <c:pt idx="293">
                  <c:v>0.32470513307099419</c:v>
                </c:pt>
                <c:pt idx="294">
                  <c:v>0.32198218984152299</c:v>
                </c:pt>
                <c:pt idx="295">
                  <c:v>0.32388801551182633</c:v>
                </c:pt>
                <c:pt idx="296">
                  <c:v>0.32388801551182633</c:v>
                </c:pt>
                <c:pt idx="297">
                  <c:v>0.32388801551182633</c:v>
                </c:pt>
                <c:pt idx="298">
                  <c:v>0.31998267107154771</c:v>
                </c:pt>
                <c:pt idx="299">
                  <c:v>0.31629227637634993</c:v>
                </c:pt>
                <c:pt idx="300">
                  <c:v>0.31266930331165865</c:v>
                </c:pt>
                <c:pt idx="301">
                  <c:v>0.31266930331165865</c:v>
                </c:pt>
                <c:pt idx="302">
                  <c:v>0.31266930331165865</c:v>
                </c:pt>
                <c:pt idx="303">
                  <c:v>0.31266930331165865</c:v>
                </c:pt>
                <c:pt idx="304">
                  <c:v>0.31266930331165865</c:v>
                </c:pt>
                <c:pt idx="305">
                  <c:v>0.31577843094737157</c:v>
                </c:pt>
                <c:pt idx="306">
                  <c:v>0.3049067773833401</c:v>
                </c:pt>
                <c:pt idx="307">
                  <c:v>0.34089719085732517</c:v>
                </c:pt>
                <c:pt idx="308">
                  <c:v>0.33110715751842679</c:v>
                </c:pt>
                <c:pt idx="309">
                  <c:v>0.33110715751842679</c:v>
                </c:pt>
                <c:pt idx="310">
                  <c:v>0.33110715751842679</c:v>
                </c:pt>
                <c:pt idx="311">
                  <c:v>0.32351380973846622</c:v>
                </c:pt>
                <c:pt idx="312">
                  <c:v>0.31991714546728311</c:v>
                </c:pt>
                <c:pt idx="313">
                  <c:v>0.31685102412717864</c:v>
                </c:pt>
                <c:pt idx="314">
                  <c:v>0.3161242853329016</c:v>
                </c:pt>
                <c:pt idx="315">
                  <c:v>0.31247838981703202</c:v>
                </c:pt>
                <c:pt idx="316">
                  <c:v>0.30887454280780802</c:v>
                </c:pt>
                <c:pt idx="317">
                  <c:v>0.30887454280780802</c:v>
                </c:pt>
                <c:pt idx="318">
                  <c:v>0.30531225935526224</c:v>
                </c:pt>
                <c:pt idx="319">
                  <c:v>0.30531225935526224</c:v>
                </c:pt>
                <c:pt idx="320">
                  <c:v>0.30531225935526224</c:v>
                </c:pt>
                <c:pt idx="321">
                  <c:v>0.30531225935526224</c:v>
                </c:pt>
                <c:pt idx="322">
                  <c:v>0.30531225935526224</c:v>
                </c:pt>
                <c:pt idx="323">
                  <c:v>0.31448917794097353</c:v>
                </c:pt>
                <c:pt idx="324">
                  <c:v>0.31383361156575684</c:v>
                </c:pt>
                <c:pt idx="325">
                  <c:v>0.31383361156575684</c:v>
                </c:pt>
                <c:pt idx="326">
                  <c:v>0.35098555513207419</c:v>
                </c:pt>
                <c:pt idx="327">
                  <c:v>0.34693760082750863</c:v>
                </c:pt>
                <c:pt idx="328">
                  <c:v>0.34693760082750863</c:v>
                </c:pt>
                <c:pt idx="329">
                  <c:v>0.34693760082750863</c:v>
                </c:pt>
                <c:pt idx="330">
                  <c:v>0.34693760082750863</c:v>
                </c:pt>
                <c:pt idx="331">
                  <c:v>0.35625428166678758</c:v>
                </c:pt>
                <c:pt idx="332">
                  <c:v>0.35625428166678758</c:v>
                </c:pt>
                <c:pt idx="333">
                  <c:v>0.35625428166678758</c:v>
                </c:pt>
                <c:pt idx="334">
                  <c:v>0.35625428166678758</c:v>
                </c:pt>
                <c:pt idx="335">
                  <c:v>0.43971246121599822</c:v>
                </c:pt>
                <c:pt idx="336">
                  <c:v>0.43971246121599822</c:v>
                </c:pt>
                <c:pt idx="337">
                  <c:v>0.43971246121599822</c:v>
                </c:pt>
                <c:pt idx="338">
                  <c:v>0.43971246121599822</c:v>
                </c:pt>
                <c:pt idx="339">
                  <c:v>0.43971246121599822</c:v>
                </c:pt>
                <c:pt idx="340">
                  <c:v>0.43486072568597733</c:v>
                </c:pt>
                <c:pt idx="341">
                  <c:v>0.44210612450597148</c:v>
                </c:pt>
                <c:pt idx="342">
                  <c:v>0.44133050443060928</c:v>
                </c:pt>
                <c:pt idx="343">
                  <c:v>0.4362405920709006</c:v>
                </c:pt>
                <c:pt idx="344">
                  <c:v>0.4362405920709006</c:v>
                </c:pt>
                <c:pt idx="345">
                  <c:v>0.43366344668575446</c:v>
                </c:pt>
                <c:pt idx="346">
                  <c:v>0.43576948488486411</c:v>
                </c:pt>
                <c:pt idx="347">
                  <c:v>0.43576948488486411</c:v>
                </c:pt>
                <c:pt idx="348">
                  <c:v>0.43074370836402065</c:v>
                </c:pt>
                <c:pt idx="349">
                  <c:v>0.4330642962543943</c:v>
                </c:pt>
                <c:pt idx="350">
                  <c:v>0.43455033423991279</c:v>
                </c:pt>
                <c:pt idx="351">
                  <c:v>0.42410806929299488</c:v>
                </c:pt>
                <c:pt idx="352">
                  <c:v>0.41778111121559619</c:v>
                </c:pt>
                <c:pt idx="353">
                  <c:v>0.40731753989636976</c:v>
                </c:pt>
                <c:pt idx="354">
                  <c:v>0.40731753989636976</c:v>
                </c:pt>
                <c:pt idx="355">
                  <c:v>0.40731753989636976</c:v>
                </c:pt>
                <c:pt idx="356">
                  <c:v>0.40731753989636976</c:v>
                </c:pt>
                <c:pt idx="357">
                  <c:v>0.40731753989636976</c:v>
                </c:pt>
                <c:pt idx="358">
                  <c:v>0.40731753989636976</c:v>
                </c:pt>
                <c:pt idx="359">
                  <c:v>0.40731753989636976</c:v>
                </c:pt>
                <c:pt idx="360">
                  <c:v>0.40731753989636976</c:v>
                </c:pt>
                <c:pt idx="361">
                  <c:v>0.40082520620392748</c:v>
                </c:pt>
                <c:pt idx="362">
                  <c:v>0.39444743599457316</c:v>
                </c:pt>
                <c:pt idx="363">
                  <c:v>0.39444743599457316</c:v>
                </c:pt>
                <c:pt idx="364">
                  <c:v>0.38542343548871688</c:v>
                </c:pt>
                <c:pt idx="365">
                  <c:v>0.38131727291017109</c:v>
                </c:pt>
                <c:pt idx="366">
                  <c:v>0.36725489707484033</c:v>
                </c:pt>
                <c:pt idx="367">
                  <c:v>0.36430660919899049</c:v>
                </c:pt>
                <c:pt idx="368">
                  <c:v>0.36116393788473611</c:v>
                </c:pt>
                <c:pt idx="369">
                  <c:v>0.34973949967019424</c:v>
                </c:pt>
                <c:pt idx="370">
                  <c:v>0.34891146327018824</c:v>
                </c:pt>
                <c:pt idx="371">
                  <c:v>0.3432769944086026</c:v>
                </c:pt>
                <c:pt idx="372">
                  <c:v>0.3401360193522846</c:v>
                </c:pt>
                <c:pt idx="373">
                  <c:v>0.3401360193522846</c:v>
                </c:pt>
                <c:pt idx="374">
                  <c:v>0.3401360193522846</c:v>
                </c:pt>
                <c:pt idx="375">
                  <c:v>0.32362242414712589</c:v>
                </c:pt>
                <c:pt idx="376">
                  <c:v>0.32362242414712589</c:v>
                </c:pt>
                <c:pt idx="377">
                  <c:v>0.31996282186734332</c:v>
                </c:pt>
                <c:pt idx="378">
                  <c:v>0.32022403748293821</c:v>
                </c:pt>
                <c:pt idx="379">
                  <c:v>0.31991429105394925</c:v>
                </c:pt>
                <c:pt idx="380">
                  <c:v>0.31834192343854978</c:v>
                </c:pt>
                <c:pt idx="381">
                  <c:v>0.31834192343854978</c:v>
                </c:pt>
                <c:pt idx="382">
                  <c:v>0.31834192343854978</c:v>
                </c:pt>
                <c:pt idx="383">
                  <c:v>0.31834192343854978</c:v>
                </c:pt>
                <c:pt idx="384">
                  <c:v>0.31606759116377525</c:v>
                </c:pt>
                <c:pt idx="385">
                  <c:v>0.3089833227986481</c:v>
                </c:pt>
                <c:pt idx="386">
                  <c:v>0.3089833227986481</c:v>
                </c:pt>
                <c:pt idx="387">
                  <c:v>0.3089833227986481</c:v>
                </c:pt>
                <c:pt idx="388">
                  <c:v>0.3089833227986481</c:v>
                </c:pt>
                <c:pt idx="389">
                  <c:v>0.30360720444965006</c:v>
                </c:pt>
                <c:pt idx="390">
                  <c:v>0.29954907521369234</c:v>
                </c:pt>
                <c:pt idx="391">
                  <c:v>0.29982818115633891</c:v>
                </c:pt>
                <c:pt idx="392">
                  <c:v>0.29443821392502745</c:v>
                </c:pt>
                <c:pt idx="393">
                  <c:v>0.29454107913798905</c:v>
                </c:pt>
                <c:pt idx="394">
                  <c:v>0.28775870849900853</c:v>
                </c:pt>
                <c:pt idx="395">
                  <c:v>0.28775870849900853</c:v>
                </c:pt>
                <c:pt idx="396">
                  <c:v>0.28547053579510895</c:v>
                </c:pt>
                <c:pt idx="397">
                  <c:v>0.28547053579510895</c:v>
                </c:pt>
                <c:pt idx="398">
                  <c:v>0.2884398830575054</c:v>
                </c:pt>
                <c:pt idx="399">
                  <c:v>0.2884398830575054</c:v>
                </c:pt>
                <c:pt idx="400">
                  <c:v>0.29039418249080517</c:v>
                </c:pt>
                <c:pt idx="401">
                  <c:v>0.28324390641866032</c:v>
                </c:pt>
                <c:pt idx="402">
                  <c:v>0.27756247134199513</c:v>
                </c:pt>
                <c:pt idx="403">
                  <c:v>0.27323213451799805</c:v>
                </c:pt>
                <c:pt idx="404">
                  <c:v>0.26696604641043231</c:v>
                </c:pt>
                <c:pt idx="405">
                  <c:v>0.26696604641043231</c:v>
                </c:pt>
                <c:pt idx="406">
                  <c:v>0.26067679284129719</c:v>
                </c:pt>
                <c:pt idx="407">
                  <c:v>0.26327941788968068</c:v>
                </c:pt>
                <c:pt idx="408">
                  <c:v>0.25730438147771839</c:v>
                </c:pt>
                <c:pt idx="409">
                  <c:v>0.25297273903119077</c:v>
                </c:pt>
                <c:pt idx="410">
                  <c:v>0.24449305257877377</c:v>
                </c:pt>
                <c:pt idx="411">
                  <c:v>0.24203261466296519</c:v>
                </c:pt>
                <c:pt idx="412">
                  <c:v>0.24393078206735558</c:v>
                </c:pt>
                <c:pt idx="413">
                  <c:v>0.24124936974184946</c:v>
                </c:pt>
                <c:pt idx="414">
                  <c:v>0.24124936974184946</c:v>
                </c:pt>
                <c:pt idx="415">
                  <c:v>0.24168525450597036</c:v>
                </c:pt>
                <c:pt idx="416">
                  <c:v>0.24434035603891749</c:v>
                </c:pt>
                <c:pt idx="417">
                  <c:v>0.24434035603891749</c:v>
                </c:pt>
                <c:pt idx="418">
                  <c:v>0.24434035603891749</c:v>
                </c:pt>
                <c:pt idx="419">
                  <c:v>0.24434035603891749</c:v>
                </c:pt>
                <c:pt idx="420">
                  <c:v>0.24434035603891749</c:v>
                </c:pt>
                <c:pt idx="421">
                  <c:v>0.24552763725068028</c:v>
                </c:pt>
                <c:pt idx="422">
                  <c:v>0.24552763725068028</c:v>
                </c:pt>
                <c:pt idx="423">
                  <c:v>0.24269594049972795</c:v>
                </c:pt>
                <c:pt idx="424">
                  <c:v>0.24350281855869724</c:v>
                </c:pt>
                <c:pt idx="425">
                  <c:v>0.23465044758024944</c:v>
                </c:pt>
                <c:pt idx="426">
                  <c:v>0.23465044758024944</c:v>
                </c:pt>
                <c:pt idx="427">
                  <c:v>0.23465044758024944</c:v>
                </c:pt>
                <c:pt idx="428">
                  <c:v>0.2304945473907658</c:v>
                </c:pt>
                <c:pt idx="429">
                  <c:v>0.23016206854480686</c:v>
                </c:pt>
                <c:pt idx="430">
                  <c:v>0.22822718332657194</c:v>
                </c:pt>
                <c:pt idx="431">
                  <c:v>0.22030528335491964</c:v>
                </c:pt>
                <c:pt idx="432">
                  <c:v>0.22030528335491964</c:v>
                </c:pt>
                <c:pt idx="433">
                  <c:v>0.2166200708135203</c:v>
                </c:pt>
                <c:pt idx="434">
                  <c:v>0.21033572509582138</c:v>
                </c:pt>
                <c:pt idx="435">
                  <c:v>0.20814922121629348</c:v>
                </c:pt>
                <c:pt idx="436">
                  <c:v>0.20823721293959918</c:v>
                </c:pt>
                <c:pt idx="437">
                  <c:v>0.20823721293959918</c:v>
                </c:pt>
                <c:pt idx="438">
                  <c:v>0.20505862706687664</c:v>
                </c:pt>
                <c:pt idx="439">
                  <c:v>0.20506479666332994</c:v>
                </c:pt>
                <c:pt idx="440">
                  <c:v>0.20506479666332994</c:v>
                </c:pt>
                <c:pt idx="441">
                  <c:v>0.20269976222179625</c:v>
                </c:pt>
                <c:pt idx="442">
                  <c:v>0.20269976222179625</c:v>
                </c:pt>
                <c:pt idx="443">
                  <c:v>0.20269976222179625</c:v>
                </c:pt>
                <c:pt idx="444">
                  <c:v>0.20055893584354381</c:v>
                </c:pt>
                <c:pt idx="445">
                  <c:v>0.20055893584354381</c:v>
                </c:pt>
                <c:pt idx="446">
                  <c:v>0.20055893584354381</c:v>
                </c:pt>
                <c:pt idx="447">
                  <c:v>0.1960811804206411</c:v>
                </c:pt>
                <c:pt idx="448">
                  <c:v>0.1960811804206411</c:v>
                </c:pt>
                <c:pt idx="449">
                  <c:v>0.1960811804206411</c:v>
                </c:pt>
                <c:pt idx="450">
                  <c:v>0.19316871582389752</c:v>
                </c:pt>
                <c:pt idx="451">
                  <c:v>0.19024485058572127</c:v>
                </c:pt>
                <c:pt idx="452">
                  <c:v>0.19024485058572127</c:v>
                </c:pt>
                <c:pt idx="453">
                  <c:v>0.19024485058572127</c:v>
                </c:pt>
                <c:pt idx="454">
                  <c:v>0.19004530163730982</c:v>
                </c:pt>
                <c:pt idx="455">
                  <c:v>0.18882788247652219</c:v>
                </c:pt>
                <c:pt idx="456">
                  <c:v>0.1866501101194655</c:v>
                </c:pt>
                <c:pt idx="457">
                  <c:v>0.18621363125784843</c:v>
                </c:pt>
                <c:pt idx="458">
                  <c:v>0.18406600934236722</c:v>
                </c:pt>
                <c:pt idx="459">
                  <c:v>0.18406600934236722</c:v>
                </c:pt>
                <c:pt idx="460">
                  <c:v>0.1832794580115632</c:v>
                </c:pt>
                <c:pt idx="461">
                  <c:v>0.1832794580115632</c:v>
                </c:pt>
                <c:pt idx="462">
                  <c:v>0.18253689691287955</c:v>
                </c:pt>
                <c:pt idx="463">
                  <c:v>0.17880372417154525</c:v>
                </c:pt>
                <c:pt idx="464">
                  <c:v>0.17674156151456583</c:v>
                </c:pt>
                <c:pt idx="465">
                  <c:v>0.16972495749014965</c:v>
                </c:pt>
                <c:pt idx="466">
                  <c:v>0.16972495749014965</c:v>
                </c:pt>
                <c:pt idx="467">
                  <c:v>0.16972495749014965</c:v>
                </c:pt>
                <c:pt idx="468">
                  <c:v>0.16904752453484184</c:v>
                </c:pt>
                <c:pt idx="469">
                  <c:v>0.16517072327583243</c:v>
                </c:pt>
                <c:pt idx="470">
                  <c:v>0.16425310523751888</c:v>
                </c:pt>
                <c:pt idx="471">
                  <c:v>0.17001289942031766</c:v>
                </c:pt>
                <c:pt idx="472">
                  <c:v>0.17477271849960463</c:v>
                </c:pt>
                <c:pt idx="473">
                  <c:v>0.17306907627680126</c:v>
                </c:pt>
                <c:pt idx="474">
                  <c:v>0.17090036715666942</c:v>
                </c:pt>
                <c:pt idx="475">
                  <c:v>0.17497211972534474</c:v>
                </c:pt>
                <c:pt idx="476">
                  <c:v>0.17688092792567869</c:v>
                </c:pt>
                <c:pt idx="477">
                  <c:v>0.18033574889179871</c:v>
                </c:pt>
                <c:pt idx="478">
                  <c:v>0.17971892702808936</c:v>
                </c:pt>
                <c:pt idx="479">
                  <c:v>0.17764620923774754</c:v>
                </c:pt>
                <c:pt idx="480">
                  <c:v>0.17508644366885967</c:v>
                </c:pt>
                <c:pt idx="481">
                  <c:v>0.17374122156414248</c:v>
                </c:pt>
                <c:pt idx="482">
                  <c:v>0.17159097217871538</c:v>
                </c:pt>
                <c:pt idx="483">
                  <c:v>0.17215274620626764</c:v>
                </c:pt>
                <c:pt idx="484">
                  <c:v>0.17467604480775861</c:v>
                </c:pt>
                <c:pt idx="485">
                  <c:v>0.17467604480775861</c:v>
                </c:pt>
                <c:pt idx="486">
                  <c:v>0.16932205262383998</c:v>
                </c:pt>
                <c:pt idx="487">
                  <c:v>0.16932205262383998</c:v>
                </c:pt>
                <c:pt idx="488">
                  <c:v>0.16294385733828387</c:v>
                </c:pt>
                <c:pt idx="489">
                  <c:v>0.15487866199144887</c:v>
                </c:pt>
                <c:pt idx="490">
                  <c:v>0.15309242965987124</c:v>
                </c:pt>
                <c:pt idx="491">
                  <c:v>0.15085220699654645</c:v>
                </c:pt>
                <c:pt idx="492">
                  <c:v>0.14929764501536921</c:v>
                </c:pt>
                <c:pt idx="493">
                  <c:v>0.14438804622491785</c:v>
                </c:pt>
                <c:pt idx="494">
                  <c:v>0.14489560551513564</c:v>
                </c:pt>
                <c:pt idx="495">
                  <c:v>0.14320602624416739</c:v>
                </c:pt>
                <c:pt idx="496">
                  <c:v>0.1403122207190218</c:v>
                </c:pt>
                <c:pt idx="497">
                  <c:v>0.1403122207190218</c:v>
                </c:pt>
                <c:pt idx="498">
                  <c:v>0.13817073328308774</c:v>
                </c:pt>
                <c:pt idx="499">
                  <c:v>0.1410699098065353</c:v>
                </c:pt>
                <c:pt idx="500">
                  <c:v>0.14078636157075675</c:v>
                </c:pt>
                <c:pt idx="501">
                  <c:v>0.13910435848091818</c:v>
                </c:pt>
                <c:pt idx="502">
                  <c:v>0.1434270280763435</c:v>
                </c:pt>
                <c:pt idx="503">
                  <c:v>0.13919685558021563</c:v>
                </c:pt>
                <c:pt idx="504">
                  <c:v>0.13771385927498453</c:v>
                </c:pt>
                <c:pt idx="505">
                  <c:v>0.13480117481925949</c:v>
                </c:pt>
                <c:pt idx="506">
                  <c:v>0.13233871707655939</c:v>
                </c:pt>
                <c:pt idx="507">
                  <c:v>0.12964193549419792</c:v>
                </c:pt>
                <c:pt idx="508">
                  <c:v>0.12582768337740621</c:v>
                </c:pt>
                <c:pt idx="509">
                  <c:v>0.12438359022533289</c:v>
                </c:pt>
                <c:pt idx="510">
                  <c:v>0.1223967740946601</c:v>
                </c:pt>
                <c:pt idx="511">
                  <c:v>0.12093041106340502</c:v>
                </c:pt>
                <c:pt idx="512">
                  <c:v>0.11902128733623119</c:v>
                </c:pt>
                <c:pt idx="513">
                  <c:v>0.11741951444792494</c:v>
                </c:pt>
                <c:pt idx="514">
                  <c:v>0.11553532395929948</c:v>
                </c:pt>
                <c:pt idx="515">
                  <c:v>0.11422205724369805</c:v>
                </c:pt>
                <c:pt idx="516">
                  <c:v>0.11285618394777085</c:v>
                </c:pt>
                <c:pt idx="517">
                  <c:v>0.1102680301299636</c:v>
                </c:pt>
                <c:pt idx="518">
                  <c:v>0.10899629703242178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27C-0245-93E4-082B975FE320}"/>
            </c:ext>
          </c:extLst>
        </c:ser>
        <c:ser>
          <c:idx val="7"/>
          <c:order val="5"/>
          <c:tx>
            <c:v>S&amp;P BMV IPC</c:v>
          </c:tx>
          <c:spPr>
            <a:ln w="28575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'Adj Portfolios 3.5'!$A$2:$A$520</c:f>
              <c:numCache>
                <c:formatCode>m/d/yy</c:formatCode>
                <c:ptCount val="519"/>
                <c:pt idx="0">
                  <c:v>44470</c:v>
                </c:pt>
                <c:pt idx="1">
                  <c:v>44473</c:v>
                </c:pt>
                <c:pt idx="2">
                  <c:v>44474</c:v>
                </c:pt>
                <c:pt idx="3">
                  <c:v>44476</c:v>
                </c:pt>
                <c:pt idx="4">
                  <c:v>44477</c:v>
                </c:pt>
                <c:pt idx="5">
                  <c:v>44480</c:v>
                </c:pt>
                <c:pt idx="6">
                  <c:v>44481</c:v>
                </c:pt>
                <c:pt idx="7">
                  <c:v>44482</c:v>
                </c:pt>
                <c:pt idx="8">
                  <c:v>44483</c:v>
                </c:pt>
                <c:pt idx="9">
                  <c:v>44484</c:v>
                </c:pt>
                <c:pt idx="10">
                  <c:v>44487</c:v>
                </c:pt>
                <c:pt idx="11">
                  <c:v>44488</c:v>
                </c:pt>
                <c:pt idx="12">
                  <c:v>44489</c:v>
                </c:pt>
                <c:pt idx="13">
                  <c:v>44490</c:v>
                </c:pt>
                <c:pt idx="14">
                  <c:v>44491</c:v>
                </c:pt>
                <c:pt idx="15">
                  <c:v>44494</c:v>
                </c:pt>
                <c:pt idx="16">
                  <c:v>44495</c:v>
                </c:pt>
                <c:pt idx="17">
                  <c:v>44496</c:v>
                </c:pt>
                <c:pt idx="18">
                  <c:v>44497</c:v>
                </c:pt>
                <c:pt idx="19">
                  <c:v>44498</c:v>
                </c:pt>
                <c:pt idx="20">
                  <c:v>44501</c:v>
                </c:pt>
                <c:pt idx="21">
                  <c:v>44503</c:v>
                </c:pt>
                <c:pt idx="22">
                  <c:v>44504</c:v>
                </c:pt>
                <c:pt idx="23">
                  <c:v>44505</c:v>
                </c:pt>
                <c:pt idx="24">
                  <c:v>44508</c:v>
                </c:pt>
                <c:pt idx="25">
                  <c:v>44509</c:v>
                </c:pt>
                <c:pt idx="26">
                  <c:v>44510</c:v>
                </c:pt>
                <c:pt idx="27">
                  <c:v>44511</c:v>
                </c:pt>
                <c:pt idx="28">
                  <c:v>44512</c:v>
                </c:pt>
                <c:pt idx="29">
                  <c:v>44516</c:v>
                </c:pt>
                <c:pt idx="30">
                  <c:v>44517</c:v>
                </c:pt>
                <c:pt idx="31">
                  <c:v>44519</c:v>
                </c:pt>
                <c:pt idx="32">
                  <c:v>44522</c:v>
                </c:pt>
                <c:pt idx="33">
                  <c:v>44523</c:v>
                </c:pt>
                <c:pt idx="34">
                  <c:v>44524</c:v>
                </c:pt>
                <c:pt idx="35">
                  <c:v>44525</c:v>
                </c:pt>
                <c:pt idx="36">
                  <c:v>44526</c:v>
                </c:pt>
                <c:pt idx="37">
                  <c:v>44529</c:v>
                </c:pt>
                <c:pt idx="38">
                  <c:v>44530</c:v>
                </c:pt>
                <c:pt idx="39">
                  <c:v>44531</c:v>
                </c:pt>
                <c:pt idx="40">
                  <c:v>44532</c:v>
                </c:pt>
                <c:pt idx="41">
                  <c:v>44533</c:v>
                </c:pt>
                <c:pt idx="42">
                  <c:v>44536</c:v>
                </c:pt>
                <c:pt idx="43">
                  <c:v>44537</c:v>
                </c:pt>
                <c:pt idx="44">
                  <c:v>44538</c:v>
                </c:pt>
                <c:pt idx="45">
                  <c:v>44539</c:v>
                </c:pt>
                <c:pt idx="46">
                  <c:v>44540</c:v>
                </c:pt>
                <c:pt idx="47">
                  <c:v>44543</c:v>
                </c:pt>
                <c:pt idx="48">
                  <c:v>44544</c:v>
                </c:pt>
                <c:pt idx="49">
                  <c:v>44545</c:v>
                </c:pt>
                <c:pt idx="50">
                  <c:v>44546</c:v>
                </c:pt>
                <c:pt idx="51">
                  <c:v>44547</c:v>
                </c:pt>
                <c:pt idx="52">
                  <c:v>44550</c:v>
                </c:pt>
                <c:pt idx="53">
                  <c:v>44552</c:v>
                </c:pt>
                <c:pt idx="54">
                  <c:v>44553</c:v>
                </c:pt>
                <c:pt idx="55">
                  <c:v>44554</c:v>
                </c:pt>
                <c:pt idx="56">
                  <c:v>44557</c:v>
                </c:pt>
                <c:pt idx="57">
                  <c:v>44559</c:v>
                </c:pt>
                <c:pt idx="58">
                  <c:v>44560</c:v>
                </c:pt>
                <c:pt idx="59">
                  <c:v>44564</c:v>
                </c:pt>
                <c:pt idx="60">
                  <c:v>44565</c:v>
                </c:pt>
                <c:pt idx="61">
                  <c:v>44566</c:v>
                </c:pt>
                <c:pt idx="62">
                  <c:v>44568</c:v>
                </c:pt>
                <c:pt idx="63">
                  <c:v>44571</c:v>
                </c:pt>
                <c:pt idx="64">
                  <c:v>44572</c:v>
                </c:pt>
                <c:pt idx="65">
                  <c:v>44574</c:v>
                </c:pt>
                <c:pt idx="66">
                  <c:v>44575</c:v>
                </c:pt>
                <c:pt idx="67">
                  <c:v>44578</c:v>
                </c:pt>
                <c:pt idx="68">
                  <c:v>44579</c:v>
                </c:pt>
                <c:pt idx="69">
                  <c:v>44580</c:v>
                </c:pt>
                <c:pt idx="70">
                  <c:v>44581</c:v>
                </c:pt>
                <c:pt idx="71">
                  <c:v>44582</c:v>
                </c:pt>
                <c:pt idx="72">
                  <c:v>44585</c:v>
                </c:pt>
                <c:pt idx="73">
                  <c:v>44586</c:v>
                </c:pt>
                <c:pt idx="74">
                  <c:v>44587</c:v>
                </c:pt>
                <c:pt idx="75">
                  <c:v>44588</c:v>
                </c:pt>
                <c:pt idx="76">
                  <c:v>44589</c:v>
                </c:pt>
                <c:pt idx="77">
                  <c:v>44592</c:v>
                </c:pt>
                <c:pt idx="78">
                  <c:v>44593</c:v>
                </c:pt>
                <c:pt idx="79">
                  <c:v>44594</c:v>
                </c:pt>
                <c:pt idx="80">
                  <c:v>44595</c:v>
                </c:pt>
                <c:pt idx="81">
                  <c:v>44596</c:v>
                </c:pt>
                <c:pt idx="82">
                  <c:v>44600</c:v>
                </c:pt>
                <c:pt idx="83">
                  <c:v>44601</c:v>
                </c:pt>
                <c:pt idx="84">
                  <c:v>44602</c:v>
                </c:pt>
                <c:pt idx="85">
                  <c:v>44603</c:v>
                </c:pt>
                <c:pt idx="86">
                  <c:v>44606</c:v>
                </c:pt>
                <c:pt idx="87">
                  <c:v>44607</c:v>
                </c:pt>
                <c:pt idx="88">
                  <c:v>44608</c:v>
                </c:pt>
                <c:pt idx="89">
                  <c:v>44610</c:v>
                </c:pt>
                <c:pt idx="90">
                  <c:v>44613</c:v>
                </c:pt>
                <c:pt idx="91">
                  <c:v>44615</c:v>
                </c:pt>
                <c:pt idx="92">
                  <c:v>44616</c:v>
                </c:pt>
                <c:pt idx="93">
                  <c:v>44617</c:v>
                </c:pt>
                <c:pt idx="94">
                  <c:v>44620</c:v>
                </c:pt>
                <c:pt idx="95">
                  <c:v>44621</c:v>
                </c:pt>
                <c:pt idx="96">
                  <c:v>44623</c:v>
                </c:pt>
                <c:pt idx="97">
                  <c:v>44624</c:v>
                </c:pt>
                <c:pt idx="98">
                  <c:v>44627</c:v>
                </c:pt>
                <c:pt idx="99">
                  <c:v>44628</c:v>
                </c:pt>
                <c:pt idx="100">
                  <c:v>44629</c:v>
                </c:pt>
                <c:pt idx="101">
                  <c:v>44630</c:v>
                </c:pt>
                <c:pt idx="102">
                  <c:v>44631</c:v>
                </c:pt>
                <c:pt idx="103">
                  <c:v>44634</c:v>
                </c:pt>
                <c:pt idx="104">
                  <c:v>44635</c:v>
                </c:pt>
                <c:pt idx="105">
                  <c:v>44636</c:v>
                </c:pt>
                <c:pt idx="106">
                  <c:v>44637</c:v>
                </c:pt>
                <c:pt idx="107">
                  <c:v>44638</c:v>
                </c:pt>
                <c:pt idx="108">
                  <c:v>44642</c:v>
                </c:pt>
                <c:pt idx="109">
                  <c:v>44643</c:v>
                </c:pt>
                <c:pt idx="110">
                  <c:v>44644</c:v>
                </c:pt>
                <c:pt idx="111">
                  <c:v>44648</c:v>
                </c:pt>
                <c:pt idx="112">
                  <c:v>44650</c:v>
                </c:pt>
                <c:pt idx="113">
                  <c:v>44651</c:v>
                </c:pt>
                <c:pt idx="114">
                  <c:v>44652</c:v>
                </c:pt>
                <c:pt idx="115">
                  <c:v>44655</c:v>
                </c:pt>
                <c:pt idx="116">
                  <c:v>44656</c:v>
                </c:pt>
                <c:pt idx="117">
                  <c:v>44658</c:v>
                </c:pt>
                <c:pt idx="118">
                  <c:v>44659</c:v>
                </c:pt>
                <c:pt idx="119">
                  <c:v>44663</c:v>
                </c:pt>
                <c:pt idx="120">
                  <c:v>44664</c:v>
                </c:pt>
                <c:pt idx="121">
                  <c:v>44669</c:v>
                </c:pt>
                <c:pt idx="122">
                  <c:v>44671</c:v>
                </c:pt>
                <c:pt idx="123">
                  <c:v>44672</c:v>
                </c:pt>
                <c:pt idx="124">
                  <c:v>44673</c:v>
                </c:pt>
                <c:pt idx="125">
                  <c:v>44676</c:v>
                </c:pt>
                <c:pt idx="126">
                  <c:v>44677</c:v>
                </c:pt>
                <c:pt idx="127">
                  <c:v>44678</c:v>
                </c:pt>
                <c:pt idx="128">
                  <c:v>44679</c:v>
                </c:pt>
                <c:pt idx="129">
                  <c:v>44680</c:v>
                </c:pt>
                <c:pt idx="130">
                  <c:v>44683</c:v>
                </c:pt>
                <c:pt idx="131">
                  <c:v>44684</c:v>
                </c:pt>
                <c:pt idx="132">
                  <c:v>44685</c:v>
                </c:pt>
                <c:pt idx="133">
                  <c:v>44687</c:v>
                </c:pt>
                <c:pt idx="134">
                  <c:v>44691</c:v>
                </c:pt>
                <c:pt idx="135">
                  <c:v>44692</c:v>
                </c:pt>
                <c:pt idx="136">
                  <c:v>44693</c:v>
                </c:pt>
                <c:pt idx="137">
                  <c:v>44694</c:v>
                </c:pt>
                <c:pt idx="138">
                  <c:v>44697</c:v>
                </c:pt>
                <c:pt idx="139">
                  <c:v>44698</c:v>
                </c:pt>
                <c:pt idx="140">
                  <c:v>44699</c:v>
                </c:pt>
                <c:pt idx="141">
                  <c:v>44700</c:v>
                </c:pt>
                <c:pt idx="142">
                  <c:v>44701</c:v>
                </c:pt>
                <c:pt idx="143">
                  <c:v>44704</c:v>
                </c:pt>
                <c:pt idx="144">
                  <c:v>44705</c:v>
                </c:pt>
                <c:pt idx="145">
                  <c:v>44706</c:v>
                </c:pt>
                <c:pt idx="146">
                  <c:v>44707</c:v>
                </c:pt>
                <c:pt idx="147">
                  <c:v>44708</c:v>
                </c:pt>
                <c:pt idx="148">
                  <c:v>44711</c:v>
                </c:pt>
                <c:pt idx="149">
                  <c:v>44712</c:v>
                </c:pt>
                <c:pt idx="150">
                  <c:v>44713</c:v>
                </c:pt>
                <c:pt idx="151">
                  <c:v>44714</c:v>
                </c:pt>
                <c:pt idx="152">
                  <c:v>44715</c:v>
                </c:pt>
                <c:pt idx="153">
                  <c:v>44718</c:v>
                </c:pt>
                <c:pt idx="154">
                  <c:v>44720</c:v>
                </c:pt>
                <c:pt idx="155">
                  <c:v>44721</c:v>
                </c:pt>
                <c:pt idx="156">
                  <c:v>44722</c:v>
                </c:pt>
                <c:pt idx="157">
                  <c:v>44725</c:v>
                </c:pt>
                <c:pt idx="158">
                  <c:v>44727</c:v>
                </c:pt>
                <c:pt idx="159">
                  <c:v>44728</c:v>
                </c:pt>
                <c:pt idx="160">
                  <c:v>44732</c:v>
                </c:pt>
                <c:pt idx="161">
                  <c:v>44733</c:v>
                </c:pt>
                <c:pt idx="162">
                  <c:v>44734</c:v>
                </c:pt>
                <c:pt idx="163">
                  <c:v>44736</c:v>
                </c:pt>
                <c:pt idx="164">
                  <c:v>44739</c:v>
                </c:pt>
                <c:pt idx="165">
                  <c:v>44740</c:v>
                </c:pt>
                <c:pt idx="166">
                  <c:v>44741</c:v>
                </c:pt>
                <c:pt idx="167">
                  <c:v>44742</c:v>
                </c:pt>
                <c:pt idx="168">
                  <c:v>44743</c:v>
                </c:pt>
                <c:pt idx="169">
                  <c:v>44746</c:v>
                </c:pt>
                <c:pt idx="170">
                  <c:v>44747</c:v>
                </c:pt>
                <c:pt idx="171">
                  <c:v>44748</c:v>
                </c:pt>
                <c:pt idx="172">
                  <c:v>44749</c:v>
                </c:pt>
                <c:pt idx="173">
                  <c:v>44750</c:v>
                </c:pt>
                <c:pt idx="174">
                  <c:v>44753</c:v>
                </c:pt>
                <c:pt idx="175">
                  <c:v>44754</c:v>
                </c:pt>
                <c:pt idx="176">
                  <c:v>44755</c:v>
                </c:pt>
                <c:pt idx="177">
                  <c:v>44756</c:v>
                </c:pt>
                <c:pt idx="178">
                  <c:v>44757</c:v>
                </c:pt>
                <c:pt idx="179">
                  <c:v>44760</c:v>
                </c:pt>
                <c:pt idx="180">
                  <c:v>44761</c:v>
                </c:pt>
                <c:pt idx="181">
                  <c:v>44762</c:v>
                </c:pt>
                <c:pt idx="182">
                  <c:v>44763</c:v>
                </c:pt>
                <c:pt idx="183">
                  <c:v>44764</c:v>
                </c:pt>
                <c:pt idx="184">
                  <c:v>44767</c:v>
                </c:pt>
                <c:pt idx="185">
                  <c:v>44768</c:v>
                </c:pt>
                <c:pt idx="186">
                  <c:v>44769</c:v>
                </c:pt>
                <c:pt idx="187">
                  <c:v>44770</c:v>
                </c:pt>
                <c:pt idx="188">
                  <c:v>44771</c:v>
                </c:pt>
                <c:pt idx="189">
                  <c:v>44774</c:v>
                </c:pt>
                <c:pt idx="190">
                  <c:v>44775</c:v>
                </c:pt>
                <c:pt idx="191">
                  <c:v>44776</c:v>
                </c:pt>
                <c:pt idx="192">
                  <c:v>44777</c:v>
                </c:pt>
                <c:pt idx="193">
                  <c:v>44778</c:v>
                </c:pt>
                <c:pt idx="194">
                  <c:v>44781</c:v>
                </c:pt>
                <c:pt idx="195">
                  <c:v>44782</c:v>
                </c:pt>
                <c:pt idx="196">
                  <c:v>44783</c:v>
                </c:pt>
                <c:pt idx="197">
                  <c:v>44784</c:v>
                </c:pt>
                <c:pt idx="198">
                  <c:v>44785</c:v>
                </c:pt>
                <c:pt idx="199">
                  <c:v>44788</c:v>
                </c:pt>
                <c:pt idx="200">
                  <c:v>44789</c:v>
                </c:pt>
                <c:pt idx="201">
                  <c:v>44790</c:v>
                </c:pt>
                <c:pt idx="202">
                  <c:v>44791</c:v>
                </c:pt>
                <c:pt idx="203">
                  <c:v>44795</c:v>
                </c:pt>
                <c:pt idx="204">
                  <c:v>44796</c:v>
                </c:pt>
                <c:pt idx="205">
                  <c:v>44798</c:v>
                </c:pt>
                <c:pt idx="206">
                  <c:v>44799</c:v>
                </c:pt>
                <c:pt idx="207">
                  <c:v>44802</c:v>
                </c:pt>
                <c:pt idx="208">
                  <c:v>44803</c:v>
                </c:pt>
                <c:pt idx="209">
                  <c:v>44804</c:v>
                </c:pt>
                <c:pt idx="210">
                  <c:v>44805</c:v>
                </c:pt>
                <c:pt idx="211">
                  <c:v>44806</c:v>
                </c:pt>
                <c:pt idx="212">
                  <c:v>44809</c:v>
                </c:pt>
                <c:pt idx="213">
                  <c:v>44810</c:v>
                </c:pt>
                <c:pt idx="214">
                  <c:v>44811</c:v>
                </c:pt>
                <c:pt idx="215">
                  <c:v>44817</c:v>
                </c:pt>
                <c:pt idx="216">
                  <c:v>44818</c:v>
                </c:pt>
                <c:pt idx="217">
                  <c:v>44819</c:v>
                </c:pt>
                <c:pt idx="218">
                  <c:v>44823</c:v>
                </c:pt>
                <c:pt idx="219">
                  <c:v>44824</c:v>
                </c:pt>
                <c:pt idx="220">
                  <c:v>44825</c:v>
                </c:pt>
                <c:pt idx="221">
                  <c:v>44826</c:v>
                </c:pt>
                <c:pt idx="222">
                  <c:v>44827</c:v>
                </c:pt>
                <c:pt idx="223">
                  <c:v>44830</c:v>
                </c:pt>
                <c:pt idx="224">
                  <c:v>44832</c:v>
                </c:pt>
                <c:pt idx="225">
                  <c:v>44833</c:v>
                </c:pt>
                <c:pt idx="226">
                  <c:v>44834</c:v>
                </c:pt>
                <c:pt idx="227">
                  <c:v>44837</c:v>
                </c:pt>
                <c:pt idx="228">
                  <c:v>44840</c:v>
                </c:pt>
                <c:pt idx="229">
                  <c:v>44841</c:v>
                </c:pt>
                <c:pt idx="230">
                  <c:v>44844</c:v>
                </c:pt>
                <c:pt idx="231">
                  <c:v>44845</c:v>
                </c:pt>
                <c:pt idx="232">
                  <c:v>44846</c:v>
                </c:pt>
                <c:pt idx="233">
                  <c:v>44848</c:v>
                </c:pt>
                <c:pt idx="234">
                  <c:v>44851</c:v>
                </c:pt>
                <c:pt idx="235">
                  <c:v>44852</c:v>
                </c:pt>
                <c:pt idx="236">
                  <c:v>44853</c:v>
                </c:pt>
                <c:pt idx="237">
                  <c:v>44854</c:v>
                </c:pt>
                <c:pt idx="238">
                  <c:v>44855</c:v>
                </c:pt>
                <c:pt idx="239">
                  <c:v>44858</c:v>
                </c:pt>
                <c:pt idx="240">
                  <c:v>44859</c:v>
                </c:pt>
                <c:pt idx="241">
                  <c:v>44860</c:v>
                </c:pt>
                <c:pt idx="242">
                  <c:v>44861</c:v>
                </c:pt>
                <c:pt idx="243">
                  <c:v>44862</c:v>
                </c:pt>
                <c:pt idx="244">
                  <c:v>44865</c:v>
                </c:pt>
                <c:pt idx="245">
                  <c:v>44866</c:v>
                </c:pt>
                <c:pt idx="246">
                  <c:v>44868</c:v>
                </c:pt>
                <c:pt idx="247">
                  <c:v>44869</c:v>
                </c:pt>
                <c:pt idx="248">
                  <c:v>44872</c:v>
                </c:pt>
                <c:pt idx="249">
                  <c:v>44873</c:v>
                </c:pt>
                <c:pt idx="250">
                  <c:v>44874</c:v>
                </c:pt>
                <c:pt idx="251">
                  <c:v>44875</c:v>
                </c:pt>
                <c:pt idx="252">
                  <c:v>44876</c:v>
                </c:pt>
                <c:pt idx="253">
                  <c:v>44879</c:v>
                </c:pt>
                <c:pt idx="254">
                  <c:v>44880</c:v>
                </c:pt>
                <c:pt idx="255">
                  <c:v>44881</c:v>
                </c:pt>
                <c:pt idx="256">
                  <c:v>44882</c:v>
                </c:pt>
                <c:pt idx="257">
                  <c:v>44883</c:v>
                </c:pt>
                <c:pt idx="258">
                  <c:v>44887</c:v>
                </c:pt>
                <c:pt idx="259">
                  <c:v>44888</c:v>
                </c:pt>
                <c:pt idx="260">
                  <c:v>44889</c:v>
                </c:pt>
                <c:pt idx="261">
                  <c:v>44890</c:v>
                </c:pt>
                <c:pt idx="262">
                  <c:v>44896</c:v>
                </c:pt>
                <c:pt idx="263">
                  <c:v>44897</c:v>
                </c:pt>
                <c:pt idx="264">
                  <c:v>44900</c:v>
                </c:pt>
                <c:pt idx="265">
                  <c:v>44901</c:v>
                </c:pt>
                <c:pt idx="266">
                  <c:v>44902</c:v>
                </c:pt>
                <c:pt idx="267">
                  <c:v>44903</c:v>
                </c:pt>
                <c:pt idx="268">
                  <c:v>44904</c:v>
                </c:pt>
                <c:pt idx="269">
                  <c:v>44908</c:v>
                </c:pt>
                <c:pt idx="270">
                  <c:v>44909</c:v>
                </c:pt>
                <c:pt idx="271">
                  <c:v>44910</c:v>
                </c:pt>
                <c:pt idx="272">
                  <c:v>44914</c:v>
                </c:pt>
                <c:pt idx="273">
                  <c:v>44915</c:v>
                </c:pt>
                <c:pt idx="274">
                  <c:v>44916</c:v>
                </c:pt>
                <c:pt idx="275">
                  <c:v>44921</c:v>
                </c:pt>
                <c:pt idx="276">
                  <c:v>44924</c:v>
                </c:pt>
                <c:pt idx="277">
                  <c:v>44925</c:v>
                </c:pt>
                <c:pt idx="278">
                  <c:v>44928</c:v>
                </c:pt>
                <c:pt idx="279">
                  <c:v>44929</c:v>
                </c:pt>
                <c:pt idx="280">
                  <c:v>44930</c:v>
                </c:pt>
                <c:pt idx="281">
                  <c:v>44932</c:v>
                </c:pt>
                <c:pt idx="282">
                  <c:v>44936</c:v>
                </c:pt>
                <c:pt idx="283">
                  <c:v>44937</c:v>
                </c:pt>
                <c:pt idx="284">
                  <c:v>44938</c:v>
                </c:pt>
                <c:pt idx="285">
                  <c:v>44939</c:v>
                </c:pt>
                <c:pt idx="286">
                  <c:v>44942</c:v>
                </c:pt>
                <c:pt idx="287">
                  <c:v>44943</c:v>
                </c:pt>
                <c:pt idx="288">
                  <c:v>44944</c:v>
                </c:pt>
                <c:pt idx="289">
                  <c:v>44945</c:v>
                </c:pt>
                <c:pt idx="290">
                  <c:v>44946</c:v>
                </c:pt>
                <c:pt idx="291">
                  <c:v>44950</c:v>
                </c:pt>
                <c:pt idx="292">
                  <c:v>44951</c:v>
                </c:pt>
                <c:pt idx="293">
                  <c:v>44952</c:v>
                </c:pt>
                <c:pt idx="294">
                  <c:v>44953</c:v>
                </c:pt>
                <c:pt idx="295">
                  <c:v>44956</c:v>
                </c:pt>
                <c:pt idx="296">
                  <c:v>44957</c:v>
                </c:pt>
                <c:pt idx="297">
                  <c:v>44958</c:v>
                </c:pt>
                <c:pt idx="298">
                  <c:v>44959</c:v>
                </c:pt>
                <c:pt idx="299">
                  <c:v>44960</c:v>
                </c:pt>
                <c:pt idx="300">
                  <c:v>44964</c:v>
                </c:pt>
                <c:pt idx="301">
                  <c:v>44965</c:v>
                </c:pt>
                <c:pt idx="302">
                  <c:v>44966</c:v>
                </c:pt>
                <c:pt idx="303">
                  <c:v>44970</c:v>
                </c:pt>
                <c:pt idx="304">
                  <c:v>44971</c:v>
                </c:pt>
                <c:pt idx="305">
                  <c:v>44972</c:v>
                </c:pt>
                <c:pt idx="306">
                  <c:v>44973</c:v>
                </c:pt>
                <c:pt idx="307">
                  <c:v>44974</c:v>
                </c:pt>
                <c:pt idx="308">
                  <c:v>44977</c:v>
                </c:pt>
                <c:pt idx="309">
                  <c:v>44978</c:v>
                </c:pt>
                <c:pt idx="310">
                  <c:v>44979</c:v>
                </c:pt>
                <c:pt idx="311">
                  <c:v>44980</c:v>
                </c:pt>
                <c:pt idx="312">
                  <c:v>44981</c:v>
                </c:pt>
                <c:pt idx="313">
                  <c:v>44984</c:v>
                </c:pt>
                <c:pt idx="314">
                  <c:v>44985</c:v>
                </c:pt>
                <c:pt idx="315">
                  <c:v>44986</c:v>
                </c:pt>
                <c:pt idx="316">
                  <c:v>44987</c:v>
                </c:pt>
                <c:pt idx="317">
                  <c:v>44991</c:v>
                </c:pt>
                <c:pt idx="318">
                  <c:v>44992</c:v>
                </c:pt>
                <c:pt idx="319">
                  <c:v>44993</c:v>
                </c:pt>
                <c:pt idx="320">
                  <c:v>44995</c:v>
                </c:pt>
                <c:pt idx="321">
                  <c:v>44998</c:v>
                </c:pt>
                <c:pt idx="322">
                  <c:v>44999</c:v>
                </c:pt>
                <c:pt idx="323">
                  <c:v>45000</c:v>
                </c:pt>
                <c:pt idx="324">
                  <c:v>45001</c:v>
                </c:pt>
                <c:pt idx="325">
                  <c:v>45002</c:v>
                </c:pt>
                <c:pt idx="326">
                  <c:v>45006</c:v>
                </c:pt>
                <c:pt idx="327">
                  <c:v>45007</c:v>
                </c:pt>
                <c:pt idx="328">
                  <c:v>45008</c:v>
                </c:pt>
                <c:pt idx="329">
                  <c:v>45009</c:v>
                </c:pt>
                <c:pt idx="330">
                  <c:v>45012</c:v>
                </c:pt>
                <c:pt idx="331">
                  <c:v>45013</c:v>
                </c:pt>
                <c:pt idx="332">
                  <c:v>45014</c:v>
                </c:pt>
                <c:pt idx="333">
                  <c:v>45015</c:v>
                </c:pt>
                <c:pt idx="334">
                  <c:v>45016</c:v>
                </c:pt>
                <c:pt idx="335">
                  <c:v>45019</c:v>
                </c:pt>
                <c:pt idx="336">
                  <c:v>45020</c:v>
                </c:pt>
                <c:pt idx="337">
                  <c:v>45021</c:v>
                </c:pt>
                <c:pt idx="338">
                  <c:v>45026</c:v>
                </c:pt>
                <c:pt idx="339">
                  <c:v>45027</c:v>
                </c:pt>
                <c:pt idx="340">
                  <c:v>45028</c:v>
                </c:pt>
                <c:pt idx="341">
                  <c:v>45030</c:v>
                </c:pt>
                <c:pt idx="342">
                  <c:v>45033</c:v>
                </c:pt>
                <c:pt idx="343">
                  <c:v>45034</c:v>
                </c:pt>
                <c:pt idx="344">
                  <c:v>45035</c:v>
                </c:pt>
                <c:pt idx="345">
                  <c:v>45036</c:v>
                </c:pt>
                <c:pt idx="346">
                  <c:v>45037</c:v>
                </c:pt>
                <c:pt idx="347">
                  <c:v>45040</c:v>
                </c:pt>
                <c:pt idx="348">
                  <c:v>45041</c:v>
                </c:pt>
                <c:pt idx="349">
                  <c:v>45042</c:v>
                </c:pt>
                <c:pt idx="350">
                  <c:v>45043</c:v>
                </c:pt>
                <c:pt idx="351">
                  <c:v>45044</c:v>
                </c:pt>
                <c:pt idx="352">
                  <c:v>45048</c:v>
                </c:pt>
                <c:pt idx="353">
                  <c:v>45049</c:v>
                </c:pt>
                <c:pt idx="354">
                  <c:v>45050</c:v>
                </c:pt>
                <c:pt idx="355">
                  <c:v>45051</c:v>
                </c:pt>
                <c:pt idx="356">
                  <c:v>45054</c:v>
                </c:pt>
                <c:pt idx="357">
                  <c:v>45055</c:v>
                </c:pt>
                <c:pt idx="358">
                  <c:v>45056</c:v>
                </c:pt>
                <c:pt idx="359">
                  <c:v>45057</c:v>
                </c:pt>
                <c:pt idx="360">
                  <c:v>45058</c:v>
                </c:pt>
                <c:pt idx="361">
                  <c:v>45061</c:v>
                </c:pt>
                <c:pt idx="362">
                  <c:v>45062</c:v>
                </c:pt>
                <c:pt idx="363">
                  <c:v>45063</c:v>
                </c:pt>
                <c:pt idx="364">
                  <c:v>45064</c:v>
                </c:pt>
                <c:pt idx="365">
                  <c:v>45065</c:v>
                </c:pt>
                <c:pt idx="366">
                  <c:v>45068</c:v>
                </c:pt>
                <c:pt idx="367">
                  <c:v>45069</c:v>
                </c:pt>
                <c:pt idx="368">
                  <c:v>45070</c:v>
                </c:pt>
                <c:pt idx="369">
                  <c:v>45071</c:v>
                </c:pt>
                <c:pt idx="370">
                  <c:v>45072</c:v>
                </c:pt>
                <c:pt idx="371">
                  <c:v>45075</c:v>
                </c:pt>
                <c:pt idx="372">
                  <c:v>45076</c:v>
                </c:pt>
                <c:pt idx="373">
                  <c:v>45077</c:v>
                </c:pt>
                <c:pt idx="374">
                  <c:v>45078</c:v>
                </c:pt>
                <c:pt idx="375">
                  <c:v>45079</c:v>
                </c:pt>
                <c:pt idx="376">
                  <c:v>45082</c:v>
                </c:pt>
                <c:pt idx="377">
                  <c:v>45083</c:v>
                </c:pt>
                <c:pt idx="378">
                  <c:v>45084</c:v>
                </c:pt>
                <c:pt idx="379">
                  <c:v>45085</c:v>
                </c:pt>
                <c:pt idx="380">
                  <c:v>45089</c:v>
                </c:pt>
                <c:pt idx="381">
                  <c:v>45090</c:v>
                </c:pt>
                <c:pt idx="382">
                  <c:v>45091</c:v>
                </c:pt>
                <c:pt idx="383">
                  <c:v>45092</c:v>
                </c:pt>
                <c:pt idx="384">
                  <c:v>45093</c:v>
                </c:pt>
                <c:pt idx="385">
                  <c:v>45096</c:v>
                </c:pt>
                <c:pt idx="386">
                  <c:v>45097</c:v>
                </c:pt>
                <c:pt idx="387">
                  <c:v>45098</c:v>
                </c:pt>
                <c:pt idx="388">
                  <c:v>45099</c:v>
                </c:pt>
                <c:pt idx="389">
                  <c:v>45100</c:v>
                </c:pt>
                <c:pt idx="390">
                  <c:v>45103</c:v>
                </c:pt>
                <c:pt idx="391">
                  <c:v>45104</c:v>
                </c:pt>
                <c:pt idx="392">
                  <c:v>45105</c:v>
                </c:pt>
                <c:pt idx="393">
                  <c:v>45106</c:v>
                </c:pt>
                <c:pt idx="394">
                  <c:v>45107</c:v>
                </c:pt>
                <c:pt idx="395">
                  <c:v>45110</c:v>
                </c:pt>
                <c:pt idx="396">
                  <c:v>45111</c:v>
                </c:pt>
                <c:pt idx="397">
                  <c:v>45113</c:v>
                </c:pt>
                <c:pt idx="398">
                  <c:v>45114</c:v>
                </c:pt>
                <c:pt idx="399">
                  <c:v>45117</c:v>
                </c:pt>
                <c:pt idx="400">
                  <c:v>45119</c:v>
                </c:pt>
                <c:pt idx="401">
                  <c:v>45120</c:v>
                </c:pt>
                <c:pt idx="402">
                  <c:v>45121</c:v>
                </c:pt>
                <c:pt idx="403">
                  <c:v>45124</c:v>
                </c:pt>
                <c:pt idx="404">
                  <c:v>45125</c:v>
                </c:pt>
                <c:pt idx="405">
                  <c:v>45126</c:v>
                </c:pt>
                <c:pt idx="406">
                  <c:v>45127</c:v>
                </c:pt>
                <c:pt idx="407">
                  <c:v>45128</c:v>
                </c:pt>
                <c:pt idx="408">
                  <c:v>45131</c:v>
                </c:pt>
                <c:pt idx="409">
                  <c:v>45132</c:v>
                </c:pt>
                <c:pt idx="410">
                  <c:v>45133</c:v>
                </c:pt>
                <c:pt idx="411">
                  <c:v>45134</c:v>
                </c:pt>
                <c:pt idx="412">
                  <c:v>45135</c:v>
                </c:pt>
                <c:pt idx="413">
                  <c:v>45138</c:v>
                </c:pt>
                <c:pt idx="414">
                  <c:v>45139</c:v>
                </c:pt>
                <c:pt idx="415">
                  <c:v>45140</c:v>
                </c:pt>
                <c:pt idx="416">
                  <c:v>45141</c:v>
                </c:pt>
                <c:pt idx="417">
                  <c:v>45142</c:v>
                </c:pt>
                <c:pt idx="418">
                  <c:v>45145</c:v>
                </c:pt>
                <c:pt idx="419">
                  <c:v>45146</c:v>
                </c:pt>
                <c:pt idx="420">
                  <c:v>45147</c:v>
                </c:pt>
                <c:pt idx="421">
                  <c:v>45148</c:v>
                </c:pt>
                <c:pt idx="422">
                  <c:v>45149</c:v>
                </c:pt>
                <c:pt idx="423">
                  <c:v>45152</c:v>
                </c:pt>
                <c:pt idx="424">
                  <c:v>45153</c:v>
                </c:pt>
                <c:pt idx="425">
                  <c:v>45154</c:v>
                </c:pt>
                <c:pt idx="426">
                  <c:v>45155</c:v>
                </c:pt>
                <c:pt idx="427">
                  <c:v>45156</c:v>
                </c:pt>
                <c:pt idx="428">
                  <c:v>45159</c:v>
                </c:pt>
                <c:pt idx="429">
                  <c:v>45160</c:v>
                </c:pt>
                <c:pt idx="430">
                  <c:v>45161</c:v>
                </c:pt>
                <c:pt idx="431">
                  <c:v>45162</c:v>
                </c:pt>
                <c:pt idx="432">
                  <c:v>45163</c:v>
                </c:pt>
                <c:pt idx="433">
                  <c:v>45166</c:v>
                </c:pt>
                <c:pt idx="434">
                  <c:v>45167</c:v>
                </c:pt>
                <c:pt idx="435">
                  <c:v>45168</c:v>
                </c:pt>
                <c:pt idx="436">
                  <c:v>45169</c:v>
                </c:pt>
                <c:pt idx="437">
                  <c:v>45170</c:v>
                </c:pt>
                <c:pt idx="438">
                  <c:v>45173</c:v>
                </c:pt>
                <c:pt idx="439">
                  <c:v>45174</c:v>
                </c:pt>
                <c:pt idx="440">
                  <c:v>45175</c:v>
                </c:pt>
                <c:pt idx="441">
                  <c:v>45176</c:v>
                </c:pt>
                <c:pt idx="442">
                  <c:v>45177</c:v>
                </c:pt>
                <c:pt idx="443">
                  <c:v>45180</c:v>
                </c:pt>
                <c:pt idx="444">
                  <c:v>45181</c:v>
                </c:pt>
                <c:pt idx="445">
                  <c:v>45182</c:v>
                </c:pt>
                <c:pt idx="446">
                  <c:v>45183</c:v>
                </c:pt>
                <c:pt idx="447">
                  <c:v>45184</c:v>
                </c:pt>
                <c:pt idx="448">
                  <c:v>45187</c:v>
                </c:pt>
                <c:pt idx="449">
                  <c:v>45188</c:v>
                </c:pt>
                <c:pt idx="450">
                  <c:v>45189</c:v>
                </c:pt>
                <c:pt idx="451">
                  <c:v>45190</c:v>
                </c:pt>
                <c:pt idx="452">
                  <c:v>45191</c:v>
                </c:pt>
                <c:pt idx="453">
                  <c:v>45194</c:v>
                </c:pt>
                <c:pt idx="454">
                  <c:v>45195</c:v>
                </c:pt>
                <c:pt idx="455">
                  <c:v>45196</c:v>
                </c:pt>
                <c:pt idx="456">
                  <c:v>45197</c:v>
                </c:pt>
                <c:pt idx="457">
                  <c:v>45198</c:v>
                </c:pt>
                <c:pt idx="458">
                  <c:v>45201</c:v>
                </c:pt>
                <c:pt idx="459">
                  <c:v>45202</c:v>
                </c:pt>
                <c:pt idx="460">
                  <c:v>45203</c:v>
                </c:pt>
                <c:pt idx="461">
                  <c:v>45204</c:v>
                </c:pt>
                <c:pt idx="462">
                  <c:v>45205</c:v>
                </c:pt>
                <c:pt idx="463">
                  <c:v>45208</c:v>
                </c:pt>
                <c:pt idx="464">
                  <c:v>45209</c:v>
                </c:pt>
                <c:pt idx="465">
                  <c:v>45210</c:v>
                </c:pt>
                <c:pt idx="466">
                  <c:v>45211</c:v>
                </c:pt>
                <c:pt idx="467">
                  <c:v>45212</c:v>
                </c:pt>
                <c:pt idx="468">
                  <c:v>45215</c:v>
                </c:pt>
                <c:pt idx="469">
                  <c:v>45216</c:v>
                </c:pt>
                <c:pt idx="470">
                  <c:v>45217</c:v>
                </c:pt>
                <c:pt idx="471">
                  <c:v>45218</c:v>
                </c:pt>
                <c:pt idx="472">
                  <c:v>45219</c:v>
                </c:pt>
                <c:pt idx="473">
                  <c:v>45222</c:v>
                </c:pt>
                <c:pt idx="474">
                  <c:v>45223</c:v>
                </c:pt>
                <c:pt idx="475">
                  <c:v>45224</c:v>
                </c:pt>
                <c:pt idx="476">
                  <c:v>45225</c:v>
                </c:pt>
                <c:pt idx="477">
                  <c:v>45226</c:v>
                </c:pt>
                <c:pt idx="478">
                  <c:v>45229</c:v>
                </c:pt>
                <c:pt idx="479">
                  <c:v>45230</c:v>
                </c:pt>
                <c:pt idx="480">
                  <c:v>45231</c:v>
                </c:pt>
                <c:pt idx="481">
                  <c:v>45233</c:v>
                </c:pt>
                <c:pt idx="482">
                  <c:v>45236</c:v>
                </c:pt>
                <c:pt idx="483">
                  <c:v>45237</c:v>
                </c:pt>
                <c:pt idx="484">
                  <c:v>45238</c:v>
                </c:pt>
                <c:pt idx="485">
                  <c:v>45239</c:v>
                </c:pt>
                <c:pt idx="486">
                  <c:v>45240</c:v>
                </c:pt>
                <c:pt idx="487">
                  <c:v>45243</c:v>
                </c:pt>
                <c:pt idx="488">
                  <c:v>45244</c:v>
                </c:pt>
                <c:pt idx="489">
                  <c:v>45245</c:v>
                </c:pt>
                <c:pt idx="490">
                  <c:v>45246</c:v>
                </c:pt>
                <c:pt idx="491">
                  <c:v>45247</c:v>
                </c:pt>
                <c:pt idx="492">
                  <c:v>45251</c:v>
                </c:pt>
                <c:pt idx="493">
                  <c:v>45252</c:v>
                </c:pt>
                <c:pt idx="494">
                  <c:v>45253</c:v>
                </c:pt>
                <c:pt idx="495">
                  <c:v>45254</c:v>
                </c:pt>
                <c:pt idx="496">
                  <c:v>45257</c:v>
                </c:pt>
                <c:pt idx="497">
                  <c:v>45258</c:v>
                </c:pt>
                <c:pt idx="498">
                  <c:v>45259</c:v>
                </c:pt>
                <c:pt idx="499">
                  <c:v>45260</c:v>
                </c:pt>
                <c:pt idx="500">
                  <c:v>45261</c:v>
                </c:pt>
                <c:pt idx="501">
                  <c:v>45264</c:v>
                </c:pt>
                <c:pt idx="502">
                  <c:v>45265</c:v>
                </c:pt>
                <c:pt idx="503">
                  <c:v>45266</c:v>
                </c:pt>
                <c:pt idx="504">
                  <c:v>45267</c:v>
                </c:pt>
                <c:pt idx="505">
                  <c:v>45268</c:v>
                </c:pt>
                <c:pt idx="506">
                  <c:v>45271</c:v>
                </c:pt>
                <c:pt idx="507">
                  <c:v>45273</c:v>
                </c:pt>
                <c:pt idx="508">
                  <c:v>45274</c:v>
                </c:pt>
                <c:pt idx="509">
                  <c:v>45275</c:v>
                </c:pt>
                <c:pt idx="510">
                  <c:v>45278</c:v>
                </c:pt>
                <c:pt idx="511">
                  <c:v>45279</c:v>
                </c:pt>
                <c:pt idx="512">
                  <c:v>45280</c:v>
                </c:pt>
                <c:pt idx="513">
                  <c:v>45281</c:v>
                </c:pt>
                <c:pt idx="514">
                  <c:v>45282</c:v>
                </c:pt>
                <c:pt idx="515">
                  <c:v>45286</c:v>
                </c:pt>
                <c:pt idx="516">
                  <c:v>45287</c:v>
                </c:pt>
                <c:pt idx="517">
                  <c:v>45288</c:v>
                </c:pt>
                <c:pt idx="518">
                  <c:v>45289</c:v>
                </c:pt>
              </c:numCache>
            </c:numRef>
          </c:cat>
          <c:val>
            <c:numRef>
              <c:f>'Adj Portfolios 3.5'!$G$2:$G$520</c:f>
              <c:numCache>
                <c:formatCode>"$"#,##0.00</c:formatCode>
                <c:ptCount val="519"/>
                <c:pt idx="0">
                  <c:v>1</c:v>
                </c:pt>
                <c:pt idx="1">
                  <c:v>0.99383689373527173</c:v>
                </c:pt>
                <c:pt idx="2">
                  <c:v>0.98988032594221753</c:v>
                </c:pt>
                <c:pt idx="3">
                  <c:v>0.99244764963329257</c:v>
                </c:pt>
                <c:pt idx="4">
                  <c:v>0.98838972704854211</c:v>
                </c:pt>
                <c:pt idx="5">
                  <c:v>0.9929973528926902</c:v>
                </c:pt>
                <c:pt idx="6">
                  <c:v>1.0029429395264762</c:v>
                </c:pt>
                <c:pt idx="7">
                  <c:v>1.0045058221196519</c:v>
                </c:pt>
                <c:pt idx="8">
                  <c:v>1.0024773738234727</c:v>
                </c:pt>
                <c:pt idx="9">
                  <c:v>1.0065407760623839</c:v>
                </c:pt>
                <c:pt idx="10">
                  <c:v>1.0172811281733569</c:v>
                </c:pt>
                <c:pt idx="11">
                  <c:v>1.014418438889422</c:v>
                </c:pt>
                <c:pt idx="12">
                  <c:v>1.0092237112172828</c:v>
                </c:pt>
                <c:pt idx="13">
                  <c:v>1.0084826534299915</c:v>
                </c:pt>
                <c:pt idx="14">
                  <c:v>1.004311540401386</c:v>
                </c:pt>
                <c:pt idx="15">
                  <c:v>1.002747792414558</c:v>
                </c:pt>
                <c:pt idx="16">
                  <c:v>1.0016169738114951</c:v>
                </c:pt>
                <c:pt idx="17">
                  <c:v>1.0045988317525782</c:v>
                </c:pt>
                <c:pt idx="18">
                  <c:v>0.99545535489826198</c:v>
                </c:pt>
                <c:pt idx="19">
                  <c:v>0.9855865733612349</c:v>
                </c:pt>
                <c:pt idx="20">
                  <c:v>0.98781981162798549</c:v>
                </c:pt>
                <c:pt idx="21">
                  <c:v>0.99358377265339992</c:v>
                </c:pt>
                <c:pt idx="22">
                  <c:v>0.99796929791692557</c:v>
                </c:pt>
                <c:pt idx="23">
                  <c:v>0.99863982625933057</c:v>
                </c:pt>
                <c:pt idx="24">
                  <c:v>0.99999982552953437</c:v>
                </c:pt>
                <c:pt idx="25">
                  <c:v>1.0048321128637405</c:v>
                </c:pt>
                <c:pt idx="26">
                  <c:v>1.0022095737214047</c:v>
                </c:pt>
                <c:pt idx="27">
                  <c:v>0.99357104532315299</c:v>
                </c:pt>
                <c:pt idx="28">
                  <c:v>0.99240431264675577</c:v>
                </c:pt>
                <c:pt idx="29">
                  <c:v>0.98650933296282817</c:v>
                </c:pt>
                <c:pt idx="30">
                  <c:v>0.98150926922664883</c:v>
                </c:pt>
                <c:pt idx="31">
                  <c:v>0.97278062553555633</c:v>
                </c:pt>
                <c:pt idx="32">
                  <c:v>0.97444928649124141</c:v>
                </c:pt>
                <c:pt idx="33">
                  <c:v>0.96741966620192033</c:v>
                </c:pt>
                <c:pt idx="34">
                  <c:v>0.98023905551280488</c:v>
                </c:pt>
                <c:pt idx="35">
                  <c:v>0.97431761914947357</c:v>
                </c:pt>
                <c:pt idx="36">
                  <c:v>0.97023143555687941</c:v>
                </c:pt>
                <c:pt idx="37">
                  <c:v>0.9512425338284598</c:v>
                </c:pt>
                <c:pt idx="38">
                  <c:v>0.95654425735066484</c:v>
                </c:pt>
                <c:pt idx="39">
                  <c:v>0.95799613113326854</c:v>
                </c:pt>
                <c:pt idx="40">
                  <c:v>0.96044298948034923</c:v>
                </c:pt>
                <c:pt idx="41">
                  <c:v>0.97762691908537636</c:v>
                </c:pt>
                <c:pt idx="42">
                  <c:v>0.97237332357727058</c:v>
                </c:pt>
                <c:pt idx="43">
                  <c:v>0.97265586251526426</c:v>
                </c:pt>
                <c:pt idx="44">
                  <c:v>0.97703328065104811</c:v>
                </c:pt>
                <c:pt idx="45">
                  <c:v>0.97946985634398931</c:v>
                </c:pt>
                <c:pt idx="46">
                  <c:v>0.98286898034051262</c:v>
                </c:pt>
                <c:pt idx="47">
                  <c:v>0.98323855769076385</c:v>
                </c:pt>
                <c:pt idx="48">
                  <c:v>0.96796738256457349</c:v>
                </c:pt>
                <c:pt idx="49">
                  <c:v>0.98410458307678106</c:v>
                </c:pt>
                <c:pt idx="50">
                  <c:v>0.98453312068721999</c:v>
                </c:pt>
                <c:pt idx="51">
                  <c:v>0.98682811176725904</c:v>
                </c:pt>
                <c:pt idx="52">
                  <c:v>1.0076687135943505</c:v>
                </c:pt>
                <c:pt idx="53">
                  <c:v>0.99725006200116595</c:v>
                </c:pt>
                <c:pt idx="54">
                  <c:v>1.0021657431038387</c:v>
                </c:pt>
                <c:pt idx="55">
                  <c:v>1.0067039587702751</c:v>
                </c:pt>
                <c:pt idx="56">
                  <c:v>1.0112595975995886</c:v>
                </c:pt>
                <c:pt idx="57">
                  <c:v>1.0197304391662341</c:v>
                </c:pt>
                <c:pt idx="58">
                  <c:v>1.0106330246951538</c:v>
                </c:pt>
                <c:pt idx="59">
                  <c:v>1.0209362320148323</c:v>
                </c:pt>
                <c:pt idx="60">
                  <c:v>1.0144765883861038</c:v>
                </c:pt>
                <c:pt idx="61">
                  <c:v>1.0134004301543573</c:v>
                </c:pt>
                <c:pt idx="62">
                  <c:v>1.0169878357720954</c:v>
                </c:pt>
                <c:pt idx="63">
                  <c:v>1.0204784240892837</c:v>
                </c:pt>
                <c:pt idx="64">
                  <c:v>1.0134374988320101</c:v>
                </c:pt>
                <c:pt idx="65">
                  <c:v>1.0346070056876497</c:v>
                </c:pt>
                <c:pt idx="66">
                  <c:v>1.0336276262887505</c:v>
                </c:pt>
                <c:pt idx="67">
                  <c:v>1.0320942213906126</c:v>
                </c:pt>
                <c:pt idx="68">
                  <c:v>1.0365285356145497</c:v>
                </c:pt>
                <c:pt idx="69">
                  <c:v>1.0220658361258907</c:v>
                </c:pt>
                <c:pt idx="70">
                  <c:v>1.0140651554746769</c:v>
                </c:pt>
                <c:pt idx="71">
                  <c:v>1.007963053703979</c:v>
                </c:pt>
                <c:pt idx="72">
                  <c:v>0.99195527916467952</c:v>
                </c:pt>
                <c:pt idx="73">
                  <c:v>0.97872694453039177</c:v>
                </c:pt>
                <c:pt idx="74">
                  <c:v>0.98474648521006269</c:v>
                </c:pt>
                <c:pt idx="75">
                  <c:v>0.97942649487150912</c:v>
                </c:pt>
                <c:pt idx="76">
                  <c:v>0.96523072714513802</c:v>
                </c:pt>
                <c:pt idx="77">
                  <c:v>0.96790277436216254</c:v>
                </c:pt>
                <c:pt idx="78">
                  <c:v>0.98052097058409804</c:v>
                </c:pt>
                <c:pt idx="79">
                  <c:v>0.9856870903752919</c:v>
                </c:pt>
                <c:pt idx="80">
                  <c:v>0.98920478340228069</c:v>
                </c:pt>
                <c:pt idx="81">
                  <c:v>0.97582356091180444</c:v>
                </c:pt>
                <c:pt idx="82">
                  <c:v>0.97876585592633314</c:v>
                </c:pt>
                <c:pt idx="83">
                  <c:v>0.99810631318357046</c:v>
                </c:pt>
                <c:pt idx="84">
                  <c:v>1.0036449927449731</c:v>
                </c:pt>
                <c:pt idx="85">
                  <c:v>1.0021139941975756</c:v>
                </c:pt>
                <c:pt idx="86">
                  <c:v>1.0158006817249456</c:v>
                </c:pt>
                <c:pt idx="87">
                  <c:v>0.99867363158902078</c:v>
                </c:pt>
                <c:pt idx="88">
                  <c:v>1.0135420169818721</c:v>
                </c:pt>
                <c:pt idx="89">
                  <c:v>1.005716831620757</c:v>
                </c:pt>
                <c:pt idx="90">
                  <c:v>0.99728630832074194</c:v>
                </c:pt>
                <c:pt idx="91">
                  <c:v>1.0023939080150022</c:v>
                </c:pt>
                <c:pt idx="92">
                  <c:v>0.97862177620148538</c:v>
                </c:pt>
                <c:pt idx="93">
                  <c:v>0.99262977621519433</c:v>
                </c:pt>
                <c:pt idx="94">
                  <c:v>1.013200470217964</c:v>
                </c:pt>
                <c:pt idx="95">
                  <c:v>1.0300181207938688</c:v>
                </c:pt>
                <c:pt idx="96">
                  <c:v>1.0256326084809244</c:v>
                </c:pt>
                <c:pt idx="97">
                  <c:v>1.0300628323067993</c:v>
                </c:pt>
                <c:pt idx="98">
                  <c:v>1.0275874285068385</c:v>
                </c:pt>
                <c:pt idx="99">
                  <c:v>1.0075127136940107</c:v>
                </c:pt>
                <c:pt idx="100">
                  <c:v>1.0247189098649068</c:v>
                </c:pt>
                <c:pt idx="101">
                  <c:v>1.0383836776999957</c:v>
                </c:pt>
                <c:pt idx="102">
                  <c:v>1.0303679110392618</c:v>
                </c:pt>
                <c:pt idx="103">
                  <c:v>1.0262452702995242</c:v>
                </c:pt>
                <c:pt idx="104">
                  <c:v>1.0167515672547371</c:v>
                </c:pt>
                <c:pt idx="105">
                  <c:v>1.0220404956811846</c:v>
                </c:pt>
                <c:pt idx="106">
                  <c:v>1.0300392664895113</c:v>
                </c:pt>
                <c:pt idx="107">
                  <c:v>1.0475358647531918</c:v>
                </c:pt>
                <c:pt idx="108">
                  <c:v>1.0678103202364462</c:v>
                </c:pt>
                <c:pt idx="109">
                  <c:v>1.0727071683742058</c:v>
                </c:pt>
                <c:pt idx="110">
                  <c:v>1.0634468076437089</c:v>
                </c:pt>
                <c:pt idx="111">
                  <c:v>1.0679597059059167</c:v>
                </c:pt>
                <c:pt idx="112">
                  <c:v>1.0827995327539588</c:v>
                </c:pt>
                <c:pt idx="113">
                  <c:v>1.0767328658664848</c:v>
                </c:pt>
                <c:pt idx="114">
                  <c:v>1.0907252189154253</c:v>
                </c:pt>
                <c:pt idx="115">
                  <c:v>1.0922490933965898</c:v>
                </c:pt>
                <c:pt idx="116">
                  <c:v>1.0865221687526359</c:v>
                </c:pt>
                <c:pt idx="117">
                  <c:v>1.0711545094757022</c:v>
                </c:pt>
                <c:pt idx="118">
                  <c:v>1.0670217744212944</c:v>
                </c:pt>
                <c:pt idx="119">
                  <c:v>1.050330667121713</c:v>
                </c:pt>
                <c:pt idx="120">
                  <c:v>1.0365430377175902</c:v>
                </c:pt>
                <c:pt idx="121">
                  <c:v>1.0403030800243638</c:v>
                </c:pt>
                <c:pt idx="122">
                  <c:v>1.047612109519753</c:v>
                </c:pt>
                <c:pt idx="123">
                  <c:v>1.03142123576648</c:v>
                </c:pt>
                <c:pt idx="124">
                  <c:v>1.0174704705991238</c:v>
                </c:pt>
                <c:pt idx="125">
                  <c:v>1.0161992610470074</c:v>
                </c:pt>
                <c:pt idx="126">
                  <c:v>1.0070404378753381</c:v>
                </c:pt>
                <c:pt idx="127">
                  <c:v>1.0034771408667202</c:v>
                </c:pt>
                <c:pt idx="128">
                  <c:v>0.99821503891550434</c:v>
                </c:pt>
                <c:pt idx="129">
                  <c:v>0.99484274957999663</c:v>
                </c:pt>
                <c:pt idx="130">
                  <c:v>0.9742925508808491</c:v>
                </c:pt>
                <c:pt idx="131">
                  <c:v>0.98303018097663963</c:v>
                </c:pt>
                <c:pt idx="132">
                  <c:v>0.96731550167679869</c:v>
                </c:pt>
                <c:pt idx="133">
                  <c:v>0.96093377700777183</c:v>
                </c:pt>
                <c:pt idx="134">
                  <c:v>0.93699868256814856</c:v>
                </c:pt>
                <c:pt idx="135">
                  <c:v>0.93636326688601834</c:v>
                </c:pt>
                <c:pt idx="136">
                  <c:v>0.93996796119047632</c:v>
                </c:pt>
                <c:pt idx="137">
                  <c:v>0.94472325515782707</c:v>
                </c:pt>
                <c:pt idx="138">
                  <c:v>0.94651376958907363</c:v>
                </c:pt>
                <c:pt idx="139">
                  <c:v>0.96481305424612918</c:v>
                </c:pt>
                <c:pt idx="140">
                  <c:v>0.97777506401634173</c:v>
                </c:pt>
                <c:pt idx="141">
                  <c:v>0.95881547626471664</c:v>
                </c:pt>
                <c:pt idx="142">
                  <c:v>0.97937942508539522</c:v>
                </c:pt>
                <c:pt idx="143">
                  <c:v>0.97949064809336228</c:v>
                </c:pt>
                <c:pt idx="144">
                  <c:v>0.97484514818803758</c:v>
                </c:pt>
                <c:pt idx="145">
                  <c:v>0.97779105974011082</c:v>
                </c:pt>
                <c:pt idx="146">
                  <c:v>0.98681871092984619</c:v>
                </c:pt>
                <c:pt idx="147">
                  <c:v>0.98567147349191153</c:v>
                </c:pt>
                <c:pt idx="148">
                  <c:v>0.99151698343119832</c:v>
                </c:pt>
                <c:pt idx="149">
                  <c:v>0.98628492783866373</c:v>
                </c:pt>
                <c:pt idx="150">
                  <c:v>0.97939937713463687</c:v>
                </c:pt>
                <c:pt idx="151">
                  <c:v>0.97497522178937002</c:v>
                </c:pt>
                <c:pt idx="152">
                  <c:v>0.96455220878484282</c:v>
                </c:pt>
                <c:pt idx="153">
                  <c:v>0.96104241383604572</c:v>
                </c:pt>
                <c:pt idx="154">
                  <c:v>0.95415376333088109</c:v>
                </c:pt>
                <c:pt idx="155">
                  <c:v>0.94901733958654666</c:v>
                </c:pt>
                <c:pt idx="156">
                  <c:v>0.93827152312399631</c:v>
                </c:pt>
                <c:pt idx="157">
                  <c:v>0.9253720842394938</c:v>
                </c:pt>
                <c:pt idx="158">
                  <c:v>0.91858604742273742</c:v>
                </c:pt>
                <c:pt idx="159">
                  <c:v>0.9177663313243184</c:v>
                </c:pt>
                <c:pt idx="160">
                  <c:v>0.91183562310378208</c:v>
                </c:pt>
                <c:pt idx="161">
                  <c:v>0.90773208239119973</c:v>
                </c:pt>
                <c:pt idx="162">
                  <c:v>0.9142490774895915</c:v>
                </c:pt>
                <c:pt idx="163">
                  <c:v>0.89035630365386942</c:v>
                </c:pt>
                <c:pt idx="164">
                  <c:v>0.91133681709180991</c:v>
                </c:pt>
                <c:pt idx="165">
                  <c:v>0.92113045475253541</c:v>
                </c:pt>
                <c:pt idx="166">
                  <c:v>0.92249528179333518</c:v>
                </c:pt>
                <c:pt idx="167">
                  <c:v>0.91517035588053031</c:v>
                </c:pt>
                <c:pt idx="168">
                  <c:v>0.90764213875744082</c:v>
                </c:pt>
                <c:pt idx="169">
                  <c:v>0.91145648712211713</c:v>
                </c:pt>
                <c:pt idx="170">
                  <c:v>0.91710885408524967</c:v>
                </c:pt>
                <c:pt idx="171">
                  <c:v>0.90785187711155146</c:v>
                </c:pt>
                <c:pt idx="172">
                  <c:v>0.91070197798500196</c:v>
                </c:pt>
                <c:pt idx="173">
                  <c:v>0.90205810136444453</c:v>
                </c:pt>
                <c:pt idx="174">
                  <c:v>0.9090774422952963</c:v>
                </c:pt>
                <c:pt idx="175">
                  <c:v>0.90579671812791474</c:v>
                </c:pt>
                <c:pt idx="176">
                  <c:v>0.91232002903790865</c:v>
                </c:pt>
                <c:pt idx="177">
                  <c:v>0.91257075773991414</c:v>
                </c:pt>
                <c:pt idx="178">
                  <c:v>0.90130514484264146</c:v>
                </c:pt>
                <c:pt idx="179">
                  <c:v>0.90624275308522584</c:v>
                </c:pt>
                <c:pt idx="180">
                  <c:v>0.90096616258966566</c:v>
                </c:pt>
                <c:pt idx="181">
                  <c:v>0.90419959936577943</c:v>
                </c:pt>
                <c:pt idx="182">
                  <c:v>0.90265733001429704</c:v>
                </c:pt>
                <c:pt idx="183">
                  <c:v>0.90635163602495428</c:v>
                </c:pt>
                <c:pt idx="184">
                  <c:v>0.90228869996603489</c:v>
                </c:pt>
                <c:pt idx="185">
                  <c:v>0.90129751908683398</c:v>
                </c:pt>
                <c:pt idx="186">
                  <c:v>0.89093106807524314</c:v>
                </c:pt>
                <c:pt idx="187">
                  <c:v>0.89184932622404733</c:v>
                </c:pt>
                <c:pt idx="188">
                  <c:v>0.91594881873735501</c:v>
                </c:pt>
                <c:pt idx="189">
                  <c:v>0.91759821232731265</c:v>
                </c:pt>
                <c:pt idx="190">
                  <c:v>0.90405378306313144</c:v>
                </c:pt>
                <c:pt idx="191">
                  <c:v>0.89497743864734225</c:v>
                </c:pt>
                <c:pt idx="192">
                  <c:v>0.89483042549092762</c:v>
                </c:pt>
                <c:pt idx="193">
                  <c:v>0.89203848975033029</c:v>
                </c:pt>
                <c:pt idx="194">
                  <c:v>0.89271179570583625</c:v>
                </c:pt>
                <c:pt idx="195">
                  <c:v>0.90352918320135411</c:v>
                </c:pt>
                <c:pt idx="196">
                  <c:v>0.90532443179090161</c:v>
                </c:pt>
                <c:pt idx="197">
                  <c:v>0.91409363491981221</c:v>
                </c:pt>
                <c:pt idx="198">
                  <c:v>0.92524165845556705</c:v>
                </c:pt>
                <c:pt idx="199">
                  <c:v>0.93108085753500769</c:v>
                </c:pt>
                <c:pt idx="200">
                  <c:v>0.92856178149977764</c:v>
                </c:pt>
                <c:pt idx="201">
                  <c:v>0.93193668931242246</c:v>
                </c:pt>
                <c:pt idx="202">
                  <c:v>0.93093839652564681</c:v>
                </c:pt>
                <c:pt idx="203">
                  <c:v>0.92555771462158087</c:v>
                </c:pt>
                <c:pt idx="204">
                  <c:v>0.9188689404504008</c:v>
                </c:pt>
                <c:pt idx="205">
                  <c:v>0.90787449089895544</c:v>
                </c:pt>
                <c:pt idx="206">
                  <c:v>0.91312776173705623</c:v>
                </c:pt>
                <c:pt idx="207">
                  <c:v>0.90472758697860411</c:v>
                </c:pt>
                <c:pt idx="208">
                  <c:v>0.88967372997398619</c:v>
                </c:pt>
                <c:pt idx="209">
                  <c:v>0.88170723099831294</c:v>
                </c:pt>
                <c:pt idx="210">
                  <c:v>0.86268124547464697</c:v>
                </c:pt>
                <c:pt idx="211">
                  <c:v>0.87292580922383955</c:v>
                </c:pt>
                <c:pt idx="212">
                  <c:v>0.87440199019023657</c:v>
                </c:pt>
                <c:pt idx="213">
                  <c:v>0.87669190714769407</c:v>
                </c:pt>
                <c:pt idx="214">
                  <c:v>0.87323059335110675</c:v>
                </c:pt>
                <c:pt idx="215">
                  <c:v>0.90349194718431902</c:v>
                </c:pt>
                <c:pt idx="216">
                  <c:v>0.89150938082601749</c:v>
                </c:pt>
                <c:pt idx="217">
                  <c:v>0.8854870651897403</c:v>
                </c:pt>
                <c:pt idx="218">
                  <c:v>0.88601124835335443</c:v>
                </c:pt>
                <c:pt idx="219">
                  <c:v>0.8875563390244684</c:v>
                </c:pt>
                <c:pt idx="220">
                  <c:v>0.88917151937760008</c:v>
                </c:pt>
                <c:pt idx="221">
                  <c:v>0.88692893017596963</c:v>
                </c:pt>
                <c:pt idx="222">
                  <c:v>0.87497839512103526</c:v>
                </c:pt>
                <c:pt idx="223">
                  <c:v>0.86069880741333826</c:v>
                </c:pt>
                <c:pt idx="224">
                  <c:v>0.8515471113271933</c:v>
                </c:pt>
                <c:pt idx="225">
                  <c:v>0.85905535121788545</c:v>
                </c:pt>
                <c:pt idx="226">
                  <c:v>0.85542615961690738</c:v>
                </c:pt>
                <c:pt idx="227">
                  <c:v>0.84655068269675726</c:v>
                </c:pt>
                <c:pt idx="228">
                  <c:v>0.86432097103562966</c:v>
                </c:pt>
                <c:pt idx="229">
                  <c:v>0.87323680547465077</c:v>
                </c:pt>
                <c:pt idx="230">
                  <c:v>0.86477136771600793</c:v>
                </c:pt>
                <c:pt idx="231">
                  <c:v>0.86039850234318305</c:v>
                </c:pt>
                <c:pt idx="232">
                  <c:v>0.86749161606656744</c:v>
                </c:pt>
                <c:pt idx="233">
                  <c:v>0.87168997701800277</c:v>
                </c:pt>
                <c:pt idx="234">
                  <c:v>0.86378909438125806</c:v>
                </c:pt>
                <c:pt idx="235">
                  <c:v>0.8749083206879561</c:v>
                </c:pt>
                <c:pt idx="236">
                  <c:v>0.87328712133264486</c:v>
                </c:pt>
                <c:pt idx="237">
                  <c:v>0.87161094064404676</c:v>
                </c:pt>
                <c:pt idx="238">
                  <c:v>0.87190461637779282</c:v>
                </c:pt>
                <c:pt idx="239">
                  <c:v>0.88637094822663975</c:v>
                </c:pt>
                <c:pt idx="240">
                  <c:v>0.89911587286303596</c:v>
                </c:pt>
                <c:pt idx="241">
                  <c:v>0.91671217863016807</c:v>
                </c:pt>
                <c:pt idx="242">
                  <c:v>0.93049460523951433</c:v>
                </c:pt>
                <c:pt idx="243">
                  <c:v>0.92292115852265455</c:v>
                </c:pt>
                <c:pt idx="244">
                  <c:v>0.92650628520385925</c:v>
                </c:pt>
                <c:pt idx="245">
                  <c:v>0.94181823872149617</c:v>
                </c:pt>
                <c:pt idx="246">
                  <c:v>0.95802417945919771</c:v>
                </c:pt>
                <c:pt idx="247">
                  <c:v>0.94974022029471272</c:v>
                </c:pt>
                <c:pt idx="248">
                  <c:v>0.96117106320451773</c:v>
                </c:pt>
                <c:pt idx="249">
                  <c:v>0.95353137885228956</c:v>
                </c:pt>
                <c:pt idx="250">
                  <c:v>0.95568186855591675</c:v>
                </c:pt>
                <c:pt idx="251">
                  <c:v>0.95047534650657495</c:v>
                </c:pt>
                <c:pt idx="252">
                  <c:v>0.95194042382589827</c:v>
                </c:pt>
                <c:pt idx="253">
                  <c:v>0.96820260212985143</c:v>
                </c:pt>
                <c:pt idx="254">
                  <c:v>0.96576883720052387</c:v>
                </c:pt>
                <c:pt idx="255">
                  <c:v>0.9596445076323894</c:v>
                </c:pt>
                <c:pt idx="256">
                  <c:v>0.95998998895985244</c:v>
                </c:pt>
                <c:pt idx="257">
                  <c:v>0.95968766257051386</c:v>
                </c:pt>
                <c:pt idx="258">
                  <c:v>0.96157352789247108</c:v>
                </c:pt>
                <c:pt idx="259">
                  <c:v>0.9643005921905804</c:v>
                </c:pt>
                <c:pt idx="260">
                  <c:v>0.96959538548481372</c:v>
                </c:pt>
                <c:pt idx="261">
                  <c:v>0.96937905206476682</c:v>
                </c:pt>
                <c:pt idx="262">
                  <c:v>0.96518429347983981</c:v>
                </c:pt>
                <c:pt idx="263">
                  <c:v>0.9615954245716043</c:v>
                </c:pt>
                <c:pt idx="264">
                  <c:v>0.958348391432157</c:v>
                </c:pt>
                <c:pt idx="265">
                  <c:v>0.95089334579135054</c:v>
                </c:pt>
                <c:pt idx="266">
                  <c:v>0.95722630586821789</c:v>
                </c:pt>
                <c:pt idx="267">
                  <c:v>0.95126155404302881</c:v>
                </c:pt>
                <c:pt idx="268">
                  <c:v>0.95796069793869776</c:v>
                </c:pt>
                <c:pt idx="269">
                  <c:v>0.94477424882381345</c:v>
                </c:pt>
                <c:pt idx="270">
                  <c:v>0.93907039586376384</c:v>
                </c:pt>
                <c:pt idx="271">
                  <c:v>0.93193411526873948</c:v>
                </c:pt>
                <c:pt idx="272">
                  <c:v>0.92518187392009454</c:v>
                </c:pt>
                <c:pt idx="273">
                  <c:v>0.92986245397647982</c:v>
                </c:pt>
                <c:pt idx="274">
                  <c:v>0.93285734395839393</c:v>
                </c:pt>
                <c:pt idx="275">
                  <c:v>0.94050206002930636</c:v>
                </c:pt>
                <c:pt idx="276">
                  <c:v>0.92362625391060682</c:v>
                </c:pt>
                <c:pt idx="277">
                  <c:v>0.92008085377198545</c:v>
                </c:pt>
                <c:pt idx="278">
                  <c:v>0.90037905986584721</c:v>
                </c:pt>
                <c:pt idx="279">
                  <c:v>0.90942256615839634</c:v>
                </c:pt>
                <c:pt idx="280">
                  <c:v>0.91090655923712871</c:v>
                </c:pt>
                <c:pt idx="281">
                  <c:v>0.94440649617438843</c:v>
                </c:pt>
                <c:pt idx="282">
                  <c:v>0.97116212955120174</c:v>
                </c:pt>
                <c:pt idx="283">
                  <c:v>0.97202210063252659</c:v>
                </c:pt>
                <c:pt idx="284">
                  <c:v>0.98800105738672506</c:v>
                </c:pt>
                <c:pt idx="285">
                  <c:v>0.99478362322096758</c:v>
                </c:pt>
                <c:pt idx="286">
                  <c:v>0.99500258176189682</c:v>
                </c:pt>
                <c:pt idx="287">
                  <c:v>0.99574541917115167</c:v>
                </c:pt>
                <c:pt idx="288">
                  <c:v>0.98736335391529573</c:v>
                </c:pt>
                <c:pt idx="289">
                  <c:v>0.9866695923999147</c:v>
                </c:pt>
                <c:pt idx="290">
                  <c:v>0.98977039764848751</c:v>
                </c:pt>
                <c:pt idx="291">
                  <c:v>1.0063067585376064</c:v>
                </c:pt>
                <c:pt idx="292">
                  <c:v>1.0151471723268863</c:v>
                </c:pt>
                <c:pt idx="293">
                  <c:v>1.0150150959980797</c:v>
                </c:pt>
                <c:pt idx="294">
                  <c:v>1.020161581296356</c:v>
                </c:pt>
                <c:pt idx="295">
                  <c:v>1.0125099327303539</c:v>
                </c:pt>
                <c:pt idx="296">
                  <c:v>1.0079623889766323</c:v>
                </c:pt>
                <c:pt idx="297">
                  <c:v>1.0095118758405019</c:v>
                </c:pt>
                <c:pt idx="298">
                  <c:v>1.0180793069128489</c:v>
                </c:pt>
                <c:pt idx="299">
                  <c:v>0.99652510343427436</c:v>
                </c:pt>
                <c:pt idx="300">
                  <c:v>1.0005109276614172</c:v>
                </c:pt>
                <c:pt idx="301">
                  <c:v>0.98817072298272124</c:v>
                </c:pt>
                <c:pt idx="302">
                  <c:v>0.9853555279919135</c:v>
                </c:pt>
                <c:pt idx="303">
                  <c:v>0.9706149213765155</c:v>
                </c:pt>
                <c:pt idx="304">
                  <c:v>0.98124176060100454</c:v>
                </c:pt>
                <c:pt idx="305">
                  <c:v>0.97087944408930316</c:v>
                </c:pt>
                <c:pt idx="306">
                  <c:v>0.98647064019683817</c:v>
                </c:pt>
                <c:pt idx="307">
                  <c:v>0.99530023716765859</c:v>
                </c:pt>
                <c:pt idx="308">
                  <c:v>0.99276450880315448</c:v>
                </c:pt>
                <c:pt idx="309">
                  <c:v>0.9941727275267882</c:v>
                </c:pt>
                <c:pt idx="310">
                  <c:v>0.98231920122492389</c:v>
                </c:pt>
                <c:pt idx="311">
                  <c:v>0.98073434337497323</c:v>
                </c:pt>
                <c:pt idx="312">
                  <c:v>0.97726549765879367</c:v>
                </c:pt>
                <c:pt idx="313">
                  <c:v>0.97046055301469403</c:v>
                </c:pt>
                <c:pt idx="314">
                  <c:v>0.97550612013766647</c:v>
                </c:pt>
                <c:pt idx="315">
                  <c:v>0.97170076612561196</c:v>
                </c:pt>
                <c:pt idx="316">
                  <c:v>0.985580573163088</c:v>
                </c:pt>
                <c:pt idx="317">
                  <c:v>0.99711596129518165</c:v>
                </c:pt>
                <c:pt idx="318">
                  <c:v>0.99302942499855074</c:v>
                </c:pt>
                <c:pt idx="319">
                  <c:v>0.97785925332365253</c:v>
                </c:pt>
                <c:pt idx="320">
                  <c:v>0.98385791806687506</c:v>
                </c:pt>
                <c:pt idx="321">
                  <c:v>0.97128055538014146</c:v>
                </c:pt>
                <c:pt idx="322">
                  <c:v>0.97540131763978144</c:v>
                </c:pt>
                <c:pt idx="323">
                  <c:v>0.96852644859403236</c:v>
                </c:pt>
                <c:pt idx="324">
                  <c:v>0.96001625184480066</c:v>
                </c:pt>
                <c:pt idx="325">
                  <c:v>0.96644953004595513</c:v>
                </c:pt>
                <c:pt idx="326">
                  <c:v>0.95577370459746203</c:v>
                </c:pt>
                <c:pt idx="327">
                  <c:v>0.96253156088986425</c:v>
                </c:pt>
                <c:pt idx="328">
                  <c:v>0.96033423055779699</c:v>
                </c:pt>
                <c:pt idx="329">
                  <c:v>0.96467938395320108</c:v>
                </c:pt>
                <c:pt idx="330">
                  <c:v>0.96614568992332184</c:v>
                </c:pt>
                <c:pt idx="331">
                  <c:v>0.96721939355929076</c:v>
                </c:pt>
                <c:pt idx="332">
                  <c:v>0.97297413646013609</c:v>
                </c:pt>
                <c:pt idx="333">
                  <c:v>0.98436588533653024</c:v>
                </c:pt>
                <c:pt idx="334">
                  <c:v>0.99022513648184285</c:v>
                </c:pt>
                <c:pt idx="335">
                  <c:v>0.98421348078747362</c:v>
                </c:pt>
                <c:pt idx="336">
                  <c:v>0.981408242139862</c:v>
                </c:pt>
                <c:pt idx="337">
                  <c:v>0.98619412981727228</c:v>
                </c:pt>
                <c:pt idx="338">
                  <c:v>0.97394625060041284</c:v>
                </c:pt>
                <c:pt idx="339">
                  <c:v>0.98802204862132825</c:v>
                </c:pt>
                <c:pt idx="340">
                  <c:v>0.99974683969995004</c:v>
                </c:pt>
                <c:pt idx="341">
                  <c:v>1.0023576886901571</c:v>
                </c:pt>
                <c:pt idx="342">
                  <c:v>0.99707626611211797</c:v>
                </c:pt>
                <c:pt idx="343">
                  <c:v>1.00319757570468</c:v>
                </c:pt>
                <c:pt idx="344">
                  <c:v>0.99656298692670109</c:v>
                </c:pt>
                <c:pt idx="345">
                  <c:v>0.99669384085813761</c:v>
                </c:pt>
                <c:pt idx="346">
                  <c:v>0.99637654166444867</c:v>
                </c:pt>
                <c:pt idx="347">
                  <c:v>0.99131832829681887</c:v>
                </c:pt>
                <c:pt idx="348">
                  <c:v>1.0006437485735993</c:v>
                </c:pt>
                <c:pt idx="349">
                  <c:v>0.99700202276451511</c:v>
                </c:pt>
                <c:pt idx="350">
                  <c:v>0.9908934173747963</c:v>
                </c:pt>
                <c:pt idx="351">
                  <c:v>0.99753784667176559</c:v>
                </c:pt>
                <c:pt idx="352">
                  <c:v>1.0097691188620732</c:v>
                </c:pt>
                <c:pt idx="353">
                  <c:v>1.0119729980099887</c:v>
                </c:pt>
                <c:pt idx="354">
                  <c:v>1.0070407042540801</c:v>
                </c:pt>
                <c:pt idx="355">
                  <c:v>1.0014675924931493</c:v>
                </c:pt>
                <c:pt idx="356">
                  <c:v>1.0049349106952385</c:v>
                </c:pt>
                <c:pt idx="357">
                  <c:v>1.0057295070940699</c:v>
                </c:pt>
                <c:pt idx="358">
                  <c:v>1.0147492597761045</c:v>
                </c:pt>
                <c:pt idx="359">
                  <c:v>1.0176127379226458</c:v>
                </c:pt>
                <c:pt idx="360">
                  <c:v>1.0092100167293589</c:v>
                </c:pt>
                <c:pt idx="361">
                  <c:v>1.0080905346044837</c:v>
                </c:pt>
                <c:pt idx="362">
                  <c:v>1.0130021673624383</c:v>
                </c:pt>
                <c:pt idx="363">
                  <c:v>1.0118066502557859</c:v>
                </c:pt>
                <c:pt idx="364">
                  <c:v>1.0073859775149869</c:v>
                </c:pt>
                <c:pt idx="365">
                  <c:v>1.0102280207947254</c:v>
                </c:pt>
                <c:pt idx="366">
                  <c:v>0.99372872760605224</c:v>
                </c:pt>
                <c:pt idx="367">
                  <c:v>0.97836944760433942</c:v>
                </c:pt>
                <c:pt idx="368">
                  <c:v>0.972143858480505</c:v>
                </c:pt>
                <c:pt idx="369">
                  <c:v>0.97051250521693266</c:v>
                </c:pt>
                <c:pt idx="370">
                  <c:v>0.97756842860927795</c:v>
                </c:pt>
                <c:pt idx="371">
                  <c:v>0.98163703265332991</c:v>
                </c:pt>
                <c:pt idx="372">
                  <c:v>0.98545468622399457</c:v>
                </c:pt>
                <c:pt idx="373">
                  <c:v>0.9692745051768491</c:v>
                </c:pt>
                <c:pt idx="374">
                  <c:v>0.95958823607641319</c:v>
                </c:pt>
                <c:pt idx="375">
                  <c:v>0.95814259083455866</c:v>
                </c:pt>
                <c:pt idx="376">
                  <c:v>0.96614322155438503</c:v>
                </c:pt>
                <c:pt idx="377">
                  <c:v>0.97110941415558594</c:v>
                </c:pt>
                <c:pt idx="378">
                  <c:v>0.98625211449835859</c:v>
                </c:pt>
                <c:pt idx="379">
                  <c:v>0.98270873708248496</c:v>
                </c:pt>
                <c:pt idx="380">
                  <c:v>0.99097374448123832</c:v>
                </c:pt>
                <c:pt idx="381">
                  <c:v>0.98738878780967976</c:v>
                </c:pt>
                <c:pt idx="382">
                  <c:v>0.99152149376226961</c:v>
                </c:pt>
                <c:pt idx="383">
                  <c:v>1.0008887007723264</c:v>
                </c:pt>
                <c:pt idx="384">
                  <c:v>1.0047709508730085</c:v>
                </c:pt>
                <c:pt idx="385">
                  <c:v>0.99875864075701415</c:v>
                </c:pt>
                <c:pt idx="386">
                  <c:v>0.99834498895512602</c:v>
                </c:pt>
                <c:pt idx="387">
                  <c:v>0.98744320022300947</c:v>
                </c:pt>
                <c:pt idx="388">
                  <c:v>0.98253162433453511</c:v>
                </c:pt>
                <c:pt idx="389">
                  <c:v>0.97460751411066737</c:v>
                </c:pt>
                <c:pt idx="390">
                  <c:v>0.96828772966569521</c:v>
                </c:pt>
                <c:pt idx="391">
                  <c:v>0.96795107937224545</c:v>
                </c:pt>
                <c:pt idx="392">
                  <c:v>0.97941652131469603</c:v>
                </c:pt>
                <c:pt idx="393">
                  <c:v>0.97116706043095768</c:v>
                </c:pt>
                <c:pt idx="394">
                  <c:v>0.97432193408423295</c:v>
                </c:pt>
                <c:pt idx="395">
                  <c:v>0.97174633726571102</c:v>
                </c:pt>
                <c:pt idx="396">
                  <c:v>0.98739536057815669</c:v>
                </c:pt>
                <c:pt idx="397">
                  <c:v>0.98044314137943755</c:v>
                </c:pt>
                <c:pt idx="398">
                  <c:v>0.96872363806758865</c:v>
                </c:pt>
                <c:pt idx="399">
                  <c:v>0.97770126854733097</c:v>
                </c:pt>
                <c:pt idx="400">
                  <c:v>0.98068827338055753</c:v>
                </c:pt>
                <c:pt idx="401">
                  <c:v>0.97685989331364642</c:v>
                </c:pt>
                <c:pt idx="402">
                  <c:v>0.98061974244785133</c:v>
                </c:pt>
                <c:pt idx="403">
                  <c:v>0.97169069380590367</c:v>
                </c:pt>
                <c:pt idx="404">
                  <c:v>0.97116819298922941</c:v>
                </c:pt>
                <c:pt idx="405">
                  <c:v>0.97831086218809238</c:v>
                </c:pt>
                <c:pt idx="406">
                  <c:v>0.97251487897112998</c:v>
                </c:pt>
                <c:pt idx="407">
                  <c:v>0.9708237747632763</c:v>
                </c:pt>
                <c:pt idx="408">
                  <c:v>0.97748423368691595</c:v>
                </c:pt>
                <c:pt idx="409">
                  <c:v>0.97416142371378789</c:v>
                </c:pt>
                <c:pt idx="410">
                  <c:v>0.98169219954612352</c:v>
                </c:pt>
                <c:pt idx="411">
                  <c:v>0.98940234356738843</c:v>
                </c:pt>
                <c:pt idx="412">
                  <c:v>0.99260204061204682</c:v>
                </c:pt>
                <c:pt idx="413">
                  <c:v>0.9963006830177239</c:v>
                </c:pt>
                <c:pt idx="414">
                  <c:v>0.99305138142846217</c:v>
                </c:pt>
                <c:pt idx="415">
                  <c:v>0.98252376243703254</c:v>
                </c:pt>
                <c:pt idx="416">
                  <c:v>0.96616336498378574</c:v>
                </c:pt>
                <c:pt idx="417">
                  <c:v>0.96977918635230476</c:v>
                </c:pt>
                <c:pt idx="418">
                  <c:v>0.97882771107857469</c:v>
                </c:pt>
                <c:pt idx="419">
                  <c:v>0.97915552887966784</c:v>
                </c:pt>
                <c:pt idx="420">
                  <c:v>0.97459393768839309</c:v>
                </c:pt>
                <c:pt idx="421">
                  <c:v>0.98430982534549449</c:v>
                </c:pt>
                <c:pt idx="422">
                  <c:v>0.97843150495184084</c:v>
                </c:pt>
                <c:pt idx="423">
                  <c:v>0.96669402066125842</c:v>
                </c:pt>
                <c:pt idx="424">
                  <c:v>0.9673770411365924</c:v>
                </c:pt>
                <c:pt idx="425">
                  <c:v>0.97366910018212616</c:v>
                </c:pt>
                <c:pt idx="426">
                  <c:v>0.97925946695792809</c:v>
                </c:pt>
                <c:pt idx="427">
                  <c:v>0.96671647844593189</c:v>
                </c:pt>
                <c:pt idx="428">
                  <c:v>0.96780264218873768</c:v>
                </c:pt>
                <c:pt idx="429">
                  <c:v>0.9645978960412035</c:v>
                </c:pt>
                <c:pt idx="430">
                  <c:v>0.96395033857785328</c:v>
                </c:pt>
                <c:pt idx="431">
                  <c:v>0.97299797414095501</c:v>
                </c:pt>
                <c:pt idx="432">
                  <c:v>0.96378221949910392</c:v>
                </c:pt>
                <c:pt idx="433">
                  <c:v>0.96734450548211359</c:v>
                </c:pt>
                <c:pt idx="434">
                  <c:v>0.97186881871604758</c:v>
                </c:pt>
                <c:pt idx="435">
                  <c:v>0.98620349679942132</c:v>
                </c:pt>
                <c:pt idx="436">
                  <c:v>0.98852838797372033</c:v>
                </c:pt>
                <c:pt idx="437">
                  <c:v>0.96389764072034323</c:v>
                </c:pt>
                <c:pt idx="438">
                  <c:v>0.96230801895498008</c:v>
                </c:pt>
                <c:pt idx="439">
                  <c:v>0.95993508558812357</c:v>
                </c:pt>
                <c:pt idx="440">
                  <c:v>0.95767155584078045</c:v>
                </c:pt>
                <c:pt idx="441">
                  <c:v>0.95841301105810084</c:v>
                </c:pt>
                <c:pt idx="442">
                  <c:v>0.94726772299702755</c:v>
                </c:pt>
                <c:pt idx="443">
                  <c:v>0.94840027366035351</c:v>
                </c:pt>
                <c:pt idx="444">
                  <c:v>0.94330919142531278</c:v>
                </c:pt>
                <c:pt idx="445">
                  <c:v>0.93668759368137633</c:v>
                </c:pt>
                <c:pt idx="446">
                  <c:v>0.93107733112170332</c:v>
                </c:pt>
                <c:pt idx="447">
                  <c:v>0.9353382101169998</c:v>
                </c:pt>
                <c:pt idx="448">
                  <c:v>0.92835955018116645</c:v>
                </c:pt>
                <c:pt idx="449">
                  <c:v>0.93255851926159883</c:v>
                </c:pt>
                <c:pt idx="450">
                  <c:v>0.94207529141310331</c:v>
                </c:pt>
                <c:pt idx="451">
                  <c:v>0.94713427622548452</c:v>
                </c:pt>
                <c:pt idx="452">
                  <c:v>0.93854673960213897</c:v>
                </c:pt>
                <c:pt idx="453">
                  <c:v>0.93369213485526936</c:v>
                </c:pt>
                <c:pt idx="454">
                  <c:v>0.92796276085845775</c:v>
                </c:pt>
                <c:pt idx="455">
                  <c:v>0.92250044231114803</c:v>
                </c:pt>
                <c:pt idx="456">
                  <c:v>0.92693964284886354</c:v>
                </c:pt>
                <c:pt idx="457">
                  <c:v>0.92998312855586029</c:v>
                </c:pt>
                <c:pt idx="458">
                  <c:v>0.91735633349678691</c:v>
                </c:pt>
                <c:pt idx="459">
                  <c:v>0.92200734673996121</c:v>
                </c:pt>
                <c:pt idx="460">
                  <c:v>0.9068074657306523</c:v>
                </c:pt>
                <c:pt idx="461">
                  <c:v>0.91264969715278543</c:v>
                </c:pt>
                <c:pt idx="462">
                  <c:v>0.89473565804796662</c:v>
                </c:pt>
                <c:pt idx="463">
                  <c:v>0.89823607770386316</c:v>
                </c:pt>
                <c:pt idx="464">
                  <c:v>0.89170185859789253</c:v>
                </c:pt>
                <c:pt idx="465">
                  <c:v>0.90957527041443453</c:v>
                </c:pt>
                <c:pt idx="466">
                  <c:v>0.91050431695955936</c:v>
                </c:pt>
                <c:pt idx="467">
                  <c:v>0.90302959049008591</c:v>
                </c:pt>
                <c:pt idx="468">
                  <c:v>0.89594776894167216</c:v>
                </c:pt>
                <c:pt idx="469">
                  <c:v>0.90357838117761746</c:v>
                </c:pt>
                <c:pt idx="470">
                  <c:v>0.90235146975967051</c:v>
                </c:pt>
                <c:pt idx="471">
                  <c:v>0.89744994146775725</c:v>
                </c:pt>
                <c:pt idx="472">
                  <c:v>0.88920660875664947</c:v>
                </c:pt>
                <c:pt idx="473">
                  <c:v>0.87949256646588225</c:v>
                </c:pt>
                <c:pt idx="474">
                  <c:v>0.87780881140001765</c:v>
                </c:pt>
                <c:pt idx="475">
                  <c:v>0.87734359693566577</c:v>
                </c:pt>
                <c:pt idx="476">
                  <c:v>0.88668678249116917</c:v>
                </c:pt>
                <c:pt idx="477">
                  <c:v>0.89464854455623666</c:v>
                </c:pt>
                <c:pt idx="478">
                  <c:v>0.89132431364754305</c:v>
                </c:pt>
                <c:pt idx="479">
                  <c:v>0.89703832429284303</c:v>
                </c:pt>
                <c:pt idx="480">
                  <c:v>0.89344864130121493</c:v>
                </c:pt>
                <c:pt idx="481">
                  <c:v>0.90685294278638384</c:v>
                </c:pt>
                <c:pt idx="482">
                  <c:v>0.91782058686916013</c:v>
                </c:pt>
                <c:pt idx="483">
                  <c:v>0.92690969502772824</c:v>
                </c:pt>
                <c:pt idx="484">
                  <c:v>0.92190786663599988</c:v>
                </c:pt>
                <c:pt idx="485">
                  <c:v>0.9171710232895337</c:v>
                </c:pt>
                <c:pt idx="486">
                  <c:v>0.91884621509764386</c:v>
                </c:pt>
                <c:pt idx="487">
                  <c:v>0.92325099040211844</c:v>
                </c:pt>
                <c:pt idx="488">
                  <c:v>0.92099118616106757</c:v>
                </c:pt>
                <c:pt idx="489">
                  <c:v>0.94551912374011027</c:v>
                </c:pt>
                <c:pt idx="490">
                  <c:v>0.95168439603913446</c:v>
                </c:pt>
                <c:pt idx="491">
                  <c:v>0.9477542476780757</c:v>
                </c:pt>
                <c:pt idx="492">
                  <c:v>0.95160799535796192</c:v>
                </c:pt>
                <c:pt idx="493">
                  <c:v>0.95228433404984247</c:v>
                </c:pt>
                <c:pt idx="494">
                  <c:v>0.95427513967808963</c:v>
                </c:pt>
                <c:pt idx="495">
                  <c:v>0.9589061580207443</c:v>
                </c:pt>
                <c:pt idx="496">
                  <c:v>0.9583800651624077</c:v>
                </c:pt>
                <c:pt idx="497">
                  <c:v>0.94571517078124712</c:v>
                </c:pt>
                <c:pt idx="498">
                  <c:v>0.94888446191936016</c:v>
                </c:pt>
                <c:pt idx="499">
                  <c:v>0.95811263355695686</c:v>
                </c:pt>
                <c:pt idx="500">
                  <c:v>0.98040236556865012</c:v>
                </c:pt>
                <c:pt idx="501">
                  <c:v>0.97941461851514</c:v>
                </c:pt>
                <c:pt idx="502">
                  <c:v>0.98176215295954317</c:v>
                </c:pt>
                <c:pt idx="503">
                  <c:v>0.98224473700251103</c:v>
                </c:pt>
                <c:pt idx="504">
                  <c:v>0.98213472414255643</c:v>
                </c:pt>
                <c:pt idx="505">
                  <c:v>0.99020759340222964</c:v>
                </c:pt>
                <c:pt idx="506">
                  <c:v>0.9911719235283456</c:v>
                </c:pt>
                <c:pt idx="507">
                  <c:v>0.99118831008049901</c:v>
                </c:pt>
                <c:pt idx="508">
                  <c:v>1.0076494140903456</c:v>
                </c:pt>
                <c:pt idx="509">
                  <c:v>1.0384169974130395</c:v>
                </c:pt>
                <c:pt idx="510">
                  <c:v>1.0395967096537164</c:v>
                </c:pt>
                <c:pt idx="511">
                  <c:v>1.0515929929658803</c:v>
                </c:pt>
                <c:pt idx="512">
                  <c:v>1.0508085429843683</c:v>
                </c:pt>
                <c:pt idx="513">
                  <c:v>1.0366012474028279</c:v>
                </c:pt>
                <c:pt idx="514">
                  <c:v>1.0454931138043777</c:v>
                </c:pt>
                <c:pt idx="515">
                  <c:v>1.0350034921733628</c:v>
                </c:pt>
                <c:pt idx="516">
                  <c:v>1.0420317190612447</c:v>
                </c:pt>
                <c:pt idx="517">
                  <c:v>1.0403501160286019</c:v>
                </c:pt>
                <c:pt idx="518">
                  <c:v>1.0383007770787567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27C-0245-93E4-082B975FE3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0629071"/>
        <c:axId val="1622340335"/>
      </c:lineChart>
      <c:catAx>
        <c:axId val="1510629071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22340335"/>
        <c:crosses val="autoZero"/>
        <c:auto val="0"/>
        <c:lblAlgn val="ctr"/>
        <c:lblOffset val="100"/>
        <c:tickLblSkip val="30"/>
        <c:tickMarkSkip val="30"/>
        <c:noMultiLvlLbl val="0"/>
      </c:catAx>
      <c:valAx>
        <c:axId val="1622340335"/>
        <c:scaling>
          <c:orientation val="minMax"/>
          <c:max val="6.5"/>
          <c:min val="0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10629071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5407587066810153E-2"/>
          <c:y val="5.2923605789435758E-2"/>
          <c:w val="0.22697068175739643"/>
          <c:h val="0.31162374244489721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1003374027098626E-2"/>
          <c:y val="1.7027863777089782E-2"/>
          <c:w val="0.93112240305722604"/>
          <c:h val="0.91012347334292187"/>
        </c:manualLayout>
      </c:layout>
      <c:lineChart>
        <c:grouping val="standard"/>
        <c:varyColors val="0"/>
        <c:ser>
          <c:idx val="0"/>
          <c:order val="0"/>
          <c:tx>
            <c:v>Corto Largo 0 pbs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'Adj Portfolios 4'!$A$2:$A$520</c:f>
              <c:numCache>
                <c:formatCode>m/d/yy</c:formatCode>
                <c:ptCount val="519"/>
                <c:pt idx="0">
                  <c:v>44470</c:v>
                </c:pt>
                <c:pt idx="1">
                  <c:v>44473</c:v>
                </c:pt>
                <c:pt idx="2">
                  <c:v>44474</c:v>
                </c:pt>
                <c:pt idx="3">
                  <c:v>44476</c:v>
                </c:pt>
                <c:pt idx="4">
                  <c:v>44477</c:v>
                </c:pt>
                <c:pt idx="5">
                  <c:v>44480</c:v>
                </c:pt>
                <c:pt idx="6">
                  <c:v>44481</c:v>
                </c:pt>
                <c:pt idx="7">
                  <c:v>44482</c:v>
                </c:pt>
                <c:pt idx="8">
                  <c:v>44483</c:v>
                </c:pt>
                <c:pt idx="9">
                  <c:v>44484</c:v>
                </c:pt>
                <c:pt idx="10">
                  <c:v>44487</c:v>
                </c:pt>
                <c:pt idx="11">
                  <c:v>44488</c:v>
                </c:pt>
                <c:pt idx="12">
                  <c:v>44489</c:v>
                </c:pt>
                <c:pt idx="13">
                  <c:v>44490</c:v>
                </c:pt>
                <c:pt idx="14">
                  <c:v>44491</c:v>
                </c:pt>
                <c:pt idx="15">
                  <c:v>44494</c:v>
                </c:pt>
                <c:pt idx="16">
                  <c:v>44495</c:v>
                </c:pt>
                <c:pt idx="17">
                  <c:v>44496</c:v>
                </c:pt>
                <c:pt idx="18">
                  <c:v>44497</c:v>
                </c:pt>
                <c:pt idx="19">
                  <c:v>44498</c:v>
                </c:pt>
                <c:pt idx="20">
                  <c:v>44501</c:v>
                </c:pt>
                <c:pt idx="21">
                  <c:v>44503</c:v>
                </c:pt>
                <c:pt idx="22">
                  <c:v>44504</c:v>
                </c:pt>
                <c:pt idx="23">
                  <c:v>44505</c:v>
                </c:pt>
                <c:pt idx="24">
                  <c:v>44508</c:v>
                </c:pt>
                <c:pt idx="25">
                  <c:v>44509</c:v>
                </c:pt>
                <c:pt idx="26">
                  <c:v>44510</c:v>
                </c:pt>
                <c:pt idx="27">
                  <c:v>44511</c:v>
                </c:pt>
                <c:pt idx="28">
                  <c:v>44512</c:v>
                </c:pt>
                <c:pt idx="29">
                  <c:v>44516</c:v>
                </c:pt>
                <c:pt idx="30">
                  <c:v>44517</c:v>
                </c:pt>
                <c:pt idx="31">
                  <c:v>44519</c:v>
                </c:pt>
                <c:pt idx="32">
                  <c:v>44522</c:v>
                </c:pt>
                <c:pt idx="33">
                  <c:v>44523</c:v>
                </c:pt>
                <c:pt idx="34">
                  <c:v>44524</c:v>
                </c:pt>
                <c:pt idx="35">
                  <c:v>44525</c:v>
                </c:pt>
                <c:pt idx="36">
                  <c:v>44526</c:v>
                </c:pt>
                <c:pt idx="37">
                  <c:v>44529</c:v>
                </c:pt>
                <c:pt idx="38">
                  <c:v>44530</c:v>
                </c:pt>
                <c:pt idx="39">
                  <c:v>44531</c:v>
                </c:pt>
                <c:pt idx="40">
                  <c:v>44532</c:v>
                </c:pt>
                <c:pt idx="41">
                  <c:v>44533</c:v>
                </c:pt>
                <c:pt idx="42">
                  <c:v>44536</c:v>
                </c:pt>
                <c:pt idx="43">
                  <c:v>44537</c:v>
                </c:pt>
                <c:pt idx="44">
                  <c:v>44538</c:v>
                </c:pt>
                <c:pt idx="45">
                  <c:v>44539</c:v>
                </c:pt>
                <c:pt idx="46">
                  <c:v>44540</c:v>
                </c:pt>
                <c:pt idx="47">
                  <c:v>44543</c:v>
                </c:pt>
                <c:pt idx="48">
                  <c:v>44544</c:v>
                </c:pt>
                <c:pt idx="49">
                  <c:v>44545</c:v>
                </c:pt>
                <c:pt idx="50">
                  <c:v>44546</c:v>
                </c:pt>
                <c:pt idx="51">
                  <c:v>44547</c:v>
                </c:pt>
                <c:pt idx="52">
                  <c:v>44550</c:v>
                </c:pt>
                <c:pt idx="53">
                  <c:v>44552</c:v>
                </c:pt>
                <c:pt idx="54">
                  <c:v>44553</c:v>
                </c:pt>
                <c:pt idx="55">
                  <c:v>44554</c:v>
                </c:pt>
                <c:pt idx="56">
                  <c:v>44557</c:v>
                </c:pt>
                <c:pt idx="57">
                  <c:v>44559</c:v>
                </c:pt>
                <c:pt idx="58">
                  <c:v>44560</c:v>
                </c:pt>
                <c:pt idx="59">
                  <c:v>44564</c:v>
                </c:pt>
                <c:pt idx="60">
                  <c:v>44565</c:v>
                </c:pt>
                <c:pt idx="61">
                  <c:v>44566</c:v>
                </c:pt>
                <c:pt idx="62">
                  <c:v>44568</c:v>
                </c:pt>
                <c:pt idx="63">
                  <c:v>44571</c:v>
                </c:pt>
                <c:pt idx="64">
                  <c:v>44572</c:v>
                </c:pt>
                <c:pt idx="65">
                  <c:v>44574</c:v>
                </c:pt>
                <c:pt idx="66">
                  <c:v>44575</c:v>
                </c:pt>
                <c:pt idx="67">
                  <c:v>44578</c:v>
                </c:pt>
                <c:pt idx="68">
                  <c:v>44579</c:v>
                </c:pt>
                <c:pt idx="69">
                  <c:v>44580</c:v>
                </c:pt>
                <c:pt idx="70">
                  <c:v>44581</c:v>
                </c:pt>
                <c:pt idx="71">
                  <c:v>44582</c:v>
                </c:pt>
                <c:pt idx="72">
                  <c:v>44585</c:v>
                </c:pt>
                <c:pt idx="73">
                  <c:v>44586</c:v>
                </c:pt>
                <c:pt idx="74">
                  <c:v>44587</c:v>
                </c:pt>
                <c:pt idx="75">
                  <c:v>44588</c:v>
                </c:pt>
                <c:pt idx="76">
                  <c:v>44589</c:v>
                </c:pt>
                <c:pt idx="77">
                  <c:v>44592</c:v>
                </c:pt>
                <c:pt idx="78">
                  <c:v>44593</c:v>
                </c:pt>
                <c:pt idx="79">
                  <c:v>44594</c:v>
                </c:pt>
                <c:pt idx="80">
                  <c:v>44595</c:v>
                </c:pt>
                <c:pt idx="81">
                  <c:v>44596</c:v>
                </c:pt>
                <c:pt idx="82">
                  <c:v>44600</c:v>
                </c:pt>
                <c:pt idx="83">
                  <c:v>44601</c:v>
                </c:pt>
                <c:pt idx="84">
                  <c:v>44602</c:v>
                </c:pt>
                <c:pt idx="85">
                  <c:v>44603</c:v>
                </c:pt>
                <c:pt idx="86">
                  <c:v>44606</c:v>
                </c:pt>
                <c:pt idx="87">
                  <c:v>44607</c:v>
                </c:pt>
                <c:pt idx="88">
                  <c:v>44608</c:v>
                </c:pt>
                <c:pt idx="89">
                  <c:v>44610</c:v>
                </c:pt>
                <c:pt idx="90">
                  <c:v>44613</c:v>
                </c:pt>
                <c:pt idx="91">
                  <c:v>44615</c:v>
                </c:pt>
                <c:pt idx="92">
                  <c:v>44616</c:v>
                </c:pt>
                <c:pt idx="93">
                  <c:v>44617</c:v>
                </c:pt>
                <c:pt idx="94">
                  <c:v>44620</c:v>
                </c:pt>
                <c:pt idx="95">
                  <c:v>44621</c:v>
                </c:pt>
                <c:pt idx="96">
                  <c:v>44623</c:v>
                </c:pt>
                <c:pt idx="97">
                  <c:v>44624</c:v>
                </c:pt>
                <c:pt idx="98">
                  <c:v>44627</c:v>
                </c:pt>
                <c:pt idx="99">
                  <c:v>44628</c:v>
                </c:pt>
                <c:pt idx="100">
                  <c:v>44629</c:v>
                </c:pt>
                <c:pt idx="101">
                  <c:v>44630</c:v>
                </c:pt>
                <c:pt idx="102">
                  <c:v>44631</c:v>
                </c:pt>
                <c:pt idx="103">
                  <c:v>44634</c:v>
                </c:pt>
                <c:pt idx="104">
                  <c:v>44635</c:v>
                </c:pt>
                <c:pt idx="105">
                  <c:v>44636</c:v>
                </c:pt>
                <c:pt idx="106">
                  <c:v>44637</c:v>
                </c:pt>
                <c:pt idx="107">
                  <c:v>44638</c:v>
                </c:pt>
                <c:pt idx="108">
                  <c:v>44642</c:v>
                </c:pt>
                <c:pt idx="109">
                  <c:v>44643</c:v>
                </c:pt>
                <c:pt idx="110">
                  <c:v>44644</c:v>
                </c:pt>
                <c:pt idx="111">
                  <c:v>44648</c:v>
                </c:pt>
                <c:pt idx="112">
                  <c:v>44650</c:v>
                </c:pt>
                <c:pt idx="113">
                  <c:v>44651</c:v>
                </c:pt>
                <c:pt idx="114">
                  <c:v>44652</c:v>
                </c:pt>
                <c:pt idx="115">
                  <c:v>44655</c:v>
                </c:pt>
                <c:pt idx="116">
                  <c:v>44656</c:v>
                </c:pt>
                <c:pt idx="117">
                  <c:v>44658</c:v>
                </c:pt>
                <c:pt idx="118">
                  <c:v>44659</c:v>
                </c:pt>
                <c:pt idx="119">
                  <c:v>44663</c:v>
                </c:pt>
                <c:pt idx="120">
                  <c:v>44664</c:v>
                </c:pt>
                <c:pt idx="121">
                  <c:v>44669</c:v>
                </c:pt>
                <c:pt idx="122">
                  <c:v>44671</c:v>
                </c:pt>
                <c:pt idx="123">
                  <c:v>44672</c:v>
                </c:pt>
                <c:pt idx="124">
                  <c:v>44673</c:v>
                </c:pt>
                <c:pt idx="125">
                  <c:v>44676</c:v>
                </c:pt>
                <c:pt idx="126">
                  <c:v>44677</c:v>
                </c:pt>
                <c:pt idx="127">
                  <c:v>44678</c:v>
                </c:pt>
                <c:pt idx="128">
                  <c:v>44679</c:v>
                </c:pt>
                <c:pt idx="129">
                  <c:v>44680</c:v>
                </c:pt>
                <c:pt idx="130">
                  <c:v>44683</c:v>
                </c:pt>
                <c:pt idx="131">
                  <c:v>44684</c:v>
                </c:pt>
                <c:pt idx="132">
                  <c:v>44685</c:v>
                </c:pt>
                <c:pt idx="133">
                  <c:v>44687</c:v>
                </c:pt>
                <c:pt idx="134">
                  <c:v>44691</c:v>
                </c:pt>
                <c:pt idx="135">
                  <c:v>44692</c:v>
                </c:pt>
                <c:pt idx="136">
                  <c:v>44693</c:v>
                </c:pt>
                <c:pt idx="137">
                  <c:v>44694</c:v>
                </c:pt>
                <c:pt idx="138">
                  <c:v>44697</c:v>
                </c:pt>
                <c:pt idx="139">
                  <c:v>44698</c:v>
                </c:pt>
                <c:pt idx="140">
                  <c:v>44699</c:v>
                </c:pt>
                <c:pt idx="141">
                  <c:v>44700</c:v>
                </c:pt>
                <c:pt idx="142">
                  <c:v>44701</c:v>
                </c:pt>
                <c:pt idx="143">
                  <c:v>44704</c:v>
                </c:pt>
                <c:pt idx="144">
                  <c:v>44705</c:v>
                </c:pt>
                <c:pt idx="145">
                  <c:v>44706</c:v>
                </c:pt>
                <c:pt idx="146">
                  <c:v>44707</c:v>
                </c:pt>
                <c:pt idx="147">
                  <c:v>44708</c:v>
                </c:pt>
                <c:pt idx="148">
                  <c:v>44711</c:v>
                </c:pt>
                <c:pt idx="149">
                  <c:v>44712</c:v>
                </c:pt>
                <c:pt idx="150">
                  <c:v>44713</c:v>
                </c:pt>
                <c:pt idx="151">
                  <c:v>44714</c:v>
                </c:pt>
                <c:pt idx="152">
                  <c:v>44715</c:v>
                </c:pt>
                <c:pt idx="153">
                  <c:v>44718</c:v>
                </c:pt>
                <c:pt idx="154">
                  <c:v>44720</c:v>
                </c:pt>
                <c:pt idx="155">
                  <c:v>44721</c:v>
                </c:pt>
                <c:pt idx="156">
                  <c:v>44722</c:v>
                </c:pt>
                <c:pt idx="157">
                  <c:v>44725</c:v>
                </c:pt>
                <c:pt idx="158">
                  <c:v>44727</c:v>
                </c:pt>
                <c:pt idx="159">
                  <c:v>44728</c:v>
                </c:pt>
                <c:pt idx="160">
                  <c:v>44732</c:v>
                </c:pt>
                <c:pt idx="161">
                  <c:v>44733</c:v>
                </c:pt>
                <c:pt idx="162">
                  <c:v>44734</c:v>
                </c:pt>
                <c:pt idx="163">
                  <c:v>44736</c:v>
                </c:pt>
                <c:pt idx="164">
                  <c:v>44739</c:v>
                </c:pt>
                <c:pt idx="165">
                  <c:v>44740</c:v>
                </c:pt>
                <c:pt idx="166">
                  <c:v>44741</c:v>
                </c:pt>
                <c:pt idx="167">
                  <c:v>44742</c:v>
                </c:pt>
                <c:pt idx="168">
                  <c:v>44743</c:v>
                </c:pt>
                <c:pt idx="169">
                  <c:v>44746</c:v>
                </c:pt>
                <c:pt idx="170">
                  <c:v>44747</c:v>
                </c:pt>
                <c:pt idx="171">
                  <c:v>44748</c:v>
                </c:pt>
                <c:pt idx="172">
                  <c:v>44749</c:v>
                </c:pt>
                <c:pt idx="173">
                  <c:v>44750</c:v>
                </c:pt>
                <c:pt idx="174">
                  <c:v>44753</c:v>
                </c:pt>
                <c:pt idx="175">
                  <c:v>44754</c:v>
                </c:pt>
                <c:pt idx="176">
                  <c:v>44755</c:v>
                </c:pt>
                <c:pt idx="177">
                  <c:v>44756</c:v>
                </c:pt>
                <c:pt idx="178">
                  <c:v>44757</c:v>
                </c:pt>
                <c:pt idx="179">
                  <c:v>44760</c:v>
                </c:pt>
                <c:pt idx="180">
                  <c:v>44761</c:v>
                </c:pt>
                <c:pt idx="181">
                  <c:v>44762</c:v>
                </c:pt>
                <c:pt idx="182">
                  <c:v>44763</c:v>
                </c:pt>
                <c:pt idx="183">
                  <c:v>44764</c:v>
                </c:pt>
                <c:pt idx="184">
                  <c:v>44767</c:v>
                </c:pt>
                <c:pt idx="185">
                  <c:v>44768</c:v>
                </c:pt>
                <c:pt idx="186">
                  <c:v>44769</c:v>
                </c:pt>
                <c:pt idx="187">
                  <c:v>44770</c:v>
                </c:pt>
                <c:pt idx="188">
                  <c:v>44771</c:v>
                </c:pt>
                <c:pt idx="189">
                  <c:v>44774</c:v>
                </c:pt>
                <c:pt idx="190">
                  <c:v>44775</c:v>
                </c:pt>
                <c:pt idx="191">
                  <c:v>44776</c:v>
                </c:pt>
                <c:pt idx="192">
                  <c:v>44777</c:v>
                </c:pt>
                <c:pt idx="193">
                  <c:v>44778</c:v>
                </c:pt>
                <c:pt idx="194">
                  <c:v>44781</c:v>
                </c:pt>
                <c:pt idx="195">
                  <c:v>44782</c:v>
                </c:pt>
                <c:pt idx="196">
                  <c:v>44783</c:v>
                </c:pt>
                <c:pt idx="197">
                  <c:v>44784</c:v>
                </c:pt>
                <c:pt idx="198">
                  <c:v>44785</c:v>
                </c:pt>
                <c:pt idx="199">
                  <c:v>44788</c:v>
                </c:pt>
                <c:pt idx="200">
                  <c:v>44789</c:v>
                </c:pt>
                <c:pt idx="201">
                  <c:v>44790</c:v>
                </c:pt>
                <c:pt idx="202">
                  <c:v>44791</c:v>
                </c:pt>
                <c:pt idx="203">
                  <c:v>44795</c:v>
                </c:pt>
                <c:pt idx="204">
                  <c:v>44796</c:v>
                </c:pt>
                <c:pt idx="205">
                  <c:v>44798</c:v>
                </c:pt>
                <c:pt idx="206">
                  <c:v>44799</c:v>
                </c:pt>
                <c:pt idx="207">
                  <c:v>44802</c:v>
                </c:pt>
                <c:pt idx="208">
                  <c:v>44803</c:v>
                </c:pt>
                <c:pt idx="209">
                  <c:v>44804</c:v>
                </c:pt>
                <c:pt idx="210">
                  <c:v>44805</c:v>
                </c:pt>
                <c:pt idx="211">
                  <c:v>44806</c:v>
                </c:pt>
                <c:pt idx="212">
                  <c:v>44809</c:v>
                </c:pt>
                <c:pt idx="213">
                  <c:v>44810</c:v>
                </c:pt>
                <c:pt idx="214">
                  <c:v>44811</c:v>
                </c:pt>
                <c:pt idx="215">
                  <c:v>44817</c:v>
                </c:pt>
                <c:pt idx="216">
                  <c:v>44818</c:v>
                </c:pt>
                <c:pt idx="217">
                  <c:v>44819</c:v>
                </c:pt>
                <c:pt idx="218">
                  <c:v>44823</c:v>
                </c:pt>
                <c:pt idx="219">
                  <c:v>44824</c:v>
                </c:pt>
                <c:pt idx="220">
                  <c:v>44825</c:v>
                </c:pt>
                <c:pt idx="221">
                  <c:v>44826</c:v>
                </c:pt>
                <c:pt idx="222">
                  <c:v>44827</c:v>
                </c:pt>
                <c:pt idx="223">
                  <c:v>44830</c:v>
                </c:pt>
                <c:pt idx="224">
                  <c:v>44832</c:v>
                </c:pt>
                <c:pt idx="225">
                  <c:v>44833</c:v>
                </c:pt>
                <c:pt idx="226">
                  <c:v>44834</c:v>
                </c:pt>
                <c:pt idx="227">
                  <c:v>44837</c:v>
                </c:pt>
                <c:pt idx="228">
                  <c:v>44840</c:v>
                </c:pt>
                <c:pt idx="229">
                  <c:v>44841</c:v>
                </c:pt>
                <c:pt idx="230">
                  <c:v>44844</c:v>
                </c:pt>
                <c:pt idx="231">
                  <c:v>44845</c:v>
                </c:pt>
                <c:pt idx="232">
                  <c:v>44846</c:v>
                </c:pt>
                <c:pt idx="233">
                  <c:v>44848</c:v>
                </c:pt>
                <c:pt idx="234">
                  <c:v>44851</c:v>
                </c:pt>
                <c:pt idx="235">
                  <c:v>44852</c:v>
                </c:pt>
                <c:pt idx="236">
                  <c:v>44853</c:v>
                </c:pt>
                <c:pt idx="237">
                  <c:v>44854</c:v>
                </c:pt>
                <c:pt idx="238">
                  <c:v>44855</c:v>
                </c:pt>
                <c:pt idx="239">
                  <c:v>44858</c:v>
                </c:pt>
                <c:pt idx="240">
                  <c:v>44859</c:v>
                </c:pt>
                <c:pt idx="241">
                  <c:v>44860</c:v>
                </c:pt>
                <c:pt idx="242">
                  <c:v>44861</c:v>
                </c:pt>
                <c:pt idx="243">
                  <c:v>44862</c:v>
                </c:pt>
                <c:pt idx="244">
                  <c:v>44865</c:v>
                </c:pt>
                <c:pt idx="245">
                  <c:v>44866</c:v>
                </c:pt>
                <c:pt idx="246">
                  <c:v>44868</c:v>
                </c:pt>
                <c:pt idx="247">
                  <c:v>44869</c:v>
                </c:pt>
                <c:pt idx="248">
                  <c:v>44872</c:v>
                </c:pt>
                <c:pt idx="249">
                  <c:v>44873</c:v>
                </c:pt>
                <c:pt idx="250">
                  <c:v>44874</c:v>
                </c:pt>
                <c:pt idx="251">
                  <c:v>44875</c:v>
                </c:pt>
                <c:pt idx="252">
                  <c:v>44876</c:v>
                </c:pt>
                <c:pt idx="253">
                  <c:v>44879</c:v>
                </c:pt>
                <c:pt idx="254">
                  <c:v>44880</c:v>
                </c:pt>
                <c:pt idx="255">
                  <c:v>44881</c:v>
                </c:pt>
                <c:pt idx="256">
                  <c:v>44882</c:v>
                </c:pt>
                <c:pt idx="257">
                  <c:v>44883</c:v>
                </c:pt>
                <c:pt idx="258">
                  <c:v>44887</c:v>
                </c:pt>
                <c:pt idx="259">
                  <c:v>44888</c:v>
                </c:pt>
                <c:pt idx="260">
                  <c:v>44889</c:v>
                </c:pt>
                <c:pt idx="261">
                  <c:v>44890</c:v>
                </c:pt>
                <c:pt idx="262">
                  <c:v>44896</c:v>
                </c:pt>
                <c:pt idx="263">
                  <c:v>44897</c:v>
                </c:pt>
                <c:pt idx="264">
                  <c:v>44900</c:v>
                </c:pt>
                <c:pt idx="265">
                  <c:v>44901</c:v>
                </c:pt>
                <c:pt idx="266">
                  <c:v>44902</c:v>
                </c:pt>
                <c:pt idx="267">
                  <c:v>44903</c:v>
                </c:pt>
                <c:pt idx="268">
                  <c:v>44904</c:v>
                </c:pt>
                <c:pt idx="269">
                  <c:v>44908</c:v>
                </c:pt>
                <c:pt idx="270">
                  <c:v>44909</c:v>
                </c:pt>
                <c:pt idx="271">
                  <c:v>44910</c:v>
                </c:pt>
                <c:pt idx="272">
                  <c:v>44914</c:v>
                </c:pt>
                <c:pt idx="273">
                  <c:v>44915</c:v>
                </c:pt>
                <c:pt idx="274">
                  <c:v>44916</c:v>
                </c:pt>
                <c:pt idx="275">
                  <c:v>44921</c:v>
                </c:pt>
                <c:pt idx="276">
                  <c:v>44924</c:v>
                </c:pt>
                <c:pt idx="277">
                  <c:v>44925</c:v>
                </c:pt>
                <c:pt idx="278">
                  <c:v>44928</c:v>
                </c:pt>
                <c:pt idx="279">
                  <c:v>44929</c:v>
                </c:pt>
                <c:pt idx="280">
                  <c:v>44930</c:v>
                </c:pt>
                <c:pt idx="281">
                  <c:v>44932</c:v>
                </c:pt>
                <c:pt idx="282">
                  <c:v>44936</c:v>
                </c:pt>
                <c:pt idx="283">
                  <c:v>44937</c:v>
                </c:pt>
                <c:pt idx="284">
                  <c:v>44938</c:v>
                </c:pt>
                <c:pt idx="285">
                  <c:v>44939</c:v>
                </c:pt>
                <c:pt idx="286">
                  <c:v>44942</c:v>
                </c:pt>
                <c:pt idx="287">
                  <c:v>44943</c:v>
                </c:pt>
                <c:pt idx="288">
                  <c:v>44944</c:v>
                </c:pt>
                <c:pt idx="289">
                  <c:v>44945</c:v>
                </c:pt>
                <c:pt idx="290">
                  <c:v>44946</c:v>
                </c:pt>
                <c:pt idx="291">
                  <c:v>44950</c:v>
                </c:pt>
                <c:pt idx="292">
                  <c:v>44951</c:v>
                </c:pt>
                <c:pt idx="293">
                  <c:v>44952</c:v>
                </c:pt>
                <c:pt idx="294">
                  <c:v>44953</c:v>
                </c:pt>
                <c:pt idx="295">
                  <c:v>44956</c:v>
                </c:pt>
                <c:pt idx="296">
                  <c:v>44957</c:v>
                </c:pt>
                <c:pt idx="297">
                  <c:v>44958</c:v>
                </c:pt>
                <c:pt idx="298">
                  <c:v>44959</c:v>
                </c:pt>
                <c:pt idx="299">
                  <c:v>44960</c:v>
                </c:pt>
                <c:pt idx="300">
                  <c:v>44964</c:v>
                </c:pt>
                <c:pt idx="301">
                  <c:v>44965</c:v>
                </c:pt>
                <c:pt idx="302">
                  <c:v>44966</c:v>
                </c:pt>
                <c:pt idx="303">
                  <c:v>44970</c:v>
                </c:pt>
                <c:pt idx="304">
                  <c:v>44971</c:v>
                </c:pt>
                <c:pt idx="305">
                  <c:v>44972</c:v>
                </c:pt>
                <c:pt idx="306">
                  <c:v>44973</c:v>
                </c:pt>
                <c:pt idx="307">
                  <c:v>44974</c:v>
                </c:pt>
                <c:pt idx="308">
                  <c:v>44977</c:v>
                </c:pt>
                <c:pt idx="309">
                  <c:v>44978</c:v>
                </c:pt>
                <c:pt idx="310">
                  <c:v>44979</c:v>
                </c:pt>
                <c:pt idx="311">
                  <c:v>44980</c:v>
                </c:pt>
                <c:pt idx="312">
                  <c:v>44981</c:v>
                </c:pt>
                <c:pt idx="313">
                  <c:v>44984</c:v>
                </c:pt>
                <c:pt idx="314">
                  <c:v>44985</c:v>
                </c:pt>
                <c:pt idx="315">
                  <c:v>44986</c:v>
                </c:pt>
                <c:pt idx="316">
                  <c:v>44987</c:v>
                </c:pt>
                <c:pt idx="317">
                  <c:v>44991</c:v>
                </c:pt>
                <c:pt idx="318">
                  <c:v>44992</c:v>
                </c:pt>
                <c:pt idx="319">
                  <c:v>44993</c:v>
                </c:pt>
                <c:pt idx="320">
                  <c:v>44995</c:v>
                </c:pt>
                <c:pt idx="321">
                  <c:v>44998</c:v>
                </c:pt>
                <c:pt idx="322">
                  <c:v>44999</c:v>
                </c:pt>
                <c:pt idx="323">
                  <c:v>45000</c:v>
                </c:pt>
                <c:pt idx="324">
                  <c:v>45001</c:v>
                </c:pt>
                <c:pt idx="325">
                  <c:v>45002</c:v>
                </c:pt>
                <c:pt idx="326">
                  <c:v>45006</c:v>
                </c:pt>
                <c:pt idx="327">
                  <c:v>45007</c:v>
                </c:pt>
                <c:pt idx="328">
                  <c:v>45008</c:v>
                </c:pt>
                <c:pt idx="329">
                  <c:v>45009</c:v>
                </c:pt>
                <c:pt idx="330">
                  <c:v>45012</c:v>
                </c:pt>
                <c:pt idx="331">
                  <c:v>45013</c:v>
                </c:pt>
                <c:pt idx="332">
                  <c:v>45014</c:v>
                </c:pt>
                <c:pt idx="333">
                  <c:v>45015</c:v>
                </c:pt>
                <c:pt idx="334">
                  <c:v>45016</c:v>
                </c:pt>
                <c:pt idx="335">
                  <c:v>45019</c:v>
                </c:pt>
                <c:pt idx="336">
                  <c:v>45020</c:v>
                </c:pt>
                <c:pt idx="337">
                  <c:v>45021</c:v>
                </c:pt>
                <c:pt idx="338">
                  <c:v>45026</c:v>
                </c:pt>
                <c:pt idx="339">
                  <c:v>45027</c:v>
                </c:pt>
                <c:pt idx="340">
                  <c:v>45028</c:v>
                </c:pt>
                <c:pt idx="341">
                  <c:v>45030</c:v>
                </c:pt>
                <c:pt idx="342">
                  <c:v>45033</c:v>
                </c:pt>
                <c:pt idx="343">
                  <c:v>45034</c:v>
                </c:pt>
                <c:pt idx="344">
                  <c:v>45035</c:v>
                </c:pt>
                <c:pt idx="345">
                  <c:v>45036</c:v>
                </c:pt>
                <c:pt idx="346">
                  <c:v>45037</c:v>
                </c:pt>
                <c:pt idx="347">
                  <c:v>45040</c:v>
                </c:pt>
                <c:pt idx="348">
                  <c:v>45041</c:v>
                </c:pt>
                <c:pt idx="349">
                  <c:v>45042</c:v>
                </c:pt>
                <c:pt idx="350">
                  <c:v>45043</c:v>
                </c:pt>
                <c:pt idx="351">
                  <c:v>45044</c:v>
                </c:pt>
                <c:pt idx="352">
                  <c:v>45048</c:v>
                </c:pt>
                <c:pt idx="353">
                  <c:v>45049</c:v>
                </c:pt>
                <c:pt idx="354">
                  <c:v>45050</c:v>
                </c:pt>
                <c:pt idx="355">
                  <c:v>45051</c:v>
                </c:pt>
                <c:pt idx="356">
                  <c:v>45054</c:v>
                </c:pt>
                <c:pt idx="357">
                  <c:v>45055</c:v>
                </c:pt>
                <c:pt idx="358">
                  <c:v>45056</c:v>
                </c:pt>
                <c:pt idx="359">
                  <c:v>45057</c:v>
                </c:pt>
                <c:pt idx="360">
                  <c:v>45058</c:v>
                </c:pt>
                <c:pt idx="361">
                  <c:v>45061</c:v>
                </c:pt>
                <c:pt idx="362">
                  <c:v>45062</c:v>
                </c:pt>
                <c:pt idx="363">
                  <c:v>45063</c:v>
                </c:pt>
                <c:pt idx="364">
                  <c:v>45064</c:v>
                </c:pt>
                <c:pt idx="365">
                  <c:v>45065</c:v>
                </c:pt>
                <c:pt idx="366">
                  <c:v>45068</c:v>
                </c:pt>
                <c:pt idx="367">
                  <c:v>45069</c:v>
                </c:pt>
                <c:pt idx="368">
                  <c:v>45070</c:v>
                </c:pt>
                <c:pt idx="369">
                  <c:v>45071</c:v>
                </c:pt>
                <c:pt idx="370">
                  <c:v>45072</c:v>
                </c:pt>
                <c:pt idx="371">
                  <c:v>45075</c:v>
                </c:pt>
                <c:pt idx="372">
                  <c:v>45076</c:v>
                </c:pt>
                <c:pt idx="373">
                  <c:v>45077</c:v>
                </c:pt>
                <c:pt idx="374">
                  <c:v>45078</c:v>
                </c:pt>
                <c:pt idx="375">
                  <c:v>45079</c:v>
                </c:pt>
                <c:pt idx="376">
                  <c:v>45082</c:v>
                </c:pt>
                <c:pt idx="377">
                  <c:v>45083</c:v>
                </c:pt>
                <c:pt idx="378">
                  <c:v>45084</c:v>
                </c:pt>
                <c:pt idx="379">
                  <c:v>45085</c:v>
                </c:pt>
                <c:pt idx="380">
                  <c:v>45089</c:v>
                </c:pt>
                <c:pt idx="381">
                  <c:v>45090</c:v>
                </c:pt>
                <c:pt idx="382">
                  <c:v>45091</c:v>
                </c:pt>
                <c:pt idx="383">
                  <c:v>45092</c:v>
                </c:pt>
                <c:pt idx="384">
                  <c:v>45093</c:v>
                </c:pt>
                <c:pt idx="385">
                  <c:v>45096</c:v>
                </c:pt>
                <c:pt idx="386">
                  <c:v>45097</c:v>
                </c:pt>
                <c:pt idx="387">
                  <c:v>45098</c:v>
                </c:pt>
                <c:pt idx="388">
                  <c:v>45099</c:v>
                </c:pt>
                <c:pt idx="389">
                  <c:v>45100</c:v>
                </c:pt>
                <c:pt idx="390">
                  <c:v>45103</c:v>
                </c:pt>
                <c:pt idx="391">
                  <c:v>45104</c:v>
                </c:pt>
                <c:pt idx="392">
                  <c:v>45105</c:v>
                </c:pt>
                <c:pt idx="393">
                  <c:v>45106</c:v>
                </c:pt>
                <c:pt idx="394">
                  <c:v>45107</c:v>
                </c:pt>
                <c:pt idx="395">
                  <c:v>45110</c:v>
                </c:pt>
                <c:pt idx="396">
                  <c:v>45111</c:v>
                </c:pt>
                <c:pt idx="397">
                  <c:v>45113</c:v>
                </c:pt>
                <c:pt idx="398">
                  <c:v>45114</c:v>
                </c:pt>
                <c:pt idx="399">
                  <c:v>45117</c:v>
                </c:pt>
                <c:pt idx="400">
                  <c:v>45119</c:v>
                </c:pt>
                <c:pt idx="401">
                  <c:v>45120</c:v>
                </c:pt>
                <c:pt idx="402">
                  <c:v>45121</c:v>
                </c:pt>
                <c:pt idx="403">
                  <c:v>45124</c:v>
                </c:pt>
                <c:pt idx="404">
                  <c:v>45125</c:v>
                </c:pt>
                <c:pt idx="405">
                  <c:v>45126</c:v>
                </c:pt>
                <c:pt idx="406">
                  <c:v>45127</c:v>
                </c:pt>
                <c:pt idx="407">
                  <c:v>45128</c:v>
                </c:pt>
                <c:pt idx="408">
                  <c:v>45131</c:v>
                </c:pt>
                <c:pt idx="409">
                  <c:v>45132</c:v>
                </c:pt>
                <c:pt idx="410">
                  <c:v>45133</c:v>
                </c:pt>
                <c:pt idx="411">
                  <c:v>45134</c:v>
                </c:pt>
                <c:pt idx="412">
                  <c:v>45135</c:v>
                </c:pt>
                <c:pt idx="413">
                  <c:v>45138</c:v>
                </c:pt>
                <c:pt idx="414">
                  <c:v>45139</c:v>
                </c:pt>
                <c:pt idx="415">
                  <c:v>45140</c:v>
                </c:pt>
                <c:pt idx="416">
                  <c:v>45141</c:v>
                </c:pt>
                <c:pt idx="417">
                  <c:v>45142</c:v>
                </c:pt>
                <c:pt idx="418">
                  <c:v>45145</c:v>
                </c:pt>
                <c:pt idx="419">
                  <c:v>45146</c:v>
                </c:pt>
                <c:pt idx="420">
                  <c:v>45147</c:v>
                </c:pt>
                <c:pt idx="421">
                  <c:v>45148</c:v>
                </c:pt>
                <c:pt idx="422">
                  <c:v>45149</c:v>
                </c:pt>
                <c:pt idx="423">
                  <c:v>45152</c:v>
                </c:pt>
                <c:pt idx="424">
                  <c:v>45153</c:v>
                </c:pt>
                <c:pt idx="425">
                  <c:v>45154</c:v>
                </c:pt>
                <c:pt idx="426">
                  <c:v>45155</c:v>
                </c:pt>
                <c:pt idx="427">
                  <c:v>45156</c:v>
                </c:pt>
                <c:pt idx="428">
                  <c:v>45159</c:v>
                </c:pt>
                <c:pt idx="429">
                  <c:v>45160</c:v>
                </c:pt>
                <c:pt idx="430">
                  <c:v>45161</c:v>
                </c:pt>
                <c:pt idx="431">
                  <c:v>45162</c:v>
                </c:pt>
                <c:pt idx="432">
                  <c:v>45163</c:v>
                </c:pt>
                <c:pt idx="433">
                  <c:v>45166</c:v>
                </c:pt>
                <c:pt idx="434">
                  <c:v>45167</c:v>
                </c:pt>
                <c:pt idx="435">
                  <c:v>45168</c:v>
                </c:pt>
                <c:pt idx="436">
                  <c:v>45169</c:v>
                </c:pt>
                <c:pt idx="437">
                  <c:v>45170</c:v>
                </c:pt>
                <c:pt idx="438">
                  <c:v>45173</c:v>
                </c:pt>
                <c:pt idx="439">
                  <c:v>45174</c:v>
                </c:pt>
                <c:pt idx="440">
                  <c:v>45175</c:v>
                </c:pt>
                <c:pt idx="441">
                  <c:v>45176</c:v>
                </c:pt>
                <c:pt idx="442">
                  <c:v>45177</c:v>
                </c:pt>
                <c:pt idx="443">
                  <c:v>45180</c:v>
                </c:pt>
                <c:pt idx="444">
                  <c:v>45181</c:v>
                </c:pt>
                <c:pt idx="445">
                  <c:v>45182</c:v>
                </c:pt>
                <c:pt idx="446">
                  <c:v>45183</c:v>
                </c:pt>
                <c:pt idx="447">
                  <c:v>45184</c:v>
                </c:pt>
                <c:pt idx="448">
                  <c:v>45187</c:v>
                </c:pt>
                <c:pt idx="449">
                  <c:v>45188</c:v>
                </c:pt>
                <c:pt idx="450">
                  <c:v>45189</c:v>
                </c:pt>
                <c:pt idx="451">
                  <c:v>45190</c:v>
                </c:pt>
                <c:pt idx="452">
                  <c:v>45191</c:v>
                </c:pt>
                <c:pt idx="453">
                  <c:v>45194</c:v>
                </c:pt>
                <c:pt idx="454">
                  <c:v>45195</c:v>
                </c:pt>
                <c:pt idx="455">
                  <c:v>45196</c:v>
                </c:pt>
                <c:pt idx="456">
                  <c:v>45197</c:v>
                </c:pt>
                <c:pt idx="457">
                  <c:v>45198</c:v>
                </c:pt>
                <c:pt idx="458">
                  <c:v>45201</c:v>
                </c:pt>
                <c:pt idx="459">
                  <c:v>45202</c:v>
                </c:pt>
                <c:pt idx="460">
                  <c:v>45203</c:v>
                </c:pt>
                <c:pt idx="461">
                  <c:v>45204</c:v>
                </c:pt>
                <c:pt idx="462">
                  <c:v>45205</c:v>
                </c:pt>
                <c:pt idx="463">
                  <c:v>45208</c:v>
                </c:pt>
                <c:pt idx="464">
                  <c:v>45209</c:v>
                </c:pt>
                <c:pt idx="465">
                  <c:v>45210</c:v>
                </c:pt>
                <c:pt idx="466">
                  <c:v>45211</c:v>
                </c:pt>
                <c:pt idx="467">
                  <c:v>45212</c:v>
                </c:pt>
                <c:pt idx="468">
                  <c:v>45215</c:v>
                </c:pt>
                <c:pt idx="469">
                  <c:v>45216</c:v>
                </c:pt>
                <c:pt idx="470">
                  <c:v>45217</c:v>
                </c:pt>
                <c:pt idx="471">
                  <c:v>45218</c:v>
                </c:pt>
                <c:pt idx="472">
                  <c:v>45219</c:v>
                </c:pt>
                <c:pt idx="473">
                  <c:v>45222</c:v>
                </c:pt>
                <c:pt idx="474">
                  <c:v>45223</c:v>
                </c:pt>
                <c:pt idx="475">
                  <c:v>45224</c:v>
                </c:pt>
                <c:pt idx="476">
                  <c:v>45225</c:v>
                </c:pt>
                <c:pt idx="477">
                  <c:v>45226</c:v>
                </c:pt>
                <c:pt idx="478">
                  <c:v>45229</c:v>
                </c:pt>
                <c:pt idx="479">
                  <c:v>45230</c:v>
                </c:pt>
                <c:pt idx="480">
                  <c:v>45231</c:v>
                </c:pt>
                <c:pt idx="481">
                  <c:v>45233</c:v>
                </c:pt>
                <c:pt idx="482">
                  <c:v>45236</c:v>
                </c:pt>
                <c:pt idx="483">
                  <c:v>45237</c:v>
                </c:pt>
                <c:pt idx="484">
                  <c:v>45238</c:v>
                </c:pt>
                <c:pt idx="485">
                  <c:v>45239</c:v>
                </c:pt>
                <c:pt idx="486">
                  <c:v>45240</c:v>
                </c:pt>
                <c:pt idx="487">
                  <c:v>45243</c:v>
                </c:pt>
                <c:pt idx="488">
                  <c:v>45244</c:v>
                </c:pt>
                <c:pt idx="489">
                  <c:v>45245</c:v>
                </c:pt>
                <c:pt idx="490">
                  <c:v>45246</c:v>
                </c:pt>
                <c:pt idx="491">
                  <c:v>45247</c:v>
                </c:pt>
                <c:pt idx="492">
                  <c:v>45251</c:v>
                </c:pt>
                <c:pt idx="493">
                  <c:v>45252</c:v>
                </c:pt>
                <c:pt idx="494">
                  <c:v>45253</c:v>
                </c:pt>
                <c:pt idx="495">
                  <c:v>45254</c:v>
                </c:pt>
                <c:pt idx="496">
                  <c:v>45257</c:v>
                </c:pt>
                <c:pt idx="497">
                  <c:v>45258</c:v>
                </c:pt>
                <c:pt idx="498">
                  <c:v>45259</c:v>
                </c:pt>
                <c:pt idx="499">
                  <c:v>45260</c:v>
                </c:pt>
                <c:pt idx="500">
                  <c:v>45261</c:v>
                </c:pt>
                <c:pt idx="501">
                  <c:v>45264</c:v>
                </c:pt>
                <c:pt idx="502">
                  <c:v>45265</c:v>
                </c:pt>
                <c:pt idx="503">
                  <c:v>45266</c:v>
                </c:pt>
                <c:pt idx="504">
                  <c:v>45267</c:v>
                </c:pt>
                <c:pt idx="505">
                  <c:v>45268</c:v>
                </c:pt>
                <c:pt idx="506">
                  <c:v>45271</c:v>
                </c:pt>
                <c:pt idx="507">
                  <c:v>45273</c:v>
                </c:pt>
                <c:pt idx="508">
                  <c:v>45274</c:v>
                </c:pt>
                <c:pt idx="509">
                  <c:v>45275</c:v>
                </c:pt>
                <c:pt idx="510">
                  <c:v>45278</c:v>
                </c:pt>
                <c:pt idx="511">
                  <c:v>45279</c:v>
                </c:pt>
                <c:pt idx="512">
                  <c:v>45280</c:v>
                </c:pt>
                <c:pt idx="513">
                  <c:v>45281</c:v>
                </c:pt>
                <c:pt idx="514">
                  <c:v>45282</c:v>
                </c:pt>
                <c:pt idx="515">
                  <c:v>45286</c:v>
                </c:pt>
                <c:pt idx="516">
                  <c:v>45287</c:v>
                </c:pt>
                <c:pt idx="517">
                  <c:v>45288</c:v>
                </c:pt>
                <c:pt idx="518">
                  <c:v>45289</c:v>
                </c:pt>
              </c:numCache>
            </c:numRef>
          </c:cat>
          <c:val>
            <c:numRef>
              <c:f>'Adj Portfolios 4'!$B$2:$B$520</c:f>
              <c:numCache>
                <c:formatCode>"$"#,##0.00</c:formatCode>
                <c:ptCount val="519"/>
                <c:pt idx="0">
                  <c:v>1</c:v>
                </c:pt>
                <c:pt idx="1">
                  <c:v>1</c:v>
                </c:pt>
                <c:pt idx="2">
                  <c:v>1.0010889999999999</c:v>
                </c:pt>
                <c:pt idx="3">
                  <c:v>1.0010889999999999</c:v>
                </c:pt>
                <c:pt idx="4">
                  <c:v>1.0584464463116279</c:v>
                </c:pt>
                <c:pt idx="5">
                  <c:v>1.0521582159740905</c:v>
                </c:pt>
                <c:pt idx="6">
                  <c:v>1.0521582159740905</c:v>
                </c:pt>
                <c:pt idx="7">
                  <c:v>1.0521582159740905</c:v>
                </c:pt>
                <c:pt idx="8">
                  <c:v>1.0704302525002543</c:v>
                </c:pt>
                <c:pt idx="9">
                  <c:v>1.0763236723703273</c:v>
                </c:pt>
                <c:pt idx="10">
                  <c:v>1.0763236723703273</c:v>
                </c:pt>
                <c:pt idx="11">
                  <c:v>1.0763236723703273</c:v>
                </c:pt>
                <c:pt idx="12">
                  <c:v>1.0622385420191318</c:v>
                </c:pt>
                <c:pt idx="13">
                  <c:v>1.0671567064686804</c:v>
                </c:pt>
                <c:pt idx="14">
                  <c:v>1.0702870328076552</c:v>
                </c:pt>
                <c:pt idx="15">
                  <c:v>1.0649802669780881</c:v>
                </c:pt>
                <c:pt idx="16">
                  <c:v>1.0771107472123909</c:v>
                </c:pt>
                <c:pt idx="17">
                  <c:v>1.0525134871521329</c:v>
                </c:pt>
                <c:pt idx="18">
                  <c:v>1.0426588033719275</c:v>
                </c:pt>
                <c:pt idx="19">
                  <c:v>1.0523246414762366</c:v>
                </c:pt>
                <c:pt idx="20">
                  <c:v>1.0348903582110431</c:v>
                </c:pt>
                <c:pt idx="21">
                  <c:v>1.0427665411446811</c:v>
                </c:pt>
                <c:pt idx="22">
                  <c:v>1.0721861135699959</c:v>
                </c:pt>
                <c:pt idx="23">
                  <c:v>1.0764593113256291</c:v>
                </c:pt>
                <c:pt idx="24">
                  <c:v>1.0502701327403878</c:v>
                </c:pt>
                <c:pt idx="25">
                  <c:v>1.0498447733366281</c:v>
                </c:pt>
                <c:pt idx="26">
                  <c:v>1.0498447733366281</c:v>
                </c:pt>
                <c:pt idx="27">
                  <c:v>1.0450375341195197</c:v>
                </c:pt>
                <c:pt idx="28">
                  <c:v>1.0280703047155551</c:v>
                </c:pt>
                <c:pt idx="29">
                  <c:v>1.0247763139060362</c:v>
                </c:pt>
                <c:pt idx="30">
                  <c:v>1.0277122980453768</c:v>
                </c:pt>
                <c:pt idx="31">
                  <c:v>1.0338134833881061</c:v>
                </c:pt>
                <c:pt idx="32">
                  <c:v>1.0231968392018003</c:v>
                </c:pt>
                <c:pt idx="33">
                  <c:v>1.0323900575538583</c:v>
                </c:pt>
                <c:pt idx="34">
                  <c:v>1.018990150801838</c:v>
                </c:pt>
                <c:pt idx="35">
                  <c:v>1.0032681517651163</c:v>
                </c:pt>
                <c:pt idx="36">
                  <c:v>1.0032681517651163</c:v>
                </c:pt>
                <c:pt idx="37">
                  <c:v>0.99589815460956388</c:v>
                </c:pt>
                <c:pt idx="38">
                  <c:v>0.99604753933275525</c:v>
                </c:pt>
                <c:pt idx="39">
                  <c:v>0.99604753933275525</c:v>
                </c:pt>
                <c:pt idx="40">
                  <c:v>0.99604753933275525</c:v>
                </c:pt>
                <c:pt idx="41">
                  <c:v>0.99604753933275525</c:v>
                </c:pt>
                <c:pt idx="42">
                  <c:v>0.98953239237797963</c:v>
                </c:pt>
                <c:pt idx="43">
                  <c:v>0.99120964978306025</c:v>
                </c:pt>
                <c:pt idx="44">
                  <c:v>1.001554904897846</c:v>
                </c:pt>
                <c:pt idx="45">
                  <c:v>0.99422302221654135</c:v>
                </c:pt>
                <c:pt idx="46">
                  <c:v>0.98975001283958908</c:v>
                </c:pt>
                <c:pt idx="47">
                  <c:v>0.99040819659812751</c:v>
                </c:pt>
                <c:pt idx="48">
                  <c:v>0.99360861001554468</c:v>
                </c:pt>
                <c:pt idx="49">
                  <c:v>1.0133377025760135</c:v>
                </c:pt>
                <c:pt idx="50">
                  <c:v>1.0133377025760135</c:v>
                </c:pt>
                <c:pt idx="51">
                  <c:v>0.99713477049105737</c:v>
                </c:pt>
                <c:pt idx="52">
                  <c:v>0.99267458666265085</c:v>
                </c:pt>
                <c:pt idx="53">
                  <c:v>0.98731960360489923</c:v>
                </c:pt>
                <c:pt idx="54">
                  <c:v>1.0149754130214761</c:v>
                </c:pt>
                <c:pt idx="55">
                  <c:v>1.0086551611245913</c:v>
                </c:pt>
                <c:pt idx="56">
                  <c:v>1.0063745918052884</c:v>
                </c:pt>
                <c:pt idx="57">
                  <c:v>1.0063745918052884</c:v>
                </c:pt>
                <c:pt idx="58">
                  <c:v>1.0063745918052884</c:v>
                </c:pt>
                <c:pt idx="59">
                  <c:v>1.0063745918052884</c:v>
                </c:pt>
                <c:pt idx="60">
                  <c:v>0.99782358635676016</c:v>
                </c:pt>
                <c:pt idx="61">
                  <c:v>0.99482911777410354</c:v>
                </c:pt>
                <c:pt idx="62">
                  <c:v>0.99213313086493571</c:v>
                </c:pt>
                <c:pt idx="63">
                  <c:v>0.98943155234959046</c:v>
                </c:pt>
                <c:pt idx="64">
                  <c:v>0.99340510946382643</c:v>
                </c:pt>
                <c:pt idx="65">
                  <c:v>0.99340510946382643</c:v>
                </c:pt>
                <c:pt idx="66">
                  <c:v>0.99247230206603987</c:v>
                </c:pt>
                <c:pt idx="67">
                  <c:v>0.99491279145682021</c:v>
                </c:pt>
                <c:pt idx="68">
                  <c:v>0.98525716281573184</c:v>
                </c:pt>
                <c:pt idx="69">
                  <c:v>0.99352736035482336</c:v>
                </c:pt>
                <c:pt idx="70">
                  <c:v>1.0178776968305336</c:v>
                </c:pt>
                <c:pt idx="71">
                  <c:v>1.0175850569926947</c:v>
                </c:pt>
                <c:pt idx="72">
                  <c:v>1.0312441012127076</c:v>
                </c:pt>
                <c:pt idx="73">
                  <c:v>1.0204150069058731</c:v>
                </c:pt>
                <c:pt idx="74">
                  <c:v>1.0204150069058731</c:v>
                </c:pt>
                <c:pt idx="75">
                  <c:v>1.04171719059004</c:v>
                </c:pt>
                <c:pt idx="76">
                  <c:v>1.0692475151459142</c:v>
                </c:pt>
                <c:pt idx="77">
                  <c:v>1.0692475151459142</c:v>
                </c:pt>
                <c:pt idx="78">
                  <c:v>1.0692475151459142</c:v>
                </c:pt>
                <c:pt idx="79">
                  <c:v>1.0608543419166736</c:v>
                </c:pt>
                <c:pt idx="80">
                  <c:v>1.0576120174296624</c:v>
                </c:pt>
                <c:pt idx="81">
                  <c:v>1.0973380400283554</c:v>
                </c:pt>
                <c:pt idx="82">
                  <c:v>1.0973380400283554</c:v>
                </c:pt>
                <c:pt idx="83">
                  <c:v>1.0913520610200007</c:v>
                </c:pt>
                <c:pt idx="84">
                  <c:v>1.0647339842517229</c:v>
                </c:pt>
                <c:pt idx="85">
                  <c:v>1.1040369707080657</c:v>
                </c:pt>
                <c:pt idx="86">
                  <c:v>1.0824166147106897</c:v>
                </c:pt>
                <c:pt idx="87">
                  <c:v>1.0824166147106897</c:v>
                </c:pt>
                <c:pt idx="88">
                  <c:v>1.0829271545472947</c:v>
                </c:pt>
                <c:pt idx="89">
                  <c:v>1.1158327249012827</c:v>
                </c:pt>
                <c:pt idx="90">
                  <c:v>1.1227034649048624</c:v>
                </c:pt>
                <c:pt idx="91">
                  <c:v>1.1302659954444616</c:v>
                </c:pt>
                <c:pt idx="92">
                  <c:v>1.1174092197462808</c:v>
                </c:pt>
                <c:pt idx="93">
                  <c:v>1.118892021780884</c:v>
                </c:pt>
                <c:pt idx="94">
                  <c:v>1.1135692604728005</c:v>
                </c:pt>
                <c:pt idx="95">
                  <c:v>1.1281759484624221</c:v>
                </c:pt>
                <c:pt idx="96">
                  <c:v>1.1811067920299092</c:v>
                </c:pt>
                <c:pt idx="97">
                  <c:v>1.2003115884683155</c:v>
                </c:pt>
                <c:pt idx="98">
                  <c:v>1.2029498733397688</c:v>
                </c:pt>
                <c:pt idx="99">
                  <c:v>1.2037799087523733</c:v>
                </c:pt>
                <c:pt idx="100">
                  <c:v>1.2616227371478337</c:v>
                </c:pt>
                <c:pt idx="101">
                  <c:v>1.2681440650761509</c:v>
                </c:pt>
                <c:pt idx="102">
                  <c:v>1.2681440650761509</c:v>
                </c:pt>
                <c:pt idx="103">
                  <c:v>1.2681440650761509</c:v>
                </c:pt>
                <c:pt idx="104">
                  <c:v>1.241401443031825</c:v>
                </c:pt>
                <c:pt idx="105">
                  <c:v>1.2673355605782028</c:v>
                </c:pt>
                <c:pt idx="106">
                  <c:v>1.2755247905709985</c:v>
                </c:pt>
                <c:pt idx="107">
                  <c:v>1.2755247905709985</c:v>
                </c:pt>
                <c:pt idx="108">
                  <c:v>1.3560563237484893</c:v>
                </c:pt>
                <c:pt idx="109">
                  <c:v>1.5003020689901017</c:v>
                </c:pt>
                <c:pt idx="110">
                  <c:v>1.4477329847947573</c:v>
                </c:pt>
                <c:pt idx="111">
                  <c:v>1.4581561797076179</c:v>
                </c:pt>
                <c:pt idx="112">
                  <c:v>1.4859617598984625</c:v>
                </c:pt>
                <c:pt idx="113">
                  <c:v>1.5107847510975663</c:v>
                </c:pt>
                <c:pt idx="114">
                  <c:v>1.5107847510975663</c:v>
                </c:pt>
                <c:pt idx="115">
                  <c:v>1.5123242407589346</c:v>
                </c:pt>
                <c:pt idx="116">
                  <c:v>1.5123242407589346</c:v>
                </c:pt>
                <c:pt idx="117">
                  <c:v>1.5057547042570778</c:v>
                </c:pt>
                <c:pt idx="118">
                  <c:v>1.5057547042570778</c:v>
                </c:pt>
                <c:pt idx="119">
                  <c:v>1.4846063794357871</c:v>
                </c:pt>
                <c:pt idx="120">
                  <c:v>1.4428889401736416</c:v>
                </c:pt>
                <c:pt idx="121">
                  <c:v>1.4479837810213945</c:v>
                </c:pt>
                <c:pt idx="122">
                  <c:v>1.4479837810213945</c:v>
                </c:pt>
                <c:pt idx="123">
                  <c:v>1.4479837810213945</c:v>
                </c:pt>
                <c:pt idx="124">
                  <c:v>1.450126797017306</c:v>
                </c:pt>
                <c:pt idx="125">
                  <c:v>1.450126797017306</c:v>
                </c:pt>
                <c:pt idx="126">
                  <c:v>1.450126797017306</c:v>
                </c:pt>
                <c:pt idx="127">
                  <c:v>1.4525684480117838</c:v>
                </c:pt>
                <c:pt idx="128">
                  <c:v>1.4260237385102457</c:v>
                </c:pt>
                <c:pt idx="129">
                  <c:v>1.4528822844720553</c:v>
                </c:pt>
                <c:pt idx="130">
                  <c:v>1.4522701791540646</c:v>
                </c:pt>
                <c:pt idx="131">
                  <c:v>1.5056241907862276</c:v>
                </c:pt>
                <c:pt idx="132">
                  <c:v>1.5157115623295061</c:v>
                </c:pt>
                <c:pt idx="133">
                  <c:v>1.5286946423352332</c:v>
                </c:pt>
                <c:pt idx="134">
                  <c:v>1.5015656628650311</c:v>
                </c:pt>
                <c:pt idx="135">
                  <c:v>1.5716242119973247</c:v>
                </c:pt>
                <c:pt idx="136">
                  <c:v>1.5775451036022312</c:v>
                </c:pt>
                <c:pt idx="137">
                  <c:v>1.5951286688438082</c:v>
                </c:pt>
                <c:pt idx="138">
                  <c:v>1.558876179586995</c:v>
                </c:pt>
                <c:pt idx="139">
                  <c:v>1.5608645261540581</c:v>
                </c:pt>
                <c:pt idx="140">
                  <c:v>1.5479834916519719</c:v>
                </c:pt>
                <c:pt idx="141">
                  <c:v>1.5922109279919603</c:v>
                </c:pt>
                <c:pt idx="142">
                  <c:v>1.5922109279919603</c:v>
                </c:pt>
                <c:pt idx="143">
                  <c:v>1.5922109279919603</c:v>
                </c:pt>
                <c:pt idx="144">
                  <c:v>1.5922109279919603</c:v>
                </c:pt>
                <c:pt idx="145">
                  <c:v>1.5941447891295779</c:v>
                </c:pt>
                <c:pt idx="146">
                  <c:v>1.5941447891295779</c:v>
                </c:pt>
                <c:pt idx="147">
                  <c:v>1.5961837003148747</c:v>
                </c:pt>
                <c:pt idx="148">
                  <c:v>1.5961837003148747</c:v>
                </c:pt>
                <c:pt idx="149">
                  <c:v>1.5961837003148747</c:v>
                </c:pt>
                <c:pt idx="150">
                  <c:v>1.5768698775410648</c:v>
                </c:pt>
                <c:pt idx="151">
                  <c:v>1.6119599629259862</c:v>
                </c:pt>
                <c:pt idx="152">
                  <c:v>1.6119599629259862</c:v>
                </c:pt>
                <c:pt idx="153">
                  <c:v>1.6182917416603593</c:v>
                </c:pt>
                <c:pt idx="154">
                  <c:v>1.6467396921870066</c:v>
                </c:pt>
                <c:pt idx="155">
                  <c:v>1.690356886413964</c:v>
                </c:pt>
                <c:pt idx="156">
                  <c:v>1.690356886413964</c:v>
                </c:pt>
                <c:pt idx="157">
                  <c:v>1.7138038267854121</c:v>
                </c:pt>
                <c:pt idx="158">
                  <c:v>1.6943684344877523</c:v>
                </c:pt>
                <c:pt idx="159">
                  <c:v>1.6693290577628923</c:v>
                </c:pt>
                <c:pt idx="160">
                  <c:v>1.6693290577628923</c:v>
                </c:pt>
                <c:pt idx="161">
                  <c:v>1.6693290577628923</c:v>
                </c:pt>
                <c:pt idx="162">
                  <c:v>1.682468346776544</c:v>
                </c:pt>
                <c:pt idx="163">
                  <c:v>1.6494785074329497</c:v>
                </c:pt>
                <c:pt idx="164">
                  <c:v>1.6536772549736201</c:v>
                </c:pt>
                <c:pt idx="165">
                  <c:v>1.6458768593619095</c:v>
                </c:pt>
                <c:pt idx="166">
                  <c:v>1.6132341836101849</c:v>
                </c:pt>
                <c:pt idx="167">
                  <c:v>1.6184554160454394</c:v>
                </c:pt>
                <c:pt idx="168">
                  <c:v>1.770455893354179</c:v>
                </c:pt>
                <c:pt idx="169">
                  <c:v>1.770455893354179</c:v>
                </c:pt>
                <c:pt idx="170">
                  <c:v>1.770455893354179</c:v>
                </c:pt>
                <c:pt idx="171">
                  <c:v>1.7700404263712053</c:v>
                </c:pt>
                <c:pt idx="172">
                  <c:v>1.8321175141644699</c:v>
                </c:pt>
                <c:pt idx="173">
                  <c:v>1.8186661073754742</c:v>
                </c:pt>
                <c:pt idx="174">
                  <c:v>1.805567346603713</c:v>
                </c:pt>
                <c:pt idx="175">
                  <c:v>1.805567346603713</c:v>
                </c:pt>
                <c:pt idx="176">
                  <c:v>1.8340433055954382</c:v>
                </c:pt>
                <c:pt idx="177">
                  <c:v>1.8311867831469733</c:v>
                </c:pt>
                <c:pt idx="178">
                  <c:v>1.7806918076016953</c:v>
                </c:pt>
                <c:pt idx="179">
                  <c:v>1.8161391490697185</c:v>
                </c:pt>
                <c:pt idx="180">
                  <c:v>1.8161391490697185</c:v>
                </c:pt>
                <c:pt idx="181">
                  <c:v>1.8330696522521337</c:v>
                </c:pt>
                <c:pt idx="182">
                  <c:v>1.8330696522521337</c:v>
                </c:pt>
                <c:pt idx="183">
                  <c:v>1.8372765471040524</c:v>
                </c:pt>
                <c:pt idx="184">
                  <c:v>1.8675776468295111</c:v>
                </c:pt>
                <c:pt idx="185">
                  <c:v>1.8626976664383457</c:v>
                </c:pt>
                <c:pt idx="186">
                  <c:v>1.8607787686571202</c:v>
                </c:pt>
                <c:pt idx="187">
                  <c:v>1.860245649213252</c:v>
                </c:pt>
                <c:pt idx="188">
                  <c:v>1.8606456020278332</c:v>
                </c:pt>
                <c:pt idx="189">
                  <c:v>1.8535700319647219</c:v>
                </c:pt>
                <c:pt idx="190">
                  <c:v>1.8465465558732612</c:v>
                </c:pt>
                <c:pt idx="191">
                  <c:v>1.8555506660214907</c:v>
                </c:pt>
                <c:pt idx="192">
                  <c:v>1.8555506660214907</c:v>
                </c:pt>
                <c:pt idx="193">
                  <c:v>1.8544602207467586</c:v>
                </c:pt>
                <c:pt idx="194">
                  <c:v>1.8678985667364001</c:v>
                </c:pt>
                <c:pt idx="195">
                  <c:v>1.8645265426984334</c:v>
                </c:pt>
                <c:pt idx="196">
                  <c:v>1.8767298689203946</c:v>
                </c:pt>
                <c:pt idx="197">
                  <c:v>1.8528972763149745</c:v>
                </c:pt>
                <c:pt idx="198">
                  <c:v>1.8421384282800517</c:v>
                </c:pt>
                <c:pt idx="199">
                  <c:v>1.8421384282800517</c:v>
                </c:pt>
                <c:pt idx="200">
                  <c:v>1.7193285856819054</c:v>
                </c:pt>
                <c:pt idx="201">
                  <c:v>1.7057361469930328</c:v>
                </c:pt>
                <c:pt idx="202">
                  <c:v>1.7038393683975765</c:v>
                </c:pt>
                <c:pt idx="203">
                  <c:v>1.6509398898453835</c:v>
                </c:pt>
                <c:pt idx="204">
                  <c:v>1.655151437504379</c:v>
                </c:pt>
                <c:pt idx="205">
                  <c:v>1.6271504130603986</c:v>
                </c:pt>
                <c:pt idx="206">
                  <c:v>1.6271504130603986</c:v>
                </c:pt>
                <c:pt idx="207">
                  <c:v>1.6271504130603986</c:v>
                </c:pt>
                <c:pt idx="208">
                  <c:v>1.6319456253276876</c:v>
                </c:pt>
                <c:pt idx="209">
                  <c:v>1.6319456253276876</c:v>
                </c:pt>
                <c:pt idx="210">
                  <c:v>1.6132941187758174</c:v>
                </c:pt>
                <c:pt idx="211">
                  <c:v>1.6132941187758174</c:v>
                </c:pt>
                <c:pt idx="212">
                  <c:v>1.5998069799428514</c:v>
                </c:pt>
                <c:pt idx="213">
                  <c:v>1.6207783163739289</c:v>
                </c:pt>
                <c:pt idx="214">
                  <c:v>1.656698815810566</c:v>
                </c:pt>
                <c:pt idx="215">
                  <c:v>1.630435997832929</c:v>
                </c:pt>
                <c:pt idx="216">
                  <c:v>1.6658800459898191</c:v>
                </c:pt>
                <c:pt idx="217">
                  <c:v>1.6624091849139992</c:v>
                </c:pt>
                <c:pt idx="218">
                  <c:v>1.6610360349272604</c:v>
                </c:pt>
                <c:pt idx="219">
                  <c:v>1.6906041373850007</c:v>
                </c:pt>
                <c:pt idx="220">
                  <c:v>1.6921628743996697</c:v>
                </c:pt>
                <c:pt idx="221">
                  <c:v>1.6240575491122691</c:v>
                </c:pt>
                <c:pt idx="222">
                  <c:v>1.6240575491122691</c:v>
                </c:pt>
                <c:pt idx="223">
                  <c:v>1.6240575491122691</c:v>
                </c:pt>
                <c:pt idx="224">
                  <c:v>1.5708453035156056</c:v>
                </c:pt>
                <c:pt idx="225">
                  <c:v>1.5708453035156056</c:v>
                </c:pt>
                <c:pt idx="226">
                  <c:v>1.5275119649728242</c:v>
                </c:pt>
                <c:pt idx="227">
                  <c:v>1.7882032669629462</c:v>
                </c:pt>
                <c:pt idx="228">
                  <c:v>1.7882032669629462</c:v>
                </c:pt>
                <c:pt idx="229">
                  <c:v>1.7889069249484963</c:v>
                </c:pt>
                <c:pt idx="230">
                  <c:v>1.7226573001789807</c:v>
                </c:pt>
                <c:pt idx="231">
                  <c:v>1.7226573001789807</c:v>
                </c:pt>
                <c:pt idx="232">
                  <c:v>1.7403868891124228</c:v>
                </c:pt>
                <c:pt idx="233">
                  <c:v>1.7455706314616442</c:v>
                </c:pt>
                <c:pt idx="234">
                  <c:v>1.6924022955979539</c:v>
                </c:pt>
                <c:pt idx="235">
                  <c:v>1.6924022955979539</c:v>
                </c:pt>
                <c:pt idx="236">
                  <c:v>1.7012116726471151</c:v>
                </c:pt>
                <c:pt idx="237">
                  <c:v>1.7327280927191295</c:v>
                </c:pt>
                <c:pt idx="238">
                  <c:v>1.7086720510318787</c:v>
                </c:pt>
                <c:pt idx="239">
                  <c:v>1.7329958520143429</c:v>
                </c:pt>
                <c:pt idx="240">
                  <c:v>1.7636068535182834</c:v>
                </c:pt>
                <c:pt idx="241">
                  <c:v>1.9901245177841715</c:v>
                </c:pt>
                <c:pt idx="242">
                  <c:v>1.9955913898345248</c:v>
                </c:pt>
                <c:pt idx="243">
                  <c:v>2.0162918770172382</c:v>
                </c:pt>
                <c:pt idx="244">
                  <c:v>2.0273891442499661</c:v>
                </c:pt>
                <c:pt idx="245">
                  <c:v>2.0195585564192151</c:v>
                </c:pt>
                <c:pt idx="246">
                  <c:v>2.0349874789006188</c:v>
                </c:pt>
                <c:pt idx="247">
                  <c:v>2.0408482428398527</c:v>
                </c:pt>
                <c:pt idx="248">
                  <c:v>2.1033961597864086</c:v>
                </c:pt>
                <c:pt idx="249">
                  <c:v>2.0718725023041973</c:v>
                </c:pt>
                <c:pt idx="250">
                  <c:v>2.0718725023041973</c:v>
                </c:pt>
                <c:pt idx="251">
                  <c:v>2.0757427601385015</c:v>
                </c:pt>
                <c:pt idx="252">
                  <c:v>2.0082396055787974</c:v>
                </c:pt>
                <c:pt idx="253">
                  <c:v>2.0114487724685128</c:v>
                </c:pt>
                <c:pt idx="254">
                  <c:v>2.001273858852981</c:v>
                </c:pt>
                <c:pt idx="255">
                  <c:v>2.0086885785000317</c:v>
                </c:pt>
                <c:pt idx="256">
                  <c:v>1.9489222582431776</c:v>
                </c:pt>
                <c:pt idx="257">
                  <c:v>1.9427597660626126</c:v>
                </c:pt>
                <c:pt idx="258">
                  <c:v>1.927635381283815</c:v>
                </c:pt>
                <c:pt idx="259">
                  <c:v>1.9532710042195085</c:v>
                </c:pt>
                <c:pt idx="260">
                  <c:v>1.9532710042195085</c:v>
                </c:pt>
                <c:pt idx="261">
                  <c:v>1.9597558639535173</c:v>
                </c:pt>
                <c:pt idx="262">
                  <c:v>1.9597558639535173</c:v>
                </c:pt>
                <c:pt idx="263">
                  <c:v>1.9533788183722125</c:v>
                </c:pt>
                <c:pt idx="264">
                  <c:v>1.9533788183722125</c:v>
                </c:pt>
                <c:pt idx="265">
                  <c:v>1.9414671143377786</c:v>
                </c:pt>
                <c:pt idx="266">
                  <c:v>1.8765716345739241</c:v>
                </c:pt>
                <c:pt idx="267">
                  <c:v>1.8765716345739241</c:v>
                </c:pt>
                <c:pt idx="268">
                  <c:v>1.8765716345739241</c:v>
                </c:pt>
                <c:pt idx="269">
                  <c:v>1.834620875683024</c:v>
                </c:pt>
                <c:pt idx="270">
                  <c:v>1.8283862224071612</c:v>
                </c:pt>
                <c:pt idx="271">
                  <c:v>1.8283862224071612</c:v>
                </c:pt>
                <c:pt idx="272">
                  <c:v>1.844327921880329</c:v>
                </c:pt>
                <c:pt idx="273">
                  <c:v>1.8153008222754405</c:v>
                </c:pt>
                <c:pt idx="274">
                  <c:v>1.8041539675762581</c:v>
                </c:pt>
                <c:pt idx="275">
                  <c:v>1.8041539675762581</c:v>
                </c:pt>
                <c:pt idx="276">
                  <c:v>1.8041539675762581</c:v>
                </c:pt>
                <c:pt idx="277">
                  <c:v>1.8230975842358088</c:v>
                </c:pt>
                <c:pt idx="278">
                  <c:v>1.8230975842358088</c:v>
                </c:pt>
                <c:pt idx="279">
                  <c:v>1.8230975842358088</c:v>
                </c:pt>
                <c:pt idx="280">
                  <c:v>1.8230975842358088</c:v>
                </c:pt>
                <c:pt idx="281">
                  <c:v>1.8230975842358088</c:v>
                </c:pt>
                <c:pt idx="282">
                  <c:v>1.8230975842358088</c:v>
                </c:pt>
                <c:pt idx="283">
                  <c:v>1.8398044504977458</c:v>
                </c:pt>
                <c:pt idx="284">
                  <c:v>1.9695189433778642</c:v>
                </c:pt>
                <c:pt idx="285">
                  <c:v>2.0351699030769499</c:v>
                </c:pt>
                <c:pt idx="286">
                  <c:v>2.0657402027785947</c:v>
                </c:pt>
                <c:pt idx="287">
                  <c:v>2.1294930769167477</c:v>
                </c:pt>
                <c:pt idx="288">
                  <c:v>2.1236582658859957</c:v>
                </c:pt>
                <c:pt idx="289">
                  <c:v>2.1236582658859957</c:v>
                </c:pt>
                <c:pt idx="290">
                  <c:v>2.0917977288089964</c:v>
                </c:pt>
                <c:pt idx="291">
                  <c:v>2.0700057752861598</c:v>
                </c:pt>
                <c:pt idx="292">
                  <c:v>2.0700057752861598</c:v>
                </c:pt>
                <c:pt idx="293">
                  <c:v>2.0700057752861598</c:v>
                </c:pt>
                <c:pt idx="294">
                  <c:v>2.0917456659401399</c:v>
                </c:pt>
                <c:pt idx="295">
                  <c:v>2.0840668676004737</c:v>
                </c:pt>
                <c:pt idx="296">
                  <c:v>2.0478603739096508</c:v>
                </c:pt>
                <c:pt idx="297">
                  <c:v>2.028471231889474</c:v>
                </c:pt>
                <c:pt idx="298">
                  <c:v>2.0279326727774074</c:v>
                </c:pt>
                <c:pt idx="299">
                  <c:v>2.0069922095651225</c:v>
                </c:pt>
                <c:pt idx="300">
                  <c:v>2.013388323544067</c:v>
                </c:pt>
                <c:pt idx="301">
                  <c:v>2.013388323544067</c:v>
                </c:pt>
                <c:pt idx="302">
                  <c:v>1.9831874986909059</c:v>
                </c:pt>
                <c:pt idx="303">
                  <c:v>1.9607090599869936</c:v>
                </c:pt>
                <c:pt idx="304">
                  <c:v>1.9574405579839953</c:v>
                </c:pt>
                <c:pt idx="305">
                  <c:v>1.9756408402921304</c:v>
                </c:pt>
                <c:pt idx="306">
                  <c:v>1.999485799506318</c:v>
                </c:pt>
                <c:pt idx="307">
                  <c:v>2.1463635072272158</c:v>
                </c:pt>
                <c:pt idx="308">
                  <c:v>2.1518853021227216</c:v>
                </c:pt>
                <c:pt idx="309">
                  <c:v>2.1518853021227216</c:v>
                </c:pt>
                <c:pt idx="310">
                  <c:v>2.1518853021227216</c:v>
                </c:pt>
                <c:pt idx="311">
                  <c:v>2.1619573792115299</c:v>
                </c:pt>
                <c:pt idx="312">
                  <c:v>2.167719226907924</c:v>
                </c:pt>
                <c:pt idx="313">
                  <c:v>2.1789653542571221</c:v>
                </c:pt>
                <c:pt idx="314">
                  <c:v>2.1216074436372372</c:v>
                </c:pt>
                <c:pt idx="315">
                  <c:v>2.0785366909239578</c:v>
                </c:pt>
                <c:pt idx="316">
                  <c:v>2.0785366909239578</c:v>
                </c:pt>
                <c:pt idx="317">
                  <c:v>2.0960278913870103</c:v>
                </c:pt>
                <c:pt idx="318">
                  <c:v>1.9755131318340513</c:v>
                </c:pt>
                <c:pt idx="319">
                  <c:v>1.9755131318340513</c:v>
                </c:pt>
                <c:pt idx="320">
                  <c:v>1.9773273113934522</c:v>
                </c:pt>
                <c:pt idx="321">
                  <c:v>1.9592723357131185</c:v>
                </c:pt>
                <c:pt idx="322">
                  <c:v>1.9592723357131185</c:v>
                </c:pt>
                <c:pt idx="323">
                  <c:v>2.0444575783252534</c:v>
                </c:pt>
                <c:pt idx="324">
                  <c:v>1.9996410237507856</c:v>
                </c:pt>
                <c:pt idx="325">
                  <c:v>1.9761162469268694</c:v>
                </c:pt>
                <c:pt idx="326">
                  <c:v>2.0473763162018837</c:v>
                </c:pt>
                <c:pt idx="327">
                  <c:v>2.0473763162018837</c:v>
                </c:pt>
                <c:pt idx="328">
                  <c:v>2.0473763162018837</c:v>
                </c:pt>
                <c:pt idx="329">
                  <c:v>2.0473763162018837</c:v>
                </c:pt>
                <c:pt idx="330">
                  <c:v>2.0451149890606386</c:v>
                </c:pt>
                <c:pt idx="331">
                  <c:v>2.0876135010908135</c:v>
                </c:pt>
                <c:pt idx="332">
                  <c:v>2.1123684219867482</c:v>
                </c:pt>
                <c:pt idx="333">
                  <c:v>2.1123684219867482</c:v>
                </c:pt>
                <c:pt idx="334">
                  <c:v>2.1143782208767101</c:v>
                </c:pt>
                <c:pt idx="335">
                  <c:v>2.5704200018247243</c:v>
                </c:pt>
                <c:pt idx="336">
                  <c:v>2.5133001285441754</c:v>
                </c:pt>
                <c:pt idx="337">
                  <c:v>2.5133001285441754</c:v>
                </c:pt>
                <c:pt idx="338">
                  <c:v>2.5133001285441754</c:v>
                </c:pt>
                <c:pt idx="339">
                  <c:v>2.5270126940455122</c:v>
                </c:pt>
                <c:pt idx="340">
                  <c:v>2.419111779022463</c:v>
                </c:pt>
                <c:pt idx="341">
                  <c:v>2.5195919387625221</c:v>
                </c:pt>
                <c:pt idx="342">
                  <c:v>2.5445182618126996</c:v>
                </c:pt>
                <c:pt idx="343">
                  <c:v>2.5445182618126996</c:v>
                </c:pt>
                <c:pt idx="344">
                  <c:v>2.5424406626519298</c:v>
                </c:pt>
                <c:pt idx="345">
                  <c:v>2.5283247205561907</c:v>
                </c:pt>
                <c:pt idx="346">
                  <c:v>2.5833423306378536</c:v>
                </c:pt>
                <c:pt idx="347">
                  <c:v>2.5899505203196251</c:v>
                </c:pt>
                <c:pt idx="348">
                  <c:v>2.5899505203196251</c:v>
                </c:pt>
                <c:pt idx="349">
                  <c:v>2.5649423280883501</c:v>
                </c:pt>
                <c:pt idx="350">
                  <c:v>2.603049676256759</c:v>
                </c:pt>
                <c:pt idx="351">
                  <c:v>2.5671973252018092</c:v>
                </c:pt>
                <c:pt idx="352">
                  <c:v>2.5694147418914524</c:v>
                </c:pt>
                <c:pt idx="353">
                  <c:v>2.5518527921306244</c:v>
                </c:pt>
                <c:pt idx="354">
                  <c:v>2.539689385796934</c:v>
                </c:pt>
                <c:pt idx="355">
                  <c:v>2.539689385796934</c:v>
                </c:pt>
                <c:pt idx="356">
                  <c:v>2.539689385796934</c:v>
                </c:pt>
                <c:pt idx="357">
                  <c:v>2.5311585691500422</c:v>
                </c:pt>
                <c:pt idx="358">
                  <c:v>2.5681109531010637</c:v>
                </c:pt>
                <c:pt idx="359">
                  <c:v>2.5818105409803813</c:v>
                </c:pt>
                <c:pt idx="360">
                  <c:v>2.5838630803604605</c:v>
                </c:pt>
                <c:pt idx="361">
                  <c:v>2.5779731644687791</c:v>
                </c:pt>
                <c:pt idx="362">
                  <c:v>2.5963670029972636</c:v>
                </c:pt>
                <c:pt idx="363">
                  <c:v>2.573339824047681</c:v>
                </c:pt>
                <c:pt idx="364">
                  <c:v>2.5471972647751806</c:v>
                </c:pt>
                <c:pt idx="365">
                  <c:v>2.5039872638717289</c:v>
                </c:pt>
                <c:pt idx="366">
                  <c:v>2.4380923350356802</c:v>
                </c:pt>
                <c:pt idx="367">
                  <c:v>2.426083104890739</c:v>
                </c:pt>
                <c:pt idx="368">
                  <c:v>2.4624476645499462</c:v>
                </c:pt>
                <c:pt idx="369">
                  <c:v>2.4282553475038382</c:v>
                </c:pt>
                <c:pt idx="370">
                  <c:v>2.4351216442081296</c:v>
                </c:pt>
                <c:pt idx="371">
                  <c:v>2.468155692726242</c:v>
                </c:pt>
                <c:pt idx="372">
                  <c:v>2.5304544105663451</c:v>
                </c:pt>
                <c:pt idx="373">
                  <c:v>3.8337374754410618</c:v>
                </c:pt>
                <c:pt idx="374">
                  <c:v>3.7395866336504424</c:v>
                </c:pt>
                <c:pt idx="375">
                  <c:v>3.7143780801530046</c:v>
                </c:pt>
                <c:pt idx="376">
                  <c:v>3.7661007949191352</c:v>
                </c:pt>
                <c:pt idx="377">
                  <c:v>3.7669564530197412</c:v>
                </c:pt>
                <c:pt idx="378">
                  <c:v>3.8394100409759759</c:v>
                </c:pt>
                <c:pt idx="379">
                  <c:v>3.8741758988970134</c:v>
                </c:pt>
                <c:pt idx="380">
                  <c:v>3.8870594708487953</c:v>
                </c:pt>
                <c:pt idx="381">
                  <c:v>3.8870594708487953</c:v>
                </c:pt>
                <c:pt idx="382">
                  <c:v>3.8584413134522491</c:v>
                </c:pt>
                <c:pt idx="383">
                  <c:v>3.8233179221758933</c:v>
                </c:pt>
                <c:pt idx="384">
                  <c:v>3.8461695221028647</c:v>
                </c:pt>
                <c:pt idx="385">
                  <c:v>3.8020510730572035</c:v>
                </c:pt>
                <c:pt idx="386">
                  <c:v>3.7732099809673487</c:v>
                </c:pt>
                <c:pt idx="387">
                  <c:v>3.7732099809673487</c:v>
                </c:pt>
                <c:pt idx="388">
                  <c:v>3.6705145249153603</c:v>
                </c:pt>
                <c:pt idx="389">
                  <c:v>3.6646967593933697</c:v>
                </c:pt>
                <c:pt idx="390">
                  <c:v>3.6715185924109806</c:v>
                </c:pt>
                <c:pt idx="391">
                  <c:v>3.713955840061363</c:v>
                </c:pt>
                <c:pt idx="392">
                  <c:v>3.6826970055209434</c:v>
                </c:pt>
                <c:pt idx="393">
                  <c:v>3.706346365016147</c:v>
                </c:pt>
                <c:pt idx="394">
                  <c:v>3.6627412000317321</c:v>
                </c:pt>
                <c:pt idx="395">
                  <c:v>3.6627412000317321</c:v>
                </c:pt>
                <c:pt idx="396">
                  <c:v>3.6378510422069166</c:v>
                </c:pt>
                <c:pt idx="397">
                  <c:v>3.6378510422069166</c:v>
                </c:pt>
                <c:pt idx="398">
                  <c:v>3.7182662928429662</c:v>
                </c:pt>
                <c:pt idx="399">
                  <c:v>3.7182662928429662</c:v>
                </c:pt>
                <c:pt idx="400">
                  <c:v>3.7500054139186743</c:v>
                </c:pt>
                <c:pt idx="401">
                  <c:v>3.7261854383895479</c:v>
                </c:pt>
                <c:pt idx="402">
                  <c:v>3.738462753635861</c:v>
                </c:pt>
                <c:pt idx="403">
                  <c:v>3.7254469217128028</c:v>
                </c:pt>
                <c:pt idx="404">
                  <c:v>3.7432638716158944</c:v>
                </c:pt>
                <c:pt idx="405">
                  <c:v>3.760295722231747</c:v>
                </c:pt>
                <c:pt idx="406">
                  <c:v>3.7544284074731573</c:v>
                </c:pt>
                <c:pt idx="407">
                  <c:v>3.7552173737856416</c:v>
                </c:pt>
                <c:pt idx="408">
                  <c:v>3.7333934163319666</c:v>
                </c:pt>
                <c:pt idx="409">
                  <c:v>3.7281337124409961</c:v>
                </c:pt>
                <c:pt idx="410">
                  <c:v>3.7633493967834504</c:v>
                </c:pt>
                <c:pt idx="411">
                  <c:v>3.7927223388253446</c:v>
                </c:pt>
                <c:pt idx="412">
                  <c:v>3.8515484909471622</c:v>
                </c:pt>
                <c:pt idx="413">
                  <c:v>3.8435491137375406</c:v>
                </c:pt>
                <c:pt idx="414">
                  <c:v>3.8478372333654338</c:v>
                </c:pt>
                <c:pt idx="415">
                  <c:v>3.9090613199648372</c:v>
                </c:pt>
                <c:pt idx="416">
                  <c:v>3.9483759720336224</c:v>
                </c:pt>
                <c:pt idx="417">
                  <c:v>3.9118455975403674</c:v>
                </c:pt>
                <c:pt idx="418">
                  <c:v>3.9086416115837572</c:v>
                </c:pt>
                <c:pt idx="419">
                  <c:v>3.7969912639488674</c:v>
                </c:pt>
                <c:pt idx="420">
                  <c:v>3.7969912639488674</c:v>
                </c:pt>
                <c:pt idx="421">
                  <c:v>3.9104710502867857</c:v>
                </c:pt>
                <c:pt idx="422">
                  <c:v>3.9244118795810583</c:v>
                </c:pt>
                <c:pt idx="423">
                  <c:v>3.9423287820172854</c:v>
                </c:pt>
                <c:pt idx="424">
                  <c:v>3.9272217781245953</c:v>
                </c:pt>
                <c:pt idx="425">
                  <c:v>3.9189549762816425</c:v>
                </c:pt>
                <c:pt idx="426">
                  <c:v>4.0273219192857823</c:v>
                </c:pt>
                <c:pt idx="427">
                  <c:v>4.0273219192857823</c:v>
                </c:pt>
                <c:pt idx="428">
                  <c:v>3.9660582982496067</c:v>
                </c:pt>
                <c:pt idx="429">
                  <c:v>3.9821842912902898</c:v>
                </c:pt>
                <c:pt idx="430">
                  <c:v>3.9226658178148921</c:v>
                </c:pt>
                <c:pt idx="431">
                  <c:v>3.9757299429037189</c:v>
                </c:pt>
                <c:pt idx="432">
                  <c:v>3.9376225714009871</c:v>
                </c:pt>
                <c:pt idx="433">
                  <c:v>3.9210215546399603</c:v>
                </c:pt>
                <c:pt idx="434">
                  <c:v>3.8952081627385802</c:v>
                </c:pt>
                <c:pt idx="435">
                  <c:v>3.9223214573830703</c:v>
                </c:pt>
                <c:pt idx="436">
                  <c:v>3.9260751190177858</c:v>
                </c:pt>
                <c:pt idx="437">
                  <c:v>3.9886698433319925</c:v>
                </c:pt>
                <c:pt idx="438">
                  <c:v>3.9778362939404461</c:v>
                </c:pt>
                <c:pt idx="439">
                  <c:v>3.9772530436938474</c:v>
                </c:pt>
                <c:pt idx="440">
                  <c:v>3.9610046392593432</c:v>
                </c:pt>
                <c:pt idx="441">
                  <c:v>3.9458706307838929</c:v>
                </c:pt>
                <c:pt idx="442">
                  <c:v>3.9853766875393011</c:v>
                </c:pt>
                <c:pt idx="443">
                  <c:v>3.960105413963614</c:v>
                </c:pt>
                <c:pt idx="444">
                  <c:v>3.9486201182367662</c:v>
                </c:pt>
                <c:pt idx="445">
                  <c:v>4.0787615383306441</c:v>
                </c:pt>
                <c:pt idx="446">
                  <c:v>4.0462283166105344</c:v>
                </c:pt>
                <c:pt idx="447">
                  <c:v>4.0736496059122036</c:v>
                </c:pt>
                <c:pt idx="448">
                  <c:v>4.0565565721657961</c:v>
                </c:pt>
                <c:pt idx="449">
                  <c:v>4.0589357425953718</c:v>
                </c:pt>
                <c:pt idx="450">
                  <c:v>4.0442708077573748</c:v>
                </c:pt>
                <c:pt idx="451">
                  <c:v>4.0399044448972479</c:v>
                </c:pt>
                <c:pt idx="452">
                  <c:v>4.0030975488171965</c:v>
                </c:pt>
                <c:pt idx="453">
                  <c:v>3.980800295470285</c:v>
                </c:pt>
                <c:pt idx="454">
                  <c:v>3.9694361058267913</c:v>
                </c:pt>
                <c:pt idx="455">
                  <c:v>3.9772955893163284</c:v>
                </c:pt>
                <c:pt idx="456">
                  <c:v>4.0089091233080083</c:v>
                </c:pt>
                <c:pt idx="457">
                  <c:v>4.0360538982247371</c:v>
                </c:pt>
                <c:pt idx="458">
                  <c:v>4.0032505079176248</c:v>
                </c:pt>
                <c:pt idx="459">
                  <c:v>3.9998821729402625</c:v>
                </c:pt>
                <c:pt idx="460">
                  <c:v>3.9719045970934146</c:v>
                </c:pt>
                <c:pt idx="461">
                  <c:v>4.0645353701545286</c:v>
                </c:pt>
                <c:pt idx="462">
                  <c:v>4.0627815231423074</c:v>
                </c:pt>
                <c:pt idx="463">
                  <c:v>4.1277291485712606</c:v>
                </c:pt>
                <c:pt idx="464">
                  <c:v>4.2191858646133413</c:v>
                </c:pt>
                <c:pt idx="465">
                  <c:v>4.2219989849331903</c:v>
                </c:pt>
                <c:pt idx="466">
                  <c:v>4.199791270272442</c:v>
                </c:pt>
                <c:pt idx="467">
                  <c:v>4.1958046184091362</c:v>
                </c:pt>
                <c:pt idx="468">
                  <c:v>4.2043120654827968</c:v>
                </c:pt>
                <c:pt idx="469">
                  <c:v>4.2043120654827968</c:v>
                </c:pt>
                <c:pt idx="470">
                  <c:v>4.2170238030127845</c:v>
                </c:pt>
                <c:pt idx="471">
                  <c:v>4.2803455781828745</c:v>
                </c:pt>
                <c:pt idx="472">
                  <c:v>4.3831828683542335</c:v>
                </c:pt>
                <c:pt idx="473">
                  <c:v>4.4256730686970691</c:v>
                </c:pt>
                <c:pt idx="474">
                  <c:v>4.4951356671376699</c:v>
                </c:pt>
                <c:pt idx="475">
                  <c:v>4.5711819621999119</c:v>
                </c:pt>
                <c:pt idx="476">
                  <c:v>4.6139042288186323</c:v>
                </c:pt>
                <c:pt idx="477">
                  <c:v>4.6847503898130398</c:v>
                </c:pt>
                <c:pt idx="478">
                  <c:v>4.7025092291879655</c:v>
                </c:pt>
                <c:pt idx="479">
                  <c:v>4.6406853403518307</c:v>
                </c:pt>
                <c:pt idx="480">
                  <c:v>4.6610017886494477</c:v>
                </c:pt>
                <c:pt idx="481">
                  <c:v>4.6397192068689943</c:v>
                </c:pt>
                <c:pt idx="482">
                  <c:v>4.7176177529223855</c:v>
                </c:pt>
                <c:pt idx="483">
                  <c:v>4.8003749898137755</c:v>
                </c:pt>
                <c:pt idx="484">
                  <c:v>4.6942588098080016</c:v>
                </c:pt>
                <c:pt idx="485">
                  <c:v>4.7178394167815787</c:v>
                </c:pt>
                <c:pt idx="486">
                  <c:v>4.6830799804605343</c:v>
                </c:pt>
                <c:pt idx="487">
                  <c:v>4.6641345803995815</c:v>
                </c:pt>
                <c:pt idx="488">
                  <c:v>4.791003045673552</c:v>
                </c:pt>
                <c:pt idx="489">
                  <c:v>4.7690583380225364</c:v>
                </c:pt>
                <c:pt idx="490">
                  <c:v>4.8001458634602612</c:v>
                </c:pt>
                <c:pt idx="491">
                  <c:v>4.7628905599436973</c:v>
                </c:pt>
                <c:pt idx="492">
                  <c:v>4.8269276235221401</c:v>
                </c:pt>
                <c:pt idx="493">
                  <c:v>4.8179241652066729</c:v>
                </c:pt>
                <c:pt idx="494">
                  <c:v>4.8171632328851341</c:v>
                </c:pt>
                <c:pt idx="495">
                  <c:v>4.8184590497947806</c:v>
                </c:pt>
                <c:pt idx="496">
                  <c:v>4.7909375230409443</c:v>
                </c:pt>
                <c:pt idx="497">
                  <c:v>4.8176904418616333</c:v>
                </c:pt>
                <c:pt idx="498">
                  <c:v>4.8490994857807657</c:v>
                </c:pt>
                <c:pt idx="499">
                  <c:v>4.8102486536412874</c:v>
                </c:pt>
                <c:pt idx="500">
                  <c:v>4.815930312085051</c:v>
                </c:pt>
                <c:pt idx="501">
                  <c:v>4.814490348921737</c:v>
                </c:pt>
                <c:pt idx="502">
                  <c:v>4.862197133789202</c:v>
                </c:pt>
                <c:pt idx="503">
                  <c:v>4.9015072687992802</c:v>
                </c:pt>
                <c:pt idx="504">
                  <c:v>4.9262664158497422</c:v>
                </c:pt>
                <c:pt idx="505">
                  <c:v>4.9934003306629675</c:v>
                </c:pt>
                <c:pt idx="506">
                  <c:v>4.9598247068395898</c:v>
                </c:pt>
                <c:pt idx="507">
                  <c:v>4.8070825155475987</c:v>
                </c:pt>
                <c:pt idx="508">
                  <c:v>4.8148798940655428</c:v>
                </c:pt>
                <c:pt idx="509">
                  <c:v>4.8760750701361282</c:v>
                </c:pt>
                <c:pt idx="510">
                  <c:v>4.867319305543031</c:v>
                </c:pt>
                <c:pt idx="511">
                  <c:v>4.8945638276575805</c:v>
                </c:pt>
                <c:pt idx="512">
                  <c:v>4.8628507170843376</c:v>
                </c:pt>
                <c:pt idx="513">
                  <c:v>4.9371624963884866</c:v>
                </c:pt>
                <c:pt idx="514">
                  <c:v>4.9277001196719574</c:v>
                </c:pt>
                <c:pt idx="515">
                  <c:v>4.9320251108705371</c:v>
                </c:pt>
                <c:pt idx="516">
                  <c:v>4.989549991826685</c:v>
                </c:pt>
                <c:pt idx="517">
                  <c:v>4.9754180838214861</c:v>
                </c:pt>
                <c:pt idx="518">
                  <c:v>4.954223797868023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07-BE48-89E5-B3D8024B8C34}"/>
            </c:ext>
          </c:extLst>
        </c:ser>
        <c:ser>
          <c:idx val="4"/>
          <c:order val="1"/>
          <c:tx>
            <c:v>Corto Largo 0 pbs, Alta &amp; Media Liquidez</c:v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'Adj Portfolios 4'!$A$2:$A$520</c:f>
              <c:numCache>
                <c:formatCode>m/d/yy</c:formatCode>
                <c:ptCount val="519"/>
                <c:pt idx="0">
                  <c:v>44470</c:v>
                </c:pt>
                <c:pt idx="1">
                  <c:v>44473</c:v>
                </c:pt>
                <c:pt idx="2">
                  <c:v>44474</c:v>
                </c:pt>
                <c:pt idx="3">
                  <c:v>44476</c:v>
                </c:pt>
                <c:pt idx="4">
                  <c:v>44477</c:v>
                </c:pt>
                <c:pt idx="5">
                  <c:v>44480</c:v>
                </c:pt>
                <c:pt idx="6">
                  <c:v>44481</c:v>
                </c:pt>
                <c:pt idx="7">
                  <c:v>44482</c:v>
                </c:pt>
                <c:pt idx="8">
                  <c:v>44483</c:v>
                </c:pt>
                <c:pt idx="9">
                  <c:v>44484</c:v>
                </c:pt>
                <c:pt idx="10">
                  <c:v>44487</c:v>
                </c:pt>
                <c:pt idx="11">
                  <c:v>44488</c:v>
                </c:pt>
                <c:pt idx="12">
                  <c:v>44489</c:v>
                </c:pt>
                <c:pt idx="13">
                  <c:v>44490</c:v>
                </c:pt>
                <c:pt idx="14">
                  <c:v>44491</c:v>
                </c:pt>
                <c:pt idx="15">
                  <c:v>44494</c:v>
                </c:pt>
                <c:pt idx="16">
                  <c:v>44495</c:v>
                </c:pt>
                <c:pt idx="17">
                  <c:v>44496</c:v>
                </c:pt>
                <c:pt idx="18">
                  <c:v>44497</c:v>
                </c:pt>
                <c:pt idx="19">
                  <c:v>44498</c:v>
                </c:pt>
                <c:pt idx="20">
                  <c:v>44501</c:v>
                </c:pt>
                <c:pt idx="21">
                  <c:v>44503</c:v>
                </c:pt>
                <c:pt idx="22">
                  <c:v>44504</c:v>
                </c:pt>
                <c:pt idx="23">
                  <c:v>44505</c:v>
                </c:pt>
                <c:pt idx="24">
                  <c:v>44508</c:v>
                </c:pt>
                <c:pt idx="25">
                  <c:v>44509</c:v>
                </c:pt>
                <c:pt idx="26">
                  <c:v>44510</c:v>
                </c:pt>
                <c:pt idx="27">
                  <c:v>44511</c:v>
                </c:pt>
                <c:pt idx="28">
                  <c:v>44512</c:v>
                </c:pt>
                <c:pt idx="29">
                  <c:v>44516</c:v>
                </c:pt>
                <c:pt idx="30">
                  <c:v>44517</c:v>
                </c:pt>
                <c:pt idx="31">
                  <c:v>44519</c:v>
                </c:pt>
                <c:pt idx="32">
                  <c:v>44522</c:v>
                </c:pt>
                <c:pt idx="33">
                  <c:v>44523</c:v>
                </c:pt>
                <c:pt idx="34">
                  <c:v>44524</c:v>
                </c:pt>
                <c:pt idx="35">
                  <c:v>44525</c:v>
                </c:pt>
                <c:pt idx="36">
                  <c:v>44526</c:v>
                </c:pt>
                <c:pt idx="37">
                  <c:v>44529</c:v>
                </c:pt>
                <c:pt idx="38">
                  <c:v>44530</c:v>
                </c:pt>
                <c:pt idx="39">
                  <c:v>44531</c:v>
                </c:pt>
                <c:pt idx="40">
                  <c:v>44532</c:v>
                </c:pt>
                <c:pt idx="41">
                  <c:v>44533</c:v>
                </c:pt>
                <c:pt idx="42">
                  <c:v>44536</c:v>
                </c:pt>
                <c:pt idx="43">
                  <c:v>44537</c:v>
                </c:pt>
                <c:pt idx="44">
                  <c:v>44538</c:v>
                </c:pt>
                <c:pt idx="45">
                  <c:v>44539</c:v>
                </c:pt>
                <c:pt idx="46">
                  <c:v>44540</c:v>
                </c:pt>
                <c:pt idx="47">
                  <c:v>44543</c:v>
                </c:pt>
                <c:pt idx="48">
                  <c:v>44544</c:v>
                </c:pt>
                <c:pt idx="49">
                  <c:v>44545</c:v>
                </c:pt>
                <c:pt idx="50">
                  <c:v>44546</c:v>
                </c:pt>
                <c:pt idx="51">
                  <c:v>44547</c:v>
                </c:pt>
                <c:pt idx="52">
                  <c:v>44550</c:v>
                </c:pt>
                <c:pt idx="53">
                  <c:v>44552</c:v>
                </c:pt>
                <c:pt idx="54">
                  <c:v>44553</c:v>
                </c:pt>
                <c:pt idx="55">
                  <c:v>44554</c:v>
                </c:pt>
                <c:pt idx="56">
                  <c:v>44557</c:v>
                </c:pt>
                <c:pt idx="57">
                  <c:v>44559</c:v>
                </c:pt>
                <c:pt idx="58">
                  <c:v>44560</c:v>
                </c:pt>
                <c:pt idx="59">
                  <c:v>44564</c:v>
                </c:pt>
                <c:pt idx="60">
                  <c:v>44565</c:v>
                </c:pt>
                <c:pt idx="61">
                  <c:v>44566</c:v>
                </c:pt>
                <c:pt idx="62">
                  <c:v>44568</c:v>
                </c:pt>
                <c:pt idx="63">
                  <c:v>44571</c:v>
                </c:pt>
                <c:pt idx="64">
                  <c:v>44572</c:v>
                </c:pt>
                <c:pt idx="65">
                  <c:v>44574</c:v>
                </c:pt>
                <c:pt idx="66">
                  <c:v>44575</c:v>
                </c:pt>
                <c:pt idx="67">
                  <c:v>44578</c:v>
                </c:pt>
                <c:pt idx="68">
                  <c:v>44579</c:v>
                </c:pt>
                <c:pt idx="69">
                  <c:v>44580</c:v>
                </c:pt>
                <c:pt idx="70">
                  <c:v>44581</c:v>
                </c:pt>
                <c:pt idx="71">
                  <c:v>44582</c:v>
                </c:pt>
                <c:pt idx="72">
                  <c:v>44585</c:v>
                </c:pt>
                <c:pt idx="73">
                  <c:v>44586</c:v>
                </c:pt>
                <c:pt idx="74">
                  <c:v>44587</c:v>
                </c:pt>
                <c:pt idx="75">
                  <c:v>44588</c:v>
                </c:pt>
                <c:pt idx="76">
                  <c:v>44589</c:v>
                </c:pt>
                <c:pt idx="77">
                  <c:v>44592</c:v>
                </c:pt>
                <c:pt idx="78">
                  <c:v>44593</c:v>
                </c:pt>
                <c:pt idx="79">
                  <c:v>44594</c:v>
                </c:pt>
                <c:pt idx="80">
                  <c:v>44595</c:v>
                </c:pt>
                <c:pt idx="81">
                  <c:v>44596</c:v>
                </c:pt>
                <c:pt idx="82">
                  <c:v>44600</c:v>
                </c:pt>
                <c:pt idx="83">
                  <c:v>44601</c:v>
                </c:pt>
                <c:pt idx="84">
                  <c:v>44602</c:v>
                </c:pt>
                <c:pt idx="85">
                  <c:v>44603</c:v>
                </c:pt>
                <c:pt idx="86">
                  <c:v>44606</c:v>
                </c:pt>
                <c:pt idx="87">
                  <c:v>44607</c:v>
                </c:pt>
                <c:pt idx="88">
                  <c:v>44608</c:v>
                </c:pt>
                <c:pt idx="89">
                  <c:v>44610</c:v>
                </c:pt>
                <c:pt idx="90">
                  <c:v>44613</c:v>
                </c:pt>
                <c:pt idx="91">
                  <c:v>44615</c:v>
                </c:pt>
                <c:pt idx="92">
                  <c:v>44616</c:v>
                </c:pt>
                <c:pt idx="93">
                  <c:v>44617</c:v>
                </c:pt>
                <c:pt idx="94">
                  <c:v>44620</c:v>
                </c:pt>
                <c:pt idx="95">
                  <c:v>44621</c:v>
                </c:pt>
                <c:pt idx="96">
                  <c:v>44623</c:v>
                </c:pt>
                <c:pt idx="97">
                  <c:v>44624</c:v>
                </c:pt>
                <c:pt idx="98">
                  <c:v>44627</c:v>
                </c:pt>
                <c:pt idx="99">
                  <c:v>44628</c:v>
                </c:pt>
                <c:pt idx="100">
                  <c:v>44629</c:v>
                </c:pt>
                <c:pt idx="101">
                  <c:v>44630</c:v>
                </c:pt>
                <c:pt idx="102">
                  <c:v>44631</c:v>
                </c:pt>
                <c:pt idx="103">
                  <c:v>44634</c:v>
                </c:pt>
                <c:pt idx="104">
                  <c:v>44635</c:v>
                </c:pt>
                <c:pt idx="105">
                  <c:v>44636</c:v>
                </c:pt>
                <c:pt idx="106">
                  <c:v>44637</c:v>
                </c:pt>
                <c:pt idx="107">
                  <c:v>44638</c:v>
                </c:pt>
                <c:pt idx="108">
                  <c:v>44642</c:v>
                </c:pt>
                <c:pt idx="109">
                  <c:v>44643</c:v>
                </c:pt>
                <c:pt idx="110">
                  <c:v>44644</c:v>
                </c:pt>
                <c:pt idx="111">
                  <c:v>44648</c:v>
                </c:pt>
                <c:pt idx="112">
                  <c:v>44650</c:v>
                </c:pt>
                <c:pt idx="113">
                  <c:v>44651</c:v>
                </c:pt>
                <c:pt idx="114">
                  <c:v>44652</c:v>
                </c:pt>
                <c:pt idx="115">
                  <c:v>44655</c:v>
                </c:pt>
                <c:pt idx="116">
                  <c:v>44656</c:v>
                </c:pt>
                <c:pt idx="117">
                  <c:v>44658</c:v>
                </c:pt>
                <c:pt idx="118">
                  <c:v>44659</c:v>
                </c:pt>
                <c:pt idx="119">
                  <c:v>44663</c:v>
                </c:pt>
                <c:pt idx="120">
                  <c:v>44664</c:v>
                </c:pt>
                <c:pt idx="121">
                  <c:v>44669</c:v>
                </c:pt>
                <c:pt idx="122">
                  <c:v>44671</c:v>
                </c:pt>
                <c:pt idx="123">
                  <c:v>44672</c:v>
                </c:pt>
                <c:pt idx="124">
                  <c:v>44673</c:v>
                </c:pt>
                <c:pt idx="125">
                  <c:v>44676</c:v>
                </c:pt>
                <c:pt idx="126">
                  <c:v>44677</c:v>
                </c:pt>
                <c:pt idx="127">
                  <c:v>44678</c:v>
                </c:pt>
                <c:pt idx="128">
                  <c:v>44679</c:v>
                </c:pt>
                <c:pt idx="129">
                  <c:v>44680</c:v>
                </c:pt>
                <c:pt idx="130">
                  <c:v>44683</c:v>
                </c:pt>
                <c:pt idx="131">
                  <c:v>44684</c:v>
                </c:pt>
                <c:pt idx="132">
                  <c:v>44685</c:v>
                </c:pt>
                <c:pt idx="133">
                  <c:v>44687</c:v>
                </c:pt>
                <c:pt idx="134">
                  <c:v>44691</c:v>
                </c:pt>
                <c:pt idx="135">
                  <c:v>44692</c:v>
                </c:pt>
                <c:pt idx="136">
                  <c:v>44693</c:v>
                </c:pt>
                <c:pt idx="137">
                  <c:v>44694</c:v>
                </c:pt>
                <c:pt idx="138">
                  <c:v>44697</c:v>
                </c:pt>
                <c:pt idx="139">
                  <c:v>44698</c:v>
                </c:pt>
                <c:pt idx="140">
                  <c:v>44699</c:v>
                </c:pt>
                <c:pt idx="141">
                  <c:v>44700</c:v>
                </c:pt>
                <c:pt idx="142">
                  <c:v>44701</c:v>
                </c:pt>
                <c:pt idx="143">
                  <c:v>44704</c:v>
                </c:pt>
                <c:pt idx="144">
                  <c:v>44705</c:v>
                </c:pt>
                <c:pt idx="145">
                  <c:v>44706</c:v>
                </c:pt>
                <c:pt idx="146">
                  <c:v>44707</c:v>
                </c:pt>
                <c:pt idx="147">
                  <c:v>44708</c:v>
                </c:pt>
                <c:pt idx="148">
                  <c:v>44711</c:v>
                </c:pt>
                <c:pt idx="149">
                  <c:v>44712</c:v>
                </c:pt>
                <c:pt idx="150">
                  <c:v>44713</c:v>
                </c:pt>
                <c:pt idx="151">
                  <c:v>44714</c:v>
                </c:pt>
                <c:pt idx="152">
                  <c:v>44715</c:v>
                </c:pt>
                <c:pt idx="153">
                  <c:v>44718</c:v>
                </c:pt>
                <c:pt idx="154">
                  <c:v>44720</c:v>
                </c:pt>
                <c:pt idx="155">
                  <c:v>44721</c:v>
                </c:pt>
                <c:pt idx="156">
                  <c:v>44722</c:v>
                </c:pt>
                <c:pt idx="157">
                  <c:v>44725</c:v>
                </c:pt>
                <c:pt idx="158">
                  <c:v>44727</c:v>
                </c:pt>
                <c:pt idx="159">
                  <c:v>44728</c:v>
                </c:pt>
                <c:pt idx="160">
                  <c:v>44732</c:v>
                </c:pt>
                <c:pt idx="161">
                  <c:v>44733</c:v>
                </c:pt>
                <c:pt idx="162">
                  <c:v>44734</c:v>
                </c:pt>
                <c:pt idx="163">
                  <c:v>44736</c:v>
                </c:pt>
                <c:pt idx="164">
                  <c:v>44739</c:v>
                </c:pt>
                <c:pt idx="165">
                  <c:v>44740</c:v>
                </c:pt>
                <c:pt idx="166">
                  <c:v>44741</c:v>
                </c:pt>
                <c:pt idx="167">
                  <c:v>44742</c:v>
                </c:pt>
                <c:pt idx="168">
                  <c:v>44743</c:v>
                </c:pt>
                <c:pt idx="169">
                  <c:v>44746</c:v>
                </c:pt>
                <c:pt idx="170">
                  <c:v>44747</c:v>
                </c:pt>
                <c:pt idx="171">
                  <c:v>44748</c:v>
                </c:pt>
                <c:pt idx="172">
                  <c:v>44749</c:v>
                </c:pt>
                <c:pt idx="173">
                  <c:v>44750</c:v>
                </c:pt>
                <c:pt idx="174">
                  <c:v>44753</c:v>
                </c:pt>
                <c:pt idx="175">
                  <c:v>44754</c:v>
                </c:pt>
                <c:pt idx="176">
                  <c:v>44755</c:v>
                </c:pt>
                <c:pt idx="177">
                  <c:v>44756</c:v>
                </c:pt>
                <c:pt idx="178">
                  <c:v>44757</c:v>
                </c:pt>
                <c:pt idx="179">
                  <c:v>44760</c:v>
                </c:pt>
                <c:pt idx="180">
                  <c:v>44761</c:v>
                </c:pt>
                <c:pt idx="181">
                  <c:v>44762</c:v>
                </c:pt>
                <c:pt idx="182">
                  <c:v>44763</c:v>
                </c:pt>
                <c:pt idx="183">
                  <c:v>44764</c:v>
                </c:pt>
                <c:pt idx="184">
                  <c:v>44767</c:v>
                </c:pt>
                <c:pt idx="185">
                  <c:v>44768</c:v>
                </c:pt>
                <c:pt idx="186">
                  <c:v>44769</c:v>
                </c:pt>
                <c:pt idx="187">
                  <c:v>44770</c:v>
                </c:pt>
                <c:pt idx="188">
                  <c:v>44771</c:v>
                </c:pt>
                <c:pt idx="189">
                  <c:v>44774</c:v>
                </c:pt>
                <c:pt idx="190">
                  <c:v>44775</c:v>
                </c:pt>
                <c:pt idx="191">
                  <c:v>44776</c:v>
                </c:pt>
                <c:pt idx="192">
                  <c:v>44777</c:v>
                </c:pt>
                <c:pt idx="193">
                  <c:v>44778</c:v>
                </c:pt>
                <c:pt idx="194">
                  <c:v>44781</c:v>
                </c:pt>
                <c:pt idx="195">
                  <c:v>44782</c:v>
                </c:pt>
                <c:pt idx="196">
                  <c:v>44783</c:v>
                </c:pt>
                <c:pt idx="197">
                  <c:v>44784</c:v>
                </c:pt>
                <c:pt idx="198">
                  <c:v>44785</c:v>
                </c:pt>
                <c:pt idx="199">
                  <c:v>44788</c:v>
                </c:pt>
                <c:pt idx="200">
                  <c:v>44789</c:v>
                </c:pt>
                <c:pt idx="201">
                  <c:v>44790</c:v>
                </c:pt>
                <c:pt idx="202">
                  <c:v>44791</c:v>
                </c:pt>
                <c:pt idx="203">
                  <c:v>44795</c:v>
                </c:pt>
                <c:pt idx="204">
                  <c:v>44796</c:v>
                </c:pt>
                <c:pt idx="205">
                  <c:v>44798</c:v>
                </c:pt>
                <c:pt idx="206">
                  <c:v>44799</c:v>
                </c:pt>
                <c:pt idx="207">
                  <c:v>44802</c:v>
                </c:pt>
                <c:pt idx="208">
                  <c:v>44803</c:v>
                </c:pt>
                <c:pt idx="209">
                  <c:v>44804</c:v>
                </c:pt>
                <c:pt idx="210">
                  <c:v>44805</c:v>
                </c:pt>
                <c:pt idx="211">
                  <c:v>44806</c:v>
                </c:pt>
                <c:pt idx="212">
                  <c:v>44809</c:v>
                </c:pt>
                <c:pt idx="213">
                  <c:v>44810</c:v>
                </c:pt>
                <c:pt idx="214">
                  <c:v>44811</c:v>
                </c:pt>
                <c:pt idx="215">
                  <c:v>44817</c:v>
                </c:pt>
                <c:pt idx="216">
                  <c:v>44818</c:v>
                </c:pt>
                <c:pt idx="217">
                  <c:v>44819</c:v>
                </c:pt>
                <c:pt idx="218">
                  <c:v>44823</c:v>
                </c:pt>
                <c:pt idx="219">
                  <c:v>44824</c:v>
                </c:pt>
                <c:pt idx="220">
                  <c:v>44825</c:v>
                </c:pt>
                <c:pt idx="221">
                  <c:v>44826</c:v>
                </c:pt>
                <c:pt idx="222">
                  <c:v>44827</c:v>
                </c:pt>
                <c:pt idx="223">
                  <c:v>44830</c:v>
                </c:pt>
                <c:pt idx="224">
                  <c:v>44832</c:v>
                </c:pt>
                <c:pt idx="225">
                  <c:v>44833</c:v>
                </c:pt>
                <c:pt idx="226">
                  <c:v>44834</c:v>
                </c:pt>
                <c:pt idx="227">
                  <c:v>44837</c:v>
                </c:pt>
                <c:pt idx="228">
                  <c:v>44840</c:v>
                </c:pt>
                <c:pt idx="229">
                  <c:v>44841</c:v>
                </c:pt>
                <c:pt idx="230">
                  <c:v>44844</c:v>
                </c:pt>
                <c:pt idx="231">
                  <c:v>44845</c:v>
                </c:pt>
                <c:pt idx="232">
                  <c:v>44846</c:v>
                </c:pt>
                <c:pt idx="233">
                  <c:v>44848</c:v>
                </c:pt>
                <c:pt idx="234">
                  <c:v>44851</c:v>
                </c:pt>
                <c:pt idx="235">
                  <c:v>44852</c:v>
                </c:pt>
                <c:pt idx="236">
                  <c:v>44853</c:v>
                </c:pt>
                <c:pt idx="237">
                  <c:v>44854</c:v>
                </c:pt>
                <c:pt idx="238">
                  <c:v>44855</c:v>
                </c:pt>
                <c:pt idx="239">
                  <c:v>44858</c:v>
                </c:pt>
                <c:pt idx="240">
                  <c:v>44859</c:v>
                </c:pt>
                <c:pt idx="241">
                  <c:v>44860</c:v>
                </c:pt>
                <c:pt idx="242">
                  <c:v>44861</c:v>
                </c:pt>
                <c:pt idx="243">
                  <c:v>44862</c:v>
                </c:pt>
                <c:pt idx="244">
                  <c:v>44865</c:v>
                </c:pt>
                <c:pt idx="245">
                  <c:v>44866</c:v>
                </c:pt>
                <c:pt idx="246">
                  <c:v>44868</c:v>
                </c:pt>
                <c:pt idx="247">
                  <c:v>44869</c:v>
                </c:pt>
                <c:pt idx="248">
                  <c:v>44872</c:v>
                </c:pt>
                <c:pt idx="249">
                  <c:v>44873</c:v>
                </c:pt>
                <c:pt idx="250">
                  <c:v>44874</c:v>
                </c:pt>
                <c:pt idx="251">
                  <c:v>44875</c:v>
                </c:pt>
                <c:pt idx="252">
                  <c:v>44876</c:v>
                </c:pt>
                <c:pt idx="253">
                  <c:v>44879</c:v>
                </c:pt>
                <c:pt idx="254">
                  <c:v>44880</c:v>
                </c:pt>
                <c:pt idx="255">
                  <c:v>44881</c:v>
                </c:pt>
                <c:pt idx="256">
                  <c:v>44882</c:v>
                </c:pt>
                <c:pt idx="257">
                  <c:v>44883</c:v>
                </c:pt>
                <c:pt idx="258">
                  <c:v>44887</c:v>
                </c:pt>
                <c:pt idx="259">
                  <c:v>44888</c:v>
                </c:pt>
                <c:pt idx="260">
                  <c:v>44889</c:v>
                </c:pt>
                <c:pt idx="261">
                  <c:v>44890</c:v>
                </c:pt>
                <c:pt idx="262">
                  <c:v>44896</c:v>
                </c:pt>
                <c:pt idx="263">
                  <c:v>44897</c:v>
                </c:pt>
                <c:pt idx="264">
                  <c:v>44900</c:v>
                </c:pt>
                <c:pt idx="265">
                  <c:v>44901</c:v>
                </c:pt>
                <c:pt idx="266">
                  <c:v>44902</c:v>
                </c:pt>
                <c:pt idx="267">
                  <c:v>44903</c:v>
                </c:pt>
                <c:pt idx="268">
                  <c:v>44904</c:v>
                </c:pt>
                <c:pt idx="269">
                  <c:v>44908</c:v>
                </c:pt>
                <c:pt idx="270">
                  <c:v>44909</c:v>
                </c:pt>
                <c:pt idx="271">
                  <c:v>44910</c:v>
                </c:pt>
                <c:pt idx="272">
                  <c:v>44914</c:v>
                </c:pt>
                <c:pt idx="273">
                  <c:v>44915</c:v>
                </c:pt>
                <c:pt idx="274">
                  <c:v>44916</c:v>
                </c:pt>
                <c:pt idx="275">
                  <c:v>44921</c:v>
                </c:pt>
                <c:pt idx="276">
                  <c:v>44924</c:v>
                </c:pt>
                <c:pt idx="277">
                  <c:v>44925</c:v>
                </c:pt>
                <c:pt idx="278">
                  <c:v>44928</c:v>
                </c:pt>
                <c:pt idx="279">
                  <c:v>44929</c:v>
                </c:pt>
                <c:pt idx="280">
                  <c:v>44930</c:v>
                </c:pt>
                <c:pt idx="281">
                  <c:v>44932</c:v>
                </c:pt>
                <c:pt idx="282">
                  <c:v>44936</c:v>
                </c:pt>
                <c:pt idx="283">
                  <c:v>44937</c:v>
                </c:pt>
                <c:pt idx="284">
                  <c:v>44938</c:v>
                </c:pt>
                <c:pt idx="285">
                  <c:v>44939</c:v>
                </c:pt>
                <c:pt idx="286">
                  <c:v>44942</c:v>
                </c:pt>
                <c:pt idx="287">
                  <c:v>44943</c:v>
                </c:pt>
                <c:pt idx="288">
                  <c:v>44944</c:v>
                </c:pt>
                <c:pt idx="289">
                  <c:v>44945</c:v>
                </c:pt>
                <c:pt idx="290">
                  <c:v>44946</c:v>
                </c:pt>
                <c:pt idx="291">
                  <c:v>44950</c:v>
                </c:pt>
                <c:pt idx="292">
                  <c:v>44951</c:v>
                </c:pt>
                <c:pt idx="293">
                  <c:v>44952</c:v>
                </c:pt>
                <c:pt idx="294">
                  <c:v>44953</c:v>
                </c:pt>
                <c:pt idx="295">
                  <c:v>44956</c:v>
                </c:pt>
                <c:pt idx="296">
                  <c:v>44957</c:v>
                </c:pt>
                <c:pt idx="297">
                  <c:v>44958</c:v>
                </c:pt>
                <c:pt idx="298">
                  <c:v>44959</c:v>
                </c:pt>
                <c:pt idx="299">
                  <c:v>44960</c:v>
                </c:pt>
                <c:pt idx="300">
                  <c:v>44964</c:v>
                </c:pt>
                <c:pt idx="301">
                  <c:v>44965</c:v>
                </c:pt>
                <c:pt idx="302">
                  <c:v>44966</c:v>
                </c:pt>
                <c:pt idx="303">
                  <c:v>44970</c:v>
                </c:pt>
                <c:pt idx="304">
                  <c:v>44971</c:v>
                </c:pt>
                <c:pt idx="305">
                  <c:v>44972</c:v>
                </c:pt>
                <c:pt idx="306">
                  <c:v>44973</c:v>
                </c:pt>
                <c:pt idx="307">
                  <c:v>44974</c:v>
                </c:pt>
                <c:pt idx="308">
                  <c:v>44977</c:v>
                </c:pt>
                <c:pt idx="309">
                  <c:v>44978</c:v>
                </c:pt>
                <c:pt idx="310">
                  <c:v>44979</c:v>
                </c:pt>
                <c:pt idx="311">
                  <c:v>44980</c:v>
                </c:pt>
                <c:pt idx="312">
                  <c:v>44981</c:v>
                </c:pt>
                <c:pt idx="313">
                  <c:v>44984</c:v>
                </c:pt>
                <c:pt idx="314">
                  <c:v>44985</c:v>
                </c:pt>
                <c:pt idx="315">
                  <c:v>44986</c:v>
                </c:pt>
                <c:pt idx="316">
                  <c:v>44987</c:v>
                </c:pt>
                <c:pt idx="317">
                  <c:v>44991</c:v>
                </c:pt>
                <c:pt idx="318">
                  <c:v>44992</c:v>
                </c:pt>
                <c:pt idx="319">
                  <c:v>44993</c:v>
                </c:pt>
                <c:pt idx="320">
                  <c:v>44995</c:v>
                </c:pt>
                <c:pt idx="321">
                  <c:v>44998</c:v>
                </c:pt>
                <c:pt idx="322">
                  <c:v>44999</c:v>
                </c:pt>
                <c:pt idx="323">
                  <c:v>45000</c:v>
                </c:pt>
                <c:pt idx="324">
                  <c:v>45001</c:v>
                </c:pt>
                <c:pt idx="325">
                  <c:v>45002</c:v>
                </c:pt>
                <c:pt idx="326">
                  <c:v>45006</c:v>
                </c:pt>
                <c:pt idx="327">
                  <c:v>45007</c:v>
                </c:pt>
                <c:pt idx="328">
                  <c:v>45008</c:v>
                </c:pt>
                <c:pt idx="329">
                  <c:v>45009</c:v>
                </c:pt>
                <c:pt idx="330">
                  <c:v>45012</c:v>
                </c:pt>
                <c:pt idx="331">
                  <c:v>45013</c:v>
                </c:pt>
                <c:pt idx="332">
                  <c:v>45014</c:v>
                </c:pt>
                <c:pt idx="333">
                  <c:v>45015</c:v>
                </c:pt>
                <c:pt idx="334">
                  <c:v>45016</c:v>
                </c:pt>
                <c:pt idx="335">
                  <c:v>45019</c:v>
                </c:pt>
                <c:pt idx="336">
                  <c:v>45020</c:v>
                </c:pt>
                <c:pt idx="337">
                  <c:v>45021</c:v>
                </c:pt>
                <c:pt idx="338">
                  <c:v>45026</c:v>
                </c:pt>
                <c:pt idx="339">
                  <c:v>45027</c:v>
                </c:pt>
                <c:pt idx="340">
                  <c:v>45028</c:v>
                </c:pt>
                <c:pt idx="341">
                  <c:v>45030</c:v>
                </c:pt>
                <c:pt idx="342">
                  <c:v>45033</c:v>
                </c:pt>
                <c:pt idx="343">
                  <c:v>45034</c:v>
                </c:pt>
                <c:pt idx="344">
                  <c:v>45035</c:v>
                </c:pt>
                <c:pt idx="345">
                  <c:v>45036</c:v>
                </c:pt>
                <c:pt idx="346">
                  <c:v>45037</c:v>
                </c:pt>
                <c:pt idx="347">
                  <c:v>45040</c:v>
                </c:pt>
                <c:pt idx="348">
                  <c:v>45041</c:v>
                </c:pt>
                <c:pt idx="349">
                  <c:v>45042</c:v>
                </c:pt>
                <c:pt idx="350">
                  <c:v>45043</c:v>
                </c:pt>
                <c:pt idx="351">
                  <c:v>45044</c:v>
                </c:pt>
                <c:pt idx="352">
                  <c:v>45048</c:v>
                </c:pt>
                <c:pt idx="353">
                  <c:v>45049</c:v>
                </c:pt>
                <c:pt idx="354">
                  <c:v>45050</c:v>
                </c:pt>
                <c:pt idx="355">
                  <c:v>45051</c:v>
                </c:pt>
                <c:pt idx="356">
                  <c:v>45054</c:v>
                </c:pt>
                <c:pt idx="357">
                  <c:v>45055</c:v>
                </c:pt>
                <c:pt idx="358">
                  <c:v>45056</c:v>
                </c:pt>
                <c:pt idx="359">
                  <c:v>45057</c:v>
                </c:pt>
                <c:pt idx="360">
                  <c:v>45058</c:v>
                </c:pt>
                <c:pt idx="361">
                  <c:v>45061</c:v>
                </c:pt>
                <c:pt idx="362">
                  <c:v>45062</c:v>
                </c:pt>
                <c:pt idx="363">
                  <c:v>45063</c:v>
                </c:pt>
                <c:pt idx="364">
                  <c:v>45064</c:v>
                </c:pt>
                <c:pt idx="365">
                  <c:v>45065</c:v>
                </c:pt>
                <c:pt idx="366">
                  <c:v>45068</c:v>
                </c:pt>
                <c:pt idx="367">
                  <c:v>45069</c:v>
                </c:pt>
                <c:pt idx="368">
                  <c:v>45070</c:v>
                </c:pt>
                <c:pt idx="369">
                  <c:v>45071</c:v>
                </c:pt>
                <c:pt idx="370">
                  <c:v>45072</c:v>
                </c:pt>
                <c:pt idx="371">
                  <c:v>45075</c:v>
                </c:pt>
                <c:pt idx="372">
                  <c:v>45076</c:v>
                </c:pt>
                <c:pt idx="373">
                  <c:v>45077</c:v>
                </c:pt>
                <c:pt idx="374">
                  <c:v>45078</c:v>
                </c:pt>
                <c:pt idx="375">
                  <c:v>45079</c:v>
                </c:pt>
                <c:pt idx="376">
                  <c:v>45082</c:v>
                </c:pt>
                <c:pt idx="377">
                  <c:v>45083</c:v>
                </c:pt>
                <c:pt idx="378">
                  <c:v>45084</c:v>
                </c:pt>
                <c:pt idx="379">
                  <c:v>45085</c:v>
                </c:pt>
                <c:pt idx="380">
                  <c:v>45089</c:v>
                </c:pt>
                <c:pt idx="381">
                  <c:v>45090</c:v>
                </c:pt>
                <c:pt idx="382">
                  <c:v>45091</c:v>
                </c:pt>
                <c:pt idx="383">
                  <c:v>45092</c:v>
                </c:pt>
                <c:pt idx="384">
                  <c:v>45093</c:v>
                </c:pt>
                <c:pt idx="385">
                  <c:v>45096</c:v>
                </c:pt>
                <c:pt idx="386">
                  <c:v>45097</c:v>
                </c:pt>
                <c:pt idx="387">
                  <c:v>45098</c:v>
                </c:pt>
                <c:pt idx="388">
                  <c:v>45099</c:v>
                </c:pt>
                <c:pt idx="389">
                  <c:v>45100</c:v>
                </c:pt>
                <c:pt idx="390">
                  <c:v>45103</c:v>
                </c:pt>
                <c:pt idx="391">
                  <c:v>45104</c:v>
                </c:pt>
                <c:pt idx="392">
                  <c:v>45105</c:v>
                </c:pt>
                <c:pt idx="393">
                  <c:v>45106</c:v>
                </c:pt>
                <c:pt idx="394">
                  <c:v>45107</c:v>
                </c:pt>
                <c:pt idx="395">
                  <c:v>45110</c:v>
                </c:pt>
                <c:pt idx="396">
                  <c:v>45111</c:v>
                </c:pt>
                <c:pt idx="397">
                  <c:v>45113</c:v>
                </c:pt>
                <c:pt idx="398">
                  <c:v>45114</c:v>
                </c:pt>
                <c:pt idx="399">
                  <c:v>45117</c:v>
                </c:pt>
                <c:pt idx="400">
                  <c:v>45119</c:v>
                </c:pt>
                <c:pt idx="401">
                  <c:v>45120</c:v>
                </c:pt>
                <c:pt idx="402">
                  <c:v>45121</c:v>
                </c:pt>
                <c:pt idx="403">
                  <c:v>45124</c:v>
                </c:pt>
                <c:pt idx="404">
                  <c:v>45125</c:v>
                </c:pt>
                <c:pt idx="405">
                  <c:v>45126</c:v>
                </c:pt>
                <c:pt idx="406">
                  <c:v>45127</c:v>
                </c:pt>
                <c:pt idx="407">
                  <c:v>45128</c:v>
                </c:pt>
                <c:pt idx="408">
                  <c:v>45131</c:v>
                </c:pt>
                <c:pt idx="409">
                  <c:v>45132</c:v>
                </c:pt>
                <c:pt idx="410">
                  <c:v>45133</c:v>
                </c:pt>
                <c:pt idx="411">
                  <c:v>45134</c:v>
                </c:pt>
                <c:pt idx="412">
                  <c:v>45135</c:v>
                </c:pt>
                <c:pt idx="413">
                  <c:v>45138</c:v>
                </c:pt>
                <c:pt idx="414">
                  <c:v>45139</c:v>
                </c:pt>
                <c:pt idx="415">
                  <c:v>45140</c:v>
                </c:pt>
                <c:pt idx="416">
                  <c:v>45141</c:v>
                </c:pt>
                <c:pt idx="417">
                  <c:v>45142</c:v>
                </c:pt>
                <c:pt idx="418">
                  <c:v>45145</c:v>
                </c:pt>
                <c:pt idx="419">
                  <c:v>45146</c:v>
                </c:pt>
                <c:pt idx="420">
                  <c:v>45147</c:v>
                </c:pt>
                <c:pt idx="421">
                  <c:v>45148</c:v>
                </c:pt>
                <c:pt idx="422">
                  <c:v>45149</c:v>
                </c:pt>
                <c:pt idx="423">
                  <c:v>45152</c:v>
                </c:pt>
                <c:pt idx="424">
                  <c:v>45153</c:v>
                </c:pt>
                <c:pt idx="425">
                  <c:v>45154</c:v>
                </c:pt>
                <c:pt idx="426">
                  <c:v>45155</c:v>
                </c:pt>
                <c:pt idx="427">
                  <c:v>45156</c:v>
                </c:pt>
                <c:pt idx="428">
                  <c:v>45159</c:v>
                </c:pt>
                <c:pt idx="429">
                  <c:v>45160</c:v>
                </c:pt>
                <c:pt idx="430">
                  <c:v>45161</c:v>
                </c:pt>
                <c:pt idx="431">
                  <c:v>45162</c:v>
                </c:pt>
                <c:pt idx="432">
                  <c:v>45163</c:v>
                </c:pt>
                <c:pt idx="433">
                  <c:v>45166</c:v>
                </c:pt>
                <c:pt idx="434">
                  <c:v>45167</c:v>
                </c:pt>
                <c:pt idx="435">
                  <c:v>45168</c:v>
                </c:pt>
                <c:pt idx="436">
                  <c:v>45169</c:v>
                </c:pt>
                <c:pt idx="437">
                  <c:v>45170</c:v>
                </c:pt>
                <c:pt idx="438">
                  <c:v>45173</c:v>
                </c:pt>
                <c:pt idx="439">
                  <c:v>45174</c:v>
                </c:pt>
                <c:pt idx="440">
                  <c:v>45175</c:v>
                </c:pt>
                <c:pt idx="441">
                  <c:v>45176</c:v>
                </c:pt>
                <c:pt idx="442">
                  <c:v>45177</c:v>
                </c:pt>
                <c:pt idx="443">
                  <c:v>45180</c:v>
                </c:pt>
                <c:pt idx="444">
                  <c:v>45181</c:v>
                </c:pt>
                <c:pt idx="445">
                  <c:v>45182</c:v>
                </c:pt>
                <c:pt idx="446">
                  <c:v>45183</c:v>
                </c:pt>
                <c:pt idx="447">
                  <c:v>45184</c:v>
                </c:pt>
                <c:pt idx="448">
                  <c:v>45187</c:v>
                </c:pt>
                <c:pt idx="449">
                  <c:v>45188</c:v>
                </c:pt>
                <c:pt idx="450">
                  <c:v>45189</c:v>
                </c:pt>
                <c:pt idx="451">
                  <c:v>45190</c:v>
                </c:pt>
                <c:pt idx="452">
                  <c:v>45191</c:v>
                </c:pt>
                <c:pt idx="453">
                  <c:v>45194</c:v>
                </c:pt>
                <c:pt idx="454">
                  <c:v>45195</c:v>
                </c:pt>
                <c:pt idx="455">
                  <c:v>45196</c:v>
                </c:pt>
                <c:pt idx="456">
                  <c:v>45197</c:v>
                </c:pt>
                <c:pt idx="457">
                  <c:v>45198</c:v>
                </c:pt>
                <c:pt idx="458">
                  <c:v>45201</c:v>
                </c:pt>
                <c:pt idx="459">
                  <c:v>45202</c:v>
                </c:pt>
                <c:pt idx="460">
                  <c:v>45203</c:v>
                </c:pt>
                <c:pt idx="461">
                  <c:v>45204</c:v>
                </c:pt>
                <c:pt idx="462">
                  <c:v>45205</c:v>
                </c:pt>
                <c:pt idx="463">
                  <c:v>45208</c:v>
                </c:pt>
                <c:pt idx="464">
                  <c:v>45209</c:v>
                </c:pt>
                <c:pt idx="465">
                  <c:v>45210</c:v>
                </c:pt>
                <c:pt idx="466">
                  <c:v>45211</c:v>
                </c:pt>
                <c:pt idx="467">
                  <c:v>45212</c:v>
                </c:pt>
                <c:pt idx="468">
                  <c:v>45215</c:v>
                </c:pt>
                <c:pt idx="469">
                  <c:v>45216</c:v>
                </c:pt>
                <c:pt idx="470">
                  <c:v>45217</c:v>
                </c:pt>
                <c:pt idx="471">
                  <c:v>45218</c:v>
                </c:pt>
                <c:pt idx="472">
                  <c:v>45219</c:v>
                </c:pt>
                <c:pt idx="473">
                  <c:v>45222</c:v>
                </c:pt>
                <c:pt idx="474">
                  <c:v>45223</c:v>
                </c:pt>
                <c:pt idx="475">
                  <c:v>45224</c:v>
                </c:pt>
                <c:pt idx="476">
                  <c:v>45225</c:v>
                </c:pt>
                <c:pt idx="477">
                  <c:v>45226</c:v>
                </c:pt>
                <c:pt idx="478">
                  <c:v>45229</c:v>
                </c:pt>
                <c:pt idx="479">
                  <c:v>45230</c:v>
                </c:pt>
                <c:pt idx="480">
                  <c:v>45231</c:v>
                </c:pt>
                <c:pt idx="481">
                  <c:v>45233</c:v>
                </c:pt>
                <c:pt idx="482">
                  <c:v>45236</c:v>
                </c:pt>
                <c:pt idx="483">
                  <c:v>45237</c:v>
                </c:pt>
                <c:pt idx="484">
                  <c:v>45238</c:v>
                </c:pt>
                <c:pt idx="485">
                  <c:v>45239</c:v>
                </c:pt>
                <c:pt idx="486">
                  <c:v>45240</c:v>
                </c:pt>
                <c:pt idx="487">
                  <c:v>45243</c:v>
                </c:pt>
                <c:pt idx="488">
                  <c:v>45244</c:v>
                </c:pt>
                <c:pt idx="489">
                  <c:v>45245</c:v>
                </c:pt>
                <c:pt idx="490">
                  <c:v>45246</c:v>
                </c:pt>
                <c:pt idx="491">
                  <c:v>45247</c:v>
                </c:pt>
                <c:pt idx="492">
                  <c:v>45251</c:v>
                </c:pt>
                <c:pt idx="493">
                  <c:v>45252</c:v>
                </c:pt>
                <c:pt idx="494">
                  <c:v>45253</c:v>
                </c:pt>
                <c:pt idx="495">
                  <c:v>45254</c:v>
                </c:pt>
                <c:pt idx="496">
                  <c:v>45257</c:v>
                </c:pt>
                <c:pt idx="497">
                  <c:v>45258</c:v>
                </c:pt>
                <c:pt idx="498">
                  <c:v>45259</c:v>
                </c:pt>
                <c:pt idx="499">
                  <c:v>45260</c:v>
                </c:pt>
                <c:pt idx="500">
                  <c:v>45261</c:v>
                </c:pt>
                <c:pt idx="501">
                  <c:v>45264</c:v>
                </c:pt>
                <c:pt idx="502">
                  <c:v>45265</c:v>
                </c:pt>
                <c:pt idx="503">
                  <c:v>45266</c:v>
                </c:pt>
                <c:pt idx="504">
                  <c:v>45267</c:v>
                </c:pt>
                <c:pt idx="505">
                  <c:v>45268</c:v>
                </c:pt>
                <c:pt idx="506">
                  <c:v>45271</c:v>
                </c:pt>
                <c:pt idx="507">
                  <c:v>45273</c:v>
                </c:pt>
                <c:pt idx="508">
                  <c:v>45274</c:v>
                </c:pt>
                <c:pt idx="509">
                  <c:v>45275</c:v>
                </c:pt>
                <c:pt idx="510">
                  <c:v>45278</c:v>
                </c:pt>
                <c:pt idx="511">
                  <c:v>45279</c:v>
                </c:pt>
                <c:pt idx="512">
                  <c:v>45280</c:v>
                </c:pt>
                <c:pt idx="513">
                  <c:v>45281</c:v>
                </c:pt>
                <c:pt idx="514">
                  <c:v>45282</c:v>
                </c:pt>
                <c:pt idx="515">
                  <c:v>45286</c:v>
                </c:pt>
                <c:pt idx="516">
                  <c:v>45287</c:v>
                </c:pt>
                <c:pt idx="517">
                  <c:v>45288</c:v>
                </c:pt>
                <c:pt idx="518">
                  <c:v>45289</c:v>
                </c:pt>
              </c:numCache>
            </c:numRef>
          </c:cat>
          <c:val>
            <c:numRef>
              <c:f>'Adj Portfolios 4'!$C$2:$C$520</c:f>
              <c:numCache>
                <c:formatCode>"$"#,##0.00</c:formatCode>
                <c:ptCount val="519"/>
                <c:pt idx="0">
                  <c:v>1</c:v>
                </c:pt>
                <c:pt idx="1">
                  <c:v>1</c:v>
                </c:pt>
                <c:pt idx="2">
                  <c:v>1.0010889999999999</c:v>
                </c:pt>
                <c:pt idx="3">
                  <c:v>1.0010889999999999</c:v>
                </c:pt>
                <c:pt idx="4">
                  <c:v>1.0584464463116279</c:v>
                </c:pt>
                <c:pt idx="5">
                  <c:v>1.0521582159740905</c:v>
                </c:pt>
                <c:pt idx="6">
                  <c:v>1.0521582159740905</c:v>
                </c:pt>
                <c:pt idx="7">
                  <c:v>1.0521582159740905</c:v>
                </c:pt>
                <c:pt idx="8">
                  <c:v>1.0747439401613503</c:v>
                </c:pt>
                <c:pt idx="9">
                  <c:v>1.0787387173534977</c:v>
                </c:pt>
                <c:pt idx="10">
                  <c:v>1.0787387173534977</c:v>
                </c:pt>
                <c:pt idx="11">
                  <c:v>1.0787387173534977</c:v>
                </c:pt>
                <c:pt idx="12">
                  <c:v>1.0646219829186374</c:v>
                </c:pt>
                <c:pt idx="13">
                  <c:v>1.0597156725103569</c:v>
                </c:pt>
                <c:pt idx="14">
                  <c:v>1.0628241718163873</c:v>
                </c:pt>
                <c:pt idx="15">
                  <c:v>1.0566520243094961</c:v>
                </c:pt>
                <c:pt idx="16">
                  <c:v>1.0686876430837227</c:v>
                </c:pt>
                <c:pt idx="17">
                  <c:v>1.0442827358370486</c:v>
                </c:pt>
                <c:pt idx="18">
                  <c:v>1.0312459101628588</c:v>
                </c:pt>
                <c:pt idx="19">
                  <c:v>1.0465419682499406</c:v>
                </c:pt>
                <c:pt idx="20">
                  <c:v>1.0292034888451567</c:v>
                </c:pt>
                <c:pt idx="21">
                  <c:v>1.0407727652632652</c:v>
                </c:pt>
                <c:pt idx="22">
                  <c:v>1.0848177483028238</c:v>
                </c:pt>
                <c:pt idx="23">
                  <c:v>1.0934648305745456</c:v>
                </c:pt>
                <c:pt idx="24">
                  <c:v>1.0668619247114974</c:v>
                </c:pt>
                <c:pt idx="25">
                  <c:v>1.0664298456319894</c:v>
                </c:pt>
                <c:pt idx="26">
                  <c:v>1.0664298456319894</c:v>
                </c:pt>
                <c:pt idx="27">
                  <c:v>1.0615466633688404</c:v>
                </c:pt>
                <c:pt idx="28">
                  <c:v>1.0443113917423839</c:v>
                </c:pt>
                <c:pt idx="29">
                  <c:v>1.0409653636440168</c:v>
                </c:pt>
                <c:pt idx="30">
                  <c:v>1.0439477294108568</c:v>
                </c:pt>
                <c:pt idx="31">
                  <c:v>1.0501452990977924</c:v>
                </c:pt>
                <c:pt idx="32">
                  <c:v>1.0393609369632377</c:v>
                </c:pt>
                <c:pt idx="33">
                  <c:v>1.0486993864912453</c:v>
                </c:pt>
                <c:pt idx="34">
                  <c:v>1.0350877928042821</c:v>
                </c:pt>
                <c:pt idx="35">
                  <c:v>1.0191174232491047</c:v>
                </c:pt>
                <c:pt idx="36">
                  <c:v>1.0191174232491047</c:v>
                </c:pt>
                <c:pt idx="37">
                  <c:v>1.0116309975140652</c:v>
                </c:pt>
                <c:pt idx="38">
                  <c:v>1.0117827421636922</c:v>
                </c:pt>
                <c:pt idx="39">
                  <c:v>1.0117827421636922</c:v>
                </c:pt>
                <c:pt idx="40">
                  <c:v>1.0117827421636922</c:v>
                </c:pt>
                <c:pt idx="41">
                  <c:v>1.0117827421636922</c:v>
                </c:pt>
                <c:pt idx="42">
                  <c:v>1.0051646712471995</c:v>
                </c:pt>
                <c:pt idx="43">
                  <c:v>1.0068684253649636</c:v>
                </c:pt>
                <c:pt idx="44">
                  <c:v>1.0173771111204977</c:v>
                </c:pt>
                <c:pt idx="45">
                  <c:v>1.0099294019785401</c:v>
                </c:pt>
                <c:pt idx="46">
                  <c:v>1.0053857295990387</c:v>
                </c:pt>
                <c:pt idx="47">
                  <c:v>1.0060543111092222</c:v>
                </c:pt>
                <c:pt idx="48">
                  <c:v>1.0093052835133116</c:v>
                </c:pt>
                <c:pt idx="49">
                  <c:v>1.029346049222752</c:v>
                </c:pt>
                <c:pt idx="50">
                  <c:v>1.029346049222752</c:v>
                </c:pt>
                <c:pt idx="51">
                  <c:v>1.0128871490110298</c:v>
                </c:pt>
                <c:pt idx="52">
                  <c:v>1.0060911826847403</c:v>
                </c:pt>
                <c:pt idx="53">
                  <c:v>0.99523646491475459</c:v>
                </c:pt>
                <c:pt idx="54">
                  <c:v>1.0231140335334818</c:v>
                </c:pt>
                <c:pt idx="55">
                  <c:v>1.0167431024466689</c:v>
                </c:pt>
                <c:pt idx="56">
                  <c:v>1.0144442462920371</c:v>
                </c:pt>
                <c:pt idx="57">
                  <c:v>1.0144442462920371</c:v>
                </c:pt>
                <c:pt idx="58">
                  <c:v>1.0144442462920371</c:v>
                </c:pt>
                <c:pt idx="59">
                  <c:v>1.0144442462920371</c:v>
                </c:pt>
                <c:pt idx="60">
                  <c:v>1.0058246742679557</c:v>
                </c:pt>
                <c:pt idx="61">
                  <c:v>1.0028061944204776</c:v>
                </c:pt>
                <c:pt idx="62">
                  <c:v>1.000088589633598</c:v>
                </c:pt>
                <c:pt idx="63">
                  <c:v>0.99736534840402569</c:v>
                </c:pt>
                <c:pt idx="64">
                  <c:v>1.0013707676432162</c:v>
                </c:pt>
                <c:pt idx="65">
                  <c:v>1.0013707676432162</c:v>
                </c:pt>
                <c:pt idx="66">
                  <c:v>0.99996033691699071</c:v>
                </c:pt>
                <c:pt idx="67">
                  <c:v>1.0024192393854696</c:v>
                </c:pt>
                <c:pt idx="68">
                  <c:v>0.99269076066723372</c:v>
                </c:pt>
                <c:pt idx="69">
                  <c:v>1.0010233554412586</c:v>
                </c:pt>
                <c:pt idx="70">
                  <c:v>1.0255574110674006</c:v>
                </c:pt>
                <c:pt idx="71">
                  <c:v>1.0252625633117187</c:v>
                </c:pt>
                <c:pt idx="72">
                  <c:v>1.0390246626990518</c:v>
                </c:pt>
                <c:pt idx="73">
                  <c:v>1.028113864716049</c:v>
                </c:pt>
                <c:pt idx="74">
                  <c:v>1.028113864716049</c:v>
                </c:pt>
                <c:pt idx="75">
                  <c:v>1.0495767697558611</c:v>
                </c:pt>
                <c:pt idx="76">
                  <c:v>1.0773148059318007</c:v>
                </c:pt>
                <c:pt idx="77">
                  <c:v>1.0773148059318007</c:v>
                </c:pt>
                <c:pt idx="78">
                  <c:v>1.0773148059318007</c:v>
                </c:pt>
                <c:pt idx="79">
                  <c:v>1.0695040421374049</c:v>
                </c:pt>
                <c:pt idx="80">
                  <c:v>1.0662352812832858</c:v>
                </c:pt>
                <c:pt idx="81">
                  <c:v>1.1062852109188488</c:v>
                </c:pt>
                <c:pt idx="82">
                  <c:v>1.1062852109188488</c:v>
                </c:pt>
                <c:pt idx="83">
                  <c:v>1.1002504250932865</c:v>
                </c:pt>
                <c:pt idx="84">
                  <c:v>1.0734153172252612</c:v>
                </c:pt>
                <c:pt idx="85">
                  <c:v>1.1464713644514561</c:v>
                </c:pt>
                <c:pt idx="86">
                  <c:v>1.1240200157214033</c:v>
                </c:pt>
                <c:pt idx="87">
                  <c:v>1.1240200157214033</c:v>
                </c:pt>
                <c:pt idx="88">
                  <c:v>1.125610504043649</c:v>
                </c:pt>
                <c:pt idx="89">
                  <c:v>1.1598130406376084</c:v>
                </c:pt>
                <c:pt idx="90">
                  <c:v>1.1740961382330606</c:v>
                </c:pt>
                <c:pt idx="91">
                  <c:v>1.1820048498201985</c:v>
                </c:pt>
                <c:pt idx="92">
                  <c:v>1.1685595446534938</c:v>
                </c:pt>
                <c:pt idx="93">
                  <c:v>1.1716609016850041</c:v>
                </c:pt>
                <c:pt idx="94">
                  <c:v>1.1660871097620293</c:v>
                </c:pt>
                <c:pt idx="95">
                  <c:v>1.181382674380778</c:v>
                </c:pt>
                <c:pt idx="96">
                  <c:v>1.2368098279344522</c:v>
                </c:pt>
                <c:pt idx="97">
                  <c:v>1.2569203557366664</c:v>
                </c:pt>
                <c:pt idx="98">
                  <c:v>1.2596830666785754</c:v>
                </c:pt>
                <c:pt idx="99">
                  <c:v>1.3023869524805125</c:v>
                </c:pt>
                <c:pt idx="100">
                  <c:v>1.3649679479341537</c:v>
                </c:pt>
                <c:pt idx="101">
                  <c:v>1.3720234672570253</c:v>
                </c:pt>
                <c:pt idx="102">
                  <c:v>1.3720234672570253</c:v>
                </c:pt>
                <c:pt idx="103">
                  <c:v>1.3720234672570253</c:v>
                </c:pt>
                <c:pt idx="104">
                  <c:v>1.3430902363795092</c:v>
                </c:pt>
                <c:pt idx="105">
                  <c:v>1.3711487345077136</c:v>
                </c:pt>
                <c:pt idx="106">
                  <c:v>1.3800087812786663</c:v>
                </c:pt>
                <c:pt idx="107">
                  <c:v>1.3800087812786663</c:v>
                </c:pt>
                <c:pt idx="108">
                  <c:v>1.4671370156934762</c:v>
                </c:pt>
                <c:pt idx="109">
                  <c:v>1.5525478641990877</c:v>
                </c:pt>
                <c:pt idx="110">
                  <c:v>1.5525478641990877</c:v>
                </c:pt>
                <c:pt idx="111">
                  <c:v>1.5637256913053665</c:v>
                </c:pt>
                <c:pt idx="112">
                  <c:v>1.5935443765128685</c:v>
                </c:pt>
                <c:pt idx="113">
                  <c:v>1.620164535322516</c:v>
                </c:pt>
                <c:pt idx="114">
                  <c:v>1.620164535322516</c:v>
                </c:pt>
                <c:pt idx="115">
                  <c:v>1.6218154829840095</c:v>
                </c:pt>
                <c:pt idx="116">
                  <c:v>1.6218154829840095</c:v>
                </c:pt>
                <c:pt idx="117">
                  <c:v>1.6147703165259268</c:v>
                </c:pt>
                <c:pt idx="118">
                  <c:v>1.6147703165259268</c:v>
                </c:pt>
                <c:pt idx="119">
                  <c:v>1.6147703165259268</c:v>
                </c:pt>
                <c:pt idx="120">
                  <c:v>1.5693952706315484</c:v>
                </c:pt>
                <c:pt idx="121">
                  <c:v>1.5749368053321482</c:v>
                </c:pt>
                <c:pt idx="122">
                  <c:v>1.5749368053321482</c:v>
                </c:pt>
                <c:pt idx="123">
                  <c:v>1.5749368053321482</c:v>
                </c:pt>
                <c:pt idx="124">
                  <c:v>1.5772677118040397</c:v>
                </c:pt>
                <c:pt idx="125">
                  <c:v>1.5772677118040397</c:v>
                </c:pt>
                <c:pt idx="126">
                  <c:v>1.5772677118040397</c:v>
                </c:pt>
                <c:pt idx="127">
                  <c:v>1.5808086778170396</c:v>
                </c:pt>
                <c:pt idx="128">
                  <c:v>1.5519204645369011</c:v>
                </c:pt>
                <c:pt idx="129">
                  <c:v>1.5891686249130725</c:v>
                </c:pt>
                <c:pt idx="130">
                  <c:v>1.6116489462886214</c:v>
                </c:pt>
                <c:pt idx="131">
                  <c:v>1.6708582710145023</c:v>
                </c:pt>
                <c:pt idx="132">
                  <c:v>1.6820526768157811</c:v>
                </c:pt>
                <c:pt idx="133">
                  <c:v>1.6964605793611591</c:v>
                </c:pt>
                <c:pt idx="134">
                  <c:v>1.6663543416895263</c:v>
                </c:pt>
                <c:pt idx="135">
                  <c:v>1.6663543416895263</c:v>
                </c:pt>
                <c:pt idx="136">
                  <c:v>1.6726321168454399</c:v>
                </c:pt>
                <c:pt idx="137">
                  <c:v>1.7423256792580386</c:v>
                </c:pt>
                <c:pt idx="138">
                  <c:v>1.7423256792580386</c:v>
                </c:pt>
                <c:pt idx="139">
                  <c:v>1.7445480156619322</c:v>
                </c:pt>
                <c:pt idx="140">
                  <c:v>1.730151133162682</c:v>
                </c:pt>
                <c:pt idx="141">
                  <c:v>1.7795832811882728</c:v>
                </c:pt>
                <c:pt idx="142">
                  <c:v>1.7795832811882728</c:v>
                </c:pt>
                <c:pt idx="143">
                  <c:v>1.7795832811882728</c:v>
                </c:pt>
                <c:pt idx="144">
                  <c:v>1.7795832811882728</c:v>
                </c:pt>
                <c:pt idx="145">
                  <c:v>1.7817447202841497</c:v>
                </c:pt>
                <c:pt idx="146">
                  <c:v>1.7817447202841497</c:v>
                </c:pt>
                <c:pt idx="147">
                  <c:v>1.784023571781393</c:v>
                </c:pt>
                <c:pt idx="148">
                  <c:v>1.784023571781393</c:v>
                </c:pt>
                <c:pt idx="149">
                  <c:v>1.784023571781393</c:v>
                </c:pt>
                <c:pt idx="150">
                  <c:v>1.7624368865628381</c:v>
                </c:pt>
                <c:pt idx="151">
                  <c:v>1.801656394599521</c:v>
                </c:pt>
                <c:pt idx="152">
                  <c:v>1.801656394599521</c:v>
                </c:pt>
                <c:pt idx="153">
                  <c:v>1.8087333009175077</c:v>
                </c:pt>
                <c:pt idx="154">
                  <c:v>1.8405290236143366</c:v>
                </c:pt>
                <c:pt idx="155">
                  <c:v>1.9380292081112827</c:v>
                </c:pt>
                <c:pt idx="156">
                  <c:v>1.9380292081112827</c:v>
                </c:pt>
                <c:pt idx="157">
                  <c:v>1.9649116112569942</c:v>
                </c:pt>
                <c:pt idx="158">
                  <c:v>1.9649116112569942</c:v>
                </c:pt>
                <c:pt idx="159">
                  <c:v>1.9358741474658385</c:v>
                </c:pt>
                <c:pt idx="160">
                  <c:v>1.9358741474658385</c:v>
                </c:pt>
                <c:pt idx="161">
                  <c:v>1.9358741474658385</c:v>
                </c:pt>
                <c:pt idx="162">
                  <c:v>1.951111412880542</c:v>
                </c:pt>
                <c:pt idx="163">
                  <c:v>1.9128540202967805</c:v>
                </c:pt>
                <c:pt idx="164">
                  <c:v>1.9177231902054461</c:v>
                </c:pt>
                <c:pt idx="165">
                  <c:v>1.9086772899172471</c:v>
                </c:pt>
                <c:pt idx="166">
                  <c:v>1.8518950948808541</c:v>
                </c:pt>
                <c:pt idx="167">
                  <c:v>1.8418127606859578</c:v>
                </c:pt>
                <c:pt idx="168">
                  <c:v>1.8418127606859578</c:v>
                </c:pt>
                <c:pt idx="169">
                  <c:v>1.8418127606859578</c:v>
                </c:pt>
                <c:pt idx="170">
                  <c:v>1.8418127606859578</c:v>
                </c:pt>
                <c:pt idx="171">
                  <c:v>1.8405161245024348</c:v>
                </c:pt>
                <c:pt idx="172">
                  <c:v>1.9050648655048599</c:v>
                </c:pt>
                <c:pt idx="173">
                  <c:v>1.8631039067772499</c:v>
                </c:pt>
                <c:pt idx="174">
                  <c:v>1.8722172795372509</c:v>
                </c:pt>
                <c:pt idx="175">
                  <c:v>1.8722172795372509</c:v>
                </c:pt>
                <c:pt idx="176">
                  <c:v>1.9017443877761018</c:v>
                </c:pt>
                <c:pt idx="177">
                  <c:v>1.8987824208921404</c:v>
                </c:pt>
                <c:pt idx="178">
                  <c:v>1.8464234956360395</c:v>
                </c:pt>
                <c:pt idx="179">
                  <c:v>1.9199351542677974</c:v>
                </c:pt>
                <c:pt idx="180">
                  <c:v>1.9199351542677974</c:v>
                </c:pt>
                <c:pt idx="181">
                  <c:v>1.9437993082569609</c:v>
                </c:pt>
                <c:pt idx="182">
                  <c:v>1.9437993082569609</c:v>
                </c:pt>
                <c:pt idx="183">
                  <c:v>1.9482603276694106</c:v>
                </c:pt>
                <c:pt idx="184">
                  <c:v>1.9803918162974656</c:v>
                </c:pt>
                <c:pt idx="185">
                  <c:v>1.9752170524814805</c:v>
                </c:pt>
                <c:pt idx="186">
                  <c:v>1.9727566847359763</c:v>
                </c:pt>
                <c:pt idx="187">
                  <c:v>1.9742632297908982</c:v>
                </c:pt>
                <c:pt idx="188">
                  <c:v>1.9735534821597884</c:v>
                </c:pt>
                <c:pt idx="189">
                  <c:v>1.9660485516555053</c:v>
                </c:pt>
                <c:pt idx="190">
                  <c:v>1.9397205607025301</c:v>
                </c:pt>
                <c:pt idx="191">
                  <c:v>1.9483275857605074</c:v>
                </c:pt>
                <c:pt idx="192">
                  <c:v>1.9483275857605074</c:v>
                </c:pt>
                <c:pt idx="193">
                  <c:v>1.9466101349936595</c:v>
                </c:pt>
                <c:pt idx="194">
                  <c:v>1.9607162453368912</c:v>
                </c:pt>
                <c:pt idx="195">
                  <c:v>1.9571766621771591</c:v>
                </c:pt>
                <c:pt idx="196">
                  <c:v>1.9699863834311087</c:v>
                </c:pt>
                <c:pt idx="197">
                  <c:v>1.944969526347917</c:v>
                </c:pt>
                <c:pt idx="198">
                  <c:v>1.933676060793178</c:v>
                </c:pt>
                <c:pt idx="199">
                  <c:v>1.933676060793178</c:v>
                </c:pt>
                <c:pt idx="200">
                  <c:v>1.804763678848279</c:v>
                </c:pt>
                <c:pt idx="201">
                  <c:v>1.7904958187911975</c:v>
                </c:pt>
                <c:pt idx="202">
                  <c:v>1.7904958187911975</c:v>
                </c:pt>
                <c:pt idx="203">
                  <c:v>1.7479866884782713</c:v>
                </c:pt>
                <c:pt idx="204">
                  <c:v>1.7524458025205794</c:v>
                </c:pt>
                <c:pt idx="205">
                  <c:v>1.7227988006564374</c:v>
                </c:pt>
                <c:pt idx="206">
                  <c:v>1.7227988006564374</c:v>
                </c:pt>
                <c:pt idx="207">
                  <c:v>1.7227988006564374</c:v>
                </c:pt>
                <c:pt idx="208">
                  <c:v>1.7227988006564374</c:v>
                </c:pt>
                <c:pt idx="209">
                  <c:v>1.7227988006564374</c:v>
                </c:pt>
                <c:pt idx="210">
                  <c:v>1.703108933163735</c:v>
                </c:pt>
                <c:pt idx="211">
                  <c:v>1.703108933163735</c:v>
                </c:pt>
                <c:pt idx="212">
                  <c:v>1.6817519471418618</c:v>
                </c:pt>
                <c:pt idx="213">
                  <c:v>1.7478885242151627</c:v>
                </c:pt>
                <c:pt idx="214">
                  <c:v>1.7866261036330813</c:v>
                </c:pt>
                <c:pt idx="215">
                  <c:v>1.7299811230173945</c:v>
                </c:pt>
                <c:pt idx="216">
                  <c:v>1.7675891826506696</c:v>
                </c:pt>
                <c:pt idx="217">
                  <c:v>1.7602236385265642</c:v>
                </c:pt>
                <c:pt idx="218">
                  <c:v>1.7587696938011412</c:v>
                </c:pt>
                <c:pt idx="219">
                  <c:v>1.7900775531204953</c:v>
                </c:pt>
                <c:pt idx="220">
                  <c:v>1.7917280046244723</c:v>
                </c:pt>
                <c:pt idx="221">
                  <c:v>1.7196154317583487</c:v>
                </c:pt>
                <c:pt idx="222">
                  <c:v>1.7196154317583487</c:v>
                </c:pt>
                <c:pt idx="223">
                  <c:v>1.7196154317583487</c:v>
                </c:pt>
                <c:pt idx="224">
                  <c:v>1.6118987211130058</c:v>
                </c:pt>
                <c:pt idx="225">
                  <c:v>1.6118987211130058</c:v>
                </c:pt>
                <c:pt idx="226">
                  <c:v>1.5674328829923825</c:v>
                </c:pt>
                <c:pt idx="227">
                  <c:v>1.8349372485353943</c:v>
                </c:pt>
                <c:pt idx="228">
                  <c:v>1.8349372485353943</c:v>
                </c:pt>
                <c:pt idx="229">
                  <c:v>1.837239177313682</c:v>
                </c:pt>
                <c:pt idx="230">
                  <c:v>1.7800491980063915</c:v>
                </c:pt>
                <c:pt idx="231">
                  <c:v>1.7800491980063915</c:v>
                </c:pt>
                <c:pt idx="232">
                  <c:v>1.8166897306981549</c:v>
                </c:pt>
                <c:pt idx="233">
                  <c:v>1.8275117514239239</c:v>
                </c:pt>
                <c:pt idx="234">
                  <c:v>1.7718475709873025</c:v>
                </c:pt>
                <c:pt idx="235">
                  <c:v>1.7718475709873025</c:v>
                </c:pt>
                <c:pt idx="236">
                  <c:v>1.7841447837458113</c:v>
                </c:pt>
                <c:pt idx="237">
                  <c:v>1.8171976115496153</c:v>
                </c:pt>
                <c:pt idx="238">
                  <c:v>1.7788492903530839</c:v>
                </c:pt>
                <c:pt idx="239">
                  <c:v>1.8041720994259052</c:v>
                </c:pt>
                <c:pt idx="240">
                  <c:v>1.8438842088830896</c:v>
                </c:pt>
                <c:pt idx="241">
                  <c:v>1.8438842088830896</c:v>
                </c:pt>
                <c:pt idx="242">
                  <c:v>1.8489493588048915</c:v>
                </c:pt>
                <c:pt idx="243">
                  <c:v>1.8681287122027836</c:v>
                </c:pt>
                <c:pt idx="244">
                  <c:v>1.8784105190090052</c:v>
                </c:pt>
                <c:pt idx="245">
                  <c:v>1.8693415530232298</c:v>
                </c:pt>
                <c:pt idx="246">
                  <c:v>1.883622855152939</c:v>
                </c:pt>
                <c:pt idx="247">
                  <c:v>1.8890476889757795</c:v>
                </c:pt>
                <c:pt idx="248">
                  <c:v>1.9469432225475092</c:v>
                </c:pt>
                <c:pt idx="249">
                  <c:v>1.9165683923525041</c:v>
                </c:pt>
                <c:pt idx="250">
                  <c:v>1.9165683923525041</c:v>
                </c:pt>
                <c:pt idx="251">
                  <c:v>1.923728691866333</c:v>
                </c:pt>
                <c:pt idx="252">
                  <c:v>1.8611690348068399</c:v>
                </c:pt>
                <c:pt idx="253">
                  <c:v>1.8648867199538666</c:v>
                </c:pt>
                <c:pt idx="254">
                  <c:v>1.8648867199538666</c:v>
                </c:pt>
                <c:pt idx="255">
                  <c:v>1.8717961252512958</c:v>
                </c:pt>
                <c:pt idx="256">
                  <c:v>1.8161028894382831</c:v>
                </c:pt>
                <c:pt idx="257">
                  <c:v>1.8074891134336775</c:v>
                </c:pt>
                <c:pt idx="258">
                  <c:v>1.7934178106855962</c:v>
                </c:pt>
                <c:pt idx="259">
                  <c:v>1.8172684741499041</c:v>
                </c:pt>
                <c:pt idx="260">
                  <c:v>1.8172684741499041</c:v>
                </c:pt>
                <c:pt idx="261">
                  <c:v>1.8233018054840817</c:v>
                </c:pt>
                <c:pt idx="262">
                  <c:v>1.8233018054840817</c:v>
                </c:pt>
                <c:pt idx="263">
                  <c:v>1.8173687814090367</c:v>
                </c:pt>
                <c:pt idx="264">
                  <c:v>1.8173687814090367</c:v>
                </c:pt>
                <c:pt idx="265">
                  <c:v>1.8062864665800042</c:v>
                </c:pt>
                <c:pt idx="266">
                  <c:v>1.7459095351481011</c:v>
                </c:pt>
                <c:pt idx="267">
                  <c:v>1.7459095351481011</c:v>
                </c:pt>
                <c:pt idx="268">
                  <c:v>1.7459095351481011</c:v>
                </c:pt>
                <c:pt idx="269">
                  <c:v>1.7068797274898653</c:v>
                </c:pt>
                <c:pt idx="270">
                  <c:v>1.6894780886681062</c:v>
                </c:pt>
                <c:pt idx="271">
                  <c:v>1.6894780886681062</c:v>
                </c:pt>
                <c:pt idx="272">
                  <c:v>1.7042086481232033</c:v>
                </c:pt>
                <c:pt idx="273">
                  <c:v>1.6773868266945331</c:v>
                </c:pt>
                <c:pt idx="274">
                  <c:v>1.6670868328852153</c:v>
                </c:pt>
                <c:pt idx="275">
                  <c:v>1.6670868328852153</c:v>
                </c:pt>
                <c:pt idx="276">
                  <c:v>1.6670868328852153</c:v>
                </c:pt>
                <c:pt idx="277">
                  <c:v>1.68459124463051</c:v>
                </c:pt>
                <c:pt idx="278">
                  <c:v>1.68459124463051</c:v>
                </c:pt>
                <c:pt idx="279">
                  <c:v>1.68459124463051</c:v>
                </c:pt>
                <c:pt idx="280">
                  <c:v>1.68459124463051</c:v>
                </c:pt>
                <c:pt idx="281">
                  <c:v>1.68459124463051</c:v>
                </c:pt>
                <c:pt idx="282">
                  <c:v>1.68459124463051</c:v>
                </c:pt>
                <c:pt idx="283">
                  <c:v>1.7000288387963038</c:v>
                </c:pt>
                <c:pt idx="284">
                  <c:v>1.8198885220612178</c:v>
                </c:pt>
                <c:pt idx="285">
                  <c:v>1.941215030161473</c:v>
                </c:pt>
                <c:pt idx="286">
                  <c:v>1.9703740331359436</c:v>
                </c:pt>
                <c:pt idx="287">
                  <c:v>2.0463861373992454</c:v>
                </c:pt>
                <c:pt idx="288">
                  <c:v>2.0407790393827714</c:v>
                </c:pt>
                <c:pt idx="289">
                  <c:v>2.0407790393827714</c:v>
                </c:pt>
                <c:pt idx="290">
                  <c:v>2.010161911714591</c:v>
                </c:pt>
                <c:pt idx="291">
                  <c:v>1.9892204247102994</c:v>
                </c:pt>
                <c:pt idx="292">
                  <c:v>1.9892204247102994</c:v>
                </c:pt>
                <c:pt idx="293">
                  <c:v>1.9892204247102994</c:v>
                </c:pt>
                <c:pt idx="294">
                  <c:v>1.9955541025425769</c:v>
                </c:pt>
                <c:pt idx="295">
                  <c:v>1.9882284234321432</c:v>
                </c:pt>
                <c:pt idx="296">
                  <c:v>1.9536869310318568</c:v>
                </c:pt>
                <c:pt idx="297">
                  <c:v>1.9351894231688471</c:v>
                </c:pt>
                <c:pt idx="298">
                  <c:v>1.9346756303769959</c:v>
                </c:pt>
                <c:pt idx="299">
                  <c:v>1.9234921943450858</c:v>
                </c:pt>
                <c:pt idx="300">
                  <c:v>1.9326102644241716</c:v>
                </c:pt>
                <c:pt idx="301">
                  <c:v>1.9326102644241716</c:v>
                </c:pt>
                <c:pt idx="302">
                  <c:v>1.9036211104578089</c:v>
                </c:pt>
                <c:pt idx="303">
                  <c:v>1.8820445169813249</c:v>
                </c:pt>
                <c:pt idx="304">
                  <c:v>1.878907148771517</c:v>
                </c:pt>
                <c:pt idx="305">
                  <c:v>1.9208725399393287</c:v>
                </c:pt>
                <c:pt idx="306">
                  <c:v>1.9440564742032775</c:v>
                </c:pt>
                <c:pt idx="307">
                  <c:v>2.0868624689652551</c:v>
                </c:pt>
                <c:pt idx="308">
                  <c:v>2.0922311898226278</c:v>
                </c:pt>
                <c:pt idx="309">
                  <c:v>2.0922311898226278</c:v>
                </c:pt>
                <c:pt idx="310">
                  <c:v>2.0922311898226278</c:v>
                </c:pt>
                <c:pt idx="311">
                  <c:v>2.1020240509062154</c:v>
                </c:pt>
                <c:pt idx="312">
                  <c:v>2.1091746859074676</c:v>
                </c:pt>
                <c:pt idx="313">
                  <c:v>2.1201170841779553</c:v>
                </c:pt>
                <c:pt idx="314">
                  <c:v>2.0643082637300378</c:v>
                </c:pt>
                <c:pt idx="315">
                  <c:v>2.0224007416680543</c:v>
                </c:pt>
                <c:pt idx="316">
                  <c:v>2.0224007416680543</c:v>
                </c:pt>
                <c:pt idx="317">
                  <c:v>2.0447669300545859</c:v>
                </c:pt>
                <c:pt idx="318">
                  <c:v>1.927199508394799</c:v>
                </c:pt>
                <c:pt idx="319">
                  <c:v>1.927199508394799</c:v>
                </c:pt>
                <c:pt idx="320">
                  <c:v>1.9289693199433415</c:v>
                </c:pt>
                <c:pt idx="321">
                  <c:v>1.9113559010829388</c:v>
                </c:pt>
                <c:pt idx="322">
                  <c:v>1.9113559010829388</c:v>
                </c:pt>
                <c:pt idx="323">
                  <c:v>1.9944578329502227</c:v>
                </c:pt>
                <c:pt idx="324">
                  <c:v>1.9507373227941209</c:v>
                </c:pt>
                <c:pt idx="325">
                  <c:v>1.9277878735601095</c:v>
                </c:pt>
                <c:pt idx="326">
                  <c:v>1.9973051894726028</c:v>
                </c:pt>
                <c:pt idx="327">
                  <c:v>1.9973051894726028</c:v>
                </c:pt>
                <c:pt idx="328">
                  <c:v>1.9973051894726028</c:v>
                </c:pt>
                <c:pt idx="329">
                  <c:v>1.9973051894726028</c:v>
                </c:pt>
                <c:pt idx="330">
                  <c:v>1.9950991658908306</c:v>
                </c:pt>
                <c:pt idx="331">
                  <c:v>2.0365583241076251</c:v>
                </c:pt>
                <c:pt idx="332">
                  <c:v>2.0365583241076251</c:v>
                </c:pt>
                <c:pt idx="333">
                  <c:v>2.0365583241076251</c:v>
                </c:pt>
                <c:pt idx="334">
                  <c:v>2.0376619079813061</c:v>
                </c:pt>
                <c:pt idx="335">
                  <c:v>2.4771570542661623</c:v>
                </c:pt>
                <c:pt idx="336">
                  <c:v>2.4221096702062597</c:v>
                </c:pt>
                <c:pt idx="337">
                  <c:v>2.4221096702062597</c:v>
                </c:pt>
                <c:pt idx="338">
                  <c:v>2.4221096702062597</c:v>
                </c:pt>
                <c:pt idx="339">
                  <c:v>2.4353247005669045</c:v>
                </c:pt>
                <c:pt idx="340">
                  <c:v>2.4353247005669045</c:v>
                </c:pt>
                <c:pt idx="341">
                  <c:v>2.5364782797664382</c:v>
                </c:pt>
                <c:pt idx="342">
                  <c:v>2.5615716593881674</c:v>
                </c:pt>
                <c:pt idx="343">
                  <c:v>2.5615716593881674</c:v>
                </c:pt>
                <c:pt idx="344">
                  <c:v>2.5594801361282773</c:v>
                </c:pt>
                <c:pt idx="345">
                  <c:v>2.5164930399927652</c:v>
                </c:pt>
                <c:pt idx="346">
                  <c:v>2.5712531867895274</c:v>
                </c:pt>
                <c:pt idx="347">
                  <c:v>2.5778304524413351</c:v>
                </c:pt>
                <c:pt idx="348">
                  <c:v>2.5778304524413351</c:v>
                </c:pt>
                <c:pt idx="349">
                  <c:v>2.5429828248191426</c:v>
                </c:pt>
                <c:pt idx="350">
                  <c:v>2.5861612200515287</c:v>
                </c:pt>
                <c:pt idx="351">
                  <c:v>2.549591834345553</c:v>
                </c:pt>
                <c:pt idx="352">
                  <c:v>2.5517940442924694</c:v>
                </c:pt>
                <c:pt idx="353">
                  <c:v>2.5343525319997307</c:v>
                </c:pt>
                <c:pt idx="354">
                  <c:v>2.5222725406559539</c:v>
                </c:pt>
                <c:pt idx="355">
                  <c:v>2.5222725406559539</c:v>
                </c:pt>
                <c:pt idx="356">
                  <c:v>2.5222725406559539</c:v>
                </c:pt>
                <c:pt idx="357">
                  <c:v>2.5138002271918909</c:v>
                </c:pt>
                <c:pt idx="358">
                  <c:v>2.5504991967086652</c:v>
                </c:pt>
                <c:pt idx="359">
                  <c:v>2.5641048346735076</c:v>
                </c:pt>
                <c:pt idx="360">
                  <c:v>2.5661432980170731</c:v>
                </c:pt>
                <c:pt idx="361">
                  <c:v>2.5602937743692431</c:v>
                </c:pt>
                <c:pt idx="362">
                  <c:v>2.5785614704493676</c:v>
                </c:pt>
                <c:pt idx="363">
                  <c:v>2.5556922087679519</c:v>
                </c:pt>
                <c:pt idx="364">
                  <c:v>2.5297289316190783</c:v>
                </c:pt>
                <c:pt idx="365">
                  <c:v>2.4868152590376984</c:v>
                </c:pt>
                <c:pt idx="366">
                  <c:v>2.4213722286808621</c:v>
                </c:pt>
                <c:pt idx="367">
                  <c:v>2.4094453562064566</c:v>
                </c:pt>
                <c:pt idx="368">
                  <c:v>2.4455605326506351</c:v>
                </c:pt>
                <c:pt idx="369">
                  <c:v>2.4116027018745152</c:v>
                </c:pt>
                <c:pt idx="370">
                  <c:v>2.418421910447849</c:v>
                </c:pt>
                <c:pt idx="371">
                  <c:v>2.4512294159443475</c:v>
                </c:pt>
                <c:pt idx="372">
                  <c:v>2.5131008976321985</c:v>
                </c:pt>
                <c:pt idx="373">
                  <c:v>3.8074462241194076</c:v>
                </c:pt>
                <c:pt idx="374">
                  <c:v>3.7139410560243711</c:v>
                </c:pt>
                <c:pt idx="375">
                  <c:v>3.6763875410363807</c:v>
                </c:pt>
                <c:pt idx="376">
                  <c:v>3.7275812375453121</c:v>
                </c:pt>
                <c:pt idx="377">
                  <c:v>3.7284281440024825</c:v>
                </c:pt>
                <c:pt idx="378">
                  <c:v>3.8001406789996501</c:v>
                </c:pt>
                <c:pt idx="379">
                  <c:v>3.8345509528479922</c:v>
                </c:pt>
                <c:pt idx="380">
                  <c:v>3.8600545512353839</c:v>
                </c:pt>
                <c:pt idx="381">
                  <c:v>3.8600545512353839</c:v>
                </c:pt>
                <c:pt idx="382">
                  <c:v>3.7971864742566179</c:v>
                </c:pt>
                <c:pt idx="383">
                  <c:v>3.7280548973063024</c:v>
                </c:pt>
                <c:pt idx="384">
                  <c:v>3.7558470035018274</c:v>
                </c:pt>
                <c:pt idx="385">
                  <c:v>3.712764621486409</c:v>
                </c:pt>
                <c:pt idx="386">
                  <c:v>3.6278221360937319</c:v>
                </c:pt>
                <c:pt idx="387">
                  <c:v>3.6278221360937319</c:v>
                </c:pt>
                <c:pt idx="388">
                  <c:v>3.5290837010156686</c:v>
                </c:pt>
                <c:pt idx="389">
                  <c:v>3.5178965056834488</c:v>
                </c:pt>
                <c:pt idx="390">
                  <c:v>3.5244450700287784</c:v>
                </c:pt>
                <c:pt idx="391">
                  <c:v>3.565182368370706</c:v>
                </c:pt>
                <c:pt idx="392">
                  <c:v>3.5351756987821199</c:v>
                </c:pt>
                <c:pt idx="393">
                  <c:v>3.557877713325774</c:v>
                </c:pt>
                <c:pt idx="394">
                  <c:v>3.5160192820284961</c:v>
                </c:pt>
                <c:pt idx="395">
                  <c:v>3.5160192820284961</c:v>
                </c:pt>
                <c:pt idx="396">
                  <c:v>3.4921261729974713</c:v>
                </c:pt>
                <c:pt idx="397">
                  <c:v>3.4921261729974713</c:v>
                </c:pt>
                <c:pt idx="398">
                  <c:v>3.6095988676950816</c:v>
                </c:pt>
                <c:pt idx="399">
                  <c:v>3.6095988676950816</c:v>
                </c:pt>
                <c:pt idx="400">
                  <c:v>3.6404104036297271</c:v>
                </c:pt>
                <c:pt idx="401">
                  <c:v>3.6172865738857527</c:v>
                </c:pt>
                <c:pt idx="402">
                  <c:v>3.6309077248573316</c:v>
                </c:pt>
                <c:pt idx="403">
                  <c:v>3.6182663565224686</c:v>
                </c:pt>
                <c:pt idx="404">
                  <c:v>3.6355707153725376</c:v>
                </c:pt>
                <c:pt idx="405">
                  <c:v>3.652112562127483</c:v>
                </c:pt>
                <c:pt idx="406">
                  <c:v>3.6435647926758237</c:v>
                </c:pt>
                <c:pt idx="407">
                  <c:v>3.6840265796984895</c:v>
                </c:pt>
                <c:pt idx="408">
                  <c:v>3.6592037766329337</c:v>
                </c:pt>
                <c:pt idx="409">
                  <c:v>3.6540485930785795</c:v>
                </c:pt>
                <c:pt idx="410">
                  <c:v>3.6927560163350663</c:v>
                </c:pt>
                <c:pt idx="411">
                  <c:v>3.7263816371604772</c:v>
                </c:pt>
                <c:pt idx="412">
                  <c:v>3.7877320329632505</c:v>
                </c:pt>
                <c:pt idx="413">
                  <c:v>3.7790023405717399</c:v>
                </c:pt>
                <c:pt idx="414">
                  <c:v>3.7832184475163713</c:v>
                </c:pt>
                <c:pt idx="415">
                  <c:v>3.8434143653287833</c:v>
                </c:pt>
                <c:pt idx="416">
                  <c:v>3.8820687854468163</c:v>
                </c:pt>
                <c:pt idx="417">
                  <c:v>3.8461518850438621</c:v>
                </c:pt>
                <c:pt idx="418">
                  <c:v>3.8430017053347192</c:v>
                </c:pt>
                <c:pt idx="419">
                  <c:v>3.7332263616218331</c:v>
                </c:pt>
                <c:pt idx="420">
                  <c:v>3.7332263616218331</c:v>
                </c:pt>
                <c:pt idx="421">
                  <c:v>3.8448004212964761</c:v>
                </c:pt>
                <c:pt idx="422">
                  <c:v>3.8585071347983981</c:v>
                </c:pt>
                <c:pt idx="423">
                  <c:v>3.8805302073547825</c:v>
                </c:pt>
                <c:pt idx="424">
                  <c:v>3.865660015600199</c:v>
                </c:pt>
                <c:pt idx="425">
                  <c:v>3.8400326225267776</c:v>
                </c:pt>
                <c:pt idx="426">
                  <c:v>3.946217204604888</c:v>
                </c:pt>
                <c:pt idx="427">
                  <c:v>3.946217204604888</c:v>
                </c:pt>
                <c:pt idx="428">
                  <c:v>3.8861873484884377</c:v>
                </c:pt>
                <c:pt idx="429">
                  <c:v>3.9019885862473913</c:v>
                </c:pt>
                <c:pt idx="430">
                  <c:v>3.8436687328242787</c:v>
                </c:pt>
                <c:pt idx="431">
                  <c:v>3.8956642195446372</c:v>
                </c:pt>
                <c:pt idx="432">
                  <c:v>3.858324278000302</c:v>
                </c:pt>
                <c:pt idx="433">
                  <c:v>3.8366353511255693</c:v>
                </c:pt>
                <c:pt idx="434">
                  <c:v>3.7987485770332041</c:v>
                </c:pt>
                <c:pt idx="435">
                  <c:v>3.8251904474407223</c:v>
                </c:pt>
                <c:pt idx="436">
                  <c:v>3.8288511546989228</c:v>
                </c:pt>
                <c:pt idx="437">
                  <c:v>3.8898958049420065</c:v>
                </c:pt>
                <c:pt idx="438">
                  <c:v>3.8793305338150277</c:v>
                </c:pt>
                <c:pt idx="439">
                  <c:v>3.8786804688555754</c:v>
                </c:pt>
                <c:pt idx="440">
                  <c:v>3.854911914942428</c:v>
                </c:pt>
                <c:pt idx="441">
                  <c:v>3.8352737086770725</c:v>
                </c:pt>
                <c:pt idx="442">
                  <c:v>3.8736724690483473</c:v>
                </c:pt>
                <c:pt idx="443">
                  <c:v>3.8491095119221117</c:v>
                </c:pt>
                <c:pt idx="444">
                  <c:v>3.8342250054395088</c:v>
                </c:pt>
                <c:pt idx="445">
                  <c:v>3.9605961103383454</c:v>
                </c:pt>
                <c:pt idx="446">
                  <c:v>3.9184751707048973</c:v>
                </c:pt>
                <c:pt idx="447">
                  <c:v>3.953882512347386</c:v>
                </c:pt>
                <c:pt idx="448">
                  <c:v>3.9372920213255762</c:v>
                </c:pt>
                <c:pt idx="449">
                  <c:v>3.9419104648665915</c:v>
                </c:pt>
                <c:pt idx="450">
                  <c:v>3.9276683423570282</c:v>
                </c:pt>
                <c:pt idx="451">
                  <c:v>3.9535387816952516</c:v>
                </c:pt>
                <c:pt idx="452">
                  <c:v>3.8995087323199087</c:v>
                </c:pt>
                <c:pt idx="453">
                  <c:v>3.8560682050418649</c:v>
                </c:pt>
                <c:pt idx="454">
                  <c:v>3.8450600943335216</c:v>
                </c:pt>
                <c:pt idx="455">
                  <c:v>3.8541959571176587</c:v>
                </c:pt>
                <c:pt idx="456">
                  <c:v>3.8909580489958384</c:v>
                </c:pt>
                <c:pt idx="457">
                  <c:v>3.917304163911826</c:v>
                </c:pt>
                <c:pt idx="458">
                  <c:v>3.8736893512902135</c:v>
                </c:pt>
                <c:pt idx="459">
                  <c:v>3.8682571475899201</c:v>
                </c:pt>
                <c:pt idx="460">
                  <c:v>3.8412002361453879</c:v>
                </c:pt>
                <c:pt idx="461">
                  <c:v>3.9307827874526526</c:v>
                </c:pt>
                <c:pt idx="462">
                  <c:v>3.9285212770889379</c:v>
                </c:pt>
                <c:pt idx="463">
                  <c:v>3.9913226182244821</c:v>
                </c:pt>
                <c:pt idx="464">
                  <c:v>4.0820098984121262</c:v>
                </c:pt>
                <c:pt idx="465">
                  <c:v>4.0642080638807112</c:v>
                </c:pt>
                <c:pt idx="466">
                  <c:v>4.0214525950486859</c:v>
                </c:pt>
                <c:pt idx="467">
                  <c:v>4.0138178672969858</c:v>
                </c:pt>
                <c:pt idx="468">
                  <c:v>4.03536490871371</c:v>
                </c:pt>
                <c:pt idx="469">
                  <c:v>4.03536490871371</c:v>
                </c:pt>
                <c:pt idx="470">
                  <c:v>4.0475658345152059</c:v>
                </c:pt>
                <c:pt idx="471">
                  <c:v>4.1286021500880352</c:v>
                </c:pt>
                <c:pt idx="472">
                  <c:v>4.2277937339346243</c:v>
                </c:pt>
                <c:pt idx="473">
                  <c:v>4.2687776052807269</c:v>
                </c:pt>
                <c:pt idx="474">
                  <c:v>4.3133283978455523</c:v>
                </c:pt>
                <c:pt idx="475">
                  <c:v>4.4092715670389726</c:v>
                </c:pt>
                <c:pt idx="476">
                  <c:v>4.4504806191045185</c:v>
                </c:pt>
                <c:pt idx="477">
                  <c:v>4.5271185216371297</c:v>
                </c:pt>
                <c:pt idx="478">
                  <c:v>4.5508629468535791</c:v>
                </c:pt>
                <c:pt idx="479">
                  <c:v>4.479066712658839</c:v>
                </c:pt>
                <c:pt idx="480">
                  <c:v>4.4986756110467683</c:v>
                </c:pt>
                <c:pt idx="481">
                  <c:v>4.4372540408633085</c:v>
                </c:pt>
                <c:pt idx="482">
                  <c:v>4.5184101280937288</c:v>
                </c:pt>
                <c:pt idx="483">
                  <c:v>4.6135253723361789</c:v>
                </c:pt>
                <c:pt idx="484">
                  <c:v>4.4673771200040715</c:v>
                </c:pt>
                <c:pt idx="485">
                  <c:v>4.4952614296863445</c:v>
                </c:pt>
                <c:pt idx="486">
                  <c:v>4.4516564353836969</c:v>
                </c:pt>
                <c:pt idx="487">
                  <c:v>4.4336472592743519</c:v>
                </c:pt>
                <c:pt idx="488">
                  <c:v>4.4923636468303849</c:v>
                </c:pt>
                <c:pt idx="489">
                  <c:v>4.4657413038304288</c:v>
                </c:pt>
                <c:pt idx="490">
                  <c:v>4.4948516305534794</c:v>
                </c:pt>
                <c:pt idx="491">
                  <c:v>4.4541514981807557</c:v>
                </c:pt>
                <c:pt idx="492">
                  <c:v>4.5140375650737958</c:v>
                </c:pt>
                <c:pt idx="493">
                  <c:v>4.5056177269859941</c:v>
                </c:pt>
                <c:pt idx="494">
                  <c:v>4.4914391085385645</c:v>
                </c:pt>
                <c:pt idx="495">
                  <c:v>4.4929493549388111</c:v>
                </c:pt>
                <c:pt idx="496">
                  <c:v>4.4672870374639233</c:v>
                </c:pt>
                <c:pt idx="497">
                  <c:v>4.5065966882440822</c:v>
                </c:pt>
                <c:pt idx="498">
                  <c:v>4.5503161070001887</c:v>
                </c:pt>
                <c:pt idx="499">
                  <c:v>4.5054092526156584</c:v>
                </c:pt>
                <c:pt idx="500">
                  <c:v>4.5141044498096106</c:v>
                </c:pt>
                <c:pt idx="501">
                  <c:v>4.5127547325791184</c:v>
                </c:pt>
                <c:pt idx="502">
                  <c:v>4.572377248105953</c:v>
                </c:pt>
                <c:pt idx="503">
                  <c:v>4.6358414634001557</c:v>
                </c:pt>
                <c:pt idx="504">
                  <c:v>4.6592586439122776</c:v>
                </c:pt>
                <c:pt idx="505">
                  <c:v>4.7227538442300689</c:v>
                </c:pt>
                <c:pt idx="506">
                  <c:v>4.6804127817652645</c:v>
                </c:pt>
                <c:pt idx="507">
                  <c:v>4.6752924101820126</c:v>
                </c:pt>
                <c:pt idx="508">
                  <c:v>4.6855348842444107</c:v>
                </c:pt>
                <c:pt idx="509">
                  <c:v>4.745086137553888</c:v>
                </c:pt>
                <c:pt idx="510">
                  <c:v>4.7381418233210049</c:v>
                </c:pt>
                <c:pt idx="511">
                  <c:v>4.7771256350117515</c:v>
                </c:pt>
                <c:pt idx="512">
                  <c:v>4.7352871551994884</c:v>
                </c:pt>
                <c:pt idx="513">
                  <c:v>4.8079444016329269</c:v>
                </c:pt>
                <c:pt idx="514">
                  <c:v>4.7794502007034261</c:v>
                </c:pt>
                <c:pt idx="515">
                  <c:v>4.7796730353281669</c:v>
                </c:pt>
                <c:pt idx="516">
                  <c:v>4.8681196899286556</c:v>
                </c:pt>
                <c:pt idx="517">
                  <c:v>4.8449616790348129</c:v>
                </c:pt>
                <c:pt idx="518">
                  <c:v>4.8191634693343719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58-A046-B0F2-CD1315C5CF5A}"/>
            </c:ext>
          </c:extLst>
        </c:ser>
        <c:ser>
          <c:idx val="1"/>
          <c:order val="2"/>
          <c:tx>
            <c:v>Corto Largo 10 pbs, Alta &amp; Media Liquidez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'Adj Portfolios 4'!$A$2:$A$520</c:f>
              <c:numCache>
                <c:formatCode>m/d/yy</c:formatCode>
                <c:ptCount val="519"/>
                <c:pt idx="0">
                  <c:v>44470</c:v>
                </c:pt>
                <c:pt idx="1">
                  <c:v>44473</c:v>
                </c:pt>
                <c:pt idx="2">
                  <c:v>44474</c:v>
                </c:pt>
                <c:pt idx="3">
                  <c:v>44476</c:v>
                </c:pt>
                <c:pt idx="4">
                  <c:v>44477</c:v>
                </c:pt>
                <c:pt idx="5">
                  <c:v>44480</c:v>
                </c:pt>
                <c:pt idx="6">
                  <c:v>44481</c:v>
                </c:pt>
                <c:pt idx="7">
                  <c:v>44482</c:v>
                </c:pt>
                <c:pt idx="8">
                  <c:v>44483</c:v>
                </c:pt>
                <c:pt idx="9">
                  <c:v>44484</c:v>
                </c:pt>
                <c:pt idx="10">
                  <c:v>44487</c:v>
                </c:pt>
                <c:pt idx="11">
                  <c:v>44488</c:v>
                </c:pt>
                <c:pt idx="12">
                  <c:v>44489</c:v>
                </c:pt>
                <c:pt idx="13">
                  <c:v>44490</c:v>
                </c:pt>
                <c:pt idx="14">
                  <c:v>44491</c:v>
                </c:pt>
                <c:pt idx="15">
                  <c:v>44494</c:v>
                </c:pt>
                <c:pt idx="16">
                  <c:v>44495</c:v>
                </c:pt>
                <c:pt idx="17">
                  <c:v>44496</c:v>
                </c:pt>
                <c:pt idx="18">
                  <c:v>44497</c:v>
                </c:pt>
                <c:pt idx="19">
                  <c:v>44498</c:v>
                </c:pt>
                <c:pt idx="20">
                  <c:v>44501</c:v>
                </c:pt>
                <c:pt idx="21">
                  <c:v>44503</c:v>
                </c:pt>
                <c:pt idx="22">
                  <c:v>44504</c:v>
                </c:pt>
                <c:pt idx="23">
                  <c:v>44505</c:v>
                </c:pt>
                <c:pt idx="24">
                  <c:v>44508</c:v>
                </c:pt>
                <c:pt idx="25">
                  <c:v>44509</c:v>
                </c:pt>
                <c:pt idx="26">
                  <c:v>44510</c:v>
                </c:pt>
                <c:pt idx="27">
                  <c:v>44511</c:v>
                </c:pt>
                <c:pt idx="28">
                  <c:v>44512</c:v>
                </c:pt>
                <c:pt idx="29">
                  <c:v>44516</c:v>
                </c:pt>
                <c:pt idx="30">
                  <c:v>44517</c:v>
                </c:pt>
                <c:pt idx="31">
                  <c:v>44519</c:v>
                </c:pt>
                <c:pt idx="32">
                  <c:v>44522</c:v>
                </c:pt>
                <c:pt idx="33">
                  <c:v>44523</c:v>
                </c:pt>
                <c:pt idx="34">
                  <c:v>44524</c:v>
                </c:pt>
                <c:pt idx="35">
                  <c:v>44525</c:v>
                </c:pt>
                <c:pt idx="36">
                  <c:v>44526</c:v>
                </c:pt>
                <c:pt idx="37">
                  <c:v>44529</c:v>
                </c:pt>
                <c:pt idx="38">
                  <c:v>44530</c:v>
                </c:pt>
                <c:pt idx="39">
                  <c:v>44531</c:v>
                </c:pt>
                <c:pt idx="40">
                  <c:v>44532</c:v>
                </c:pt>
                <c:pt idx="41">
                  <c:v>44533</c:v>
                </c:pt>
                <c:pt idx="42">
                  <c:v>44536</c:v>
                </c:pt>
                <c:pt idx="43">
                  <c:v>44537</c:v>
                </c:pt>
                <c:pt idx="44">
                  <c:v>44538</c:v>
                </c:pt>
                <c:pt idx="45">
                  <c:v>44539</c:v>
                </c:pt>
                <c:pt idx="46">
                  <c:v>44540</c:v>
                </c:pt>
                <c:pt idx="47">
                  <c:v>44543</c:v>
                </c:pt>
                <c:pt idx="48">
                  <c:v>44544</c:v>
                </c:pt>
                <c:pt idx="49">
                  <c:v>44545</c:v>
                </c:pt>
                <c:pt idx="50">
                  <c:v>44546</c:v>
                </c:pt>
                <c:pt idx="51">
                  <c:v>44547</c:v>
                </c:pt>
                <c:pt idx="52">
                  <c:v>44550</c:v>
                </c:pt>
                <c:pt idx="53">
                  <c:v>44552</c:v>
                </c:pt>
                <c:pt idx="54">
                  <c:v>44553</c:v>
                </c:pt>
                <c:pt idx="55">
                  <c:v>44554</c:v>
                </c:pt>
                <c:pt idx="56">
                  <c:v>44557</c:v>
                </c:pt>
                <c:pt idx="57">
                  <c:v>44559</c:v>
                </c:pt>
                <c:pt idx="58">
                  <c:v>44560</c:v>
                </c:pt>
                <c:pt idx="59">
                  <c:v>44564</c:v>
                </c:pt>
                <c:pt idx="60">
                  <c:v>44565</c:v>
                </c:pt>
                <c:pt idx="61">
                  <c:v>44566</c:v>
                </c:pt>
                <c:pt idx="62">
                  <c:v>44568</c:v>
                </c:pt>
                <c:pt idx="63">
                  <c:v>44571</c:v>
                </c:pt>
                <c:pt idx="64">
                  <c:v>44572</c:v>
                </c:pt>
                <c:pt idx="65">
                  <c:v>44574</c:v>
                </c:pt>
                <c:pt idx="66">
                  <c:v>44575</c:v>
                </c:pt>
                <c:pt idx="67">
                  <c:v>44578</c:v>
                </c:pt>
                <c:pt idx="68">
                  <c:v>44579</c:v>
                </c:pt>
                <c:pt idx="69">
                  <c:v>44580</c:v>
                </c:pt>
                <c:pt idx="70">
                  <c:v>44581</c:v>
                </c:pt>
                <c:pt idx="71">
                  <c:v>44582</c:v>
                </c:pt>
                <c:pt idx="72">
                  <c:v>44585</c:v>
                </c:pt>
                <c:pt idx="73">
                  <c:v>44586</c:v>
                </c:pt>
                <c:pt idx="74">
                  <c:v>44587</c:v>
                </c:pt>
                <c:pt idx="75">
                  <c:v>44588</c:v>
                </c:pt>
                <c:pt idx="76">
                  <c:v>44589</c:v>
                </c:pt>
                <c:pt idx="77">
                  <c:v>44592</c:v>
                </c:pt>
                <c:pt idx="78">
                  <c:v>44593</c:v>
                </c:pt>
                <c:pt idx="79">
                  <c:v>44594</c:v>
                </c:pt>
                <c:pt idx="80">
                  <c:v>44595</c:v>
                </c:pt>
                <c:pt idx="81">
                  <c:v>44596</c:v>
                </c:pt>
                <c:pt idx="82">
                  <c:v>44600</c:v>
                </c:pt>
                <c:pt idx="83">
                  <c:v>44601</c:v>
                </c:pt>
                <c:pt idx="84">
                  <c:v>44602</c:v>
                </c:pt>
                <c:pt idx="85">
                  <c:v>44603</c:v>
                </c:pt>
                <c:pt idx="86">
                  <c:v>44606</c:v>
                </c:pt>
                <c:pt idx="87">
                  <c:v>44607</c:v>
                </c:pt>
                <c:pt idx="88">
                  <c:v>44608</c:v>
                </c:pt>
                <c:pt idx="89">
                  <c:v>44610</c:v>
                </c:pt>
                <c:pt idx="90">
                  <c:v>44613</c:v>
                </c:pt>
                <c:pt idx="91">
                  <c:v>44615</c:v>
                </c:pt>
                <c:pt idx="92">
                  <c:v>44616</c:v>
                </c:pt>
                <c:pt idx="93">
                  <c:v>44617</c:v>
                </c:pt>
                <c:pt idx="94">
                  <c:v>44620</c:v>
                </c:pt>
                <c:pt idx="95">
                  <c:v>44621</c:v>
                </c:pt>
                <c:pt idx="96">
                  <c:v>44623</c:v>
                </c:pt>
                <c:pt idx="97">
                  <c:v>44624</c:v>
                </c:pt>
                <c:pt idx="98">
                  <c:v>44627</c:v>
                </c:pt>
                <c:pt idx="99">
                  <c:v>44628</c:v>
                </c:pt>
                <c:pt idx="100">
                  <c:v>44629</c:v>
                </c:pt>
                <c:pt idx="101">
                  <c:v>44630</c:v>
                </c:pt>
                <c:pt idx="102">
                  <c:v>44631</c:v>
                </c:pt>
                <c:pt idx="103">
                  <c:v>44634</c:v>
                </c:pt>
                <c:pt idx="104">
                  <c:v>44635</c:v>
                </c:pt>
                <c:pt idx="105">
                  <c:v>44636</c:v>
                </c:pt>
                <c:pt idx="106">
                  <c:v>44637</c:v>
                </c:pt>
                <c:pt idx="107">
                  <c:v>44638</c:v>
                </c:pt>
                <c:pt idx="108">
                  <c:v>44642</c:v>
                </c:pt>
                <c:pt idx="109">
                  <c:v>44643</c:v>
                </c:pt>
                <c:pt idx="110">
                  <c:v>44644</c:v>
                </c:pt>
                <c:pt idx="111">
                  <c:v>44648</c:v>
                </c:pt>
                <c:pt idx="112">
                  <c:v>44650</c:v>
                </c:pt>
                <c:pt idx="113">
                  <c:v>44651</c:v>
                </c:pt>
                <c:pt idx="114">
                  <c:v>44652</c:v>
                </c:pt>
                <c:pt idx="115">
                  <c:v>44655</c:v>
                </c:pt>
                <c:pt idx="116">
                  <c:v>44656</c:v>
                </c:pt>
                <c:pt idx="117">
                  <c:v>44658</c:v>
                </c:pt>
                <c:pt idx="118">
                  <c:v>44659</c:v>
                </c:pt>
                <c:pt idx="119">
                  <c:v>44663</c:v>
                </c:pt>
                <c:pt idx="120">
                  <c:v>44664</c:v>
                </c:pt>
                <c:pt idx="121">
                  <c:v>44669</c:v>
                </c:pt>
                <c:pt idx="122">
                  <c:v>44671</c:v>
                </c:pt>
                <c:pt idx="123">
                  <c:v>44672</c:v>
                </c:pt>
                <c:pt idx="124">
                  <c:v>44673</c:v>
                </c:pt>
                <c:pt idx="125">
                  <c:v>44676</c:v>
                </c:pt>
                <c:pt idx="126">
                  <c:v>44677</c:v>
                </c:pt>
                <c:pt idx="127">
                  <c:v>44678</c:v>
                </c:pt>
                <c:pt idx="128">
                  <c:v>44679</c:v>
                </c:pt>
                <c:pt idx="129">
                  <c:v>44680</c:v>
                </c:pt>
                <c:pt idx="130">
                  <c:v>44683</c:v>
                </c:pt>
                <c:pt idx="131">
                  <c:v>44684</c:v>
                </c:pt>
                <c:pt idx="132">
                  <c:v>44685</c:v>
                </c:pt>
                <c:pt idx="133">
                  <c:v>44687</c:v>
                </c:pt>
                <c:pt idx="134">
                  <c:v>44691</c:v>
                </c:pt>
                <c:pt idx="135">
                  <c:v>44692</c:v>
                </c:pt>
                <c:pt idx="136">
                  <c:v>44693</c:v>
                </c:pt>
                <c:pt idx="137">
                  <c:v>44694</c:v>
                </c:pt>
                <c:pt idx="138">
                  <c:v>44697</c:v>
                </c:pt>
                <c:pt idx="139">
                  <c:v>44698</c:v>
                </c:pt>
                <c:pt idx="140">
                  <c:v>44699</c:v>
                </c:pt>
                <c:pt idx="141">
                  <c:v>44700</c:v>
                </c:pt>
                <c:pt idx="142">
                  <c:v>44701</c:v>
                </c:pt>
                <c:pt idx="143">
                  <c:v>44704</c:v>
                </c:pt>
                <c:pt idx="144">
                  <c:v>44705</c:v>
                </c:pt>
                <c:pt idx="145">
                  <c:v>44706</c:v>
                </c:pt>
                <c:pt idx="146">
                  <c:v>44707</c:v>
                </c:pt>
                <c:pt idx="147">
                  <c:v>44708</c:v>
                </c:pt>
                <c:pt idx="148">
                  <c:v>44711</c:v>
                </c:pt>
                <c:pt idx="149">
                  <c:v>44712</c:v>
                </c:pt>
                <c:pt idx="150">
                  <c:v>44713</c:v>
                </c:pt>
                <c:pt idx="151">
                  <c:v>44714</c:v>
                </c:pt>
                <c:pt idx="152">
                  <c:v>44715</c:v>
                </c:pt>
                <c:pt idx="153">
                  <c:v>44718</c:v>
                </c:pt>
                <c:pt idx="154">
                  <c:v>44720</c:v>
                </c:pt>
                <c:pt idx="155">
                  <c:v>44721</c:v>
                </c:pt>
                <c:pt idx="156">
                  <c:v>44722</c:v>
                </c:pt>
                <c:pt idx="157">
                  <c:v>44725</c:v>
                </c:pt>
                <c:pt idx="158">
                  <c:v>44727</c:v>
                </c:pt>
                <c:pt idx="159">
                  <c:v>44728</c:v>
                </c:pt>
                <c:pt idx="160">
                  <c:v>44732</c:v>
                </c:pt>
                <c:pt idx="161">
                  <c:v>44733</c:v>
                </c:pt>
                <c:pt idx="162">
                  <c:v>44734</c:v>
                </c:pt>
                <c:pt idx="163">
                  <c:v>44736</c:v>
                </c:pt>
                <c:pt idx="164">
                  <c:v>44739</c:v>
                </c:pt>
                <c:pt idx="165">
                  <c:v>44740</c:v>
                </c:pt>
                <c:pt idx="166">
                  <c:v>44741</c:v>
                </c:pt>
                <c:pt idx="167">
                  <c:v>44742</c:v>
                </c:pt>
                <c:pt idx="168">
                  <c:v>44743</c:v>
                </c:pt>
                <c:pt idx="169">
                  <c:v>44746</c:v>
                </c:pt>
                <c:pt idx="170">
                  <c:v>44747</c:v>
                </c:pt>
                <c:pt idx="171">
                  <c:v>44748</c:v>
                </c:pt>
                <c:pt idx="172">
                  <c:v>44749</c:v>
                </c:pt>
                <c:pt idx="173">
                  <c:v>44750</c:v>
                </c:pt>
                <c:pt idx="174">
                  <c:v>44753</c:v>
                </c:pt>
                <c:pt idx="175">
                  <c:v>44754</c:v>
                </c:pt>
                <c:pt idx="176">
                  <c:v>44755</c:v>
                </c:pt>
                <c:pt idx="177">
                  <c:v>44756</c:v>
                </c:pt>
                <c:pt idx="178">
                  <c:v>44757</c:v>
                </c:pt>
                <c:pt idx="179">
                  <c:v>44760</c:v>
                </c:pt>
                <c:pt idx="180">
                  <c:v>44761</c:v>
                </c:pt>
                <c:pt idx="181">
                  <c:v>44762</c:v>
                </c:pt>
                <c:pt idx="182">
                  <c:v>44763</c:v>
                </c:pt>
                <c:pt idx="183">
                  <c:v>44764</c:v>
                </c:pt>
                <c:pt idx="184">
                  <c:v>44767</c:v>
                </c:pt>
                <c:pt idx="185">
                  <c:v>44768</c:v>
                </c:pt>
                <c:pt idx="186">
                  <c:v>44769</c:v>
                </c:pt>
                <c:pt idx="187">
                  <c:v>44770</c:v>
                </c:pt>
                <c:pt idx="188">
                  <c:v>44771</c:v>
                </c:pt>
                <c:pt idx="189">
                  <c:v>44774</c:v>
                </c:pt>
                <c:pt idx="190">
                  <c:v>44775</c:v>
                </c:pt>
                <c:pt idx="191">
                  <c:v>44776</c:v>
                </c:pt>
                <c:pt idx="192">
                  <c:v>44777</c:v>
                </c:pt>
                <c:pt idx="193">
                  <c:v>44778</c:v>
                </c:pt>
                <c:pt idx="194">
                  <c:v>44781</c:v>
                </c:pt>
                <c:pt idx="195">
                  <c:v>44782</c:v>
                </c:pt>
                <c:pt idx="196">
                  <c:v>44783</c:v>
                </c:pt>
                <c:pt idx="197">
                  <c:v>44784</c:v>
                </c:pt>
                <c:pt idx="198">
                  <c:v>44785</c:v>
                </c:pt>
                <c:pt idx="199">
                  <c:v>44788</c:v>
                </c:pt>
                <c:pt idx="200">
                  <c:v>44789</c:v>
                </c:pt>
                <c:pt idx="201">
                  <c:v>44790</c:v>
                </c:pt>
                <c:pt idx="202">
                  <c:v>44791</c:v>
                </c:pt>
                <c:pt idx="203">
                  <c:v>44795</c:v>
                </c:pt>
                <c:pt idx="204">
                  <c:v>44796</c:v>
                </c:pt>
                <c:pt idx="205">
                  <c:v>44798</c:v>
                </c:pt>
                <c:pt idx="206">
                  <c:v>44799</c:v>
                </c:pt>
                <c:pt idx="207">
                  <c:v>44802</c:v>
                </c:pt>
                <c:pt idx="208">
                  <c:v>44803</c:v>
                </c:pt>
                <c:pt idx="209">
                  <c:v>44804</c:v>
                </c:pt>
                <c:pt idx="210">
                  <c:v>44805</c:v>
                </c:pt>
                <c:pt idx="211">
                  <c:v>44806</c:v>
                </c:pt>
                <c:pt idx="212">
                  <c:v>44809</c:v>
                </c:pt>
                <c:pt idx="213">
                  <c:v>44810</c:v>
                </c:pt>
                <c:pt idx="214">
                  <c:v>44811</c:v>
                </c:pt>
                <c:pt idx="215">
                  <c:v>44817</c:v>
                </c:pt>
                <c:pt idx="216">
                  <c:v>44818</c:v>
                </c:pt>
                <c:pt idx="217">
                  <c:v>44819</c:v>
                </c:pt>
                <c:pt idx="218">
                  <c:v>44823</c:v>
                </c:pt>
                <c:pt idx="219">
                  <c:v>44824</c:v>
                </c:pt>
                <c:pt idx="220">
                  <c:v>44825</c:v>
                </c:pt>
                <c:pt idx="221">
                  <c:v>44826</c:v>
                </c:pt>
                <c:pt idx="222">
                  <c:v>44827</c:v>
                </c:pt>
                <c:pt idx="223">
                  <c:v>44830</c:v>
                </c:pt>
                <c:pt idx="224">
                  <c:v>44832</c:v>
                </c:pt>
                <c:pt idx="225">
                  <c:v>44833</c:v>
                </c:pt>
                <c:pt idx="226">
                  <c:v>44834</c:v>
                </c:pt>
                <c:pt idx="227">
                  <c:v>44837</c:v>
                </c:pt>
                <c:pt idx="228">
                  <c:v>44840</c:v>
                </c:pt>
                <c:pt idx="229">
                  <c:v>44841</c:v>
                </c:pt>
                <c:pt idx="230">
                  <c:v>44844</c:v>
                </c:pt>
                <c:pt idx="231">
                  <c:v>44845</c:v>
                </c:pt>
                <c:pt idx="232">
                  <c:v>44846</c:v>
                </c:pt>
                <c:pt idx="233">
                  <c:v>44848</c:v>
                </c:pt>
                <c:pt idx="234">
                  <c:v>44851</c:v>
                </c:pt>
                <c:pt idx="235">
                  <c:v>44852</c:v>
                </c:pt>
                <c:pt idx="236">
                  <c:v>44853</c:v>
                </c:pt>
                <c:pt idx="237">
                  <c:v>44854</c:v>
                </c:pt>
                <c:pt idx="238">
                  <c:v>44855</c:v>
                </c:pt>
                <c:pt idx="239">
                  <c:v>44858</c:v>
                </c:pt>
                <c:pt idx="240">
                  <c:v>44859</c:v>
                </c:pt>
                <c:pt idx="241">
                  <c:v>44860</c:v>
                </c:pt>
                <c:pt idx="242">
                  <c:v>44861</c:v>
                </c:pt>
                <c:pt idx="243">
                  <c:v>44862</c:v>
                </c:pt>
                <c:pt idx="244">
                  <c:v>44865</c:v>
                </c:pt>
                <c:pt idx="245">
                  <c:v>44866</c:v>
                </c:pt>
                <c:pt idx="246">
                  <c:v>44868</c:v>
                </c:pt>
                <c:pt idx="247">
                  <c:v>44869</c:v>
                </c:pt>
                <c:pt idx="248">
                  <c:v>44872</c:v>
                </c:pt>
                <c:pt idx="249">
                  <c:v>44873</c:v>
                </c:pt>
                <c:pt idx="250">
                  <c:v>44874</c:v>
                </c:pt>
                <c:pt idx="251">
                  <c:v>44875</c:v>
                </c:pt>
                <c:pt idx="252">
                  <c:v>44876</c:v>
                </c:pt>
                <c:pt idx="253">
                  <c:v>44879</c:v>
                </c:pt>
                <c:pt idx="254">
                  <c:v>44880</c:v>
                </c:pt>
                <c:pt idx="255">
                  <c:v>44881</c:v>
                </c:pt>
                <c:pt idx="256">
                  <c:v>44882</c:v>
                </c:pt>
                <c:pt idx="257">
                  <c:v>44883</c:v>
                </c:pt>
                <c:pt idx="258">
                  <c:v>44887</c:v>
                </c:pt>
                <c:pt idx="259">
                  <c:v>44888</c:v>
                </c:pt>
                <c:pt idx="260">
                  <c:v>44889</c:v>
                </c:pt>
                <c:pt idx="261">
                  <c:v>44890</c:v>
                </c:pt>
                <c:pt idx="262">
                  <c:v>44896</c:v>
                </c:pt>
                <c:pt idx="263">
                  <c:v>44897</c:v>
                </c:pt>
                <c:pt idx="264">
                  <c:v>44900</c:v>
                </c:pt>
                <c:pt idx="265">
                  <c:v>44901</c:v>
                </c:pt>
                <c:pt idx="266">
                  <c:v>44902</c:v>
                </c:pt>
                <c:pt idx="267">
                  <c:v>44903</c:v>
                </c:pt>
                <c:pt idx="268">
                  <c:v>44904</c:v>
                </c:pt>
                <c:pt idx="269">
                  <c:v>44908</c:v>
                </c:pt>
                <c:pt idx="270">
                  <c:v>44909</c:v>
                </c:pt>
                <c:pt idx="271">
                  <c:v>44910</c:v>
                </c:pt>
                <c:pt idx="272">
                  <c:v>44914</c:v>
                </c:pt>
                <c:pt idx="273">
                  <c:v>44915</c:v>
                </c:pt>
                <c:pt idx="274">
                  <c:v>44916</c:v>
                </c:pt>
                <c:pt idx="275">
                  <c:v>44921</c:v>
                </c:pt>
                <c:pt idx="276">
                  <c:v>44924</c:v>
                </c:pt>
                <c:pt idx="277">
                  <c:v>44925</c:v>
                </c:pt>
                <c:pt idx="278">
                  <c:v>44928</c:v>
                </c:pt>
                <c:pt idx="279">
                  <c:v>44929</c:v>
                </c:pt>
                <c:pt idx="280">
                  <c:v>44930</c:v>
                </c:pt>
                <c:pt idx="281">
                  <c:v>44932</c:v>
                </c:pt>
                <c:pt idx="282">
                  <c:v>44936</c:v>
                </c:pt>
                <c:pt idx="283">
                  <c:v>44937</c:v>
                </c:pt>
                <c:pt idx="284">
                  <c:v>44938</c:v>
                </c:pt>
                <c:pt idx="285">
                  <c:v>44939</c:v>
                </c:pt>
                <c:pt idx="286">
                  <c:v>44942</c:v>
                </c:pt>
                <c:pt idx="287">
                  <c:v>44943</c:v>
                </c:pt>
                <c:pt idx="288">
                  <c:v>44944</c:v>
                </c:pt>
                <c:pt idx="289">
                  <c:v>44945</c:v>
                </c:pt>
                <c:pt idx="290">
                  <c:v>44946</c:v>
                </c:pt>
                <c:pt idx="291">
                  <c:v>44950</c:v>
                </c:pt>
                <c:pt idx="292">
                  <c:v>44951</c:v>
                </c:pt>
                <c:pt idx="293">
                  <c:v>44952</c:v>
                </c:pt>
                <c:pt idx="294">
                  <c:v>44953</c:v>
                </c:pt>
                <c:pt idx="295">
                  <c:v>44956</c:v>
                </c:pt>
                <c:pt idx="296">
                  <c:v>44957</c:v>
                </c:pt>
                <c:pt idx="297">
                  <c:v>44958</c:v>
                </c:pt>
                <c:pt idx="298">
                  <c:v>44959</c:v>
                </c:pt>
                <c:pt idx="299">
                  <c:v>44960</c:v>
                </c:pt>
                <c:pt idx="300">
                  <c:v>44964</c:v>
                </c:pt>
                <c:pt idx="301">
                  <c:v>44965</c:v>
                </c:pt>
                <c:pt idx="302">
                  <c:v>44966</c:v>
                </c:pt>
                <c:pt idx="303">
                  <c:v>44970</c:v>
                </c:pt>
                <c:pt idx="304">
                  <c:v>44971</c:v>
                </c:pt>
                <c:pt idx="305">
                  <c:v>44972</c:v>
                </c:pt>
                <c:pt idx="306">
                  <c:v>44973</c:v>
                </c:pt>
                <c:pt idx="307">
                  <c:v>44974</c:v>
                </c:pt>
                <c:pt idx="308">
                  <c:v>44977</c:v>
                </c:pt>
                <c:pt idx="309">
                  <c:v>44978</c:v>
                </c:pt>
                <c:pt idx="310">
                  <c:v>44979</c:v>
                </c:pt>
                <c:pt idx="311">
                  <c:v>44980</c:v>
                </c:pt>
                <c:pt idx="312">
                  <c:v>44981</c:v>
                </c:pt>
                <c:pt idx="313">
                  <c:v>44984</c:v>
                </c:pt>
                <c:pt idx="314">
                  <c:v>44985</c:v>
                </c:pt>
                <c:pt idx="315">
                  <c:v>44986</c:v>
                </c:pt>
                <c:pt idx="316">
                  <c:v>44987</c:v>
                </c:pt>
                <c:pt idx="317">
                  <c:v>44991</c:v>
                </c:pt>
                <c:pt idx="318">
                  <c:v>44992</c:v>
                </c:pt>
                <c:pt idx="319">
                  <c:v>44993</c:v>
                </c:pt>
                <c:pt idx="320">
                  <c:v>44995</c:v>
                </c:pt>
                <c:pt idx="321">
                  <c:v>44998</c:v>
                </c:pt>
                <c:pt idx="322">
                  <c:v>44999</c:v>
                </c:pt>
                <c:pt idx="323">
                  <c:v>45000</c:v>
                </c:pt>
                <c:pt idx="324">
                  <c:v>45001</c:v>
                </c:pt>
                <c:pt idx="325">
                  <c:v>45002</c:v>
                </c:pt>
                <c:pt idx="326">
                  <c:v>45006</c:v>
                </c:pt>
                <c:pt idx="327">
                  <c:v>45007</c:v>
                </c:pt>
                <c:pt idx="328">
                  <c:v>45008</c:v>
                </c:pt>
                <c:pt idx="329">
                  <c:v>45009</c:v>
                </c:pt>
                <c:pt idx="330">
                  <c:v>45012</c:v>
                </c:pt>
                <c:pt idx="331">
                  <c:v>45013</c:v>
                </c:pt>
                <c:pt idx="332">
                  <c:v>45014</c:v>
                </c:pt>
                <c:pt idx="333">
                  <c:v>45015</c:v>
                </c:pt>
                <c:pt idx="334">
                  <c:v>45016</c:v>
                </c:pt>
                <c:pt idx="335">
                  <c:v>45019</c:v>
                </c:pt>
                <c:pt idx="336">
                  <c:v>45020</c:v>
                </c:pt>
                <c:pt idx="337">
                  <c:v>45021</c:v>
                </c:pt>
                <c:pt idx="338">
                  <c:v>45026</c:v>
                </c:pt>
                <c:pt idx="339">
                  <c:v>45027</c:v>
                </c:pt>
                <c:pt idx="340">
                  <c:v>45028</c:v>
                </c:pt>
                <c:pt idx="341">
                  <c:v>45030</c:v>
                </c:pt>
                <c:pt idx="342">
                  <c:v>45033</c:v>
                </c:pt>
                <c:pt idx="343">
                  <c:v>45034</c:v>
                </c:pt>
                <c:pt idx="344">
                  <c:v>45035</c:v>
                </c:pt>
                <c:pt idx="345">
                  <c:v>45036</c:v>
                </c:pt>
                <c:pt idx="346">
                  <c:v>45037</c:v>
                </c:pt>
                <c:pt idx="347">
                  <c:v>45040</c:v>
                </c:pt>
                <c:pt idx="348">
                  <c:v>45041</c:v>
                </c:pt>
                <c:pt idx="349">
                  <c:v>45042</c:v>
                </c:pt>
                <c:pt idx="350">
                  <c:v>45043</c:v>
                </c:pt>
                <c:pt idx="351">
                  <c:v>45044</c:v>
                </c:pt>
                <c:pt idx="352">
                  <c:v>45048</c:v>
                </c:pt>
                <c:pt idx="353">
                  <c:v>45049</c:v>
                </c:pt>
                <c:pt idx="354">
                  <c:v>45050</c:v>
                </c:pt>
                <c:pt idx="355">
                  <c:v>45051</c:v>
                </c:pt>
                <c:pt idx="356">
                  <c:v>45054</c:v>
                </c:pt>
                <c:pt idx="357">
                  <c:v>45055</c:v>
                </c:pt>
                <c:pt idx="358">
                  <c:v>45056</c:v>
                </c:pt>
                <c:pt idx="359">
                  <c:v>45057</c:v>
                </c:pt>
                <c:pt idx="360">
                  <c:v>45058</c:v>
                </c:pt>
                <c:pt idx="361">
                  <c:v>45061</c:v>
                </c:pt>
                <c:pt idx="362">
                  <c:v>45062</c:v>
                </c:pt>
                <c:pt idx="363">
                  <c:v>45063</c:v>
                </c:pt>
                <c:pt idx="364">
                  <c:v>45064</c:v>
                </c:pt>
                <c:pt idx="365">
                  <c:v>45065</c:v>
                </c:pt>
                <c:pt idx="366">
                  <c:v>45068</c:v>
                </c:pt>
                <c:pt idx="367">
                  <c:v>45069</c:v>
                </c:pt>
                <c:pt idx="368">
                  <c:v>45070</c:v>
                </c:pt>
                <c:pt idx="369">
                  <c:v>45071</c:v>
                </c:pt>
                <c:pt idx="370">
                  <c:v>45072</c:v>
                </c:pt>
                <c:pt idx="371">
                  <c:v>45075</c:v>
                </c:pt>
                <c:pt idx="372">
                  <c:v>45076</c:v>
                </c:pt>
                <c:pt idx="373">
                  <c:v>45077</c:v>
                </c:pt>
                <c:pt idx="374">
                  <c:v>45078</c:v>
                </c:pt>
                <c:pt idx="375">
                  <c:v>45079</c:v>
                </c:pt>
                <c:pt idx="376">
                  <c:v>45082</c:v>
                </c:pt>
                <c:pt idx="377">
                  <c:v>45083</c:v>
                </c:pt>
                <c:pt idx="378">
                  <c:v>45084</c:v>
                </c:pt>
                <c:pt idx="379">
                  <c:v>45085</c:v>
                </c:pt>
                <c:pt idx="380">
                  <c:v>45089</c:v>
                </c:pt>
                <c:pt idx="381">
                  <c:v>45090</c:v>
                </c:pt>
                <c:pt idx="382">
                  <c:v>45091</c:v>
                </c:pt>
                <c:pt idx="383">
                  <c:v>45092</c:v>
                </c:pt>
                <c:pt idx="384">
                  <c:v>45093</c:v>
                </c:pt>
                <c:pt idx="385">
                  <c:v>45096</c:v>
                </c:pt>
                <c:pt idx="386">
                  <c:v>45097</c:v>
                </c:pt>
                <c:pt idx="387">
                  <c:v>45098</c:v>
                </c:pt>
                <c:pt idx="388">
                  <c:v>45099</c:v>
                </c:pt>
                <c:pt idx="389">
                  <c:v>45100</c:v>
                </c:pt>
                <c:pt idx="390">
                  <c:v>45103</c:v>
                </c:pt>
                <c:pt idx="391">
                  <c:v>45104</c:v>
                </c:pt>
                <c:pt idx="392">
                  <c:v>45105</c:v>
                </c:pt>
                <c:pt idx="393">
                  <c:v>45106</c:v>
                </c:pt>
                <c:pt idx="394">
                  <c:v>45107</c:v>
                </c:pt>
                <c:pt idx="395">
                  <c:v>45110</c:v>
                </c:pt>
                <c:pt idx="396">
                  <c:v>45111</c:v>
                </c:pt>
                <c:pt idx="397">
                  <c:v>45113</c:v>
                </c:pt>
                <c:pt idx="398">
                  <c:v>45114</c:v>
                </c:pt>
                <c:pt idx="399">
                  <c:v>45117</c:v>
                </c:pt>
                <c:pt idx="400">
                  <c:v>45119</c:v>
                </c:pt>
                <c:pt idx="401">
                  <c:v>45120</c:v>
                </c:pt>
                <c:pt idx="402">
                  <c:v>45121</c:v>
                </c:pt>
                <c:pt idx="403">
                  <c:v>45124</c:v>
                </c:pt>
                <c:pt idx="404">
                  <c:v>45125</c:v>
                </c:pt>
                <c:pt idx="405">
                  <c:v>45126</c:v>
                </c:pt>
                <c:pt idx="406">
                  <c:v>45127</c:v>
                </c:pt>
                <c:pt idx="407">
                  <c:v>45128</c:v>
                </c:pt>
                <c:pt idx="408">
                  <c:v>45131</c:v>
                </c:pt>
                <c:pt idx="409">
                  <c:v>45132</c:v>
                </c:pt>
                <c:pt idx="410">
                  <c:v>45133</c:v>
                </c:pt>
                <c:pt idx="411">
                  <c:v>45134</c:v>
                </c:pt>
                <c:pt idx="412">
                  <c:v>45135</c:v>
                </c:pt>
                <c:pt idx="413">
                  <c:v>45138</c:v>
                </c:pt>
                <c:pt idx="414">
                  <c:v>45139</c:v>
                </c:pt>
                <c:pt idx="415">
                  <c:v>45140</c:v>
                </c:pt>
                <c:pt idx="416">
                  <c:v>45141</c:v>
                </c:pt>
                <c:pt idx="417">
                  <c:v>45142</c:v>
                </c:pt>
                <c:pt idx="418">
                  <c:v>45145</c:v>
                </c:pt>
                <c:pt idx="419">
                  <c:v>45146</c:v>
                </c:pt>
                <c:pt idx="420">
                  <c:v>45147</c:v>
                </c:pt>
                <c:pt idx="421">
                  <c:v>45148</c:v>
                </c:pt>
                <c:pt idx="422">
                  <c:v>45149</c:v>
                </c:pt>
                <c:pt idx="423">
                  <c:v>45152</c:v>
                </c:pt>
                <c:pt idx="424">
                  <c:v>45153</c:v>
                </c:pt>
                <c:pt idx="425">
                  <c:v>45154</c:v>
                </c:pt>
                <c:pt idx="426">
                  <c:v>45155</c:v>
                </c:pt>
                <c:pt idx="427">
                  <c:v>45156</c:v>
                </c:pt>
                <c:pt idx="428">
                  <c:v>45159</c:v>
                </c:pt>
                <c:pt idx="429">
                  <c:v>45160</c:v>
                </c:pt>
                <c:pt idx="430">
                  <c:v>45161</c:v>
                </c:pt>
                <c:pt idx="431">
                  <c:v>45162</c:v>
                </c:pt>
                <c:pt idx="432">
                  <c:v>45163</c:v>
                </c:pt>
                <c:pt idx="433">
                  <c:v>45166</c:v>
                </c:pt>
                <c:pt idx="434">
                  <c:v>45167</c:v>
                </c:pt>
                <c:pt idx="435">
                  <c:v>45168</c:v>
                </c:pt>
                <c:pt idx="436">
                  <c:v>45169</c:v>
                </c:pt>
                <c:pt idx="437">
                  <c:v>45170</c:v>
                </c:pt>
                <c:pt idx="438">
                  <c:v>45173</c:v>
                </c:pt>
                <c:pt idx="439">
                  <c:v>45174</c:v>
                </c:pt>
                <c:pt idx="440">
                  <c:v>45175</c:v>
                </c:pt>
                <c:pt idx="441">
                  <c:v>45176</c:v>
                </c:pt>
                <c:pt idx="442">
                  <c:v>45177</c:v>
                </c:pt>
                <c:pt idx="443">
                  <c:v>45180</c:v>
                </c:pt>
                <c:pt idx="444">
                  <c:v>45181</c:v>
                </c:pt>
                <c:pt idx="445">
                  <c:v>45182</c:v>
                </c:pt>
                <c:pt idx="446">
                  <c:v>45183</c:v>
                </c:pt>
                <c:pt idx="447">
                  <c:v>45184</c:v>
                </c:pt>
                <c:pt idx="448">
                  <c:v>45187</c:v>
                </c:pt>
                <c:pt idx="449">
                  <c:v>45188</c:v>
                </c:pt>
                <c:pt idx="450">
                  <c:v>45189</c:v>
                </c:pt>
                <c:pt idx="451">
                  <c:v>45190</c:v>
                </c:pt>
                <c:pt idx="452">
                  <c:v>45191</c:v>
                </c:pt>
                <c:pt idx="453">
                  <c:v>45194</c:v>
                </c:pt>
                <c:pt idx="454">
                  <c:v>45195</c:v>
                </c:pt>
                <c:pt idx="455">
                  <c:v>45196</c:v>
                </c:pt>
                <c:pt idx="456">
                  <c:v>45197</c:v>
                </c:pt>
                <c:pt idx="457">
                  <c:v>45198</c:v>
                </c:pt>
                <c:pt idx="458">
                  <c:v>45201</c:v>
                </c:pt>
                <c:pt idx="459">
                  <c:v>45202</c:v>
                </c:pt>
                <c:pt idx="460">
                  <c:v>45203</c:v>
                </c:pt>
                <c:pt idx="461">
                  <c:v>45204</c:v>
                </c:pt>
                <c:pt idx="462">
                  <c:v>45205</c:v>
                </c:pt>
                <c:pt idx="463">
                  <c:v>45208</c:v>
                </c:pt>
                <c:pt idx="464">
                  <c:v>45209</c:v>
                </c:pt>
                <c:pt idx="465">
                  <c:v>45210</c:v>
                </c:pt>
                <c:pt idx="466">
                  <c:v>45211</c:v>
                </c:pt>
                <c:pt idx="467">
                  <c:v>45212</c:v>
                </c:pt>
                <c:pt idx="468">
                  <c:v>45215</c:v>
                </c:pt>
                <c:pt idx="469">
                  <c:v>45216</c:v>
                </c:pt>
                <c:pt idx="470">
                  <c:v>45217</c:v>
                </c:pt>
                <c:pt idx="471">
                  <c:v>45218</c:v>
                </c:pt>
                <c:pt idx="472">
                  <c:v>45219</c:v>
                </c:pt>
                <c:pt idx="473">
                  <c:v>45222</c:v>
                </c:pt>
                <c:pt idx="474">
                  <c:v>45223</c:v>
                </c:pt>
                <c:pt idx="475">
                  <c:v>45224</c:v>
                </c:pt>
                <c:pt idx="476">
                  <c:v>45225</c:v>
                </c:pt>
                <c:pt idx="477">
                  <c:v>45226</c:v>
                </c:pt>
                <c:pt idx="478">
                  <c:v>45229</c:v>
                </c:pt>
                <c:pt idx="479">
                  <c:v>45230</c:v>
                </c:pt>
                <c:pt idx="480">
                  <c:v>45231</c:v>
                </c:pt>
                <c:pt idx="481">
                  <c:v>45233</c:v>
                </c:pt>
                <c:pt idx="482">
                  <c:v>45236</c:v>
                </c:pt>
                <c:pt idx="483">
                  <c:v>45237</c:v>
                </c:pt>
                <c:pt idx="484">
                  <c:v>45238</c:v>
                </c:pt>
                <c:pt idx="485">
                  <c:v>45239</c:v>
                </c:pt>
                <c:pt idx="486">
                  <c:v>45240</c:v>
                </c:pt>
                <c:pt idx="487">
                  <c:v>45243</c:v>
                </c:pt>
                <c:pt idx="488">
                  <c:v>45244</c:v>
                </c:pt>
                <c:pt idx="489">
                  <c:v>45245</c:v>
                </c:pt>
                <c:pt idx="490">
                  <c:v>45246</c:v>
                </c:pt>
                <c:pt idx="491">
                  <c:v>45247</c:v>
                </c:pt>
                <c:pt idx="492">
                  <c:v>45251</c:v>
                </c:pt>
                <c:pt idx="493">
                  <c:v>45252</c:v>
                </c:pt>
                <c:pt idx="494">
                  <c:v>45253</c:v>
                </c:pt>
                <c:pt idx="495">
                  <c:v>45254</c:v>
                </c:pt>
                <c:pt idx="496">
                  <c:v>45257</c:v>
                </c:pt>
                <c:pt idx="497">
                  <c:v>45258</c:v>
                </c:pt>
                <c:pt idx="498">
                  <c:v>45259</c:v>
                </c:pt>
                <c:pt idx="499">
                  <c:v>45260</c:v>
                </c:pt>
                <c:pt idx="500">
                  <c:v>45261</c:v>
                </c:pt>
                <c:pt idx="501">
                  <c:v>45264</c:v>
                </c:pt>
                <c:pt idx="502">
                  <c:v>45265</c:v>
                </c:pt>
                <c:pt idx="503">
                  <c:v>45266</c:v>
                </c:pt>
                <c:pt idx="504">
                  <c:v>45267</c:v>
                </c:pt>
                <c:pt idx="505">
                  <c:v>45268</c:v>
                </c:pt>
                <c:pt idx="506">
                  <c:v>45271</c:v>
                </c:pt>
                <c:pt idx="507">
                  <c:v>45273</c:v>
                </c:pt>
                <c:pt idx="508">
                  <c:v>45274</c:v>
                </c:pt>
                <c:pt idx="509">
                  <c:v>45275</c:v>
                </c:pt>
                <c:pt idx="510">
                  <c:v>45278</c:v>
                </c:pt>
                <c:pt idx="511">
                  <c:v>45279</c:v>
                </c:pt>
                <c:pt idx="512">
                  <c:v>45280</c:v>
                </c:pt>
                <c:pt idx="513">
                  <c:v>45281</c:v>
                </c:pt>
                <c:pt idx="514">
                  <c:v>45282</c:v>
                </c:pt>
                <c:pt idx="515">
                  <c:v>45286</c:v>
                </c:pt>
                <c:pt idx="516">
                  <c:v>45287</c:v>
                </c:pt>
                <c:pt idx="517">
                  <c:v>45288</c:v>
                </c:pt>
                <c:pt idx="518">
                  <c:v>45289</c:v>
                </c:pt>
              </c:numCache>
            </c:numRef>
          </c:cat>
          <c:val>
            <c:numRef>
              <c:f>'Adj Portfolios 4'!$D$2:$D$520</c:f>
              <c:numCache>
                <c:formatCode>"$"#,##0.00</c:formatCode>
                <c:ptCount val="519"/>
                <c:pt idx="0">
                  <c:v>1</c:v>
                </c:pt>
                <c:pt idx="1">
                  <c:v>0.99768268808182514</c:v>
                </c:pt>
                <c:pt idx="2">
                  <c:v>0.99597373484044338</c:v>
                </c:pt>
                <c:pt idx="3">
                  <c:v>0.99366575303450844</c:v>
                </c:pt>
                <c:pt idx="4">
                  <c:v>1.0392103235298273</c:v>
                </c:pt>
                <c:pt idx="5">
                  <c:v>1.0306793017246434</c:v>
                </c:pt>
                <c:pt idx="6">
                  <c:v>1.0282908962949406</c:v>
                </c:pt>
                <c:pt idx="7">
                  <c:v>1.0259080255456057</c:v>
                </c:pt>
                <c:pt idx="8">
                  <c:v>1.0413112298096256</c:v>
                </c:pt>
                <c:pt idx="9">
                  <c:v>1.0396573429295797</c:v>
                </c:pt>
                <c:pt idx="10">
                  <c:v>1.0396573429295797</c:v>
                </c:pt>
                <c:pt idx="11">
                  <c:v>1.0396573429295797</c:v>
                </c:pt>
                <c:pt idx="12">
                  <c:v>1.0238641518327412</c:v>
                </c:pt>
                <c:pt idx="13">
                  <c:v>1.0168271943031113</c:v>
                </c:pt>
                <c:pt idx="14">
                  <c:v>1.0173205577806408</c:v>
                </c:pt>
                <c:pt idx="15">
                  <c:v>1.0062664392458731</c:v>
                </c:pt>
                <c:pt idx="16">
                  <c:v>1.0146500357064152</c:v>
                </c:pt>
                <c:pt idx="17">
                  <c:v>0.9871662296629502</c:v>
                </c:pt>
                <c:pt idx="18">
                  <c:v>0.97265846961898705</c:v>
                </c:pt>
                <c:pt idx="19">
                  <c:v>0.98301718502006785</c:v>
                </c:pt>
                <c:pt idx="20">
                  <c:v>0.96475329683508548</c:v>
                </c:pt>
                <c:pt idx="21">
                  <c:v>0.97247930787639547</c:v>
                </c:pt>
                <c:pt idx="22">
                  <c:v>1.0074044516711129</c:v>
                </c:pt>
                <c:pt idx="23">
                  <c:v>1.01251414331867</c:v>
                </c:pt>
                <c:pt idx="24">
                  <c:v>0.98559141649644244</c:v>
                </c:pt>
                <c:pt idx="25">
                  <c:v>0.98290927630853919</c:v>
                </c:pt>
                <c:pt idx="26">
                  <c:v>0.98290927630853919</c:v>
                </c:pt>
                <c:pt idx="27">
                  <c:v>0.97387904319866181</c:v>
                </c:pt>
                <c:pt idx="28">
                  <c:v>0.95599453823590563</c:v>
                </c:pt>
                <c:pt idx="29">
                  <c:v>0.94852018240569713</c:v>
                </c:pt>
                <c:pt idx="30">
                  <c:v>0.94898197137141915</c:v>
                </c:pt>
                <c:pt idx="31">
                  <c:v>0.95162835417498703</c:v>
                </c:pt>
                <c:pt idx="32">
                  <c:v>0.9397165306180143</c:v>
                </c:pt>
                <c:pt idx="33">
                  <c:v>0.94328189903637316</c:v>
                </c:pt>
                <c:pt idx="34">
                  <c:v>0.928715971055175</c:v>
                </c:pt>
                <c:pt idx="35">
                  <c:v>0.91226828997850395</c:v>
                </c:pt>
                <c:pt idx="36">
                  <c:v>0.91226828997850395</c:v>
                </c:pt>
                <c:pt idx="37">
                  <c:v>0.90062266071763952</c:v>
                </c:pt>
                <c:pt idx="38">
                  <c:v>0.89867005122605814</c:v>
                </c:pt>
                <c:pt idx="39">
                  <c:v>0.89867005122605814</c:v>
                </c:pt>
                <c:pt idx="40">
                  <c:v>0.89867005122605814</c:v>
                </c:pt>
                <c:pt idx="41">
                  <c:v>0.89867005122605814</c:v>
                </c:pt>
                <c:pt idx="42">
                  <c:v>0.89072271150703364</c:v>
                </c:pt>
                <c:pt idx="43">
                  <c:v>0.88802041288290678</c:v>
                </c:pt>
                <c:pt idx="44">
                  <c:v>0.89241797249244781</c:v>
                </c:pt>
                <c:pt idx="45">
                  <c:v>0.88381312742019724</c:v>
                </c:pt>
                <c:pt idx="46">
                  <c:v>0.87779801557157988</c:v>
                </c:pt>
                <c:pt idx="47">
                  <c:v>0.87634617358468092</c:v>
                </c:pt>
                <c:pt idx="48">
                  <c:v>0.87493595438403182</c:v>
                </c:pt>
                <c:pt idx="49">
                  <c:v>0.88871011042222647</c:v>
                </c:pt>
                <c:pt idx="50">
                  <c:v>0.88665069189154266</c:v>
                </c:pt>
                <c:pt idx="51">
                  <c:v>0.87045271853978168</c:v>
                </c:pt>
                <c:pt idx="52">
                  <c:v>0.86263044657580967</c:v>
                </c:pt>
                <c:pt idx="53">
                  <c:v>0.85134570224171602</c:v>
                </c:pt>
                <c:pt idx="54">
                  <c:v>0.87098271149940998</c:v>
                </c:pt>
                <c:pt idx="55">
                  <c:v>0.86345864696691366</c:v>
                </c:pt>
                <c:pt idx="56">
                  <c:v>0.85927753571900101</c:v>
                </c:pt>
                <c:pt idx="57">
                  <c:v>0.85927753571900101</c:v>
                </c:pt>
                <c:pt idx="58">
                  <c:v>0.85927753571900101</c:v>
                </c:pt>
                <c:pt idx="59">
                  <c:v>0.85728632164445939</c:v>
                </c:pt>
                <c:pt idx="60">
                  <c:v>0.84567176485319095</c:v>
                </c:pt>
                <c:pt idx="61">
                  <c:v>0.84118031041255636</c:v>
                </c:pt>
                <c:pt idx="62">
                  <c:v>0.83695700254463934</c:v>
                </c:pt>
                <c:pt idx="63">
                  <c:v>0.83241229381970694</c:v>
                </c:pt>
                <c:pt idx="64">
                  <c:v>0.83367797777691355</c:v>
                </c:pt>
                <c:pt idx="65">
                  <c:v>0.83174608586309118</c:v>
                </c:pt>
                <c:pt idx="66">
                  <c:v>0.82865319508426605</c:v>
                </c:pt>
                <c:pt idx="67">
                  <c:v>0.82875462683482148</c:v>
                </c:pt>
                <c:pt idx="68">
                  <c:v>0.81888687219740808</c:v>
                </c:pt>
                <c:pt idx="69">
                  <c:v>0.82139105116145483</c:v>
                </c:pt>
                <c:pt idx="70">
                  <c:v>0.83600038879912209</c:v>
                </c:pt>
                <c:pt idx="71">
                  <c:v>0.83358608325190997</c:v>
                </c:pt>
                <c:pt idx="72">
                  <c:v>0.8420310955007122</c:v>
                </c:pt>
                <c:pt idx="73">
                  <c:v>0.83125832983792591</c:v>
                </c:pt>
                <c:pt idx="74">
                  <c:v>0.82933204500311042</c:v>
                </c:pt>
                <c:pt idx="75">
                  <c:v>0.84347925435214821</c:v>
                </c:pt>
                <c:pt idx="76">
                  <c:v>0.86055417754743657</c:v>
                </c:pt>
                <c:pt idx="77">
                  <c:v>0.85856000509557084</c:v>
                </c:pt>
                <c:pt idx="78">
                  <c:v>0.85856000509557084</c:v>
                </c:pt>
                <c:pt idx="79">
                  <c:v>0.84838953135791861</c:v>
                </c:pt>
                <c:pt idx="80">
                  <c:v>0.84383641591255909</c:v>
                </c:pt>
                <c:pt idx="81">
                  <c:v>0.87053686170372846</c:v>
                </c:pt>
                <c:pt idx="82">
                  <c:v>0.87053686170372846</c:v>
                </c:pt>
                <c:pt idx="83">
                  <c:v>0.86380787693018179</c:v>
                </c:pt>
                <c:pt idx="84">
                  <c:v>0.8407865020897155</c:v>
                </c:pt>
                <c:pt idx="85">
                  <c:v>0.88883106415114421</c:v>
                </c:pt>
                <c:pt idx="86">
                  <c:v>0.8697468269323203</c:v>
                </c:pt>
                <c:pt idx="87">
                  <c:v>0.8697468269323203</c:v>
                </c:pt>
                <c:pt idx="88">
                  <c:v>0.86895896634199621</c:v>
                </c:pt>
                <c:pt idx="89">
                  <c:v>0.8888864385237516</c:v>
                </c:pt>
                <c:pt idx="90">
                  <c:v>0.89698451367878917</c:v>
                </c:pt>
                <c:pt idx="91">
                  <c:v>0.90054147588766376</c:v>
                </c:pt>
                <c:pt idx="92">
                  <c:v>0.88823471885831062</c:v>
                </c:pt>
                <c:pt idx="93">
                  <c:v>0.88849917793951816</c:v>
                </c:pt>
                <c:pt idx="94">
                  <c:v>0.87890616279051481</c:v>
                </c:pt>
                <c:pt idx="95">
                  <c:v>0.88732295845294051</c:v>
                </c:pt>
                <c:pt idx="96">
                  <c:v>0.92237341603443423</c:v>
                </c:pt>
                <c:pt idx="97">
                  <c:v>0.93391659994897702</c:v>
                </c:pt>
                <c:pt idx="98">
                  <c:v>0.93380023140634794</c:v>
                </c:pt>
                <c:pt idx="99">
                  <c:v>0.96227051352995485</c:v>
                </c:pt>
                <c:pt idx="100">
                  <c:v>1.0017814958782847</c:v>
                </c:pt>
                <c:pt idx="101">
                  <c:v>1.004341864402899</c:v>
                </c:pt>
                <c:pt idx="102">
                  <c:v>1.0020144910305964</c:v>
                </c:pt>
                <c:pt idx="103">
                  <c:v>1.0020144910305964</c:v>
                </c:pt>
                <c:pt idx="104">
                  <c:v>0.9790466873135012</c:v>
                </c:pt>
                <c:pt idx="105">
                  <c:v>0.9953701331372804</c:v>
                </c:pt>
                <c:pt idx="106">
                  <c:v>0.99658062159655647</c:v>
                </c:pt>
                <c:pt idx="107">
                  <c:v>0.99427123344470891</c:v>
                </c:pt>
                <c:pt idx="108">
                  <c:v>1.0485639646630756</c:v>
                </c:pt>
                <c:pt idx="109">
                  <c:v>1.1011889692804779</c:v>
                </c:pt>
                <c:pt idx="110">
                  <c:v>1.0986371709578016</c:v>
                </c:pt>
                <c:pt idx="111">
                  <c:v>1.1031097675638153</c:v>
                </c:pt>
                <c:pt idx="112">
                  <c:v>1.1196966912764534</c:v>
                </c:pt>
                <c:pt idx="113">
                  <c:v>1.1341568817696237</c:v>
                </c:pt>
                <c:pt idx="114">
                  <c:v>1.1315286865104188</c:v>
                </c:pt>
                <c:pt idx="115">
                  <c:v>1.1299161748962216</c:v>
                </c:pt>
                <c:pt idx="116">
                  <c:v>1.127297806677596</c:v>
                </c:pt>
                <c:pt idx="117">
                  <c:v>1.1197998174769226</c:v>
                </c:pt>
                <c:pt idx="118">
                  <c:v>1.1197998174769226</c:v>
                </c:pt>
                <c:pt idx="119">
                  <c:v>1.1197998174769226</c:v>
                </c:pt>
                <c:pt idx="120">
                  <c:v>1.0858113375457663</c:v>
                </c:pt>
                <c:pt idx="121">
                  <c:v>1.084470445322292</c:v>
                </c:pt>
                <c:pt idx="122">
                  <c:v>1.084470445322292</c:v>
                </c:pt>
                <c:pt idx="123">
                  <c:v>1.084470445322292</c:v>
                </c:pt>
                <c:pt idx="124">
                  <c:v>1.0810478467834961</c:v>
                </c:pt>
                <c:pt idx="125">
                  <c:v>1.0810478467834961</c:v>
                </c:pt>
                <c:pt idx="126">
                  <c:v>1.0810478467834961</c:v>
                </c:pt>
                <c:pt idx="127">
                  <c:v>1.0779132429329537</c:v>
                </c:pt>
                <c:pt idx="128">
                  <c:v>1.0533277729283217</c:v>
                </c:pt>
                <c:pt idx="129">
                  <c:v>1.0746840113091425</c:v>
                </c:pt>
                <c:pt idx="130">
                  <c:v>1.0822713452673143</c:v>
                </c:pt>
                <c:pt idx="131">
                  <c:v>1.1138316023706294</c:v>
                </c:pt>
                <c:pt idx="132">
                  <c:v>1.1156346942515267</c:v>
                </c:pt>
                <c:pt idx="133">
                  <c:v>1.1218023225054092</c:v>
                </c:pt>
                <c:pt idx="134">
                  <c:v>1.0982206714062879</c:v>
                </c:pt>
                <c:pt idx="135">
                  <c:v>1.0982206714062879</c:v>
                </c:pt>
                <c:pt idx="136">
                  <c:v>1.0958732675514904</c:v>
                </c:pt>
                <c:pt idx="137">
                  <c:v>1.1345877524124468</c:v>
                </c:pt>
                <c:pt idx="138">
                  <c:v>1.1345877524124468</c:v>
                </c:pt>
                <c:pt idx="139">
                  <c:v>1.133400152945601</c:v>
                </c:pt>
                <c:pt idx="140">
                  <c:v>1.1215935999491395</c:v>
                </c:pt>
                <c:pt idx="141">
                  <c:v>1.1453682304066972</c:v>
                </c:pt>
                <c:pt idx="142">
                  <c:v>1.1427140549556769</c:v>
                </c:pt>
                <c:pt idx="143">
                  <c:v>1.1374241414581048</c:v>
                </c:pt>
                <c:pt idx="144">
                  <c:v>1.1374241414581048</c:v>
                </c:pt>
                <c:pt idx="145">
                  <c:v>1.1331140144325427</c:v>
                </c:pt>
                <c:pt idx="146">
                  <c:v>1.1331140144325427</c:v>
                </c:pt>
                <c:pt idx="147">
                  <c:v>1.1319338729524546</c:v>
                </c:pt>
                <c:pt idx="148">
                  <c:v>1.1319338729524546</c:v>
                </c:pt>
                <c:pt idx="149">
                  <c:v>1.129310829098076</c:v>
                </c:pt>
                <c:pt idx="150">
                  <c:v>1.1132237020304707</c:v>
                </c:pt>
                <c:pt idx="151">
                  <c:v>1.1328266799577178</c:v>
                </c:pt>
                <c:pt idx="152">
                  <c:v>1.1302015671910253</c:v>
                </c:pt>
                <c:pt idx="153">
                  <c:v>1.1292082863927366</c:v>
                </c:pt>
                <c:pt idx="154">
                  <c:v>1.1440775132067453</c:v>
                </c:pt>
                <c:pt idx="155">
                  <c:v>1.1961102736638869</c:v>
                </c:pt>
                <c:pt idx="156">
                  <c:v>1.1933385130712744</c:v>
                </c:pt>
                <c:pt idx="157">
                  <c:v>1.2057131070459137</c:v>
                </c:pt>
                <c:pt idx="158">
                  <c:v>1.2057131070459137</c:v>
                </c:pt>
                <c:pt idx="159">
                  <c:v>1.1851419642296124</c:v>
                </c:pt>
                <c:pt idx="160">
                  <c:v>1.1851419642296124</c:v>
                </c:pt>
                <c:pt idx="161">
                  <c:v>1.1851419642296124</c:v>
                </c:pt>
                <c:pt idx="162">
                  <c:v>1.1910457951912397</c:v>
                </c:pt>
                <c:pt idx="163">
                  <c:v>1.1649860495832853</c:v>
                </c:pt>
                <c:pt idx="164">
                  <c:v>1.1639378033756058</c:v>
                </c:pt>
                <c:pt idx="165">
                  <c:v>1.1558142385045778</c:v>
                </c:pt>
                <c:pt idx="166">
                  <c:v>1.1188308482836953</c:v>
                </c:pt>
                <c:pt idx="167">
                  <c:v>1.1097887556978214</c:v>
                </c:pt>
                <c:pt idx="168">
                  <c:v>1.1097887556978214</c:v>
                </c:pt>
                <c:pt idx="169">
                  <c:v>1.1046512617703073</c:v>
                </c:pt>
                <c:pt idx="170">
                  <c:v>1.10209144023598</c:v>
                </c:pt>
                <c:pt idx="171">
                  <c:v>1.0987634380608196</c:v>
                </c:pt>
                <c:pt idx="172">
                  <c:v>1.1310724035292528</c:v>
                </c:pt>
                <c:pt idx="173">
                  <c:v>1.1041312836413342</c:v>
                </c:pt>
                <c:pt idx="174">
                  <c:v>1.1065499123459097</c:v>
                </c:pt>
                <c:pt idx="175">
                  <c:v>1.1065499123459097</c:v>
                </c:pt>
                <c:pt idx="176">
                  <c:v>1.117468369126235</c:v>
                </c:pt>
                <c:pt idx="177">
                  <c:v>1.1129294851215941</c:v>
                </c:pt>
                <c:pt idx="178">
                  <c:v>1.0814784147730232</c:v>
                </c:pt>
                <c:pt idx="179">
                  <c:v>1.11788397230753</c:v>
                </c:pt>
                <c:pt idx="180">
                  <c:v>1.1152934864553652</c:v>
                </c:pt>
                <c:pt idx="181">
                  <c:v>1.1244080873099791</c:v>
                </c:pt>
                <c:pt idx="182">
                  <c:v>1.1244080873099791</c:v>
                </c:pt>
                <c:pt idx="183">
                  <c:v>1.1214996518486116</c:v>
                </c:pt>
                <c:pt idx="184">
                  <c:v>1.1362471205075835</c:v>
                </c:pt>
                <c:pt idx="185">
                  <c:v>1.1306600383040846</c:v>
                </c:pt>
                <c:pt idx="186">
                  <c:v>1.123960362018068</c:v>
                </c:pt>
                <c:pt idx="187">
                  <c:v>1.1187312797888467</c:v>
                </c:pt>
                <c:pt idx="188">
                  <c:v>1.1152327286412491</c:v>
                </c:pt>
                <c:pt idx="189">
                  <c:v>1.1078361927672171</c:v>
                </c:pt>
                <c:pt idx="190">
                  <c:v>1.0884023143027426</c:v>
                </c:pt>
                <c:pt idx="191">
                  <c:v>1.0904013060467594</c:v>
                </c:pt>
                <c:pt idx="192">
                  <c:v>1.087874506104664</c:v>
                </c:pt>
                <c:pt idx="193">
                  <c:v>1.0843970219796089</c:v>
                </c:pt>
                <c:pt idx="194">
                  <c:v>1.0865418416769854</c:v>
                </c:pt>
                <c:pt idx="195">
                  <c:v>1.0793623680732569</c:v>
                </c:pt>
                <c:pt idx="196">
                  <c:v>1.0834544762484726</c:v>
                </c:pt>
                <c:pt idx="197">
                  <c:v>1.0672171906286183</c:v>
                </c:pt>
                <c:pt idx="198">
                  <c:v>1.0581459149056955</c:v>
                </c:pt>
                <c:pt idx="199">
                  <c:v>1.0556938607659165</c:v>
                </c:pt>
                <c:pt idx="200">
                  <c:v>0.98741952075039341</c:v>
                </c:pt>
                <c:pt idx="201">
                  <c:v>0.97731878205033096</c:v>
                </c:pt>
                <c:pt idx="202">
                  <c:v>0.97505402958882958</c:v>
                </c:pt>
                <c:pt idx="203">
                  <c:v>0.94811483988072687</c:v>
                </c:pt>
                <c:pt idx="204">
                  <c:v>0.94819936591730458</c:v>
                </c:pt>
                <c:pt idx="205">
                  <c:v>0.93052205798943555</c:v>
                </c:pt>
                <c:pt idx="206">
                  <c:v>0.92836574813433215</c:v>
                </c:pt>
                <c:pt idx="207">
                  <c:v>0.92836574813433215</c:v>
                </c:pt>
                <c:pt idx="208">
                  <c:v>0.92836574813433215</c:v>
                </c:pt>
                <c:pt idx="209">
                  <c:v>0.92836574813433215</c:v>
                </c:pt>
                <c:pt idx="210">
                  <c:v>0.91562912729179236</c:v>
                </c:pt>
                <c:pt idx="211">
                  <c:v>0.91350732900249099</c:v>
                </c:pt>
                <c:pt idx="212">
                  <c:v>0.90025296271351407</c:v>
                </c:pt>
                <c:pt idx="213">
                  <c:v>0.93016446199967739</c:v>
                </c:pt>
                <c:pt idx="214">
                  <c:v>0.9467467254017562</c:v>
                </c:pt>
                <c:pt idx="215">
                  <c:v>0.91460616014552321</c:v>
                </c:pt>
                <c:pt idx="216">
                  <c:v>0.93094840981351967</c:v>
                </c:pt>
                <c:pt idx="217">
                  <c:v>0.92492114900171862</c:v>
                </c:pt>
                <c:pt idx="218">
                  <c:v>0.92201582165294449</c:v>
                </c:pt>
                <c:pt idx="219">
                  <c:v>0.93483004966678585</c:v>
                </c:pt>
                <c:pt idx="220">
                  <c:v>0.93350996143070741</c:v>
                </c:pt>
                <c:pt idx="221">
                  <c:v>0.89386269071885716</c:v>
                </c:pt>
                <c:pt idx="222">
                  <c:v>0.89386269071885716</c:v>
                </c:pt>
                <c:pt idx="223">
                  <c:v>0.89386269071885716</c:v>
                </c:pt>
                <c:pt idx="224">
                  <c:v>0.83592968261739009</c:v>
                </c:pt>
                <c:pt idx="225">
                  <c:v>0.83592968261739009</c:v>
                </c:pt>
                <c:pt idx="226">
                  <c:v>0.81160351044402801</c:v>
                </c:pt>
                <c:pt idx="227">
                  <c:v>0.95987618677377573</c:v>
                </c:pt>
                <c:pt idx="228">
                  <c:v>0.95987618677377573</c:v>
                </c:pt>
                <c:pt idx="229">
                  <c:v>0.95747180344817417</c:v>
                </c:pt>
                <c:pt idx="230">
                  <c:v>0.92165433163829369</c:v>
                </c:pt>
                <c:pt idx="231">
                  <c:v>0.92165433163829369</c:v>
                </c:pt>
                <c:pt idx="232">
                  <c:v>0.93676678987580853</c:v>
                </c:pt>
                <c:pt idx="233">
                  <c:v>0.93982357949276096</c:v>
                </c:pt>
                <c:pt idx="234">
                  <c:v>0.90697886279248596</c:v>
                </c:pt>
                <c:pt idx="235">
                  <c:v>0.90697886279248596</c:v>
                </c:pt>
                <c:pt idx="236">
                  <c:v>0.91067243918265894</c:v>
                </c:pt>
                <c:pt idx="237">
                  <c:v>0.92194092261249705</c:v>
                </c:pt>
                <c:pt idx="238">
                  <c:v>0.90039390482390114</c:v>
                </c:pt>
                <c:pt idx="239">
                  <c:v>0.90788809654364977</c:v>
                </c:pt>
                <c:pt idx="240">
                  <c:v>0.92111466980179002</c:v>
                </c:pt>
                <c:pt idx="241">
                  <c:v>0.92111466980179002</c:v>
                </c:pt>
                <c:pt idx="242">
                  <c:v>0.92146581449149823</c:v>
                </c:pt>
                <c:pt idx="243">
                  <c:v>0.92565153188430693</c:v>
                </c:pt>
                <c:pt idx="244">
                  <c:v>0.92793827363661696</c:v>
                </c:pt>
                <c:pt idx="245">
                  <c:v>0.92134954958225124</c:v>
                </c:pt>
                <c:pt idx="246">
                  <c:v>0.92575199659489804</c:v>
                </c:pt>
                <c:pt idx="247">
                  <c:v>0.92621490657879335</c:v>
                </c:pt>
                <c:pt idx="248">
                  <c:v>0.94977196736259983</c:v>
                </c:pt>
                <c:pt idx="249">
                  <c:v>0.93034670134497055</c:v>
                </c:pt>
                <c:pt idx="250">
                  <c:v>0.93034670134497055</c:v>
                </c:pt>
                <c:pt idx="251">
                  <c:v>0.93153910602339984</c:v>
                </c:pt>
                <c:pt idx="252">
                  <c:v>0.90010861448932444</c:v>
                </c:pt>
                <c:pt idx="253">
                  <c:v>0.89949009006121405</c:v>
                </c:pt>
                <c:pt idx="254">
                  <c:v>0.89949009006121405</c:v>
                </c:pt>
                <c:pt idx="255">
                  <c:v>0.9006174009072766</c:v>
                </c:pt>
                <c:pt idx="256">
                  <c:v>0.86977571387075758</c:v>
                </c:pt>
                <c:pt idx="257">
                  <c:v>0.86364453526929208</c:v>
                </c:pt>
                <c:pt idx="258">
                  <c:v>0.8549352661333719</c:v>
                </c:pt>
                <c:pt idx="259">
                  <c:v>0.86328862140938978</c:v>
                </c:pt>
                <c:pt idx="260">
                  <c:v>0.86328862140938978</c:v>
                </c:pt>
                <c:pt idx="261">
                  <c:v>0.86406130620770405</c:v>
                </c:pt>
                <c:pt idx="262">
                  <c:v>0.8620590066447954</c:v>
                </c:pt>
                <c:pt idx="263">
                  <c:v>0.85728089568597809</c:v>
                </c:pt>
                <c:pt idx="264">
                  <c:v>0.85529430844918142</c:v>
                </c:pt>
                <c:pt idx="265">
                  <c:v>0.84814073490766706</c:v>
                </c:pt>
                <c:pt idx="266">
                  <c:v>0.81789107998389821</c:v>
                </c:pt>
                <c:pt idx="267">
                  <c:v>0.8159957712364827</c:v>
                </c:pt>
                <c:pt idx="268">
                  <c:v>0.81410485451061609</c:v>
                </c:pt>
                <c:pt idx="269">
                  <c:v>0.79406117195607351</c:v>
                </c:pt>
                <c:pt idx="270">
                  <c:v>0.78414406413542814</c:v>
                </c:pt>
                <c:pt idx="271">
                  <c:v>0.78414406413542814</c:v>
                </c:pt>
                <c:pt idx="272">
                  <c:v>0.78864737577923316</c:v>
                </c:pt>
                <c:pt idx="273">
                  <c:v>0.77282335179002171</c:v>
                </c:pt>
                <c:pt idx="274">
                  <c:v>0.76608686342073096</c:v>
                </c:pt>
                <c:pt idx="275">
                  <c:v>0.76608686342073096</c:v>
                </c:pt>
                <c:pt idx="276">
                  <c:v>0.76608686342073096</c:v>
                </c:pt>
                <c:pt idx="277">
                  <c:v>0.77177821539472813</c:v>
                </c:pt>
                <c:pt idx="278">
                  <c:v>0.77177821539472813</c:v>
                </c:pt>
                <c:pt idx="279">
                  <c:v>0.77177821539472813</c:v>
                </c:pt>
                <c:pt idx="280">
                  <c:v>0.77177821539472813</c:v>
                </c:pt>
                <c:pt idx="281">
                  <c:v>0.77177821539472813</c:v>
                </c:pt>
                <c:pt idx="282">
                  <c:v>0.76998976453800616</c:v>
                </c:pt>
                <c:pt idx="283">
                  <c:v>0.77471960384377703</c:v>
                </c:pt>
                <c:pt idx="284">
                  <c:v>0.83263624055871543</c:v>
                </c:pt>
                <c:pt idx="285">
                  <c:v>0.88430228806387301</c:v>
                </c:pt>
                <c:pt idx="286">
                  <c:v>0.89240585044637877</c:v>
                </c:pt>
                <c:pt idx="287">
                  <c:v>0.92582637223007813</c:v>
                </c:pt>
                <c:pt idx="288">
                  <c:v>0.92115722531801991</c:v>
                </c:pt>
                <c:pt idx="289">
                  <c:v>0.92115722531801991</c:v>
                </c:pt>
                <c:pt idx="290">
                  <c:v>0.90572208143132582</c:v>
                </c:pt>
                <c:pt idx="291">
                  <c:v>0.89220421436661168</c:v>
                </c:pt>
                <c:pt idx="292">
                  <c:v>0.89220421436661168</c:v>
                </c:pt>
                <c:pt idx="293">
                  <c:v>0.89013669890721414</c:v>
                </c:pt>
                <c:pt idx="294">
                  <c:v>0.89072192228120517</c:v>
                </c:pt>
                <c:pt idx="295">
                  <c:v>0.88468495328630314</c:v>
                </c:pt>
                <c:pt idx="296">
                  <c:v>0.8673011163447335</c:v>
                </c:pt>
                <c:pt idx="297">
                  <c:v>0.85709845624064596</c:v>
                </c:pt>
                <c:pt idx="298">
                  <c:v>0.85290434628350864</c:v>
                </c:pt>
                <c:pt idx="299">
                  <c:v>0.84328540159874454</c:v>
                </c:pt>
                <c:pt idx="300">
                  <c:v>0.84306664498843664</c:v>
                </c:pt>
                <c:pt idx="301">
                  <c:v>0.84111299660418926</c:v>
                </c:pt>
                <c:pt idx="302">
                  <c:v>0.82657641730113729</c:v>
                </c:pt>
                <c:pt idx="303">
                  <c:v>0.81479089252756465</c:v>
                </c:pt>
                <c:pt idx="304">
                  <c:v>0.81154792993502101</c:v>
                </c:pt>
                <c:pt idx="305">
                  <c:v>0.82650274667681067</c:v>
                </c:pt>
                <c:pt idx="306">
                  <c:v>0.83136240980192699</c:v>
                </c:pt>
                <c:pt idx="307">
                  <c:v>0.88948559092760893</c:v>
                </c:pt>
                <c:pt idx="308">
                  <c:v>0.88730861185613807</c:v>
                </c:pt>
                <c:pt idx="309">
                  <c:v>0.88525244103478462</c:v>
                </c:pt>
                <c:pt idx="310">
                  <c:v>0.88525244103478462</c:v>
                </c:pt>
                <c:pt idx="311">
                  <c:v>0.88491477762682047</c:v>
                </c:pt>
                <c:pt idx="312">
                  <c:v>0.88351667695931357</c:v>
                </c:pt>
                <c:pt idx="313">
                  <c:v>0.88578984153592866</c:v>
                </c:pt>
                <c:pt idx="314">
                  <c:v>0.85897825348931034</c:v>
                </c:pt>
                <c:pt idx="315">
                  <c:v>0.83764464515057557</c:v>
                </c:pt>
                <c:pt idx="316">
                  <c:v>0.83570356123117284</c:v>
                </c:pt>
                <c:pt idx="317">
                  <c:v>0.84045829583707432</c:v>
                </c:pt>
                <c:pt idx="318">
                  <c:v>0.7906602122493841</c:v>
                </c:pt>
                <c:pt idx="319">
                  <c:v>0.78882800591631197</c:v>
                </c:pt>
                <c:pt idx="320">
                  <c:v>0.78764153832001726</c:v>
                </c:pt>
                <c:pt idx="321">
                  <c:v>0.77674904321538152</c:v>
                </c:pt>
                <c:pt idx="322">
                  <c:v>0.77674904321538152</c:v>
                </c:pt>
                <c:pt idx="323">
                  <c:v>0.80683153247527584</c:v>
                </c:pt>
                <c:pt idx="324">
                  <c:v>0.78549167960408695</c:v>
                </c:pt>
                <c:pt idx="325">
                  <c:v>0.77286859505290761</c:v>
                </c:pt>
                <c:pt idx="326">
                  <c:v>0.79957004296305456</c:v>
                </c:pt>
                <c:pt idx="327">
                  <c:v>0.79771718977308081</c:v>
                </c:pt>
                <c:pt idx="328">
                  <c:v>0.79771718977308081</c:v>
                </c:pt>
                <c:pt idx="329">
                  <c:v>0.79771718977308081</c:v>
                </c:pt>
                <c:pt idx="330">
                  <c:v>0.79499083330849607</c:v>
                </c:pt>
                <c:pt idx="331">
                  <c:v>0.80923459424053734</c:v>
                </c:pt>
                <c:pt idx="332">
                  <c:v>0.80923459424053734</c:v>
                </c:pt>
                <c:pt idx="333">
                  <c:v>0.80923459424053734</c:v>
                </c:pt>
                <c:pt idx="334">
                  <c:v>0.80592483152419414</c:v>
                </c:pt>
                <c:pt idx="335">
                  <c:v>1.0032481801746447</c:v>
                </c:pt>
                <c:pt idx="336">
                  <c:v>0.97689510941289825</c:v>
                </c:pt>
                <c:pt idx="337">
                  <c:v>0.97689510941289825</c:v>
                </c:pt>
                <c:pt idx="338">
                  <c:v>0.97463133873304908</c:v>
                </c:pt>
                <c:pt idx="339">
                  <c:v>0.97793432619906495</c:v>
                </c:pt>
                <c:pt idx="340">
                  <c:v>0.97793432619906495</c:v>
                </c:pt>
                <c:pt idx="341">
                  <c:v>1.0109986025268149</c:v>
                </c:pt>
                <c:pt idx="342">
                  <c:v>1.0178706955915549</c:v>
                </c:pt>
                <c:pt idx="343">
                  <c:v>1.0155119716974996</c:v>
                </c:pt>
                <c:pt idx="344">
                  <c:v>1.0123316453647195</c:v>
                </c:pt>
                <c:pt idx="345">
                  <c:v>0.99038965052701478</c:v>
                </c:pt>
                <c:pt idx="346">
                  <c:v>1.0082047724942726</c:v>
                </c:pt>
                <c:pt idx="347">
                  <c:v>1.0084173782694248</c:v>
                </c:pt>
                <c:pt idx="348">
                  <c:v>1.0060805606602665</c:v>
                </c:pt>
                <c:pt idx="349">
                  <c:v>0.98993307510585282</c:v>
                </c:pt>
                <c:pt idx="350">
                  <c:v>1.0029024097606156</c:v>
                </c:pt>
                <c:pt idx="351">
                  <c:v>0.98334067296604533</c:v>
                </c:pt>
                <c:pt idx="352">
                  <c:v>0.98180008664055707</c:v>
                </c:pt>
                <c:pt idx="353">
                  <c:v>0.97282983107228915</c:v>
                </c:pt>
                <c:pt idx="354">
                  <c:v>0.96594876297791576</c:v>
                </c:pt>
                <c:pt idx="355">
                  <c:v>0.96147714089793856</c:v>
                </c:pt>
                <c:pt idx="356">
                  <c:v>0.96147714089793856</c:v>
                </c:pt>
                <c:pt idx="357">
                  <c:v>0.95602695914622782</c:v>
                </c:pt>
                <c:pt idx="358">
                  <c:v>0.96656491828404389</c:v>
                </c:pt>
                <c:pt idx="359">
                  <c:v>0.96917878989886463</c:v>
                </c:pt>
                <c:pt idx="360">
                  <c:v>0.96770152744497684</c:v>
                </c:pt>
                <c:pt idx="361">
                  <c:v>0.96315396510677675</c:v>
                </c:pt>
                <c:pt idx="362">
                  <c:v>0.96736025251700497</c:v>
                </c:pt>
                <c:pt idx="363">
                  <c:v>0.9566235049663756</c:v>
                </c:pt>
                <c:pt idx="364">
                  <c:v>0.94471086820751016</c:v>
                </c:pt>
                <c:pt idx="365">
                  <c:v>0.92438542259331102</c:v>
                </c:pt>
                <c:pt idx="366">
                  <c:v>0.8985960682817653</c:v>
                </c:pt>
                <c:pt idx="367">
                  <c:v>0.89195993304157528</c:v>
                </c:pt>
                <c:pt idx="368">
                  <c:v>0.9022873433727292</c:v>
                </c:pt>
                <c:pt idx="369">
                  <c:v>0.88791897502345485</c:v>
                </c:pt>
                <c:pt idx="370">
                  <c:v>0.88779093938804654</c:v>
                </c:pt>
                <c:pt idx="371">
                  <c:v>0.89655258017088812</c:v>
                </c:pt>
                <c:pt idx="372">
                  <c:v>0.91493070086722961</c:v>
                </c:pt>
                <c:pt idx="373">
                  <c:v>1.333131004335621</c:v>
                </c:pt>
                <c:pt idx="374">
                  <c:v>1.2973777916837232</c:v>
                </c:pt>
                <c:pt idx="375">
                  <c:v>1.2803191771668767</c:v>
                </c:pt>
                <c:pt idx="376">
                  <c:v>1.2936570446821771</c:v>
                </c:pt>
                <c:pt idx="377">
                  <c:v>1.2906539893111568</c:v>
                </c:pt>
                <c:pt idx="378">
                  <c:v>1.3075378783252571</c:v>
                </c:pt>
                <c:pt idx="379">
                  <c:v>1.3153063775127884</c:v>
                </c:pt>
                <c:pt idx="380">
                  <c:v>1.3204706393229748</c:v>
                </c:pt>
                <c:pt idx="381">
                  <c:v>1.3204706393229748</c:v>
                </c:pt>
                <c:pt idx="382">
                  <c:v>1.2929722868743667</c:v>
                </c:pt>
                <c:pt idx="383">
                  <c:v>1.2664913353151441</c:v>
                </c:pt>
                <c:pt idx="384">
                  <c:v>1.2696949390346886</c:v>
                </c:pt>
                <c:pt idx="385">
                  <c:v>1.2522857284063922</c:v>
                </c:pt>
                <c:pt idx="386">
                  <c:v>1.2218317236839666</c:v>
                </c:pt>
                <c:pt idx="387">
                  <c:v>1.2218317236839666</c:v>
                </c:pt>
                <c:pt idx="388">
                  <c:v>1.1858233265274243</c:v>
                </c:pt>
                <c:pt idx="389">
                  <c:v>1.1765922398927882</c:v>
                </c:pt>
                <c:pt idx="390">
                  <c:v>1.1759687420393345</c:v>
                </c:pt>
                <c:pt idx="391">
                  <c:v>1.1858651586992766</c:v>
                </c:pt>
                <c:pt idx="392">
                  <c:v>1.1704407821883092</c:v>
                </c:pt>
                <c:pt idx="393">
                  <c:v>1.1741910178024917</c:v>
                </c:pt>
                <c:pt idx="394">
                  <c:v>1.1578483061840878</c:v>
                </c:pt>
                <c:pt idx="395">
                  <c:v>1.1578483061840878</c:v>
                </c:pt>
                <c:pt idx="396">
                  <c:v>1.1474157897714536</c:v>
                </c:pt>
                <c:pt idx="397">
                  <c:v>1.1474157897714536</c:v>
                </c:pt>
                <c:pt idx="398">
                  <c:v>1.1777483808555727</c:v>
                </c:pt>
                <c:pt idx="399">
                  <c:v>1.1777483808555727</c:v>
                </c:pt>
                <c:pt idx="400">
                  <c:v>1.1840527943337793</c:v>
                </c:pt>
                <c:pt idx="401">
                  <c:v>1.1711386740119432</c:v>
                </c:pt>
                <c:pt idx="402">
                  <c:v>1.1697972607487512</c:v>
                </c:pt>
                <c:pt idx="403">
                  <c:v>1.1629428406019156</c:v>
                </c:pt>
                <c:pt idx="404">
                  <c:v>1.1626759415906891</c:v>
                </c:pt>
                <c:pt idx="405">
                  <c:v>1.165000784475821</c:v>
                </c:pt>
                <c:pt idx="406">
                  <c:v>1.1595808068360531</c:v>
                </c:pt>
                <c:pt idx="407">
                  <c:v>1.1683230532215287</c:v>
                </c:pt>
                <c:pt idx="408">
                  <c:v>1.1549500250509586</c:v>
                </c:pt>
                <c:pt idx="409">
                  <c:v>1.1477490252071254</c:v>
                </c:pt>
                <c:pt idx="410">
                  <c:v>1.1534535254848584</c:v>
                </c:pt>
                <c:pt idx="411">
                  <c:v>1.1599468017570627</c:v>
                </c:pt>
                <c:pt idx="412">
                  <c:v>1.1718123374877465</c:v>
                </c:pt>
                <c:pt idx="413">
                  <c:v>1.1636489430435044</c:v>
                </c:pt>
                <c:pt idx="414">
                  <c:v>1.1593496609036122</c:v>
                </c:pt>
                <c:pt idx="415">
                  <c:v>1.1710870622112173</c:v>
                </c:pt>
                <c:pt idx="416">
                  <c:v>1.1764672377953489</c:v>
                </c:pt>
                <c:pt idx="417">
                  <c:v>1.1628812173052765</c:v>
                </c:pt>
                <c:pt idx="418">
                  <c:v>1.1565112134066597</c:v>
                </c:pt>
                <c:pt idx="419">
                  <c:v>1.1217878288542777</c:v>
                </c:pt>
                <c:pt idx="420">
                  <c:v>1.1217878288542777</c:v>
                </c:pt>
                <c:pt idx="421">
                  <c:v>1.1471587584188221</c:v>
                </c:pt>
                <c:pt idx="422">
                  <c:v>1.148438175549338</c:v>
                </c:pt>
                <c:pt idx="423">
                  <c:v>1.1511745661604593</c:v>
                </c:pt>
                <c:pt idx="424">
                  <c:v>1.1441055339264408</c:v>
                </c:pt>
                <c:pt idx="425">
                  <c:v>1.1333434555394011</c:v>
                </c:pt>
                <c:pt idx="426">
                  <c:v>1.1591192143185607</c:v>
                </c:pt>
                <c:pt idx="427">
                  <c:v>1.1564331735486348</c:v>
                </c:pt>
                <c:pt idx="428">
                  <c:v>1.1362024901566605</c:v>
                </c:pt>
                <c:pt idx="429">
                  <c:v>1.1375376257534948</c:v>
                </c:pt>
                <c:pt idx="430">
                  <c:v>1.1153496674445107</c:v>
                </c:pt>
                <c:pt idx="431">
                  <c:v>1.1230579667482581</c:v>
                </c:pt>
                <c:pt idx="432">
                  <c:v>1.109715503148057</c:v>
                </c:pt>
                <c:pt idx="433">
                  <c:v>1.1006554311407666</c:v>
                </c:pt>
                <c:pt idx="434">
                  <c:v>1.0874356709753288</c:v>
                </c:pt>
                <c:pt idx="435">
                  <c:v>1.0895592086955153</c:v>
                </c:pt>
                <c:pt idx="436">
                  <c:v>1.0877515803701518</c:v>
                </c:pt>
                <c:pt idx="437">
                  <c:v>1.0991192531878102</c:v>
                </c:pt>
                <c:pt idx="438">
                  <c:v>1.0908915116584539</c:v>
                </c:pt>
                <c:pt idx="439">
                  <c:v>1.0880349666849705</c:v>
                </c:pt>
                <c:pt idx="440">
                  <c:v>1.0763548781005496</c:v>
                </c:pt>
                <c:pt idx="441">
                  <c:v>1.0680684258510089</c:v>
                </c:pt>
                <c:pt idx="442">
                  <c:v>1.0727819579021172</c:v>
                </c:pt>
                <c:pt idx="443">
                  <c:v>1.0635515144668972</c:v>
                </c:pt>
                <c:pt idx="444">
                  <c:v>1.0569213303852265</c:v>
                </c:pt>
                <c:pt idx="445">
                  <c:v>1.0842308337714164</c:v>
                </c:pt>
                <c:pt idx="446">
                  <c:v>1.0701830067867841</c:v>
                </c:pt>
                <c:pt idx="447">
                  <c:v>1.0756917869556435</c:v>
                </c:pt>
                <c:pt idx="448">
                  <c:v>1.0686954823055164</c:v>
                </c:pt>
                <c:pt idx="449">
                  <c:v>1.0674707795685943</c:v>
                </c:pt>
                <c:pt idx="450">
                  <c:v>1.0605420011587761</c:v>
                </c:pt>
                <c:pt idx="451">
                  <c:v>1.0612093774657692</c:v>
                </c:pt>
                <c:pt idx="452">
                  <c:v>1.0442810653913916</c:v>
                </c:pt>
                <c:pt idx="453">
                  <c:v>1.0278675065939331</c:v>
                </c:pt>
                <c:pt idx="454">
                  <c:v>1.0224161242152912</c:v>
                </c:pt>
                <c:pt idx="455">
                  <c:v>1.0218088698628198</c:v>
                </c:pt>
                <c:pt idx="456">
                  <c:v>1.0260486311814445</c:v>
                </c:pt>
                <c:pt idx="457">
                  <c:v>1.0278863232429054</c:v>
                </c:pt>
                <c:pt idx="458">
                  <c:v>1.0117368333395897</c:v>
                </c:pt>
                <c:pt idx="459">
                  <c:v>1.0077800767702272</c:v>
                </c:pt>
                <c:pt idx="460">
                  <c:v>0.99823577699966337</c:v>
                </c:pt>
                <c:pt idx="461">
                  <c:v>1.0168138977195675</c:v>
                </c:pt>
                <c:pt idx="462">
                  <c:v>1.013740194243304</c:v>
                </c:pt>
                <c:pt idx="463">
                  <c:v>1.0261768030051743</c:v>
                </c:pt>
                <c:pt idx="464">
                  <c:v>1.0423751900164346</c:v>
                </c:pt>
                <c:pt idx="465">
                  <c:v>1.0325877292302135</c:v>
                </c:pt>
                <c:pt idx="466">
                  <c:v>1.0193574550151938</c:v>
                </c:pt>
                <c:pt idx="467">
                  <c:v>1.0149910351144962</c:v>
                </c:pt>
                <c:pt idx="468">
                  <c:v>1.0152717282658337</c:v>
                </c:pt>
                <c:pt idx="469">
                  <c:v>1.0105717776563479</c:v>
                </c:pt>
                <c:pt idx="470">
                  <c:v>1.0110907295677722</c:v>
                </c:pt>
                <c:pt idx="471">
                  <c:v>1.0271617022209814</c:v>
                </c:pt>
                <c:pt idx="472">
                  <c:v>1.0454295075481832</c:v>
                </c:pt>
                <c:pt idx="473">
                  <c:v>1.0499092813785189</c:v>
                </c:pt>
                <c:pt idx="474">
                  <c:v>1.0573640185604467</c:v>
                </c:pt>
                <c:pt idx="475">
                  <c:v>1.0749163205600807</c:v>
                </c:pt>
                <c:pt idx="476">
                  <c:v>1.0811696658560594</c:v>
                </c:pt>
                <c:pt idx="477">
                  <c:v>1.0935378160810063</c:v>
                </c:pt>
                <c:pt idx="478">
                  <c:v>1.0935773114594154</c:v>
                </c:pt>
                <c:pt idx="479">
                  <c:v>1.0734986788566616</c:v>
                </c:pt>
                <c:pt idx="480">
                  <c:v>1.0721579552524121</c:v>
                </c:pt>
                <c:pt idx="481">
                  <c:v>1.0519251157191429</c:v>
                </c:pt>
                <c:pt idx="482">
                  <c:v>1.0643243669555056</c:v>
                </c:pt>
                <c:pt idx="483">
                  <c:v>1.0821291376805151</c:v>
                </c:pt>
                <c:pt idx="484">
                  <c:v>1.0430166583889222</c:v>
                </c:pt>
                <c:pt idx="485">
                  <c:v>1.0435282242730417</c:v>
                </c:pt>
                <c:pt idx="486">
                  <c:v>1.0284590583676416</c:v>
                </c:pt>
                <c:pt idx="487">
                  <c:v>1.0219250058714904</c:v>
                </c:pt>
                <c:pt idx="488">
                  <c:v>1.0296167094208253</c:v>
                </c:pt>
                <c:pt idx="489">
                  <c:v>1.0185443270776928</c:v>
                </c:pt>
                <c:pt idx="490">
                  <c:v>1.0198925820688605</c:v>
                </c:pt>
                <c:pt idx="491">
                  <c:v>1.0059306528728014</c:v>
                </c:pt>
                <c:pt idx="492">
                  <c:v>1.0159771017852872</c:v>
                </c:pt>
                <c:pt idx="493">
                  <c:v>1.0089609640195145</c:v>
                </c:pt>
                <c:pt idx="494">
                  <c:v>1.0008148804541386</c:v>
                </c:pt>
                <c:pt idx="495">
                  <c:v>0.99851286411062667</c:v>
                </c:pt>
                <c:pt idx="496">
                  <c:v>0.98824951407237649</c:v>
                </c:pt>
                <c:pt idx="497">
                  <c:v>0.99106019579873683</c:v>
                </c:pt>
                <c:pt idx="498">
                  <c:v>0.99548724034146885</c:v>
                </c:pt>
                <c:pt idx="499">
                  <c:v>0.980528412689738</c:v>
                </c:pt>
                <c:pt idx="500">
                  <c:v>0.97716541329643958</c:v>
                </c:pt>
                <c:pt idx="501">
                  <c:v>0.97436694737555918</c:v>
                </c:pt>
                <c:pt idx="502">
                  <c:v>0.98351812163944463</c:v>
                </c:pt>
                <c:pt idx="503">
                  <c:v>0.99132245172208244</c:v>
                </c:pt>
                <c:pt idx="504">
                  <c:v>0.99363651640403639</c:v>
                </c:pt>
                <c:pt idx="505">
                  <c:v>1.0008945813864623</c:v>
                </c:pt>
                <c:pt idx="506">
                  <c:v>0.98962251448115179</c:v>
                </c:pt>
                <c:pt idx="507">
                  <c:v>0.98576052183051854</c:v>
                </c:pt>
                <c:pt idx="508">
                  <c:v>0.98254926798684972</c:v>
                </c:pt>
                <c:pt idx="509">
                  <c:v>0.9891536120152058</c:v>
                </c:pt>
                <c:pt idx="510">
                  <c:v>0.98287331549950252</c:v>
                </c:pt>
                <c:pt idx="511">
                  <c:v>0.98558017553169053</c:v>
                </c:pt>
                <c:pt idx="512">
                  <c:v>0.9726846841298038</c:v>
                </c:pt>
                <c:pt idx="513">
                  <c:v>0.98155109581302669</c:v>
                </c:pt>
                <c:pt idx="514">
                  <c:v>0.9713131609812613</c:v>
                </c:pt>
                <c:pt idx="515">
                  <c:v>0.96621610078723164</c:v>
                </c:pt>
                <c:pt idx="516">
                  <c:v>0.98102737713875099</c:v>
                </c:pt>
                <c:pt idx="517">
                  <c:v>0.97203369748959423</c:v>
                </c:pt>
                <c:pt idx="518">
                  <c:v>0.96244133806491206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07-BE48-89E5-B3D8024B8C34}"/>
            </c:ext>
          </c:extLst>
        </c:ser>
        <c:ser>
          <c:idx val="2"/>
          <c:order val="3"/>
          <c:tx>
            <c:v>Corto Largo 25 pbs, Alta &amp; Media Liquidez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'Adj Portfolios 4'!$A$2:$A$520</c:f>
              <c:numCache>
                <c:formatCode>m/d/yy</c:formatCode>
                <c:ptCount val="519"/>
                <c:pt idx="0">
                  <c:v>44470</c:v>
                </c:pt>
                <c:pt idx="1">
                  <c:v>44473</c:v>
                </c:pt>
                <c:pt idx="2">
                  <c:v>44474</c:v>
                </c:pt>
                <c:pt idx="3">
                  <c:v>44476</c:v>
                </c:pt>
                <c:pt idx="4">
                  <c:v>44477</c:v>
                </c:pt>
                <c:pt idx="5">
                  <c:v>44480</c:v>
                </c:pt>
                <c:pt idx="6">
                  <c:v>44481</c:v>
                </c:pt>
                <c:pt idx="7">
                  <c:v>44482</c:v>
                </c:pt>
                <c:pt idx="8">
                  <c:v>44483</c:v>
                </c:pt>
                <c:pt idx="9">
                  <c:v>44484</c:v>
                </c:pt>
                <c:pt idx="10">
                  <c:v>44487</c:v>
                </c:pt>
                <c:pt idx="11">
                  <c:v>44488</c:v>
                </c:pt>
                <c:pt idx="12">
                  <c:v>44489</c:v>
                </c:pt>
                <c:pt idx="13">
                  <c:v>44490</c:v>
                </c:pt>
                <c:pt idx="14">
                  <c:v>44491</c:v>
                </c:pt>
                <c:pt idx="15">
                  <c:v>44494</c:v>
                </c:pt>
                <c:pt idx="16">
                  <c:v>44495</c:v>
                </c:pt>
                <c:pt idx="17">
                  <c:v>44496</c:v>
                </c:pt>
                <c:pt idx="18">
                  <c:v>44497</c:v>
                </c:pt>
                <c:pt idx="19">
                  <c:v>44498</c:v>
                </c:pt>
                <c:pt idx="20">
                  <c:v>44501</c:v>
                </c:pt>
                <c:pt idx="21">
                  <c:v>44503</c:v>
                </c:pt>
                <c:pt idx="22">
                  <c:v>44504</c:v>
                </c:pt>
                <c:pt idx="23">
                  <c:v>44505</c:v>
                </c:pt>
                <c:pt idx="24">
                  <c:v>44508</c:v>
                </c:pt>
                <c:pt idx="25">
                  <c:v>44509</c:v>
                </c:pt>
                <c:pt idx="26">
                  <c:v>44510</c:v>
                </c:pt>
                <c:pt idx="27">
                  <c:v>44511</c:v>
                </c:pt>
                <c:pt idx="28">
                  <c:v>44512</c:v>
                </c:pt>
                <c:pt idx="29">
                  <c:v>44516</c:v>
                </c:pt>
                <c:pt idx="30">
                  <c:v>44517</c:v>
                </c:pt>
                <c:pt idx="31">
                  <c:v>44519</c:v>
                </c:pt>
                <c:pt idx="32">
                  <c:v>44522</c:v>
                </c:pt>
                <c:pt idx="33">
                  <c:v>44523</c:v>
                </c:pt>
                <c:pt idx="34">
                  <c:v>44524</c:v>
                </c:pt>
                <c:pt idx="35">
                  <c:v>44525</c:v>
                </c:pt>
                <c:pt idx="36">
                  <c:v>44526</c:v>
                </c:pt>
                <c:pt idx="37">
                  <c:v>44529</c:v>
                </c:pt>
                <c:pt idx="38">
                  <c:v>44530</c:v>
                </c:pt>
                <c:pt idx="39">
                  <c:v>44531</c:v>
                </c:pt>
                <c:pt idx="40">
                  <c:v>44532</c:v>
                </c:pt>
                <c:pt idx="41">
                  <c:v>44533</c:v>
                </c:pt>
                <c:pt idx="42">
                  <c:v>44536</c:v>
                </c:pt>
                <c:pt idx="43">
                  <c:v>44537</c:v>
                </c:pt>
                <c:pt idx="44">
                  <c:v>44538</c:v>
                </c:pt>
                <c:pt idx="45">
                  <c:v>44539</c:v>
                </c:pt>
                <c:pt idx="46">
                  <c:v>44540</c:v>
                </c:pt>
                <c:pt idx="47">
                  <c:v>44543</c:v>
                </c:pt>
                <c:pt idx="48">
                  <c:v>44544</c:v>
                </c:pt>
                <c:pt idx="49">
                  <c:v>44545</c:v>
                </c:pt>
                <c:pt idx="50">
                  <c:v>44546</c:v>
                </c:pt>
                <c:pt idx="51">
                  <c:v>44547</c:v>
                </c:pt>
                <c:pt idx="52">
                  <c:v>44550</c:v>
                </c:pt>
                <c:pt idx="53">
                  <c:v>44552</c:v>
                </c:pt>
                <c:pt idx="54">
                  <c:v>44553</c:v>
                </c:pt>
                <c:pt idx="55">
                  <c:v>44554</c:v>
                </c:pt>
                <c:pt idx="56">
                  <c:v>44557</c:v>
                </c:pt>
                <c:pt idx="57">
                  <c:v>44559</c:v>
                </c:pt>
                <c:pt idx="58">
                  <c:v>44560</c:v>
                </c:pt>
                <c:pt idx="59">
                  <c:v>44564</c:v>
                </c:pt>
                <c:pt idx="60">
                  <c:v>44565</c:v>
                </c:pt>
                <c:pt idx="61">
                  <c:v>44566</c:v>
                </c:pt>
                <c:pt idx="62">
                  <c:v>44568</c:v>
                </c:pt>
                <c:pt idx="63">
                  <c:v>44571</c:v>
                </c:pt>
                <c:pt idx="64">
                  <c:v>44572</c:v>
                </c:pt>
                <c:pt idx="65">
                  <c:v>44574</c:v>
                </c:pt>
                <c:pt idx="66">
                  <c:v>44575</c:v>
                </c:pt>
                <c:pt idx="67">
                  <c:v>44578</c:v>
                </c:pt>
                <c:pt idx="68">
                  <c:v>44579</c:v>
                </c:pt>
                <c:pt idx="69">
                  <c:v>44580</c:v>
                </c:pt>
                <c:pt idx="70">
                  <c:v>44581</c:v>
                </c:pt>
                <c:pt idx="71">
                  <c:v>44582</c:v>
                </c:pt>
                <c:pt idx="72">
                  <c:v>44585</c:v>
                </c:pt>
                <c:pt idx="73">
                  <c:v>44586</c:v>
                </c:pt>
                <c:pt idx="74">
                  <c:v>44587</c:v>
                </c:pt>
                <c:pt idx="75">
                  <c:v>44588</c:v>
                </c:pt>
                <c:pt idx="76">
                  <c:v>44589</c:v>
                </c:pt>
                <c:pt idx="77">
                  <c:v>44592</c:v>
                </c:pt>
                <c:pt idx="78">
                  <c:v>44593</c:v>
                </c:pt>
                <c:pt idx="79">
                  <c:v>44594</c:v>
                </c:pt>
                <c:pt idx="80">
                  <c:v>44595</c:v>
                </c:pt>
                <c:pt idx="81">
                  <c:v>44596</c:v>
                </c:pt>
                <c:pt idx="82">
                  <c:v>44600</c:v>
                </c:pt>
                <c:pt idx="83">
                  <c:v>44601</c:v>
                </c:pt>
                <c:pt idx="84">
                  <c:v>44602</c:v>
                </c:pt>
                <c:pt idx="85">
                  <c:v>44603</c:v>
                </c:pt>
                <c:pt idx="86">
                  <c:v>44606</c:v>
                </c:pt>
                <c:pt idx="87">
                  <c:v>44607</c:v>
                </c:pt>
                <c:pt idx="88">
                  <c:v>44608</c:v>
                </c:pt>
                <c:pt idx="89">
                  <c:v>44610</c:v>
                </c:pt>
                <c:pt idx="90">
                  <c:v>44613</c:v>
                </c:pt>
                <c:pt idx="91">
                  <c:v>44615</c:v>
                </c:pt>
                <c:pt idx="92">
                  <c:v>44616</c:v>
                </c:pt>
                <c:pt idx="93">
                  <c:v>44617</c:v>
                </c:pt>
                <c:pt idx="94">
                  <c:v>44620</c:v>
                </c:pt>
                <c:pt idx="95">
                  <c:v>44621</c:v>
                </c:pt>
                <c:pt idx="96">
                  <c:v>44623</c:v>
                </c:pt>
                <c:pt idx="97">
                  <c:v>44624</c:v>
                </c:pt>
                <c:pt idx="98">
                  <c:v>44627</c:v>
                </c:pt>
                <c:pt idx="99">
                  <c:v>44628</c:v>
                </c:pt>
                <c:pt idx="100">
                  <c:v>44629</c:v>
                </c:pt>
                <c:pt idx="101">
                  <c:v>44630</c:v>
                </c:pt>
                <c:pt idx="102">
                  <c:v>44631</c:v>
                </c:pt>
                <c:pt idx="103">
                  <c:v>44634</c:v>
                </c:pt>
                <c:pt idx="104">
                  <c:v>44635</c:v>
                </c:pt>
                <c:pt idx="105">
                  <c:v>44636</c:v>
                </c:pt>
                <c:pt idx="106">
                  <c:v>44637</c:v>
                </c:pt>
                <c:pt idx="107">
                  <c:v>44638</c:v>
                </c:pt>
                <c:pt idx="108">
                  <c:v>44642</c:v>
                </c:pt>
                <c:pt idx="109">
                  <c:v>44643</c:v>
                </c:pt>
                <c:pt idx="110">
                  <c:v>44644</c:v>
                </c:pt>
                <c:pt idx="111">
                  <c:v>44648</c:v>
                </c:pt>
                <c:pt idx="112">
                  <c:v>44650</c:v>
                </c:pt>
                <c:pt idx="113">
                  <c:v>44651</c:v>
                </c:pt>
                <c:pt idx="114">
                  <c:v>44652</c:v>
                </c:pt>
                <c:pt idx="115">
                  <c:v>44655</c:v>
                </c:pt>
                <c:pt idx="116">
                  <c:v>44656</c:v>
                </c:pt>
                <c:pt idx="117">
                  <c:v>44658</c:v>
                </c:pt>
                <c:pt idx="118">
                  <c:v>44659</c:v>
                </c:pt>
                <c:pt idx="119">
                  <c:v>44663</c:v>
                </c:pt>
                <c:pt idx="120">
                  <c:v>44664</c:v>
                </c:pt>
                <c:pt idx="121">
                  <c:v>44669</c:v>
                </c:pt>
                <c:pt idx="122">
                  <c:v>44671</c:v>
                </c:pt>
                <c:pt idx="123">
                  <c:v>44672</c:v>
                </c:pt>
                <c:pt idx="124">
                  <c:v>44673</c:v>
                </c:pt>
                <c:pt idx="125">
                  <c:v>44676</c:v>
                </c:pt>
                <c:pt idx="126">
                  <c:v>44677</c:v>
                </c:pt>
                <c:pt idx="127">
                  <c:v>44678</c:v>
                </c:pt>
                <c:pt idx="128">
                  <c:v>44679</c:v>
                </c:pt>
                <c:pt idx="129">
                  <c:v>44680</c:v>
                </c:pt>
                <c:pt idx="130">
                  <c:v>44683</c:v>
                </c:pt>
                <c:pt idx="131">
                  <c:v>44684</c:v>
                </c:pt>
                <c:pt idx="132">
                  <c:v>44685</c:v>
                </c:pt>
                <c:pt idx="133">
                  <c:v>44687</c:v>
                </c:pt>
                <c:pt idx="134">
                  <c:v>44691</c:v>
                </c:pt>
                <c:pt idx="135">
                  <c:v>44692</c:v>
                </c:pt>
                <c:pt idx="136">
                  <c:v>44693</c:v>
                </c:pt>
                <c:pt idx="137">
                  <c:v>44694</c:v>
                </c:pt>
                <c:pt idx="138">
                  <c:v>44697</c:v>
                </c:pt>
                <c:pt idx="139">
                  <c:v>44698</c:v>
                </c:pt>
                <c:pt idx="140">
                  <c:v>44699</c:v>
                </c:pt>
                <c:pt idx="141">
                  <c:v>44700</c:v>
                </c:pt>
                <c:pt idx="142">
                  <c:v>44701</c:v>
                </c:pt>
                <c:pt idx="143">
                  <c:v>44704</c:v>
                </c:pt>
                <c:pt idx="144">
                  <c:v>44705</c:v>
                </c:pt>
                <c:pt idx="145">
                  <c:v>44706</c:v>
                </c:pt>
                <c:pt idx="146">
                  <c:v>44707</c:v>
                </c:pt>
                <c:pt idx="147">
                  <c:v>44708</c:v>
                </c:pt>
                <c:pt idx="148">
                  <c:v>44711</c:v>
                </c:pt>
                <c:pt idx="149">
                  <c:v>44712</c:v>
                </c:pt>
                <c:pt idx="150">
                  <c:v>44713</c:v>
                </c:pt>
                <c:pt idx="151">
                  <c:v>44714</c:v>
                </c:pt>
                <c:pt idx="152">
                  <c:v>44715</c:v>
                </c:pt>
                <c:pt idx="153">
                  <c:v>44718</c:v>
                </c:pt>
                <c:pt idx="154">
                  <c:v>44720</c:v>
                </c:pt>
                <c:pt idx="155">
                  <c:v>44721</c:v>
                </c:pt>
                <c:pt idx="156">
                  <c:v>44722</c:v>
                </c:pt>
                <c:pt idx="157">
                  <c:v>44725</c:v>
                </c:pt>
                <c:pt idx="158">
                  <c:v>44727</c:v>
                </c:pt>
                <c:pt idx="159">
                  <c:v>44728</c:v>
                </c:pt>
                <c:pt idx="160">
                  <c:v>44732</c:v>
                </c:pt>
                <c:pt idx="161">
                  <c:v>44733</c:v>
                </c:pt>
                <c:pt idx="162">
                  <c:v>44734</c:v>
                </c:pt>
                <c:pt idx="163">
                  <c:v>44736</c:v>
                </c:pt>
                <c:pt idx="164">
                  <c:v>44739</c:v>
                </c:pt>
                <c:pt idx="165">
                  <c:v>44740</c:v>
                </c:pt>
                <c:pt idx="166">
                  <c:v>44741</c:v>
                </c:pt>
                <c:pt idx="167">
                  <c:v>44742</c:v>
                </c:pt>
                <c:pt idx="168">
                  <c:v>44743</c:v>
                </c:pt>
                <c:pt idx="169">
                  <c:v>44746</c:v>
                </c:pt>
                <c:pt idx="170">
                  <c:v>44747</c:v>
                </c:pt>
                <c:pt idx="171">
                  <c:v>44748</c:v>
                </c:pt>
                <c:pt idx="172">
                  <c:v>44749</c:v>
                </c:pt>
                <c:pt idx="173">
                  <c:v>44750</c:v>
                </c:pt>
                <c:pt idx="174">
                  <c:v>44753</c:v>
                </c:pt>
                <c:pt idx="175">
                  <c:v>44754</c:v>
                </c:pt>
                <c:pt idx="176">
                  <c:v>44755</c:v>
                </c:pt>
                <c:pt idx="177">
                  <c:v>44756</c:v>
                </c:pt>
                <c:pt idx="178">
                  <c:v>44757</c:v>
                </c:pt>
                <c:pt idx="179">
                  <c:v>44760</c:v>
                </c:pt>
                <c:pt idx="180">
                  <c:v>44761</c:v>
                </c:pt>
                <c:pt idx="181">
                  <c:v>44762</c:v>
                </c:pt>
                <c:pt idx="182">
                  <c:v>44763</c:v>
                </c:pt>
                <c:pt idx="183">
                  <c:v>44764</c:v>
                </c:pt>
                <c:pt idx="184">
                  <c:v>44767</c:v>
                </c:pt>
                <c:pt idx="185">
                  <c:v>44768</c:v>
                </c:pt>
                <c:pt idx="186">
                  <c:v>44769</c:v>
                </c:pt>
                <c:pt idx="187">
                  <c:v>44770</c:v>
                </c:pt>
                <c:pt idx="188">
                  <c:v>44771</c:v>
                </c:pt>
                <c:pt idx="189">
                  <c:v>44774</c:v>
                </c:pt>
                <c:pt idx="190">
                  <c:v>44775</c:v>
                </c:pt>
                <c:pt idx="191">
                  <c:v>44776</c:v>
                </c:pt>
                <c:pt idx="192">
                  <c:v>44777</c:v>
                </c:pt>
                <c:pt idx="193">
                  <c:v>44778</c:v>
                </c:pt>
                <c:pt idx="194">
                  <c:v>44781</c:v>
                </c:pt>
                <c:pt idx="195">
                  <c:v>44782</c:v>
                </c:pt>
                <c:pt idx="196">
                  <c:v>44783</c:v>
                </c:pt>
                <c:pt idx="197">
                  <c:v>44784</c:v>
                </c:pt>
                <c:pt idx="198">
                  <c:v>44785</c:v>
                </c:pt>
                <c:pt idx="199">
                  <c:v>44788</c:v>
                </c:pt>
                <c:pt idx="200">
                  <c:v>44789</c:v>
                </c:pt>
                <c:pt idx="201">
                  <c:v>44790</c:v>
                </c:pt>
                <c:pt idx="202">
                  <c:v>44791</c:v>
                </c:pt>
                <c:pt idx="203">
                  <c:v>44795</c:v>
                </c:pt>
                <c:pt idx="204">
                  <c:v>44796</c:v>
                </c:pt>
                <c:pt idx="205">
                  <c:v>44798</c:v>
                </c:pt>
                <c:pt idx="206">
                  <c:v>44799</c:v>
                </c:pt>
                <c:pt idx="207">
                  <c:v>44802</c:v>
                </c:pt>
                <c:pt idx="208">
                  <c:v>44803</c:v>
                </c:pt>
                <c:pt idx="209">
                  <c:v>44804</c:v>
                </c:pt>
                <c:pt idx="210">
                  <c:v>44805</c:v>
                </c:pt>
                <c:pt idx="211">
                  <c:v>44806</c:v>
                </c:pt>
                <c:pt idx="212">
                  <c:v>44809</c:v>
                </c:pt>
                <c:pt idx="213">
                  <c:v>44810</c:v>
                </c:pt>
                <c:pt idx="214">
                  <c:v>44811</c:v>
                </c:pt>
                <c:pt idx="215">
                  <c:v>44817</c:v>
                </c:pt>
                <c:pt idx="216">
                  <c:v>44818</c:v>
                </c:pt>
                <c:pt idx="217">
                  <c:v>44819</c:v>
                </c:pt>
                <c:pt idx="218">
                  <c:v>44823</c:v>
                </c:pt>
                <c:pt idx="219">
                  <c:v>44824</c:v>
                </c:pt>
                <c:pt idx="220">
                  <c:v>44825</c:v>
                </c:pt>
                <c:pt idx="221">
                  <c:v>44826</c:v>
                </c:pt>
                <c:pt idx="222">
                  <c:v>44827</c:v>
                </c:pt>
                <c:pt idx="223">
                  <c:v>44830</c:v>
                </c:pt>
                <c:pt idx="224">
                  <c:v>44832</c:v>
                </c:pt>
                <c:pt idx="225">
                  <c:v>44833</c:v>
                </c:pt>
                <c:pt idx="226">
                  <c:v>44834</c:v>
                </c:pt>
                <c:pt idx="227">
                  <c:v>44837</c:v>
                </c:pt>
                <c:pt idx="228">
                  <c:v>44840</c:v>
                </c:pt>
                <c:pt idx="229">
                  <c:v>44841</c:v>
                </c:pt>
                <c:pt idx="230">
                  <c:v>44844</c:v>
                </c:pt>
                <c:pt idx="231">
                  <c:v>44845</c:v>
                </c:pt>
                <c:pt idx="232">
                  <c:v>44846</c:v>
                </c:pt>
                <c:pt idx="233">
                  <c:v>44848</c:v>
                </c:pt>
                <c:pt idx="234">
                  <c:v>44851</c:v>
                </c:pt>
                <c:pt idx="235">
                  <c:v>44852</c:v>
                </c:pt>
                <c:pt idx="236">
                  <c:v>44853</c:v>
                </c:pt>
                <c:pt idx="237">
                  <c:v>44854</c:v>
                </c:pt>
                <c:pt idx="238">
                  <c:v>44855</c:v>
                </c:pt>
                <c:pt idx="239">
                  <c:v>44858</c:v>
                </c:pt>
                <c:pt idx="240">
                  <c:v>44859</c:v>
                </c:pt>
                <c:pt idx="241">
                  <c:v>44860</c:v>
                </c:pt>
                <c:pt idx="242">
                  <c:v>44861</c:v>
                </c:pt>
                <c:pt idx="243">
                  <c:v>44862</c:v>
                </c:pt>
                <c:pt idx="244">
                  <c:v>44865</c:v>
                </c:pt>
                <c:pt idx="245">
                  <c:v>44866</c:v>
                </c:pt>
                <c:pt idx="246">
                  <c:v>44868</c:v>
                </c:pt>
                <c:pt idx="247">
                  <c:v>44869</c:v>
                </c:pt>
                <c:pt idx="248">
                  <c:v>44872</c:v>
                </c:pt>
                <c:pt idx="249">
                  <c:v>44873</c:v>
                </c:pt>
                <c:pt idx="250">
                  <c:v>44874</c:v>
                </c:pt>
                <c:pt idx="251">
                  <c:v>44875</c:v>
                </c:pt>
                <c:pt idx="252">
                  <c:v>44876</c:v>
                </c:pt>
                <c:pt idx="253">
                  <c:v>44879</c:v>
                </c:pt>
                <c:pt idx="254">
                  <c:v>44880</c:v>
                </c:pt>
                <c:pt idx="255">
                  <c:v>44881</c:v>
                </c:pt>
                <c:pt idx="256">
                  <c:v>44882</c:v>
                </c:pt>
                <c:pt idx="257">
                  <c:v>44883</c:v>
                </c:pt>
                <c:pt idx="258">
                  <c:v>44887</c:v>
                </c:pt>
                <c:pt idx="259">
                  <c:v>44888</c:v>
                </c:pt>
                <c:pt idx="260">
                  <c:v>44889</c:v>
                </c:pt>
                <c:pt idx="261">
                  <c:v>44890</c:v>
                </c:pt>
                <c:pt idx="262">
                  <c:v>44896</c:v>
                </c:pt>
                <c:pt idx="263">
                  <c:v>44897</c:v>
                </c:pt>
                <c:pt idx="264">
                  <c:v>44900</c:v>
                </c:pt>
                <c:pt idx="265">
                  <c:v>44901</c:v>
                </c:pt>
                <c:pt idx="266">
                  <c:v>44902</c:v>
                </c:pt>
                <c:pt idx="267">
                  <c:v>44903</c:v>
                </c:pt>
                <c:pt idx="268">
                  <c:v>44904</c:v>
                </c:pt>
                <c:pt idx="269">
                  <c:v>44908</c:v>
                </c:pt>
                <c:pt idx="270">
                  <c:v>44909</c:v>
                </c:pt>
                <c:pt idx="271">
                  <c:v>44910</c:v>
                </c:pt>
                <c:pt idx="272">
                  <c:v>44914</c:v>
                </c:pt>
                <c:pt idx="273">
                  <c:v>44915</c:v>
                </c:pt>
                <c:pt idx="274">
                  <c:v>44916</c:v>
                </c:pt>
                <c:pt idx="275">
                  <c:v>44921</c:v>
                </c:pt>
                <c:pt idx="276">
                  <c:v>44924</c:v>
                </c:pt>
                <c:pt idx="277">
                  <c:v>44925</c:v>
                </c:pt>
                <c:pt idx="278">
                  <c:v>44928</c:v>
                </c:pt>
                <c:pt idx="279">
                  <c:v>44929</c:v>
                </c:pt>
                <c:pt idx="280">
                  <c:v>44930</c:v>
                </c:pt>
                <c:pt idx="281">
                  <c:v>44932</c:v>
                </c:pt>
                <c:pt idx="282">
                  <c:v>44936</c:v>
                </c:pt>
                <c:pt idx="283">
                  <c:v>44937</c:v>
                </c:pt>
                <c:pt idx="284">
                  <c:v>44938</c:v>
                </c:pt>
                <c:pt idx="285">
                  <c:v>44939</c:v>
                </c:pt>
                <c:pt idx="286">
                  <c:v>44942</c:v>
                </c:pt>
                <c:pt idx="287">
                  <c:v>44943</c:v>
                </c:pt>
                <c:pt idx="288">
                  <c:v>44944</c:v>
                </c:pt>
                <c:pt idx="289">
                  <c:v>44945</c:v>
                </c:pt>
                <c:pt idx="290">
                  <c:v>44946</c:v>
                </c:pt>
                <c:pt idx="291">
                  <c:v>44950</c:v>
                </c:pt>
                <c:pt idx="292">
                  <c:v>44951</c:v>
                </c:pt>
                <c:pt idx="293">
                  <c:v>44952</c:v>
                </c:pt>
                <c:pt idx="294">
                  <c:v>44953</c:v>
                </c:pt>
                <c:pt idx="295">
                  <c:v>44956</c:v>
                </c:pt>
                <c:pt idx="296">
                  <c:v>44957</c:v>
                </c:pt>
                <c:pt idx="297">
                  <c:v>44958</c:v>
                </c:pt>
                <c:pt idx="298">
                  <c:v>44959</c:v>
                </c:pt>
                <c:pt idx="299">
                  <c:v>44960</c:v>
                </c:pt>
                <c:pt idx="300">
                  <c:v>44964</c:v>
                </c:pt>
                <c:pt idx="301">
                  <c:v>44965</c:v>
                </c:pt>
                <c:pt idx="302">
                  <c:v>44966</c:v>
                </c:pt>
                <c:pt idx="303">
                  <c:v>44970</c:v>
                </c:pt>
                <c:pt idx="304">
                  <c:v>44971</c:v>
                </c:pt>
                <c:pt idx="305">
                  <c:v>44972</c:v>
                </c:pt>
                <c:pt idx="306">
                  <c:v>44973</c:v>
                </c:pt>
                <c:pt idx="307">
                  <c:v>44974</c:v>
                </c:pt>
                <c:pt idx="308">
                  <c:v>44977</c:v>
                </c:pt>
                <c:pt idx="309">
                  <c:v>44978</c:v>
                </c:pt>
                <c:pt idx="310">
                  <c:v>44979</c:v>
                </c:pt>
                <c:pt idx="311">
                  <c:v>44980</c:v>
                </c:pt>
                <c:pt idx="312">
                  <c:v>44981</c:v>
                </c:pt>
                <c:pt idx="313">
                  <c:v>44984</c:v>
                </c:pt>
                <c:pt idx="314">
                  <c:v>44985</c:v>
                </c:pt>
                <c:pt idx="315">
                  <c:v>44986</c:v>
                </c:pt>
                <c:pt idx="316">
                  <c:v>44987</c:v>
                </c:pt>
                <c:pt idx="317">
                  <c:v>44991</c:v>
                </c:pt>
                <c:pt idx="318">
                  <c:v>44992</c:v>
                </c:pt>
                <c:pt idx="319">
                  <c:v>44993</c:v>
                </c:pt>
                <c:pt idx="320">
                  <c:v>44995</c:v>
                </c:pt>
                <c:pt idx="321">
                  <c:v>44998</c:v>
                </c:pt>
                <c:pt idx="322">
                  <c:v>44999</c:v>
                </c:pt>
                <c:pt idx="323">
                  <c:v>45000</c:v>
                </c:pt>
                <c:pt idx="324">
                  <c:v>45001</c:v>
                </c:pt>
                <c:pt idx="325">
                  <c:v>45002</c:v>
                </c:pt>
                <c:pt idx="326">
                  <c:v>45006</c:v>
                </c:pt>
                <c:pt idx="327">
                  <c:v>45007</c:v>
                </c:pt>
                <c:pt idx="328">
                  <c:v>45008</c:v>
                </c:pt>
                <c:pt idx="329">
                  <c:v>45009</c:v>
                </c:pt>
                <c:pt idx="330">
                  <c:v>45012</c:v>
                </c:pt>
                <c:pt idx="331">
                  <c:v>45013</c:v>
                </c:pt>
                <c:pt idx="332">
                  <c:v>45014</c:v>
                </c:pt>
                <c:pt idx="333">
                  <c:v>45015</c:v>
                </c:pt>
                <c:pt idx="334">
                  <c:v>45016</c:v>
                </c:pt>
                <c:pt idx="335">
                  <c:v>45019</c:v>
                </c:pt>
                <c:pt idx="336">
                  <c:v>45020</c:v>
                </c:pt>
                <c:pt idx="337">
                  <c:v>45021</c:v>
                </c:pt>
                <c:pt idx="338">
                  <c:v>45026</c:v>
                </c:pt>
                <c:pt idx="339">
                  <c:v>45027</c:v>
                </c:pt>
                <c:pt idx="340">
                  <c:v>45028</c:v>
                </c:pt>
                <c:pt idx="341">
                  <c:v>45030</c:v>
                </c:pt>
                <c:pt idx="342">
                  <c:v>45033</c:v>
                </c:pt>
                <c:pt idx="343">
                  <c:v>45034</c:v>
                </c:pt>
                <c:pt idx="344">
                  <c:v>45035</c:v>
                </c:pt>
                <c:pt idx="345">
                  <c:v>45036</c:v>
                </c:pt>
                <c:pt idx="346">
                  <c:v>45037</c:v>
                </c:pt>
                <c:pt idx="347">
                  <c:v>45040</c:v>
                </c:pt>
                <c:pt idx="348">
                  <c:v>45041</c:v>
                </c:pt>
                <c:pt idx="349">
                  <c:v>45042</c:v>
                </c:pt>
                <c:pt idx="350">
                  <c:v>45043</c:v>
                </c:pt>
                <c:pt idx="351">
                  <c:v>45044</c:v>
                </c:pt>
                <c:pt idx="352">
                  <c:v>45048</c:v>
                </c:pt>
                <c:pt idx="353">
                  <c:v>45049</c:v>
                </c:pt>
                <c:pt idx="354">
                  <c:v>45050</c:v>
                </c:pt>
                <c:pt idx="355">
                  <c:v>45051</c:v>
                </c:pt>
                <c:pt idx="356">
                  <c:v>45054</c:v>
                </c:pt>
                <c:pt idx="357">
                  <c:v>45055</c:v>
                </c:pt>
                <c:pt idx="358">
                  <c:v>45056</c:v>
                </c:pt>
                <c:pt idx="359">
                  <c:v>45057</c:v>
                </c:pt>
                <c:pt idx="360">
                  <c:v>45058</c:v>
                </c:pt>
                <c:pt idx="361">
                  <c:v>45061</c:v>
                </c:pt>
                <c:pt idx="362">
                  <c:v>45062</c:v>
                </c:pt>
                <c:pt idx="363">
                  <c:v>45063</c:v>
                </c:pt>
                <c:pt idx="364">
                  <c:v>45064</c:v>
                </c:pt>
                <c:pt idx="365">
                  <c:v>45065</c:v>
                </c:pt>
                <c:pt idx="366">
                  <c:v>45068</c:v>
                </c:pt>
                <c:pt idx="367">
                  <c:v>45069</c:v>
                </c:pt>
                <c:pt idx="368">
                  <c:v>45070</c:v>
                </c:pt>
                <c:pt idx="369">
                  <c:v>45071</c:v>
                </c:pt>
                <c:pt idx="370">
                  <c:v>45072</c:v>
                </c:pt>
                <c:pt idx="371">
                  <c:v>45075</c:v>
                </c:pt>
                <c:pt idx="372">
                  <c:v>45076</c:v>
                </c:pt>
                <c:pt idx="373">
                  <c:v>45077</c:v>
                </c:pt>
                <c:pt idx="374">
                  <c:v>45078</c:v>
                </c:pt>
                <c:pt idx="375">
                  <c:v>45079</c:v>
                </c:pt>
                <c:pt idx="376">
                  <c:v>45082</c:v>
                </c:pt>
                <c:pt idx="377">
                  <c:v>45083</c:v>
                </c:pt>
                <c:pt idx="378">
                  <c:v>45084</c:v>
                </c:pt>
                <c:pt idx="379">
                  <c:v>45085</c:v>
                </c:pt>
                <c:pt idx="380">
                  <c:v>45089</c:v>
                </c:pt>
                <c:pt idx="381">
                  <c:v>45090</c:v>
                </c:pt>
                <c:pt idx="382">
                  <c:v>45091</c:v>
                </c:pt>
                <c:pt idx="383">
                  <c:v>45092</c:v>
                </c:pt>
                <c:pt idx="384">
                  <c:v>45093</c:v>
                </c:pt>
                <c:pt idx="385">
                  <c:v>45096</c:v>
                </c:pt>
                <c:pt idx="386">
                  <c:v>45097</c:v>
                </c:pt>
                <c:pt idx="387">
                  <c:v>45098</c:v>
                </c:pt>
                <c:pt idx="388">
                  <c:v>45099</c:v>
                </c:pt>
                <c:pt idx="389">
                  <c:v>45100</c:v>
                </c:pt>
                <c:pt idx="390">
                  <c:v>45103</c:v>
                </c:pt>
                <c:pt idx="391">
                  <c:v>45104</c:v>
                </c:pt>
                <c:pt idx="392">
                  <c:v>45105</c:v>
                </c:pt>
                <c:pt idx="393">
                  <c:v>45106</c:v>
                </c:pt>
                <c:pt idx="394">
                  <c:v>45107</c:v>
                </c:pt>
                <c:pt idx="395">
                  <c:v>45110</c:v>
                </c:pt>
                <c:pt idx="396">
                  <c:v>45111</c:v>
                </c:pt>
                <c:pt idx="397">
                  <c:v>45113</c:v>
                </c:pt>
                <c:pt idx="398">
                  <c:v>45114</c:v>
                </c:pt>
                <c:pt idx="399">
                  <c:v>45117</c:v>
                </c:pt>
                <c:pt idx="400">
                  <c:v>45119</c:v>
                </c:pt>
                <c:pt idx="401">
                  <c:v>45120</c:v>
                </c:pt>
                <c:pt idx="402">
                  <c:v>45121</c:v>
                </c:pt>
                <c:pt idx="403">
                  <c:v>45124</c:v>
                </c:pt>
                <c:pt idx="404">
                  <c:v>45125</c:v>
                </c:pt>
                <c:pt idx="405">
                  <c:v>45126</c:v>
                </c:pt>
                <c:pt idx="406">
                  <c:v>45127</c:v>
                </c:pt>
                <c:pt idx="407">
                  <c:v>45128</c:v>
                </c:pt>
                <c:pt idx="408">
                  <c:v>45131</c:v>
                </c:pt>
                <c:pt idx="409">
                  <c:v>45132</c:v>
                </c:pt>
                <c:pt idx="410">
                  <c:v>45133</c:v>
                </c:pt>
                <c:pt idx="411">
                  <c:v>45134</c:v>
                </c:pt>
                <c:pt idx="412">
                  <c:v>45135</c:v>
                </c:pt>
                <c:pt idx="413">
                  <c:v>45138</c:v>
                </c:pt>
                <c:pt idx="414">
                  <c:v>45139</c:v>
                </c:pt>
                <c:pt idx="415">
                  <c:v>45140</c:v>
                </c:pt>
                <c:pt idx="416">
                  <c:v>45141</c:v>
                </c:pt>
                <c:pt idx="417">
                  <c:v>45142</c:v>
                </c:pt>
                <c:pt idx="418">
                  <c:v>45145</c:v>
                </c:pt>
                <c:pt idx="419">
                  <c:v>45146</c:v>
                </c:pt>
                <c:pt idx="420">
                  <c:v>45147</c:v>
                </c:pt>
                <c:pt idx="421">
                  <c:v>45148</c:v>
                </c:pt>
                <c:pt idx="422">
                  <c:v>45149</c:v>
                </c:pt>
                <c:pt idx="423">
                  <c:v>45152</c:v>
                </c:pt>
                <c:pt idx="424">
                  <c:v>45153</c:v>
                </c:pt>
                <c:pt idx="425">
                  <c:v>45154</c:v>
                </c:pt>
                <c:pt idx="426">
                  <c:v>45155</c:v>
                </c:pt>
                <c:pt idx="427">
                  <c:v>45156</c:v>
                </c:pt>
                <c:pt idx="428">
                  <c:v>45159</c:v>
                </c:pt>
                <c:pt idx="429">
                  <c:v>45160</c:v>
                </c:pt>
                <c:pt idx="430">
                  <c:v>45161</c:v>
                </c:pt>
                <c:pt idx="431">
                  <c:v>45162</c:v>
                </c:pt>
                <c:pt idx="432">
                  <c:v>45163</c:v>
                </c:pt>
                <c:pt idx="433">
                  <c:v>45166</c:v>
                </c:pt>
                <c:pt idx="434">
                  <c:v>45167</c:v>
                </c:pt>
                <c:pt idx="435">
                  <c:v>45168</c:v>
                </c:pt>
                <c:pt idx="436">
                  <c:v>45169</c:v>
                </c:pt>
                <c:pt idx="437">
                  <c:v>45170</c:v>
                </c:pt>
                <c:pt idx="438">
                  <c:v>45173</c:v>
                </c:pt>
                <c:pt idx="439">
                  <c:v>45174</c:v>
                </c:pt>
                <c:pt idx="440">
                  <c:v>45175</c:v>
                </c:pt>
                <c:pt idx="441">
                  <c:v>45176</c:v>
                </c:pt>
                <c:pt idx="442">
                  <c:v>45177</c:v>
                </c:pt>
                <c:pt idx="443">
                  <c:v>45180</c:v>
                </c:pt>
                <c:pt idx="444">
                  <c:v>45181</c:v>
                </c:pt>
                <c:pt idx="445">
                  <c:v>45182</c:v>
                </c:pt>
                <c:pt idx="446">
                  <c:v>45183</c:v>
                </c:pt>
                <c:pt idx="447">
                  <c:v>45184</c:v>
                </c:pt>
                <c:pt idx="448">
                  <c:v>45187</c:v>
                </c:pt>
                <c:pt idx="449">
                  <c:v>45188</c:v>
                </c:pt>
                <c:pt idx="450">
                  <c:v>45189</c:v>
                </c:pt>
                <c:pt idx="451">
                  <c:v>45190</c:v>
                </c:pt>
                <c:pt idx="452">
                  <c:v>45191</c:v>
                </c:pt>
                <c:pt idx="453">
                  <c:v>45194</c:v>
                </c:pt>
                <c:pt idx="454">
                  <c:v>45195</c:v>
                </c:pt>
                <c:pt idx="455">
                  <c:v>45196</c:v>
                </c:pt>
                <c:pt idx="456">
                  <c:v>45197</c:v>
                </c:pt>
                <c:pt idx="457">
                  <c:v>45198</c:v>
                </c:pt>
                <c:pt idx="458">
                  <c:v>45201</c:v>
                </c:pt>
                <c:pt idx="459">
                  <c:v>45202</c:v>
                </c:pt>
                <c:pt idx="460">
                  <c:v>45203</c:v>
                </c:pt>
                <c:pt idx="461">
                  <c:v>45204</c:v>
                </c:pt>
                <c:pt idx="462">
                  <c:v>45205</c:v>
                </c:pt>
                <c:pt idx="463">
                  <c:v>45208</c:v>
                </c:pt>
                <c:pt idx="464">
                  <c:v>45209</c:v>
                </c:pt>
                <c:pt idx="465">
                  <c:v>45210</c:v>
                </c:pt>
                <c:pt idx="466">
                  <c:v>45211</c:v>
                </c:pt>
                <c:pt idx="467">
                  <c:v>45212</c:v>
                </c:pt>
                <c:pt idx="468">
                  <c:v>45215</c:v>
                </c:pt>
                <c:pt idx="469">
                  <c:v>45216</c:v>
                </c:pt>
                <c:pt idx="470">
                  <c:v>45217</c:v>
                </c:pt>
                <c:pt idx="471">
                  <c:v>45218</c:v>
                </c:pt>
                <c:pt idx="472">
                  <c:v>45219</c:v>
                </c:pt>
                <c:pt idx="473">
                  <c:v>45222</c:v>
                </c:pt>
                <c:pt idx="474">
                  <c:v>45223</c:v>
                </c:pt>
                <c:pt idx="475">
                  <c:v>45224</c:v>
                </c:pt>
                <c:pt idx="476">
                  <c:v>45225</c:v>
                </c:pt>
                <c:pt idx="477">
                  <c:v>45226</c:v>
                </c:pt>
                <c:pt idx="478">
                  <c:v>45229</c:v>
                </c:pt>
                <c:pt idx="479">
                  <c:v>45230</c:v>
                </c:pt>
                <c:pt idx="480">
                  <c:v>45231</c:v>
                </c:pt>
                <c:pt idx="481">
                  <c:v>45233</c:v>
                </c:pt>
                <c:pt idx="482">
                  <c:v>45236</c:v>
                </c:pt>
                <c:pt idx="483">
                  <c:v>45237</c:v>
                </c:pt>
                <c:pt idx="484">
                  <c:v>45238</c:v>
                </c:pt>
                <c:pt idx="485">
                  <c:v>45239</c:v>
                </c:pt>
                <c:pt idx="486">
                  <c:v>45240</c:v>
                </c:pt>
                <c:pt idx="487">
                  <c:v>45243</c:v>
                </c:pt>
                <c:pt idx="488">
                  <c:v>45244</c:v>
                </c:pt>
                <c:pt idx="489">
                  <c:v>45245</c:v>
                </c:pt>
                <c:pt idx="490">
                  <c:v>45246</c:v>
                </c:pt>
                <c:pt idx="491">
                  <c:v>45247</c:v>
                </c:pt>
                <c:pt idx="492">
                  <c:v>45251</c:v>
                </c:pt>
                <c:pt idx="493">
                  <c:v>45252</c:v>
                </c:pt>
                <c:pt idx="494">
                  <c:v>45253</c:v>
                </c:pt>
                <c:pt idx="495">
                  <c:v>45254</c:v>
                </c:pt>
                <c:pt idx="496">
                  <c:v>45257</c:v>
                </c:pt>
                <c:pt idx="497">
                  <c:v>45258</c:v>
                </c:pt>
                <c:pt idx="498">
                  <c:v>45259</c:v>
                </c:pt>
                <c:pt idx="499">
                  <c:v>45260</c:v>
                </c:pt>
                <c:pt idx="500">
                  <c:v>45261</c:v>
                </c:pt>
                <c:pt idx="501">
                  <c:v>45264</c:v>
                </c:pt>
                <c:pt idx="502">
                  <c:v>45265</c:v>
                </c:pt>
                <c:pt idx="503">
                  <c:v>45266</c:v>
                </c:pt>
                <c:pt idx="504">
                  <c:v>45267</c:v>
                </c:pt>
                <c:pt idx="505">
                  <c:v>45268</c:v>
                </c:pt>
                <c:pt idx="506">
                  <c:v>45271</c:v>
                </c:pt>
                <c:pt idx="507">
                  <c:v>45273</c:v>
                </c:pt>
                <c:pt idx="508">
                  <c:v>45274</c:v>
                </c:pt>
                <c:pt idx="509">
                  <c:v>45275</c:v>
                </c:pt>
                <c:pt idx="510">
                  <c:v>45278</c:v>
                </c:pt>
                <c:pt idx="511">
                  <c:v>45279</c:v>
                </c:pt>
                <c:pt idx="512">
                  <c:v>45280</c:v>
                </c:pt>
                <c:pt idx="513">
                  <c:v>45281</c:v>
                </c:pt>
                <c:pt idx="514">
                  <c:v>45282</c:v>
                </c:pt>
                <c:pt idx="515">
                  <c:v>45286</c:v>
                </c:pt>
                <c:pt idx="516">
                  <c:v>45287</c:v>
                </c:pt>
                <c:pt idx="517">
                  <c:v>45288</c:v>
                </c:pt>
                <c:pt idx="518">
                  <c:v>45289</c:v>
                </c:pt>
              </c:numCache>
            </c:numRef>
          </c:cat>
          <c:val>
            <c:numRef>
              <c:f>'Adj Portfolios 4'!$E$2:$E$520</c:f>
              <c:numCache>
                <c:formatCode>"$"#,##0.00</c:formatCode>
                <c:ptCount val="519"/>
                <c:pt idx="0">
                  <c:v>1</c:v>
                </c:pt>
                <c:pt idx="1">
                  <c:v>0.99421677136304742</c:v>
                </c:pt>
                <c:pt idx="2">
                  <c:v>0.9892875529634173</c:v>
                </c:pt>
                <c:pt idx="3">
                  <c:v>0.98356627685693843</c:v>
                </c:pt>
                <c:pt idx="4">
                  <c:v>1.0216827655495215</c:v>
                </c:pt>
                <c:pt idx="5">
                  <c:v>1.0097754743377299</c:v>
                </c:pt>
                <c:pt idx="6">
                  <c:v>1.0039357118976477</c:v>
                </c:pt>
                <c:pt idx="7">
                  <c:v>0.99812972213894191</c:v>
                </c:pt>
                <c:pt idx="8">
                  <c:v>1.0066110544382869</c:v>
                </c:pt>
                <c:pt idx="9">
                  <c:v>0.99847565446634001</c:v>
                </c:pt>
                <c:pt idx="10">
                  <c:v>0.99847565446634001</c:v>
                </c:pt>
                <c:pt idx="11">
                  <c:v>0.99847565446634001</c:v>
                </c:pt>
                <c:pt idx="12">
                  <c:v>0.97989206506732707</c:v>
                </c:pt>
                <c:pt idx="13">
                  <c:v>0.96977660866201165</c:v>
                </c:pt>
                <c:pt idx="14">
                  <c:v>0.96700533193619687</c:v>
                </c:pt>
                <c:pt idx="15">
                  <c:v>0.94991946616136957</c:v>
                </c:pt>
                <c:pt idx="16">
                  <c:v>0.95469327761093936</c:v>
                </c:pt>
                <c:pt idx="17">
                  <c:v>0.9223912547431169</c:v>
                </c:pt>
                <c:pt idx="18">
                  <c:v>0.90578499922875999</c:v>
                </c:pt>
                <c:pt idx="19">
                  <c:v>0.91244014001829743</c:v>
                </c:pt>
                <c:pt idx="20">
                  <c:v>0.89237663820387281</c:v>
                </c:pt>
                <c:pt idx="21">
                  <c:v>0.89670813232547286</c:v>
                </c:pt>
                <c:pt idx="22">
                  <c:v>0.92599657096199284</c:v>
                </c:pt>
                <c:pt idx="23">
                  <c:v>0.92778184100537264</c:v>
                </c:pt>
                <c:pt idx="24">
                  <c:v>0.89997476230116669</c:v>
                </c:pt>
                <c:pt idx="25">
                  <c:v>0.89440764072689261</c:v>
                </c:pt>
                <c:pt idx="26">
                  <c:v>0.89440764072689261</c:v>
                </c:pt>
                <c:pt idx="27">
                  <c:v>0.88004399616173401</c:v>
                </c:pt>
                <c:pt idx="28">
                  <c:v>0.86088159636519201</c:v>
                </c:pt>
                <c:pt idx="29">
                  <c:v>0.84822659678329793</c:v>
                </c:pt>
                <c:pt idx="30">
                  <c:v>0.84573713694544272</c:v>
                </c:pt>
                <c:pt idx="31">
                  <c:v>0.84524728487811718</c:v>
                </c:pt>
                <c:pt idx="32">
                  <c:v>0.83176745991710277</c:v>
                </c:pt>
                <c:pt idx="33">
                  <c:v>0.82941986645992039</c:v>
                </c:pt>
                <c:pt idx="34">
                  <c:v>0.81391935324063158</c:v>
                </c:pt>
                <c:pt idx="35">
                  <c:v>0.7967272821966418</c:v>
                </c:pt>
                <c:pt idx="36">
                  <c:v>0.7967272821966418</c:v>
                </c:pt>
                <c:pt idx="37">
                  <c:v>0.78123604466853436</c:v>
                </c:pt>
                <c:pt idx="38">
                  <c:v>0.77683416913641756</c:v>
                </c:pt>
                <c:pt idx="39">
                  <c:v>0.77683416913641756</c:v>
                </c:pt>
                <c:pt idx="40">
                  <c:v>0.77683416913641756</c:v>
                </c:pt>
                <c:pt idx="41">
                  <c:v>0.77683416913641756</c:v>
                </c:pt>
                <c:pt idx="42">
                  <c:v>0.76728944793198284</c:v>
                </c:pt>
                <c:pt idx="43">
                  <c:v>0.75972578189086271</c:v>
                </c:pt>
                <c:pt idx="44">
                  <c:v>0.75845496425169678</c:v>
                </c:pt>
                <c:pt idx="45">
                  <c:v>0.74855145315406135</c:v>
                </c:pt>
                <c:pt idx="46">
                  <c:v>0.74087416907726389</c:v>
                </c:pt>
                <c:pt idx="47">
                  <c:v>0.73707927803939366</c:v>
                </c:pt>
                <c:pt idx="48">
                  <c:v>0.73094787534484884</c:v>
                </c:pt>
                <c:pt idx="49">
                  <c:v>0.74012988454103312</c:v>
                </c:pt>
                <c:pt idx="50">
                  <c:v>0.73584954419769089</c:v>
                </c:pt>
                <c:pt idx="51">
                  <c:v>0.71989689842849724</c:v>
                </c:pt>
                <c:pt idx="52">
                  <c:v>0.7109491635690024</c:v>
                </c:pt>
                <c:pt idx="53">
                  <c:v>0.6992111765167589</c:v>
                </c:pt>
                <c:pt idx="54">
                  <c:v>0.71309691349013504</c:v>
                </c:pt>
                <c:pt idx="55">
                  <c:v>0.70456346086822186</c:v>
                </c:pt>
                <c:pt idx="56">
                  <c:v>0.69883836852832193</c:v>
                </c:pt>
                <c:pt idx="57">
                  <c:v>0.69883836852832193</c:v>
                </c:pt>
                <c:pt idx="58">
                  <c:v>0.69883836852832193</c:v>
                </c:pt>
                <c:pt idx="59">
                  <c:v>0.69479682646284768</c:v>
                </c:pt>
                <c:pt idx="60">
                  <c:v>0.6807485960745876</c:v>
                </c:pt>
                <c:pt idx="61">
                  <c:v>0.67478072854961857</c:v>
                </c:pt>
                <c:pt idx="62">
                  <c:v>0.66906046521711715</c:v>
                </c:pt>
                <c:pt idx="63">
                  <c:v>0.66323198288713336</c:v>
                </c:pt>
                <c:pt idx="64">
                  <c:v>0.66204453884614212</c:v>
                </c:pt>
                <c:pt idx="65">
                  <c:v>0.6582157839101489</c:v>
                </c:pt>
                <c:pt idx="66">
                  <c:v>0.6534900575343745</c:v>
                </c:pt>
                <c:pt idx="67">
                  <c:v>0.65130842456669358</c:v>
                </c:pt>
                <c:pt idx="68">
                  <c:v>0.64131778980093446</c:v>
                </c:pt>
                <c:pt idx="69">
                  <c:v>0.63915052744956136</c:v>
                </c:pt>
                <c:pt idx="70">
                  <c:v>0.64636983519915581</c:v>
                </c:pt>
                <c:pt idx="71">
                  <c:v>0.64232032222893398</c:v>
                </c:pt>
                <c:pt idx="72">
                  <c:v>0.64679676633606353</c:v>
                </c:pt>
                <c:pt idx="73">
                  <c:v>0.63630358329927961</c:v>
                </c:pt>
                <c:pt idx="74">
                  <c:v>0.63262369419454767</c:v>
                </c:pt>
                <c:pt idx="75">
                  <c:v>0.6413999103254352</c:v>
                </c:pt>
                <c:pt idx="76">
                  <c:v>0.65012868593716422</c:v>
                </c:pt>
                <c:pt idx="77">
                  <c:v>0.64636884310294818</c:v>
                </c:pt>
                <c:pt idx="78">
                  <c:v>0.64636884310294818</c:v>
                </c:pt>
                <c:pt idx="79">
                  <c:v>0.63428195853708436</c:v>
                </c:pt>
                <c:pt idx="80">
                  <c:v>0.62868626115888038</c:v>
                </c:pt>
                <c:pt idx="81">
                  <c:v>0.6465442449531813</c:v>
                </c:pt>
                <c:pt idx="82">
                  <c:v>0.6465442449531813</c:v>
                </c:pt>
                <c:pt idx="83">
                  <c:v>0.63931794298081568</c:v>
                </c:pt>
                <c:pt idx="84">
                  <c:v>0.6201176791657087</c:v>
                </c:pt>
                <c:pt idx="85">
                  <c:v>0.65144742392416344</c:v>
                </c:pt>
                <c:pt idx="86">
                  <c:v>0.63524557438289442</c:v>
                </c:pt>
                <c:pt idx="87">
                  <c:v>0.63524557438289442</c:v>
                </c:pt>
                <c:pt idx="88">
                  <c:v>0.63246531376623238</c:v>
                </c:pt>
                <c:pt idx="89">
                  <c:v>0.64270077130530257</c:v>
                </c:pt>
                <c:pt idx="90">
                  <c:v>0.64652621646023034</c:v>
                </c:pt>
                <c:pt idx="91">
                  <c:v>0.64695162991702293</c:v>
                </c:pt>
                <c:pt idx="92">
                  <c:v>0.63589364514592617</c:v>
                </c:pt>
                <c:pt idx="93">
                  <c:v>0.63389420544510477</c:v>
                </c:pt>
                <c:pt idx="94">
                  <c:v>0.62283175548224634</c:v>
                </c:pt>
                <c:pt idx="95">
                  <c:v>0.62672003628934725</c:v>
                </c:pt>
                <c:pt idx="96">
                  <c:v>0.64733832422355864</c:v>
                </c:pt>
                <c:pt idx="97">
                  <c:v>0.65338744707703145</c:v>
                </c:pt>
                <c:pt idx="98">
                  <c:v>0.65103646963829453</c:v>
                </c:pt>
                <c:pt idx="99">
                  <c:v>0.66866812363842709</c:v>
                </c:pt>
                <c:pt idx="100">
                  <c:v>0.69393772673917908</c:v>
                </c:pt>
                <c:pt idx="101">
                  <c:v>0.69349080481777536</c:v>
                </c:pt>
                <c:pt idx="102">
                  <c:v>0.6894801889358898</c:v>
                </c:pt>
                <c:pt idx="103">
                  <c:v>0.6894801889358898</c:v>
                </c:pt>
                <c:pt idx="104">
                  <c:v>0.67133585151491793</c:v>
                </c:pt>
                <c:pt idx="105">
                  <c:v>0.6803910343085855</c:v>
                </c:pt>
                <c:pt idx="106">
                  <c:v>0.67672804692037036</c:v>
                </c:pt>
                <c:pt idx="107">
                  <c:v>0.67281437389999144</c:v>
                </c:pt>
                <c:pt idx="108">
                  <c:v>0.70732254241948123</c:v>
                </c:pt>
                <c:pt idx="109">
                  <c:v>0.74048661226271106</c:v>
                </c:pt>
                <c:pt idx="110">
                  <c:v>0.73620420888139326</c:v>
                </c:pt>
                <c:pt idx="111">
                  <c:v>0.73680386843098788</c:v>
                </c:pt>
                <c:pt idx="112">
                  <c:v>0.74554067192013207</c:v>
                </c:pt>
                <c:pt idx="113">
                  <c:v>0.75280443540333097</c:v>
                </c:pt>
                <c:pt idx="114">
                  <c:v>0.74845079523448144</c:v>
                </c:pt>
                <c:pt idx="115">
                  <c:v>0.74489400280671414</c:v>
                </c:pt>
                <c:pt idx="116">
                  <c:v>0.74058611047818812</c:v>
                </c:pt>
                <c:pt idx="117">
                  <c:v>0.73310459504833092</c:v>
                </c:pt>
                <c:pt idx="118">
                  <c:v>0.73310459504833092</c:v>
                </c:pt>
                <c:pt idx="119">
                  <c:v>0.73310459504833092</c:v>
                </c:pt>
                <c:pt idx="120">
                  <c:v>0.70838371704781633</c:v>
                </c:pt>
                <c:pt idx="121">
                  <c:v>0.70268633501898781</c:v>
                </c:pt>
                <c:pt idx="122">
                  <c:v>0.70268633501898781</c:v>
                </c:pt>
                <c:pt idx="123">
                  <c:v>0.70268633501898781</c:v>
                </c:pt>
                <c:pt idx="124">
                  <c:v>0.69561029422482179</c:v>
                </c:pt>
                <c:pt idx="125">
                  <c:v>0.69561029422482179</c:v>
                </c:pt>
                <c:pt idx="126">
                  <c:v>0.69561029422482179</c:v>
                </c:pt>
                <c:pt idx="127">
                  <c:v>0.68886271939313681</c:v>
                </c:pt>
                <c:pt idx="128">
                  <c:v>0.66848198314847196</c:v>
                </c:pt>
                <c:pt idx="129">
                  <c:v>0.67985665595209577</c:v>
                </c:pt>
                <c:pt idx="130">
                  <c:v>0.68006235413885785</c:v>
                </c:pt>
                <c:pt idx="131">
                  <c:v>0.69551713480147481</c:v>
                </c:pt>
                <c:pt idx="132">
                  <c:v>0.69187131132079871</c:v>
                </c:pt>
                <c:pt idx="133">
                  <c:v>0.69343963394579877</c:v>
                </c:pt>
                <c:pt idx="134">
                  <c:v>0.67420697176439315</c:v>
                </c:pt>
                <c:pt idx="135">
                  <c:v>0.67420697176439315</c:v>
                </c:pt>
                <c:pt idx="136">
                  <c:v>0.66821577000261723</c:v>
                </c:pt>
                <c:pt idx="137">
                  <c:v>0.68965094458701925</c:v>
                </c:pt>
                <c:pt idx="138">
                  <c:v>0.68965094458701925</c:v>
                </c:pt>
                <c:pt idx="139">
                  <c:v>0.68653933625826635</c:v>
                </c:pt>
                <c:pt idx="140">
                  <c:v>0.67702753182167852</c:v>
                </c:pt>
                <c:pt idx="141">
                  <c:v>0.68681713958633894</c:v>
                </c:pt>
                <c:pt idx="142">
                  <c:v>0.68284511903633327</c:v>
                </c:pt>
                <c:pt idx="143">
                  <c:v>0.67496985839815549</c:v>
                </c:pt>
                <c:pt idx="144">
                  <c:v>0.67496985839815549</c:v>
                </c:pt>
                <c:pt idx="145">
                  <c:v>0.66782578069666343</c:v>
                </c:pt>
                <c:pt idx="146">
                  <c:v>0.66782578069666343</c:v>
                </c:pt>
                <c:pt idx="147">
                  <c:v>0.66481264981841615</c:v>
                </c:pt>
                <c:pt idx="148">
                  <c:v>0.66481264981841615</c:v>
                </c:pt>
                <c:pt idx="149">
                  <c:v>0.66096788626377789</c:v>
                </c:pt>
                <c:pt idx="150">
                  <c:v>0.64928887219780507</c:v>
                </c:pt>
                <c:pt idx="151">
                  <c:v>0.65853978213682351</c:v>
                </c:pt>
                <c:pt idx="152">
                  <c:v>0.65473129601019719</c:v>
                </c:pt>
                <c:pt idx="153">
                  <c:v>0.6497226654561673</c:v>
                </c:pt>
                <c:pt idx="154">
                  <c:v>0.65610412475055058</c:v>
                </c:pt>
                <c:pt idx="155">
                  <c:v>0.68378878865457537</c:v>
                </c:pt>
                <c:pt idx="156">
                  <c:v>0.67983428175040117</c:v>
                </c:pt>
                <c:pt idx="157">
                  <c:v>0.68473393722765774</c:v>
                </c:pt>
                <c:pt idx="158">
                  <c:v>0.68473393722765774</c:v>
                </c:pt>
                <c:pt idx="159">
                  <c:v>0.67071326533319153</c:v>
                </c:pt>
                <c:pt idx="160">
                  <c:v>0.67071326533319153</c:v>
                </c:pt>
                <c:pt idx="161">
                  <c:v>0.67071326533319153</c:v>
                </c:pt>
                <c:pt idx="162">
                  <c:v>0.67194581031898803</c:v>
                </c:pt>
                <c:pt idx="163">
                  <c:v>0.65496058241791266</c:v>
                </c:pt>
                <c:pt idx="164">
                  <c:v>0.6522117549603057</c:v>
                </c:pt>
                <c:pt idx="165">
                  <c:v>0.64540977243333664</c:v>
                </c:pt>
                <c:pt idx="166">
                  <c:v>0.62258775890890816</c:v>
                </c:pt>
                <c:pt idx="167">
                  <c:v>0.61548289588070393</c:v>
                </c:pt>
                <c:pt idx="168">
                  <c:v>0.61548289588070393</c:v>
                </c:pt>
                <c:pt idx="169">
                  <c:v>0.60838452453956959</c:v>
                </c:pt>
                <c:pt idx="170">
                  <c:v>0.60486609773497368</c:v>
                </c:pt>
                <c:pt idx="171">
                  <c:v>0.60094463486828131</c:v>
                </c:pt>
                <c:pt idx="172">
                  <c:v>0.61667503399914692</c:v>
                </c:pt>
                <c:pt idx="173">
                  <c:v>0.59989511254828565</c:v>
                </c:pt>
                <c:pt idx="174">
                  <c:v>0.59922481850231679</c:v>
                </c:pt>
                <c:pt idx="175">
                  <c:v>0.59922481850231679</c:v>
                </c:pt>
                <c:pt idx="176">
                  <c:v>0.60125261892035708</c:v>
                </c:pt>
                <c:pt idx="177">
                  <c:v>0.59683466616565761</c:v>
                </c:pt>
                <c:pt idx="178">
                  <c:v>0.57803293114799281</c:v>
                </c:pt>
                <c:pt idx="179">
                  <c:v>0.59561626221356145</c:v>
                </c:pt>
                <c:pt idx="180">
                  <c:v>0.59217167718929331</c:v>
                </c:pt>
                <c:pt idx="181">
                  <c:v>0.59500570433454614</c:v>
                </c:pt>
                <c:pt idx="182">
                  <c:v>0.59500570433454614</c:v>
                </c:pt>
                <c:pt idx="183">
                  <c:v>0.58943263884956765</c:v>
                </c:pt>
                <c:pt idx="184">
                  <c:v>0.59523986592236033</c:v>
                </c:pt>
                <c:pt idx="185">
                  <c:v>0.59025531447169666</c:v>
                </c:pt>
                <c:pt idx="186">
                  <c:v>0.58272168141299507</c:v>
                </c:pt>
                <c:pt idx="187">
                  <c:v>0.57606002224479835</c:v>
                </c:pt>
                <c:pt idx="188">
                  <c:v>0.57231361431452799</c:v>
                </c:pt>
                <c:pt idx="189">
                  <c:v>0.56659256275286274</c:v>
                </c:pt>
                <c:pt idx="190">
                  <c:v>0.55304993960703908</c:v>
                </c:pt>
                <c:pt idx="191">
                  <c:v>0.55219833611696367</c:v>
                </c:pt>
                <c:pt idx="192">
                  <c:v>0.54900484688625439</c:v>
                </c:pt>
                <c:pt idx="193">
                  <c:v>0.54534877772081325</c:v>
                </c:pt>
                <c:pt idx="194">
                  <c:v>0.54273164972320531</c:v>
                </c:pt>
                <c:pt idx="195">
                  <c:v>0.53549929689811726</c:v>
                </c:pt>
                <c:pt idx="196">
                  <c:v>0.53584816746468733</c:v>
                </c:pt>
                <c:pt idx="197">
                  <c:v>0.52598401083669744</c:v>
                </c:pt>
                <c:pt idx="198">
                  <c:v>0.51979282442075747</c:v>
                </c:pt>
                <c:pt idx="199">
                  <c:v>0.51678674367328481</c:v>
                </c:pt>
                <c:pt idx="200">
                  <c:v>0.48168566979194616</c:v>
                </c:pt>
                <c:pt idx="201">
                  <c:v>0.47511393312359029</c:v>
                </c:pt>
                <c:pt idx="202">
                  <c:v>0.47236624061973476</c:v>
                </c:pt>
                <c:pt idx="203">
                  <c:v>0.45615370272584621</c:v>
                </c:pt>
                <c:pt idx="204">
                  <c:v>0.45467258927747528</c:v>
                </c:pt>
                <c:pt idx="205">
                  <c:v>0.44464604460482193</c:v>
                </c:pt>
                <c:pt idx="206">
                  <c:v>0.44207455486635561</c:v>
                </c:pt>
                <c:pt idx="207">
                  <c:v>0.44207455486635561</c:v>
                </c:pt>
                <c:pt idx="208">
                  <c:v>0.44207455486635561</c:v>
                </c:pt>
                <c:pt idx="209">
                  <c:v>0.44207455486635561</c:v>
                </c:pt>
                <c:pt idx="210">
                  <c:v>0.43449487450794461</c:v>
                </c:pt>
                <c:pt idx="211">
                  <c:v>0.43198209130708121</c:v>
                </c:pt>
                <c:pt idx="212">
                  <c:v>0.42427855063652353</c:v>
                </c:pt>
                <c:pt idx="213">
                  <c:v>0.43699997671315149</c:v>
                </c:pt>
                <c:pt idx="214">
                  <c:v>0.44338788437818921</c:v>
                </c:pt>
                <c:pt idx="215">
                  <c:v>0.42684753807283266</c:v>
                </c:pt>
                <c:pt idx="216">
                  <c:v>0.43311341648095741</c:v>
                </c:pt>
                <c:pt idx="217">
                  <c:v>0.42881441997368419</c:v>
                </c:pt>
                <c:pt idx="218">
                  <c:v>0.42598243653970813</c:v>
                </c:pt>
                <c:pt idx="219">
                  <c:v>0.4305503334727111</c:v>
                </c:pt>
                <c:pt idx="220">
                  <c:v>0.42845507002709438</c:v>
                </c:pt>
                <c:pt idx="221">
                  <c:v>0.40883285410268533</c:v>
                </c:pt>
                <c:pt idx="222">
                  <c:v>0.40883285410268533</c:v>
                </c:pt>
                <c:pt idx="223">
                  <c:v>0.40883285410268533</c:v>
                </c:pt>
                <c:pt idx="224">
                  <c:v>0.3810073673773462</c:v>
                </c:pt>
                <c:pt idx="225">
                  <c:v>0.3810073673773462</c:v>
                </c:pt>
                <c:pt idx="226">
                  <c:v>0.36863468205113253</c:v>
                </c:pt>
                <c:pt idx="227">
                  <c:v>0.43459440867933813</c:v>
                </c:pt>
                <c:pt idx="228">
                  <c:v>0.43459440867933813</c:v>
                </c:pt>
                <c:pt idx="229">
                  <c:v>0.43207530141679718</c:v>
                </c:pt>
                <c:pt idx="230">
                  <c:v>0.41309878088570429</c:v>
                </c:pt>
                <c:pt idx="231">
                  <c:v>0.41309878088570429</c:v>
                </c:pt>
                <c:pt idx="232">
                  <c:v>0.41855728919152524</c:v>
                </c:pt>
                <c:pt idx="233">
                  <c:v>0.41860970150883198</c:v>
                </c:pt>
                <c:pt idx="234">
                  <c:v>0.40117828297301472</c:v>
                </c:pt>
                <c:pt idx="235">
                  <c:v>0.40117828297301472</c:v>
                </c:pt>
                <c:pt idx="236">
                  <c:v>0.40145913977477621</c:v>
                </c:pt>
                <c:pt idx="237">
                  <c:v>0.40374669822189085</c:v>
                </c:pt>
                <c:pt idx="238">
                  <c:v>0.3929407648200669</c:v>
                </c:pt>
                <c:pt idx="239">
                  <c:v>0.39353109398695962</c:v>
                </c:pt>
                <c:pt idx="240">
                  <c:v>0.39670098455362901</c:v>
                </c:pt>
                <c:pt idx="241">
                  <c:v>0.39670098455362901</c:v>
                </c:pt>
                <c:pt idx="242">
                  <c:v>0.39549030714752653</c:v>
                </c:pt>
                <c:pt idx="243">
                  <c:v>0.39460682152013371</c:v>
                </c:pt>
                <c:pt idx="244">
                  <c:v>0.39426225982093305</c:v>
                </c:pt>
                <c:pt idx="245">
                  <c:v>0.39013341191891782</c:v>
                </c:pt>
                <c:pt idx="246">
                  <c:v>0.39070683467121825</c:v>
                </c:pt>
                <c:pt idx="247">
                  <c:v>0.38956585320448284</c:v>
                </c:pt>
                <c:pt idx="248">
                  <c:v>0.39822152407812128</c:v>
                </c:pt>
                <c:pt idx="249">
                  <c:v>0.3874391788463793</c:v>
                </c:pt>
                <c:pt idx="250">
                  <c:v>0.3874391788463793</c:v>
                </c:pt>
                <c:pt idx="251">
                  <c:v>0.38664305804686294</c:v>
                </c:pt>
                <c:pt idx="252">
                  <c:v>0.37229970535022322</c:v>
                </c:pt>
                <c:pt idx="253">
                  <c:v>0.37080958282522342</c:v>
                </c:pt>
                <c:pt idx="254">
                  <c:v>0.37080958282522342</c:v>
                </c:pt>
                <c:pt idx="255">
                  <c:v>0.37003597249182674</c:v>
                </c:pt>
                <c:pt idx="256">
                  <c:v>0.35488544332828198</c:v>
                </c:pt>
                <c:pt idx="257">
                  <c:v>0.35115963326408489</c:v>
                </c:pt>
                <c:pt idx="258">
                  <c:v>0.34641081169523097</c:v>
                </c:pt>
                <c:pt idx="259">
                  <c:v>0.34864049668042907</c:v>
                </c:pt>
                <c:pt idx="260">
                  <c:v>0.34864049668042907</c:v>
                </c:pt>
                <c:pt idx="261">
                  <c:v>0.34777484882324872</c:v>
                </c:pt>
                <c:pt idx="262">
                  <c:v>0.34576358735832224</c:v>
                </c:pt>
                <c:pt idx="263">
                  <c:v>0.34265261935985974</c:v>
                </c:pt>
                <c:pt idx="264">
                  <c:v>0.34067098091905101</c:v>
                </c:pt>
                <c:pt idx="265">
                  <c:v>0.33664807060856416</c:v>
                </c:pt>
                <c:pt idx="266">
                  <c:v>0.3235134402001843</c:v>
                </c:pt>
                <c:pt idx="267">
                  <c:v>0.32164248800837947</c:v>
                </c:pt>
                <c:pt idx="268">
                  <c:v>0.31978235596086868</c:v>
                </c:pt>
                <c:pt idx="269">
                  <c:v>0.31082558688745993</c:v>
                </c:pt>
                <c:pt idx="270">
                  <c:v>0.30587734353602392</c:v>
                </c:pt>
                <c:pt idx="271">
                  <c:v>0.30587734353602392</c:v>
                </c:pt>
                <c:pt idx="272">
                  <c:v>0.30667153677604847</c:v>
                </c:pt>
                <c:pt idx="273">
                  <c:v>0.29843389043391394</c:v>
                </c:pt>
                <c:pt idx="274">
                  <c:v>0.29485664943308904</c:v>
                </c:pt>
                <c:pt idx="275">
                  <c:v>0.29485664943308904</c:v>
                </c:pt>
                <c:pt idx="276">
                  <c:v>0.29485664943308904</c:v>
                </c:pt>
                <c:pt idx="277">
                  <c:v>0.29606645918164232</c:v>
                </c:pt>
                <c:pt idx="278">
                  <c:v>0.29606645918164232</c:v>
                </c:pt>
                <c:pt idx="279">
                  <c:v>0.29606645918164232</c:v>
                </c:pt>
                <c:pt idx="280">
                  <c:v>0.29606645918164232</c:v>
                </c:pt>
                <c:pt idx="281">
                  <c:v>0.29606645918164232</c:v>
                </c:pt>
                <c:pt idx="282">
                  <c:v>0.29435423915646186</c:v>
                </c:pt>
                <c:pt idx="283">
                  <c:v>0.29523577717081662</c:v>
                </c:pt>
                <c:pt idx="284">
                  <c:v>0.31625603770110922</c:v>
                </c:pt>
                <c:pt idx="285">
                  <c:v>0.33482312275711834</c:v>
                </c:pt>
                <c:pt idx="286">
                  <c:v>0.33572215852673232</c:v>
                </c:pt>
                <c:pt idx="287">
                  <c:v>0.34717243078703575</c:v>
                </c:pt>
                <c:pt idx="288">
                  <c:v>0.34422158042027845</c:v>
                </c:pt>
                <c:pt idx="289">
                  <c:v>0.34422158042027845</c:v>
                </c:pt>
                <c:pt idx="290">
                  <c:v>0.33727793935742501</c:v>
                </c:pt>
                <c:pt idx="291">
                  <c:v>0.32993967889310227</c:v>
                </c:pt>
                <c:pt idx="292">
                  <c:v>0.32993967889310227</c:v>
                </c:pt>
                <c:pt idx="293">
                  <c:v>0.32803156229366076</c:v>
                </c:pt>
                <c:pt idx="294">
                  <c:v>0.32716388625942372</c:v>
                </c:pt>
                <c:pt idx="295">
                  <c:v>0.32387447029040795</c:v>
                </c:pt>
                <c:pt idx="296">
                  <c:v>0.3164073976537482</c:v>
                </c:pt>
                <c:pt idx="297">
                  <c:v>0.31159902127439398</c:v>
                </c:pt>
                <c:pt idx="298">
                  <c:v>0.30792361501767884</c:v>
                </c:pt>
                <c:pt idx="299">
                  <c:v>0.30239140589502111</c:v>
                </c:pt>
                <c:pt idx="300">
                  <c:v>0.30026838578372039</c:v>
                </c:pt>
                <c:pt idx="301">
                  <c:v>0.29853186505628448</c:v>
                </c:pt>
                <c:pt idx="302">
                  <c:v>0.29235330621986938</c:v>
                </c:pt>
                <c:pt idx="303">
                  <c:v>0.28723449926101541</c:v>
                </c:pt>
                <c:pt idx="304">
                  <c:v>0.28509740088523605</c:v>
                </c:pt>
                <c:pt idx="305">
                  <c:v>0.28944141127603212</c:v>
                </c:pt>
                <c:pt idx="306">
                  <c:v>0.28921070902693979</c:v>
                </c:pt>
                <c:pt idx="307">
                  <c:v>0.30741209554420951</c:v>
                </c:pt>
                <c:pt idx="308">
                  <c:v>0.30458591475137609</c:v>
                </c:pt>
                <c:pt idx="309">
                  <c:v>0.30282442476677357</c:v>
                </c:pt>
                <c:pt idx="310">
                  <c:v>0.30282442476677357</c:v>
                </c:pt>
                <c:pt idx="311">
                  <c:v>0.30064418364185153</c:v>
                </c:pt>
                <c:pt idx="312">
                  <c:v>0.29812213313015268</c:v>
                </c:pt>
                <c:pt idx="313">
                  <c:v>0.29793575761505431</c:v>
                </c:pt>
                <c:pt idx="314">
                  <c:v>0.28694689375893229</c:v>
                </c:pt>
                <c:pt idx="315">
                  <c:v>0.27787947676240465</c:v>
                </c:pt>
                <c:pt idx="316">
                  <c:v>0.27627243621477093</c:v>
                </c:pt>
                <c:pt idx="317">
                  <c:v>0.27598718284677032</c:v>
                </c:pt>
                <c:pt idx="318">
                  <c:v>0.25783384609019921</c:v>
                </c:pt>
                <c:pt idx="319">
                  <c:v>0.25634273400791474</c:v>
                </c:pt>
                <c:pt idx="320">
                  <c:v>0.2550942692867133</c:v>
                </c:pt>
                <c:pt idx="321">
                  <c:v>0.24984990801056015</c:v>
                </c:pt>
                <c:pt idx="322">
                  <c:v>0.24984990801056015</c:v>
                </c:pt>
                <c:pt idx="323">
                  <c:v>0.25871148423558327</c:v>
                </c:pt>
                <c:pt idx="324">
                  <c:v>0.25012190682749663</c:v>
                </c:pt>
                <c:pt idx="325">
                  <c:v>0.24439544054138318</c:v>
                </c:pt>
                <c:pt idx="326">
                  <c:v>0.25201718288233499</c:v>
                </c:pt>
                <c:pt idx="327">
                  <c:v>0.25055970989328574</c:v>
                </c:pt>
                <c:pt idx="328">
                  <c:v>0.25055970989328574</c:v>
                </c:pt>
                <c:pt idx="329">
                  <c:v>0.25055970989328574</c:v>
                </c:pt>
                <c:pt idx="330">
                  <c:v>0.24883591119574033</c:v>
                </c:pt>
                <c:pt idx="331">
                  <c:v>0.25245158219144548</c:v>
                </c:pt>
                <c:pt idx="332">
                  <c:v>0.25245158219144548</c:v>
                </c:pt>
                <c:pt idx="333">
                  <c:v>0.25245158219144548</c:v>
                </c:pt>
                <c:pt idx="334">
                  <c:v>0.24967524856243639</c:v>
                </c:pt>
                <c:pt idx="335">
                  <c:v>0.30981296399971969</c:v>
                </c:pt>
                <c:pt idx="336">
                  <c:v>0.29958249865160885</c:v>
                </c:pt>
                <c:pt idx="337">
                  <c:v>0.29958249865160885</c:v>
                </c:pt>
                <c:pt idx="338">
                  <c:v>0.297849944566277</c:v>
                </c:pt>
                <c:pt idx="339">
                  <c:v>0.29785560956610158</c:v>
                </c:pt>
                <c:pt idx="340">
                  <c:v>0.29785560956610158</c:v>
                </c:pt>
                <c:pt idx="341">
                  <c:v>0.30600019236110143</c:v>
                </c:pt>
                <c:pt idx="342">
                  <c:v>0.30711622032639252</c:v>
                </c:pt>
                <c:pt idx="343">
                  <c:v>0.30534009700612824</c:v>
                </c:pt>
                <c:pt idx="344">
                  <c:v>0.30332642970257118</c:v>
                </c:pt>
                <c:pt idx="345">
                  <c:v>0.29479242263427935</c:v>
                </c:pt>
                <c:pt idx="346">
                  <c:v>0.29915029520712655</c:v>
                </c:pt>
                <c:pt idx="347">
                  <c:v>0.29818090623024984</c:v>
                </c:pt>
                <c:pt idx="348">
                  <c:v>0.29645645787434655</c:v>
                </c:pt>
                <c:pt idx="349">
                  <c:v>0.2907056105007601</c:v>
                </c:pt>
                <c:pt idx="350">
                  <c:v>0.29354878575904853</c:v>
                </c:pt>
                <c:pt idx="351">
                  <c:v>0.28588246068966688</c:v>
                </c:pt>
                <c:pt idx="352">
                  <c:v>0.28446781093988782</c:v>
                </c:pt>
                <c:pt idx="353">
                  <c:v>0.28088955669895732</c:v>
                </c:pt>
                <c:pt idx="354">
                  <c:v>0.27793385582694075</c:v>
                </c:pt>
                <c:pt idx="355">
                  <c:v>0.27472844146021014</c:v>
                </c:pt>
                <c:pt idx="356">
                  <c:v>0.27472844146021014</c:v>
                </c:pt>
                <c:pt idx="357">
                  <c:v>0.27222214192465288</c:v>
                </c:pt>
                <c:pt idx="358">
                  <c:v>0.27436120807302361</c:v>
                </c:pt>
                <c:pt idx="359">
                  <c:v>0.27421082807776476</c:v>
                </c:pt>
                <c:pt idx="360">
                  <c:v>0.27284171720413919</c:v>
                </c:pt>
                <c:pt idx="361">
                  <c:v>0.27064537734525779</c:v>
                </c:pt>
                <c:pt idx="362">
                  <c:v>0.27097704233971526</c:v>
                </c:pt>
                <c:pt idx="363">
                  <c:v>0.26703854656527543</c:v>
                </c:pt>
                <c:pt idx="364">
                  <c:v>0.26279703934104826</c:v>
                </c:pt>
                <c:pt idx="365">
                  <c:v>0.25535945444972535</c:v>
                </c:pt>
                <c:pt idx="366">
                  <c:v>0.24737284074157267</c:v>
                </c:pt>
                <c:pt idx="367">
                  <c:v>0.24471231027740803</c:v>
                </c:pt>
                <c:pt idx="368">
                  <c:v>0.24677071798505759</c:v>
                </c:pt>
                <c:pt idx="369">
                  <c:v>0.2420402886875081</c:v>
                </c:pt>
                <c:pt idx="370">
                  <c:v>0.24122072437301395</c:v>
                </c:pt>
                <c:pt idx="371">
                  <c:v>0.24281094357213928</c:v>
                </c:pt>
                <c:pt idx="372">
                  <c:v>0.24696960866531242</c:v>
                </c:pt>
                <c:pt idx="373">
                  <c:v>0.35744496737379072</c:v>
                </c:pt>
                <c:pt idx="374">
                  <c:v>0.3466502087413883</c:v>
                </c:pt>
                <c:pt idx="375">
                  <c:v>0.34096406241093596</c:v>
                </c:pt>
                <c:pt idx="376">
                  <c:v>0.34343770573250842</c:v>
                </c:pt>
                <c:pt idx="377">
                  <c:v>0.34147400026544233</c:v>
                </c:pt>
                <c:pt idx="378">
                  <c:v>0.34369988148780928</c:v>
                </c:pt>
                <c:pt idx="379">
                  <c:v>0.34460051611991538</c:v>
                </c:pt>
                <c:pt idx="380">
                  <c:v>0.34487139640868147</c:v>
                </c:pt>
                <c:pt idx="381">
                  <c:v>0.34487139640868147</c:v>
                </c:pt>
                <c:pt idx="382">
                  <c:v>0.33534739732187896</c:v>
                </c:pt>
                <c:pt idx="383">
                  <c:v>0.32733812852827054</c:v>
                </c:pt>
                <c:pt idx="384">
                  <c:v>0.32598142808473851</c:v>
                </c:pt>
                <c:pt idx="385">
                  <c:v>0.32039486670473472</c:v>
                </c:pt>
                <c:pt idx="386">
                  <c:v>0.3115172954239559</c:v>
                </c:pt>
                <c:pt idx="387">
                  <c:v>0.3115172954239559</c:v>
                </c:pt>
                <c:pt idx="388">
                  <c:v>0.30128631418150226</c:v>
                </c:pt>
                <c:pt idx="389">
                  <c:v>0.29686752529355631</c:v>
                </c:pt>
                <c:pt idx="390">
                  <c:v>0.29570011530170792</c:v>
                </c:pt>
                <c:pt idx="391">
                  <c:v>0.29725542054298237</c:v>
                </c:pt>
                <c:pt idx="392">
                  <c:v>0.29135415522271885</c:v>
                </c:pt>
                <c:pt idx="393">
                  <c:v>0.29132289957149671</c:v>
                </c:pt>
                <c:pt idx="394">
                  <c:v>0.28627022760544246</c:v>
                </c:pt>
                <c:pt idx="395">
                  <c:v>0.28627022760544246</c:v>
                </c:pt>
                <c:pt idx="396">
                  <c:v>0.28272383220715835</c:v>
                </c:pt>
                <c:pt idx="397">
                  <c:v>0.28272383220715835</c:v>
                </c:pt>
                <c:pt idx="398">
                  <c:v>0.28838338520682039</c:v>
                </c:pt>
                <c:pt idx="399">
                  <c:v>0.28838338520682039</c:v>
                </c:pt>
                <c:pt idx="400">
                  <c:v>0.2889699780473633</c:v>
                </c:pt>
                <c:pt idx="401">
                  <c:v>0.28383586927122989</c:v>
                </c:pt>
                <c:pt idx="402">
                  <c:v>0.28158645368889579</c:v>
                </c:pt>
                <c:pt idx="403">
                  <c:v>0.27898355748500608</c:v>
                </c:pt>
                <c:pt idx="404">
                  <c:v>0.27703316027139679</c:v>
                </c:pt>
                <c:pt idx="405">
                  <c:v>0.27668411250113267</c:v>
                </c:pt>
                <c:pt idx="406">
                  <c:v>0.27444016475426924</c:v>
                </c:pt>
                <c:pt idx="407">
                  <c:v>0.27561503695120915</c:v>
                </c:pt>
                <c:pt idx="408">
                  <c:v>0.27061791319834594</c:v>
                </c:pt>
                <c:pt idx="409">
                  <c:v>0.26708093126041066</c:v>
                </c:pt>
                <c:pt idx="410">
                  <c:v>0.26664160984456597</c:v>
                </c:pt>
                <c:pt idx="411">
                  <c:v>0.26725744440294374</c:v>
                </c:pt>
                <c:pt idx="412">
                  <c:v>0.26824053553529503</c:v>
                </c:pt>
                <c:pt idx="413">
                  <c:v>0.26454477878025007</c:v>
                </c:pt>
                <c:pt idx="414">
                  <c:v>0.26178168425390103</c:v>
                </c:pt>
                <c:pt idx="415">
                  <c:v>0.26272459881352939</c:v>
                </c:pt>
                <c:pt idx="416">
                  <c:v>0.26213125248256969</c:v>
                </c:pt>
                <c:pt idx="417">
                  <c:v>0.25820400221640522</c:v>
                </c:pt>
                <c:pt idx="418">
                  <c:v>0.25501717031132803</c:v>
                </c:pt>
                <c:pt idx="419">
                  <c:v>0.24650114832111578</c:v>
                </c:pt>
                <c:pt idx="420">
                  <c:v>0.24650114832111578</c:v>
                </c:pt>
                <c:pt idx="421">
                  <c:v>0.25044594576727752</c:v>
                </c:pt>
                <c:pt idx="422">
                  <c:v>0.24988518264430509</c:v>
                </c:pt>
                <c:pt idx="423">
                  <c:v>0.2496393607303416</c:v>
                </c:pt>
                <c:pt idx="424">
                  <c:v>0.24724448371491933</c:v>
                </c:pt>
                <c:pt idx="425">
                  <c:v>0.24411087398819831</c:v>
                </c:pt>
                <c:pt idx="426">
                  <c:v>0.24888019856961946</c:v>
                </c:pt>
                <c:pt idx="427">
                  <c:v>0.24744086747808117</c:v>
                </c:pt>
                <c:pt idx="428">
                  <c:v>0.24226756456626319</c:v>
                </c:pt>
                <c:pt idx="429">
                  <c:v>0.24175171274900054</c:v>
                </c:pt>
                <c:pt idx="430">
                  <c:v>0.23539223282159544</c:v>
                </c:pt>
                <c:pt idx="431">
                  <c:v>0.23549765687882876</c:v>
                </c:pt>
                <c:pt idx="432">
                  <c:v>0.23189144100322384</c:v>
                </c:pt>
                <c:pt idx="433">
                  <c:v>0.22922605177424088</c:v>
                </c:pt>
                <c:pt idx="434">
                  <c:v>0.2256861026187274</c:v>
                </c:pt>
                <c:pt idx="435">
                  <c:v>0.22463617322443616</c:v>
                </c:pt>
                <c:pt idx="436">
                  <c:v>0.22352673857626165</c:v>
                </c:pt>
                <c:pt idx="437">
                  <c:v>0.22432191136140922</c:v>
                </c:pt>
                <c:pt idx="438">
                  <c:v>0.22112420040872802</c:v>
                </c:pt>
                <c:pt idx="439">
                  <c:v>0.21980481948416714</c:v>
                </c:pt>
                <c:pt idx="440">
                  <c:v>0.21593837234479812</c:v>
                </c:pt>
                <c:pt idx="441">
                  <c:v>0.21355656172944959</c:v>
                </c:pt>
                <c:pt idx="442">
                  <c:v>0.21303586631420576</c:v>
                </c:pt>
                <c:pt idx="443">
                  <c:v>0.21046914878451325</c:v>
                </c:pt>
                <c:pt idx="444">
                  <c:v>0.20844570768817108</c:v>
                </c:pt>
                <c:pt idx="445">
                  <c:v>0.21249477348164711</c:v>
                </c:pt>
                <c:pt idx="446">
                  <c:v>0.20901909368404115</c:v>
                </c:pt>
                <c:pt idx="447">
                  <c:v>0.20938936304643965</c:v>
                </c:pt>
                <c:pt idx="448">
                  <c:v>0.20730481295926809</c:v>
                </c:pt>
                <c:pt idx="449">
                  <c:v>0.20634790119067145</c:v>
                </c:pt>
                <c:pt idx="450">
                  <c:v>0.2043321801032465</c:v>
                </c:pt>
                <c:pt idx="451">
                  <c:v>0.20311260614957949</c:v>
                </c:pt>
                <c:pt idx="452">
                  <c:v>0.19917822226022064</c:v>
                </c:pt>
                <c:pt idx="453">
                  <c:v>0.19468786501821636</c:v>
                </c:pt>
                <c:pt idx="454">
                  <c:v>0.19299947772404896</c:v>
                </c:pt>
                <c:pt idx="455">
                  <c:v>0.19224159087673554</c:v>
                </c:pt>
                <c:pt idx="456">
                  <c:v>0.19173650136905829</c:v>
                </c:pt>
                <c:pt idx="457">
                  <c:v>0.19077107882183261</c:v>
                </c:pt>
                <c:pt idx="458">
                  <c:v>0.18647143225812204</c:v>
                </c:pt>
                <c:pt idx="459">
                  <c:v>0.18511850045233749</c:v>
                </c:pt>
                <c:pt idx="460">
                  <c:v>0.18274789472646172</c:v>
                </c:pt>
                <c:pt idx="461">
                  <c:v>0.1855340749988815</c:v>
                </c:pt>
                <c:pt idx="462">
                  <c:v>0.18435212204057344</c:v>
                </c:pt>
                <c:pt idx="463">
                  <c:v>0.18602951515703689</c:v>
                </c:pt>
                <c:pt idx="464">
                  <c:v>0.18774154403860915</c:v>
                </c:pt>
                <c:pt idx="465">
                  <c:v>0.1847378227188729</c:v>
                </c:pt>
                <c:pt idx="466">
                  <c:v>0.18173727549620217</c:v>
                </c:pt>
                <c:pt idx="467">
                  <c:v>0.18034922153640079</c:v>
                </c:pt>
                <c:pt idx="468">
                  <c:v>0.17918244099606431</c:v>
                </c:pt>
                <c:pt idx="469">
                  <c:v>0.17711592783621286</c:v>
                </c:pt>
                <c:pt idx="470">
                  <c:v>0.17662203483996491</c:v>
                </c:pt>
                <c:pt idx="471">
                  <c:v>0.17885192860578258</c:v>
                </c:pt>
                <c:pt idx="472">
                  <c:v>0.18084024744372304</c:v>
                </c:pt>
                <c:pt idx="473">
                  <c:v>0.18040667404703428</c:v>
                </c:pt>
                <c:pt idx="474">
                  <c:v>0.18108330985295559</c:v>
                </c:pt>
                <c:pt idx="475">
                  <c:v>0.18289955338313565</c:v>
                </c:pt>
                <c:pt idx="476">
                  <c:v>0.18334567105177896</c:v>
                </c:pt>
                <c:pt idx="477">
                  <c:v>0.18420955782387685</c:v>
                </c:pt>
                <c:pt idx="478">
                  <c:v>0.18297655389332423</c:v>
                </c:pt>
                <c:pt idx="479">
                  <c:v>0.1790069267507951</c:v>
                </c:pt>
                <c:pt idx="480">
                  <c:v>0.17757416590911174</c:v>
                </c:pt>
                <c:pt idx="481">
                  <c:v>0.17304374433593772</c:v>
                </c:pt>
                <c:pt idx="482">
                  <c:v>0.17394522966376108</c:v>
                </c:pt>
                <c:pt idx="483">
                  <c:v>0.17627829084230456</c:v>
                </c:pt>
                <c:pt idx="484">
                  <c:v>0.16872843636484908</c:v>
                </c:pt>
                <c:pt idx="485">
                  <c:v>0.16770851923200386</c:v>
                </c:pt>
                <c:pt idx="486">
                  <c:v>0.16415960346755071</c:v>
                </c:pt>
                <c:pt idx="487">
                  <c:v>0.16254999538566003</c:v>
                </c:pt>
                <c:pt idx="488">
                  <c:v>0.16267492290520508</c:v>
                </c:pt>
                <c:pt idx="489">
                  <c:v>0.15984682181484555</c:v>
                </c:pt>
                <c:pt idx="490">
                  <c:v>0.15898561450132681</c:v>
                </c:pt>
                <c:pt idx="491">
                  <c:v>0.15572906618563004</c:v>
                </c:pt>
                <c:pt idx="492">
                  <c:v>0.15679206541554169</c:v>
                </c:pt>
                <c:pt idx="493">
                  <c:v>0.1546440539825823</c:v>
                </c:pt>
                <c:pt idx="494">
                  <c:v>0.15234857106950159</c:v>
                </c:pt>
                <c:pt idx="495">
                  <c:v>0.15148334252297724</c:v>
                </c:pt>
                <c:pt idx="496">
                  <c:v>0.14888643176270913</c:v>
                </c:pt>
                <c:pt idx="497">
                  <c:v>0.14829144084090751</c:v>
                </c:pt>
                <c:pt idx="498">
                  <c:v>0.14796850263496025</c:v>
                </c:pt>
                <c:pt idx="499">
                  <c:v>0.1447596097251394</c:v>
                </c:pt>
                <c:pt idx="500">
                  <c:v>0.143287479880922</c:v>
                </c:pt>
                <c:pt idx="501">
                  <c:v>0.14239321844128491</c:v>
                </c:pt>
                <c:pt idx="502">
                  <c:v>0.14324773758690221</c:v>
                </c:pt>
                <c:pt idx="503">
                  <c:v>0.14343437397154413</c:v>
                </c:pt>
                <c:pt idx="504">
                  <c:v>0.14328717721991166</c:v>
                </c:pt>
                <c:pt idx="505">
                  <c:v>0.14340617732271818</c:v>
                </c:pt>
                <c:pt idx="506">
                  <c:v>0.14129856034904506</c:v>
                </c:pt>
                <c:pt idx="507">
                  <c:v>0.14028273642782563</c:v>
                </c:pt>
                <c:pt idx="508">
                  <c:v>0.13887523537653065</c:v>
                </c:pt>
                <c:pt idx="509">
                  <c:v>0.13890004886736951</c:v>
                </c:pt>
                <c:pt idx="510">
                  <c:v>0.13709717978395317</c:v>
                </c:pt>
                <c:pt idx="511">
                  <c:v>0.13654492661461459</c:v>
                </c:pt>
                <c:pt idx="512">
                  <c:v>0.13383153630967279</c:v>
                </c:pt>
                <c:pt idx="513">
                  <c:v>0.13417661358982749</c:v>
                </c:pt>
                <c:pt idx="514">
                  <c:v>0.1318710584040356</c:v>
                </c:pt>
                <c:pt idx="515">
                  <c:v>0.13029188620958748</c:v>
                </c:pt>
                <c:pt idx="516">
                  <c:v>0.13185221406931463</c:v>
                </c:pt>
                <c:pt idx="517">
                  <c:v>0.12973986931987239</c:v>
                </c:pt>
                <c:pt idx="518">
                  <c:v>0.12756857394518989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07-BE48-89E5-B3D8024B8C34}"/>
            </c:ext>
          </c:extLst>
        </c:ser>
        <c:ser>
          <c:idx val="3"/>
          <c:order val="4"/>
          <c:tx>
            <c:v>Corto Largo 50 pbs, Alta &amp; Media Liquidez</c:v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'Adj Portfolios 4'!$A$2:$A$520</c:f>
              <c:numCache>
                <c:formatCode>m/d/yy</c:formatCode>
                <c:ptCount val="519"/>
                <c:pt idx="0">
                  <c:v>44470</c:v>
                </c:pt>
                <c:pt idx="1">
                  <c:v>44473</c:v>
                </c:pt>
                <c:pt idx="2">
                  <c:v>44474</c:v>
                </c:pt>
                <c:pt idx="3">
                  <c:v>44476</c:v>
                </c:pt>
                <c:pt idx="4">
                  <c:v>44477</c:v>
                </c:pt>
                <c:pt idx="5">
                  <c:v>44480</c:v>
                </c:pt>
                <c:pt idx="6">
                  <c:v>44481</c:v>
                </c:pt>
                <c:pt idx="7">
                  <c:v>44482</c:v>
                </c:pt>
                <c:pt idx="8">
                  <c:v>44483</c:v>
                </c:pt>
                <c:pt idx="9">
                  <c:v>44484</c:v>
                </c:pt>
                <c:pt idx="10">
                  <c:v>44487</c:v>
                </c:pt>
                <c:pt idx="11">
                  <c:v>44488</c:v>
                </c:pt>
                <c:pt idx="12">
                  <c:v>44489</c:v>
                </c:pt>
                <c:pt idx="13">
                  <c:v>44490</c:v>
                </c:pt>
                <c:pt idx="14">
                  <c:v>44491</c:v>
                </c:pt>
                <c:pt idx="15">
                  <c:v>44494</c:v>
                </c:pt>
                <c:pt idx="16">
                  <c:v>44495</c:v>
                </c:pt>
                <c:pt idx="17">
                  <c:v>44496</c:v>
                </c:pt>
                <c:pt idx="18">
                  <c:v>44497</c:v>
                </c:pt>
                <c:pt idx="19">
                  <c:v>44498</c:v>
                </c:pt>
                <c:pt idx="20">
                  <c:v>44501</c:v>
                </c:pt>
                <c:pt idx="21">
                  <c:v>44503</c:v>
                </c:pt>
                <c:pt idx="22">
                  <c:v>44504</c:v>
                </c:pt>
                <c:pt idx="23">
                  <c:v>44505</c:v>
                </c:pt>
                <c:pt idx="24">
                  <c:v>44508</c:v>
                </c:pt>
                <c:pt idx="25">
                  <c:v>44509</c:v>
                </c:pt>
                <c:pt idx="26">
                  <c:v>44510</c:v>
                </c:pt>
                <c:pt idx="27">
                  <c:v>44511</c:v>
                </c:pt>
                <c:pt idx="28">
                  <c:v>44512</c:v>
                </c:pt>
                <c:pt idx="29">
                  <c:v>44516</c:v>
                </c:pt>
                <c:pt idx="30">
                  <c:v>44517</c:v>
                </c:pt>
                <c:pt idx="31">
                  <c:v>44519</c:v>
                </c:pt>
                <c:pt idx="32">
                  <c:v>44522</c:v>
                </c:pt>
                <c:pt idx="33">
                  <c:v>44523</c:v>
                </c:pt>
                <c:pt idx="34">
                  <c:v>44524</c:v>
                </c:pt>
                <c:pt idx="35">
                  <c:v>44525</c:v>
                </c:pt>
                <c:pt idx="36">
                  <c:v>44526</c:v>
                </c:pt>
                <c:pt idx="37">
                  <c:v>44529</c:v>
                </c:pt>
                <c:pt idx="38">
                  <c:v>44530</c:v>
                </c:pt>
                <c:pt idx="39">
                  <c:v>44531</c:v>
                </c:pt>
                <c:pt idx="40">
                  <c:v>44532</c:v>
                </c:pt>
                <c:pt idx="41">
                  <c:v>44533</c:v>
                </c:pt>
                <c:pt idx="42">
                  <c:v>44536</c:v>
                </c:pt>
                <c:pt idx="43">
                  <c:v>44537</c:v>
                </c:pt>
                <c:pt idx="44">
                  <c:v>44538</c:v>
                </c:pt>
                <c:pt idx="45">
                  <c:v>44539</c:v>
                </c:pt>
                <c:pt idx="46">
                  <c:v>44540</c:v>
                </c:pt>
                <c:pt idx="47">
                  <c:v>44543</c:v>
                </c:pt>
                <c:pt idx="48">
                  <c:v>44544</c:v>
                </c:pt>
                <c:pt idx="49">
                  <c:v>44545</c:v>
                </c:pt>
                <c:pt idx="50">
                  <c:v>44546</c:v>
                </c:pt>
                <c:pt idx="51">
                  <c:v>44547</c:v>
                </c:pt>
                <c:pt idx="52">
                  <c:v>44550</c:v>
                </c:pt>
                <c:pt idx="53">
                  <c:v>44552</c:v>
                </c:pt>
                <c:pt idx="54">
                  <c:v>44553</c:v>
                </c:pt>
                <c:pt idx="55">
                  <c:v>44554</c:v>
                </c:pt>
                <c:pt idx="56">
                  <c:v>44557</c:v>
                </c:pt>
                <c:pt idx="57">
                  <c:v>44559</c:v>
                </c:pt>
                <c:pt idx="58">
                  <c:v>44560</c:v>
                </c:pt>
                <c:pt idx="59">
                  <c:v>44564</c:v>
                </c:pt>
                <c:pt idx="60">
                  <c:v>44565</c:v>
                </c:pt>
                <c:pt idx="61">
                  <c:v>44566</c:v>
                </c:pt>
                <c:pt idx="62">
                  <c:v>44568</c:v>
                </c:pt>
                <c:pt idx="63">
                  <c:v>44571</c:v>
                </c:pt>
                <c:pt idx="64">
                  <c:v>44572</c:v>
                </c:pt>
                <c:pt idx="65">
                  <c:v>44574</c:v>
                </c:pt>
                <c:pt idx="66">
                  <c:v>44575</c:v>
                </c:pt>
                <c:pt idx="67">
                  <c:v>44578</c:v>
                </c:pt>
                <c:pt idx="68">
                  <c:v>44579</c:v>
                </c:pt>
                <c:pt idx="69">
                  <c:v>44580</c:v>
                </c:pt>
                <c:pt idx="70">
                  <c:v>44581</c:v>
                </c:pt>
                <c:pt idx="71">
                  <c:v>44582</c:v>
                </c:pt>
                <c:pt idx="72">
                  <c:v>44585</c:v>
                </c:pt>
                <c:pt idx="73">
                  <c:v>44586</c:v>
                </c:pt>
                <c:pt idx="74">
                  <c:v>44587</c:v>
                </c:pt>
                <c:pt idx="75">
                  <c:v>44588</c:v>
                </c:pt>
                <c:pt idx="76">
                  <c:v>44589</c:v>
                </c:pt>
                <c:pt idx="77">
                  <c:v>44592</c:v>
                </c:pt>
                <c:pt idx="78">
                  <c:v>44593</c:v>
                </c:pt>
                <c:pt idx="79">
                  <c:v>44594</c:v>
                </c:pt>
                <c:pt idx="80">
                  <c:v>44595</c:v>
                </c:pt>
                <c:pt idx="81">
                  <c:v>44596</c:v>
                </c:pt>
                <c:pt idx="82">
                  <c:v>44600</c:v>
                </c:pt>
                <c:pt idx="83">
                  <c:v>44601</c:v>
                </c:pt>
                <c:pt idx="84">
                  <c:v>44602</c:v>
                </c:pt>
                <c:pt idx="85">
                  <c:v>44603</c:v>
                </c:pt>
                <c:pt idx="86">
                  <c:v>44606</c:v>
                </c:pt>
                <c:pt idx="87">
                  <c:v>44607</c:v>
                </c:pt>
                <c:pt idx="88">
                  <c:v>44608</c:v>
                </c:pt>
                <c:pt idx="89">
                  <c:v>44610</c:v>
                </c:pt>
                <c:pt idx="90">
                  <c:v>44613</c:v>
                </c:pt>
                <c:pt idx="91">
                  <c:v>44615</c:v>
                </c:pt>
                <c:pt idx="92">
                  <c:v>44616</c:v>
                </c:pt>
                <c:pt idx="93">
                  <c:v>44617</c:v>
                </c:pt>
                <c:pt idx="94">
                  <c:v>44620</c:v>
                </c:pt>
                <c:pt idx="95">
                  <c:v>44621</c:v>
                </c:pt>
                <c:pt idx="96">
                  <c:v>44623</c:v>
                </c:pt>
                <c:pt idx="97">
                  <c:v>44624</c:v>
                </c:pt>
                <c:pt idx="98">
                  <c:v>44627</c:v>
                </c:pt>
                <c:pt idx="99">
                  <c:v>44628</c:v>
                </c:pt>
                <c:pt idx="100">
                  <c:v>44629</c:v>
                </c:pt>
                <c:pt idx="101">
                  <c:v>44630</c:v>
                </c:pt>
                <c:pt idx="102">
                  <c:v>44631</c:v>
                </c:pt>
                <c:pt idx="103">
                  <c:v>44634</c:v>
                </c:pt>
                <c:pt idx="104">
                  <c:v>44635</c:v>
                </c:pt>
                <c:pt idx="105">
                  <c:v>44636</c:v>
                </c:pt>
                <c:pt idx="106">
                  <c:v>44637</c:v>
                </c:pt>
                <c:pt idx="107">
                  <c:v>44638</c:v>
                </c:pt>
                <c:pt idx="108">
                  <c:v>44642</c:v>
                </c:pt>
                <c:pt idx="109">
                  <c:v>44643</c:v>
                </c:pt>
                <c:pt idx="110">
                  <c:v>44644</c:v>
                </c:pt>
                <c:pt idx="111">
                  <c:v>44648</c:v>
                </c:pt>
                <c:pt idx="112">
                  <c:v>44650</c:v>
                </c:pt>
                <c:pt idx="113">
                  <c:v>44651</c:v>
                </c:pt>
                <c:pt idx="114">
                  <c:v>44652</c:v>
                </c:pt>
                <c:pt idx="115">
                  <c:v>44655</c:v>
                </c:pt>
                <c:pt idx="116">
                  <c:v>44656</c:v>
                </c:pt>
                <c:pt idx="117">
                  <c:v>44658</c:v>
                </c:pt>
                <c:pt idx="118">
                  <c:v>44659</c:v>
                </c:pt>
                <c:pt idx="119">
                  <c:v>44663</c:v>
                </c:pt>
                <c:pt idx="120">
                  <c:v>44664</c:v>
                </c:pt>
                <c:pt idx="121">
                  <c:v>44669</c:v>
                </c:pt>
                <c:pt idx="122">
                  <c:v>44671</c:v>
                </c:pt>
                <c:pt idx="123">
                  <c:v>44672</c:v>
                </c:pt>
                <c:pt idx="124">
                  <c:v>44673</c:v>
                </c:pt>
                <c:pt idx="125">
                  <c:v>44676</c:v>
                </c:pt>
                <c:pt idx="126">
                  <c:v>44677</c:v>
                </c:pt>
                <c:pt idx="127">
                  <c:v>44678</c:v>
                </c:pt>
                <c:pt idx="128">
                  <c:v>44679</c:v>
                </c:pt>
                <c:pt idx="129">
                  <c:v>44680</c:v>
                </c:pt>
                <c:pt idx="130">
                  <c:v>44683</c:v>
                </c:pt>
                <c:pt idx="131">
                  <c:v>44684</c:v>
                </c:pt>
                <c:pt idx="132">
                  <c:v>44685</c:v>
                </c:pt>
                <c:pt idx="133">
                  <c:v>44687</c:v>
                </c:pt>
                <c:pt idx="134">
                  <c:v>44691</c:v>
                </c:pt>
                <c:pt idx="135">
                  <c:v>44692</c:v>
                </c:pt>
                <c:pt idx="136">
                  <c:v>44693</c:v>
                </c:pt>
                <c:pt idx="137">
                  <c:v>44694</c:v>
                </c:pt>
                <c:pt idx="138">
                  <c:v>44697</c:v>
                </c:pt>
                <c:pt idx="139">
                  <c:v>44698</c:v>
                </c:pt>
                <c:pt idx="140">
                  <c:v>44699</c:v>
                </c:pt>
                <c:pt idx="141">
                  <c:v>44700</c:v>
                </c:pt>
                <c:pt idx="142">
                  <c:v>44701</c:v>
                </c:pt>
                <c:pt idx="143">
                  <c:v>44704</c:v>
                </c:pt>
                <c:pt idx="144">
                  <c:v>44705</c:v>
                </c:pt>
                <c:pt idx="145">
                  <c:v>44706</c:v>
                </c:pt>
                <c:pt idx="146">
                  <c:v>44707</c:v>
                </c:pt>
                <c:pt idx="147">
                  <c:v>44708</c:v>
                </c:pt>
                <c:pt idx="148">
                  <c:v>44711</c:v>
                </c:pt>
                <c:pt idx="149">
                  <c:v>44712</c:v>
                </c:pt>
                <c:pt idx="150">
                  <c:v>44713</c:v>
                </c:pt>
                <c:pt idx="151">
                  <c:v>44714</c:v>
                </c:pt>
                <c:pt idx="152">
                  <c:v>44715</c:v>
                </c:pt>
                <c:pt idx="153">
                  <c:v>44718</c:v>
                </c:pt>
                <c:pt idx="154">
                  <c:v>44720</c:v>
                </c:pt>
                <c:pt idx="155">
                  <c:v>44721</c:v>
                </c:pt>
                <c:pt idx="156">
                  <c:v>44722</c:v>
                </c:pt>
                <c:pt idx="157">
                  <c:v>44725</c:v>
                </c:pt>
                <c:pt idx="158">
                  <c:v>44727</c:v>
                </c:pt>
                <c:pt idx="159">
                  <c:v>44728</c:v>
                </c:pt>
                <c:pt idx="160">
                  <c:v>44732</c:v>
                </c:pt>
                <c:pt idx="161">
                  <c:v>44733</c:v>
                </c:pt>
                <c:pt idx="162">
                  <c:v>44734</c:v>
                </c:pt>
                <c:pt idx="163">
                  <c:v>44736</c:v>
                </c:pt>
                <c:pt idx="164">
                  <c:v>44739</c:v>
                </c:pt>
                <c:pt idx="165">
                  <c:v>44740</c:v>
                </c:pt>
                <c:pt idx="166">
                  <c:v>44741</c:v>
                </c:pt>
                <c:pt idx="167">
                  <c:v>44742</c:v>
                </c:pt>
                <c:pt idx="168">
                  <c:v>44743</c:v>
                </c:pt>
                <c:pt idx="169">
                  <c:v>44746</c:v>
                </c:pt>
                <c:pt idx="170">
                  <c:v>44747</c:v>
                </c:pt>
                <c:pt idx="171">
                  <c:v>44748</c:v>
                </c:pt>
                <c:pt idx="172">
                  <c:v>44749</c:v>
                </c:pt>
                <c:pt idx="173">
                  <c:v>44750</c:v>
                </c:pt>
                <c:pt idx="174">
                  <c:v>44753</c:v>
                </c:pt>
                <c:pt idx="175">
                  <c:v>44754</c:v>
                </c:pt>
                <c:pt idx="176">
                  <c:v>44755</c:v>
                </c:pt>
                <c:pt idx="177">
                  <c:v>44756</c:v>
                </c:pt>
                <c:pt idx="178">
                  <c:v>44757</c:v>
                </c:pt>
                <c:pt idx="179">
                  <c:v>44760</c:v>
                </c:pt>
                <c:pt idx="180">
                  <c:v>44761</c:v>
                </c:pt>
                <c:pt idx="181">
                  <c:v>44762</c:v>
                </c:pt>
                <c:pt idx="182">
                  <c:v>44763</c:v>
                </c:pt>
                <c:pt idx="183">
                  <c:v>44764</c:v>
                </c:pt>
                <c:pt idx="184">
                  <c:v>44767</c:v>
                </c:pt>
                <c:pt idx="185">
                  <c:v>44768</c:v>
                </c:pt>
                <c:pt idx="186">
                  <c:v>44769</c:v>
                </c:pt>
                <c:pt idx="187">
                  <c:v>44770</c:v>
                </c:pt>
                <c:pt idx="188">
                  <c:v>44771</c:v>
                </c:pt>
                <c:pt idx="189">
                  <c:v>44774</c:v>
                </c:pt>
                <c:pt idx="190">
                  <c:v>44775</c:v>
                </c:pt>
                <c:pt idx="191">
                  <c:v>44776</c:v>
                </c:pt>
                <c:pt idx="192">
                  <c:v>44777</c:v>
                </c:pt>
                <c:pt idx="193">
                  <c:v>44778</c:v>
                </c:pt>
                <c:pt idx="194">
                  <c:v>44781</c:v>
                </c:pt>
                <c:pt idx="195">
                  <c:v>44782</c:v>
                </c:pt>
                <c:pt idx="196">
                  <c:v>44783</c:v>
                </c:pt>
                <c:pt idx="197">
                  <c:v>44784</c:v>
                </c:pt>
                <c:pt idx="198">
                  <c:v>44785</c:v>
                </c:pt>
                <c:pt idx="199">
                  <c:v>44788</c:v>
                </c:pt>
                <c:pt idx="200">
                  <c:v>44789</c:v>
                </c:pt>
                <c:pt idx="201">
                  <c:v>44790</c:v>
                </c:pt>
                <c:pt idx="202">
                  <c:v>44791</c:v>
                </c:pt>
                <c:pt idx="203">
                  <c:v>44795</c:v>
                </c:pt>
                <c:pt idx="204">
                  <c:v>44796</c:v>
                </c:pt>
                <c:pt idx="205">
                  <c:v>44798</c:v>
                </c:pt>
                <c:pt idx="206">
                  <c:v>44799</c:v>
                </c:pt>
                <c:pt idx="207">
                  <c:v>44802</c:v>
                </c:pt>
                <c:pt idx="208">
                  <c:v>44803</c:v>
                </c:pt>
                <c:pt idx="209">
                  <c:v>44804</c:v>
                </c:pt>
                <c:pt idx="210">
                  <c:v>44805</c:v>
                </c:pt>
                <c:pt idx="211">
                  <c:v>44806</c:v>
                </c:pt>
                <c:pt idx="212">
                  <c:v>44809</c:v>
                </c:pt>
                <c:pt idx="213">
                  <c:v>44810</c:v>
                </c:pt>
                <c:pt idx="214">
                  <c:v>44811</c:v>
                </c:pt>
                <c:pt idx="215">
                  <c:v>44817</c:v>
                </c:pt>
                <c:pt idx="216">
                  <c:v>44818</c:v>
                </c:pt>
                <c:pt idx="217">
                  <c:v>44819</c:v>
                </c:pt>
                <c:pt idx="218">
                  <c:v>44823</c:v>
                </c:pt>
                <c:pt idx="219">
                  <c:v>44824</c:v>
                </c:pt>
                <c:pt idx="220">
                  <c:v>44825</c:v>
                </c:pt>
                <c:pt idx="221">
                  <c:v>44826</c:v>
                </c:pt>
                <c:pt idx="222">
                  <c:v>44827</c:v>
                </c:pt>
                <c:pt idx="223">
                  <c:v>44830</c:v>
                </c:pt>
                <c:pt idx="224">
                  <c:v>44832</c:v>
                </c:pt>
                <c:pt idx="225">
                  <c:v>44833</c:v>
                </c:pt>
                <c:pt idx="226">
                  <c:v>44834</c:v>
                </c:pt>
                <c:pt idx="227">
                  <c:v>44837</c:v>
                </c:pt>
                <c:pt idx="228">
                  <c:v>44840</c:v>
                </c:pt>
                <c:pt idx="229">
                  <c:v>44841</c:v>
                </c:pt>
                <c:pt idx="230">
                  <c:v>44844</c:v>
                </c:pt>
                <c:pt idx="231">
                  <c:v>44845</c:v>
                </c:pt>
                <c:pt idx="232">
                  <c:v>44846</c:v>
                </c:pt>
                <c:pt idx="233">
                  <c:v>44848</c:v>
                </c:pt>
                <c:pt idx="234">
                  <c:v>44851</c:v>
                </c:pt>
                <c:pt idx="235">
                  <c:v>44852</c:v>
                </c:pt>
                <c:pt idx="236">
                  <c:v>44853</c:v>
                </c:pt>
                <c:pt idx="237">
                  <c:v>44854</c:v>
                </c:pt>
                <c:pt idx="238">
                  <c:v>44855</c:v>
                </c:pt>
                <c:pt idx="239">
                  <c:v>44858</c:v>
                </c:pt>
                <c:pt idx="240">
                  <c:v>44859</c:v>
                </c:pt>
                <c:pt idx="241">
                  <c:v>44860</c:v>
                </c:pt>
                <c:pt idx="242">
                  <c:v>44861</c:v>
                </c:pt>
                <c:pt idx="243">
                  <c:v>44862</c:v>
                </c:pt>
                <c:pt idx="244">
                  <c:v>44865</c:v>
                </c:pt>
                <c:pt idx="245">
                  <c:v>44866</c:v>
                </c:pt>
                <c:pt idx="246">
                  <c:v>44868</c:v>
                </c:pt>
                <c:pt idx="247">
                  <c:v>44869</c:v>
                </c:pt>
                <c:pt idx="248">
                  <c:v>44872</c:v>
                </c:pt>
                <c:pt idx="249">
                  <c:v>44873</c:v>
                </c:pt>
                <c:pt idx="250">
                  <c:v>44874</c:v>
                </c:pt>
                <c:pt idx="251">
                  <c:v>44875</c:v>
                </c:pt>
                <c:pt idx="252">
                  <c:v>44876</c:v>
                </c:pt>
                <c:pt idx="253">
                  <c:v>44879</c:v>
                </c:pt>
                <c:pt idx="254">
                  <c:v>44880</c:v>
                </c:pt>
                <c:pt idx="255">
                  <c:v>44881</c:v>
                </c:pt>
                <c:pt idx="256">
                  <c:v>44882</c:v>
                </c:pt>
                <c:pt idx="257">
                  <c:v>44883</c:v>
                </c:pt>
                <c:pt idx="258">
                  <c:v>44887</c:v>
                </c:pt>
                <c:pt idx="259">
                  <c:v>44888</c:v>
                </c:pt>
                <c:pt idx="260">
                  <c:v>44889</c:v>
                </c:pt>
                <c:pt idx="261">
                  <c:v>44890</c:v>
                </c:pt>
                <c:pt idx="262">
                  <c:v>44896</c:v>
                </c:pt>
                <c:pt idx="263">
                  <c:v>44897</c:v>
                </c:pt>
                <c:pt idx="264">
                  <c:v>44900</c:v>
                </c:pt>
                <c:pt idx="265">
                  <c:v>44901</c:v>
                </c:pt>
                <c:pt idx="266">
                  <c:v>44902</c:v>
                </c:pt>
                <c:pt idx="267">
                  <c:v>44903</c:v>
                </c:pt>
                <c:pt idx="268">
                  <c:v>44904</c:v>
                </c:pt>
                <c:pt idx="269">
                  <c:v>44908</c:v>
                </c:pt>
                <c:pt idx="270">
                  <c:v>44909</c:v>
                </c:pt>
                <c:pt idx="271">
                  <c:v>44910</c:v>
                </c:pt>
                <c:pt idx="272">
                  <c:v>44914</c:v>
                </c:pt>
                <c:pt idx="273">
                  <c:v>44915</c:v>
                </c:pt>
                <c:pt idx="274">
                  <c:v>44916</c:v>
                </c:pt>
                <c:pt idx="275">
                  <c:v>44921</c:v>
                </c:pt>
                <c:pt idx="276">
                  <c:v>44924</c:v>
                </c:pt>
                <c:pt idx="277">
                  <c:v>44925</c:v>
                </c:pt>
                <c:pt idx="278">
                  <c:v>44928</c:v>
                </c:pt>
                <c:pt idx="279">
                  <c:v>44929</c:v>
                </c:pt>
                <c:pt idx="280">
                  <c:v>44930</c:v>
                </c:pt>
                <c:pt idx="281">
                  <c:v>44932</c:v>
                </c:pt>
                <c:pt idx="282">
                  <c:v>44936</c:v>
                </c:pt>
                <c:pt idx="283">
                  <c:v>44937</c:v>
                </c:pt>
                <c:pt idx="284">
                  <c:v>44938</c:v>
                </c:pt>
                <c:pt idx="285">
                  <c:v>44939</c:v>
                </c:pt>
                <c:pt idx="286">
                  <c:v>44942</c:v>
                </c:pt>
                <c:pt idx="287">
                  <c:v>44943</c:v>
                </c:pt>
                <c:pt idx="288">
                  <c:v>44944</c:v>
                </c:pt>
                <c:pt idx="289">
                  <c:v>44945</c:v>
                </c:pt>
                <c:pt idx="290">
                  <c:v>44946</c:v>
                </c:pt>
                <c:pt idx="291">
                  <c:v>44950</c:v>
                </c:pt>
                <c:pt idx="292">
                  <c:v>44951</c:v>
                </c:pt>
                <c:pt idx="293">
                  <c:v>44952</c:v>
                </c:pt>
                <c:pt idx="294">
                  <c:v>44953</c:v>
                </c:pt>
                <c:pt idx="295">
                  <c:v>44956</c:v>
                </c:pt>
                <c:pt idx="296">
                  <c:v>44957</c:v>
                </c:pt>
                <c:pt idx="297">
                  <c:v>44958</c:v>
                </c:pt>
                <c:pt idx="298">
                  <c:v>44959</c:v>
                </c:pt>
                <c:pt idx="299">
                  <c:v>44960</c:v>
                </c:pt>
                <c:pt idx="300">
                  <c:v>44964</c:v>
                </c:pt>
                <c:pt idx="301">
                  <c:v>44965</c:v>
                </c:pt>
                <c:pt idx="302">
                  <c:v>44966</c:v>
                </c:pt>
                <c:pt idx="303">
                  <c:v>44970</c:v>
                </c:pt>
                <c:pt idx="304">
                  <c:v>44971</c:v>
                </c:pt>
                <c:pt idx="305">
                  <c:v>44972</c:v>
                </c:pt>
                <c:pt idx="306">
                  <c:v>44973</c:v>
                </c:pt>
                <c:pt idx="307">
                  <c:v>44974</c:v>
                </c:pt>
                <c:pt idx="308">
                  <c:v>44977</c:v>
                </c:pt>
                <c:pt idx="309">
                  <c:v>44978</c:v>
                </c:pt>
                <c:pt idx="310">
                  <c:v>44979</c:v>
                </c:pt>
                <c:pt idx="311">
                  <c:v>44980</c:v>
                </c:pt>
                <c:pt idx="312">
                  <c:v>44981</c:v>
                </c:pt>
                <c:pt idx="313">
                  <c:v>44984</c:v>
                </c:pt>
                <c:pt idx="314">
                  <c:v>44985</c:v>
                </c:pt>
                <c:pt idx="315">
                  <c:v>44986</c:v>
                </c:pt>
                <c:pt idx="316">
                  <c:v>44987</c:v>
                </c:pt>
                <c:pt idx="317">
                  <c:v>44991</c:v>
                </c:pt>
                <c:pt idx="318">
                  <c:v>44992</c:v>
                </c:pt>
                <c:pt idx="319">
                  <c:v>44993</c:v>
                </c:pt>
                <c:pt idx="320">
                  <c:v>44995</c:v>
                </c:pt>
                <c:pt idx="321">
                  <c:v>44998</c:v>
                </c:pt>
                <c:pt idx="322">
                  <c:v>44999</c:v>
                </c:pt>
                <c:pt idx="323">
                  <c:v>45000</c:v>
                </c:pt>
                <c:pt idx="324">
                  <c:v>45001</c:v>
                </c:pt>
                <c:pt idx="325">
                  <c:v>45002</c:v>
                </c:pt>
                <c:pt idx="326">
                  <c:v>45006</c:v>
                </c:pt>
                <c:pt idx="327">
                  <c:v>45007</c:v>
                </c:pt>
                <c:pt idx="328">
                  <c:v>45008</c:v>
                </c:pt>
                <c:pt idx="329">
                  <c:v>45009</c:v>
                </c:pt>
                <c:pt idx="330">
                  <c:v>45012</c:v>
                </c:pt>
                <c:pt idx="331">
                  <c:v>45013</c:v>
                </c:pt>
                <c:pt idx="332">
                  <c:v>45014</c:v>
                </c:pt>
                <c:pt idx="333">
                  <c:v>45015</c:v>
                </c:pt>
                <c:pt idx="334">
                  <c:v>45016</c:v>
                </c:pt>
                <c:pt idx="335">
                  <c:v>45019</c:v>
                </c:pt>
                <c:pt idx="336">
                  <c:v>45020</c:v>
                </c:pt>
                <c:pt idx="337">
                  <c:v>45021</c:v>
                </c:pt>
                <c:pt idx="338">
                  <c:v>45026</c:v>
                </c:pt>
                <c:pt idx="339">
                  <c:v>45027</c:v>
                </c:pt>
                <c:pt idx="340">
                  <c:v>45028</c:v>
                </c:pt>
                <c:pt idx="341">
                  <c:v>45030</c:v>
                </c:pt>
                <c:pt idx="342">
                  <c:v>45033</c:v>
                </c:pt>
                <c:pt idx="343">
                  <c:v>45034</c:v>
                </c:pt>
                <c:pt idx="344">
                  <c:v>45035</c:v>
                </c:pt>
                <c:pt idx="345">
                  <c:v>45036</c:v>
                </c:pt>
                <c:pt idx="346">
                  <c:v>45037</c:v>
                </c:pt>
                <c:pt idx="347">
                  <c:v>45040</c:v>
                </c:pt>
                <c:pt idx="348">
                  <c:v>45041</c:v>
                </c:pt>
                <c:pt idx="349">
                  <c:v>45042</c:v>
                </c:pt>
                <c:pt idx="350">
                  <c:v>45043</c:v>
                </c:pt>
                <c:pt idx="351">
                  <c:v>45044</c:v>
                </c:pt>
                <c:pt idx="352">
                  <c:v>45048</c:v>
                </c:pt>
                <c:pt idx="353">
                  <c:v>45049</c:v>
                </c:pt>
                <c:pt idx="354">
                  <c:v>45050</c:v>
                </c:pt>
                <c:pt idx="355">
                  <c:v>45051</c:v>
                </c:pt>
                <c:pt idx="356">
                  <c:v>45054</c:v>
                </c:pt>
                <c:pt idx="357">
                  <c:v>45055</c:v>
                </c:pt>
                <c:pt idx="358">
                  <c:v>45056</c:v>
                </c:pt>
                <c:pt idx="359">
                  <c:v>45057</c:v>
                </c:pt>
                <c:pt idx="360">
                  <c:v>45058</c:v>
                </c:pt>
                <c:pt idx="361">
                  <c:v>45061</c:v>
                </c:pt>
                <c:pt idx="362">
                  <c:v>45062</c:v>
                </c:pt>
                <c:pt idx="363">
                  <c:v>45063</c:v>
                </c:pt>
                <c:pt idx="364">
                  <c:v>45064</c:v>
                </c:pt>
                <c:pt idx="365">
                  <c:v>45065</c:v>
                </c:pt>
                <c:pt idx="366">
                  <c:v>45068</c:v>
                </c:pt>
                <c:pt idx="367">
                  <c:v>45069</c:v>
                </c:pt>
                <c:pt idx="368">
                  <c:v>45070</c:v>
                </c:pt>
                <c:pt idx="369">
                  <c:v>45071</c:v>
                </c:pt>
                <c:pt idx="370">
                  <c:v>45072</c:v>
                </c:pt>
                <c:pt idx="371">
                  <c:v>45075</c:v>
                </c:pt>
                <c:pt idx="372">
                  <c:v>45076</c:v>
                </c:pt>
                <c:pt idx="373">
                  <c:v>45077</c:v>
                </c:pt>
                <c:pt idx="374">
                  <c:v>45078</c:v>
                </c:pt>
                <c:pt idx="375">
                  <c:v>45079</c:v>
                </c:pt>
                <c:pt idx="376">
                  <c:v>45082</c:v>
                </c:pt>
                <c:pt idx="377">
                  <c:v>45083</c:v>
                </c:pt>
                <c:pt idx="378">
                  <c:v>45084</c:v>
                </c:pt>
                <c:pt idx="379">
                  <c:v>45085</c:v>
                </c:pt>
                <c:pt idx="380">
                  <c:v>45089</c:v>
                </c:pt>
                <c:pt idx="381">
                  <c:v>45090</c:v>
                </c:pt>
                <c:pt idx="382">
                  <c:v>45091</c:v>
                </c:pt>
                <c:pt idx="383">
                  <c:v>45092</c:v>
                </c:pt>
                <c:pt idx="384">
                  <c:v>45093</c:v>
                </c:pt>
                <c:pt idx="385">
                  <c:v>45096</c:v>
                </c:pt>
                <c:pt idx="386">
                  <c:v>45097</c:v>
                </c:pt>
                <c:pt idx="387">
                  <c:v>45098</c:v>
                </c:pt>
                <c:pt idx="388">
                  <c:v>45099</c:v>
                </c:pt>
                <c:pt idx="389">
                  <c:v>45100</c:v>
                </c:pt>
                <c:pt idx="390">
                  <c:v>45103</c:v>
                </c:pt>
                <c:pt idx="391">
                  <c:v>45104</c:v>
                </c:pt>
                <c:pt idx="392">
                  <c:v>45105</c:v>
                </c:pt>
                <c:pt idx="393">
                  <c:v>45106</c:v>
                </c:pt>
                <c:pt idx="394">
                  <c:v>45107</c:v>
                </c:pt>
                <c:pt idx="395">
                  <c:v>45110</c:v>
                </c:pt>
                <c:pt idx="396">
                  <c:v>45111</c:v>
                </c:pt>
                <c:pt idx="397">
                  <c:v>45113</c:v>
                </c:pt>
                <c:pt idx="398">
                  <c:v>45114</c:v>
                </c:pt>
                <c:pt idx="399">
                  <c:v>45117</c:v>
                </c:pt>
                <c:pt idx="400">
                  <c:v>45119</c:v>
                </c:pt>
                <c:pt idx="401">
                  <c:v>45120</c:v>
                </c:pt>
                <c:pt idx="402">
                  <c:v>45121</c:v>
                </c:pt>
                <c:pt idx="403">
                  <c:v>45124</c:v>
                </c:pt>
                <c:pt idx="404">
                  <c:v>45125</c:v>
                </c:pt>
                <c:pt idx="405">
                  <c:v>45126</c:v>
                </c:pt>
                <c:pt idx="406">
                  <c:v>45127</c:v>
                </c:pt>
                <c:pt idx="407">
                  <c:v>45128</c:v>
                </c:pt>
                <c:pt idx="408">
                  <c:v>45131</c:v>
                </c:pt>
                <c:pt idx="409">
                  <c:v>45132</c:v>
                </c:pt>
                <c:pt idx="410">
                  <c:v>45133</c:v>
                </c:pt>
                <c:pt idx="411">
                  <c:v>45134</c:v>
                </c:pt>
                <c:pt idx="412">
                  <c:v>45135</c:v>
                </c:pt>
                <c:pt idx="413">
                  <c:v>45138</c:v>
                </c:pt>
                <c:pt idx="414">
                  <c:v>45139</c:v>
                </c:pt>
                <c:pt idx="415">
                  <c:v>45140</c:v>
                </c:pt>
                <c:pt idx="416">
                  <c:v>45141</c:v>
                </c:pt>
                <c:pt idx="417">
                  <c:v>45142</c:v>
                </c:pt>
                <c:pt idx="418">
                  <c:v>45145</c:v>
                </c:pt>
                <c:pt idx="419">
                  <c:v>45146</c:v>
                </c:pt>
                <c:pt idx="420">
                  <c:v>45147</c:v>
                </c:pt>
                <c:pt idx="421">
                  <c:v>45148</c:v>
                </c:pt>
                <c:pt idx="422">
                  <c:v>45149</c:v>
                </c:pt>
                <c:pt idx="423">
                  <c:v>45152</c:v>
                </c:pt>
                <c:pt idx="424">
                  <c:v>45153</c:v>
                </c:pt>
                <c:pt idx="425">
                  <c:v>45154</c:v>
                </c:pt>
                <c:pt idx="426">
                  <c:v>45155</c:v>
                </c:pt>
                <c:pt idx="427">
                  <c:v>45156</c:v>
                </c:pt>
                <c:pt idx="428">
                  <c:v>45159</c:v>
                </c:pt>
                <c:pt idx="429">
                  <c:v>45160</c:v>
                </c:pt>
                <c:pt idx="430">
                  <c:v>45161</c:v>
                </c:pt>
                <c:pt idx="431">
                  <c:v>45162</c:v>
                </c:pt>
                <c:pt idx="432">
                  <c:v>45163</c:v>
                </c:pt>
                <c:pt idx="433">
                  <c:v>45166</c:v>
                </c:pt>
                <c:pt idx="434">
                  <c:v>45167</c:v>
                </c:pt>
                <c:pt idx="435">
                  <c:v>45168</c:v>
                </c:pt>
                <c:pt idx="436">
                  <c:v>45169</c:v>
                </c:pt>
                <c:pt idx="437">
                  <c:v>45170</c:v>
                </c:pt>
                <c:pt idx="438">
                  <c:v>45173</c:v>
                </c:pt>
                <c:pt idx="439">
                  <c:v>45174</c:v>
                </c:pt>
                <c:pt idx="440">
                  <c:v>45175</c:v>
                </c:pt>
                <c:pt idx="441">
                  <c:v>45176</c:v>
                </c:pt>
                <c:pt idx="442">
                  <c:v>45177</c:v>
                </c:pt>
                <c:pt idx="443">
                  <c:v>45180</c:v>
                </c:pt>
                <c:pt idx="444">
                  <c:v>45181</c:v>
                </c:pt>
                <c:pt idx="445">
                  <c:v>45182</c:v>
                </c:pt>
                <c:pt idx="446">
                  <c:v>45183</c:v>
                </c:pt>
                <c:pt idx="447">
                  <c:v>45184</c:v>
                </c:pt>
                <c:pt idx="448">
                  <c:v>45187</c:v>
                </c:pt>
                <c:pt idx="449">
                  <c:v>45188</c:v>
                </c:pt>
                <c:pt idx="450">
                  <c:v>45189</c:v>
                </c:pt>
                <c:pt idx="451">
                  <c:v>45190</c:v>
                </c:pt>
                <c:pt idx="452">
                  <c:v>45191</c:v>
                </c:pt>
                <c:pt idx="453">
                  <c:v>45194</c:v>
                </c:pt>
                <c:pt idx="454">
                  <c:v>45195</c:v>
                </c:pt>
                <c:pt idx="455">
                  <c:v>45196</c:v>
                </c:pt>
                <c:pt idx="456">
                  <c:v>45197</c:v>
                </c:pt>
                <c:pt idx="457">
                  <c:v>45198</c:v>
                </c:pt>
                <c:pt idx="458">
                  <c:v>45201</c:v>
                </c:pt>
                <c:pt idx="459">
                  <c:v>45202</c:v>
                </c:pt>
                <c:pt idx="460">
                  <c:v>45203</c:v>
                </c:pt>
                <c:pt idx="461">
                  <c:v>45204</c:v>
                </c:pt>
                <c:pt idx="462">
                  <c:v>45205</c:v>
                </c:pt>
                <c:pt idx="463">
                  <c:v>45208</c:v>
                </c:pt>
                <c:pt idx="464">
                  <c:v>45209</c:v>
                </c:pt>
                <c:pt idx="465">
                  <c:v>45210</c:v>
                </c:pt>
                <c:pt idx="466">
                  <c:v>45211</c:v>
                </c:pt>
                <c:pt idx="467">
                  <c:v>45212</c:v>
                </c:pt>
                <c:pt idx="468">
                  <c:v>45215</c:v>
                </c:pt>
                <c:pt idx="469">
                  <c:v>45216</c:v>
                </c:pt>
                <c:pt idx="470">
                  <c:v>45217</c:v>
                </c:pt>
                <c:pt idx="471">
                  <c:v>45218</c:v>
                </c:pt>
                <c:pt idx="472">
                  <c:v>45219</c:v>
                </c:pt>
                <c:pt idx="473">
                  <c:v>45222</c:v>
                </c:pt>
                <c:pt idx="474">
                  <c:v>45223</c:v>
                </c:pt>
                <c:pt idx="475">
                  <c:v>45224</c:v>
                </c:pt>
                <c:pt idx="476">
                  <c:v>45225</c:v>
                </c:pt>
                <c:pt idx="477">
                  <c:v>45226</c:v>
                </c:pt>
                <c:pt idx="478">
                  <c:v>45229</c:v>
                </c:pt>
                <c:pt idx="479">
                  <c:v>45230</c:v>
                </c:pt>
                <c:pt idx="480">
                  <c:v>45231</c:v>
                </c:pt>
                <c:pt idx="481">
                  <c:v>45233</c:v>
                </c:pt>
                <c:pt idx="482">
                  <c:v>45236</c:v>
                </c:pt>
                <c:pt idx="483">
                  <c:v>45237</c:v>
                </c:pt>
                <c:pt idx="484">
                  <c:v>45238</c:v>
                </c:pt>
                <c:pt idx="485">
                  <c:v>45239</c:v>
                </c:pt>
                <c:pt idx="486">
                  <c:v>45240</c:v>
                </c:pt>
                <c:pt idx="487">
                  <c:v>45243</c:v>
                </c:pt>
                <c:pt idx="488">
                  <c:v>45244</c:v>
                </c:pt>
                <c:pt idx="489">
                  <c:v>45245</c:v>
                </c:pt>
                <c:pt idx="490">
                  <c:v>45246</c:v>
                </c:pt>
                <c:pt idx="491">
                  <c:v>45247</c:v>
                </c:pt>
                <c:pt idx="492">
                  <c:v>45251</c:v>
                </c:pt>
                <c:pt idx="493">
                  <c:v>45252</c:v>
                </c:pt>
                <c:pt idx="494">
                  <c:v>45253</c:v>
                </c:pt>
                <c:pt idx="495">
                  <c:v>45254</c:v>
                </c:pt>
                <c:pt idx="496">
                  <c:v>45257</c:v>
                </c:pt>
                <c:pt idx="497">
                  <c:v>45258</c:v>
                </c:pt>
                <c:pt idx="498">
                  <c:v>45259</c:v>
                </c:pt>
                <c:pt idx="499">
                  <c:v>45260</c:v>
                </c:pt>
                <c:pt idx="500">
                  <c:v>45261</c:v>
                </c:pt>
                <c:pt idx="501">
                  <c:v>45264</c:v>
                </c:pt>
                <c:pt idx="502">
                  <c:v>45265</c:v>
                </c:pt>
                <c:pt idx="503">
                  <c:v>45266</c:v>
                </c:pt>
                <c:pt idx="504">
                  <c:v>45267</c:v>
                </c:pt>
                <c:pt idx="505">
                  <c:v>45268</c:v>
                </c:pt>
                <c:pt idx="506">
                  <c:v>45271</c:v>
                </c:pt>
                <c:pt idx="507">
                  <c:v>45273</c:v>
                </c:pt>
                <c:pt idx="508">
                  <c:v>45274</c:v>
                </c:pt>
                <c:pt idx="509">
                  <c:v>45275</c:v>
                </c:pt>
                <c:pt idx="510">
                  <c:v>45278</c:v>
                </c:pt>
                <c:pt idx="511">
                  <c:v>45279</c:v>
                </c:pt>
                <c:pt idx="512">
                  <c:v>45280</c:v>
                </c:pt>
                <c:pt idx="513">
                  <c:v>45281</c:v>
                </c:pt>
                <c:pt idx="514">
                  <c:v>45282</c:v>
                </c:pt>
                <c:pt idx="515">
                  <c:v>45286</c:v>
                </c:pt>
                <c:pt idx="516">
                  <c:v>45287</c:v>
                </c:pt>
                <c:pt idx="517">
                  <c:v>45288</c:v>
                </c:pt>
                <c:pt idx="518">
                  <c:v>45289</c:v>
                </c:pt>
              </c:numCache>
            </c:numRef>
          </c:cat>
          <c:val>
            <c:numRef>
              <c:f>'Adj Portfolios 4'!$F$2:$F$520</c:f>
              <c:numCache>
                <c:formatCode>"$"#,##0.00</c:formatCode>
                <c:ptCount val="519"/>
                <c:pt idx="0">
                  <c:v>1</c:v>
                </c:pt>
                <c:pt idx="1">
                  <c:v>0.98846689202624793</c:v>
                </c:pt>
                <c:pt idx="2">
                  <c:v>0.97806845159480837</c:v>
                </c:pt>
                <c:pt idx="3">
                  <c:v>0.96678828253684479</c:v>
                </c:pt>
                <c:pt idx="4">
                  <c:v>0.99294787578403476</c:v>
                </c:pt>
                <c:pt idx="5">
                  <c:v>0.97569986390503216</c:v>
                </c:pt>
                <c:pt idx="6">
                  <c:v>0.96444701202464023</c:v>
                </c:pt>
                <c:pt idx="7">
                  <c:v>0.95332394049999747</c:v>
                </c:pt>
                <c:pt idx="8">
                  <c:v>0.95116174450724222</c:v>
                </c:pt>
                <c:pt idx="9">
                  <c:v>0.93283257409354114</c:v>
                </c:pt>
                <c:pt idx="10">
                  <c:v>0.93283257409354114</c:v>
                </c:pt>
                <c:pt idx="11">
                  <c:v>0.93283257409354114</c:v>
                </c:pt>
                <c:pt idx="12">
                  <c:v>0.91017626576690314</c:v>
                </c:pt>
                <c:pt idx="13">
                  <c:v>0.89557098085328501</c:v>
                </c:pt>
                <c:pt idx="14">
                  <c:v>0.88784717964089088</c:v>
                </c:pt>
                <c:pt idx="15">
                  <c:v>0.86218575092113348</c:v>
                </c:pt>
                <c:pt idx="16">
                  <c:v>0.8616735078705533</c:v>
                </c:pt>
                <c:pt idx="17">
                  <c:v>0.82291719698719556</c:v>
                </c:pt>
                <c:pt idx="18">
                  <c:v>0.80358694496970173</c:v>
                </c:pt>
                <c:pt idx="19">
                  <c:v>0.80508849157570239</c:v>
                </c:pt>
                <c:pt idx="20">
                  <c:v>0.78283182126017292</c:v>
                </c:pt>
                <c:pt idx="21">
                  <c:v>0.78250200633287426</c:v>
                </c:pt>
                <c:pt idx="22">
                  <c:v>0.80376102154205398</c:v>
                </c:pt>
                <c:pt idx="23">
                  <c:v>0.8008244373824448</c:v>
                </c:pt>
                <c:pt idx="24">
                  <c:v>0.77232985412068444</c:v>
                </c:pt>
                <c:pt idx="25">
                  <c:v>0.76311332155792133</c:v>
                </c:pt>
                <c:pt idx="26">
                  <c:v>0.76311332155792133</c:v>
                </c:pt>
                <c:pt idx="27">
                  <c:v>0.74219838325580834</c:v>
                </c:pt>
                <c:pt idx="28">
                  <c:v>0.72183857305172916</c:v>
                </c:pt>
                <c:pt idx="29">
                  <c:v>0.70302478011132863</c:v>
                </c:pt>
                <c:pt idx="30">
                  <c:v>0.69690758456318702</c:v>
                </c:pt>
                <c:pt idx="31">
                  <c:v>0.69261017382763224</c:v>
                </c:pt>
                <c:pt idx="32">
                  <c:v>0.67762286337088296</c:v>
                </c:pt>
                <c:pt idx="33">
                  <c:v>0.66807581399150906</c:v>
                </c:pt>
                <c:pt idx="34">
                  <c:v>0.65179977023724256</c:v>
                </c:pt>
                <c:pt idx="35">
                  <c:v>0.63434213464470657</c:v>
                </c:pt>
                <c:pt idx="36">
                  <c:v>0.63434213464470657</c:v>
                </c:pt>
                <c:pt idx="37">
                  <c:v>0.61501226260603414</c:v>
                </c:pt>
                <c:pt idx="38">
                  <c:v>0.60801019989856431</c:v>
                </c:pt>
                <c:pt idx="39">
                  <c:v>0.60801019989856431</c:v>
                </c:pt>
                <c:pt idx="40">
                  <c:v>0.60801019989856431</c:v>
                </c:pt>
                <c:pt idx="41">
                  <c:v>0.60801019989856431</c:v>
                </c:pt>
                <c:pt idx="42">
                  <c:v>0.5970666495715452</c:v>
                </c:pt>
                <c:pt idx="43">
                  <c:v>0.5843627681619642</c:v>
                </c:pt>
                <c:pt idx="44">
                  <c:v>0.57692079723196821</c:v>
                </c:pt>
                <c:pt idx="45">
                  <c:v>0.56609471074894235</c:v>
                </c:pt>
                <c:pt idx="46">
                  <c:v>0.55704840502278641</c:v>
                </c:pt>
                <c:pt idx="47">
                  <c:v>0.55099001194127895</c:v>
                </c:pt>
                <c:pt idx="48">
                  <c:v>0.54010477605874507</c:v>
                </c:pt>
                <c:pt idx="49">
                  <c:v>0.54403897587160455</c:v>
                </c:pt>
                <c:pt idx="50">
                  <c:v>0.53776451562094785</c:v>
                </c:pt>
                <c:pt idx="51">
                  <c:v>0.52306355573278662</c:v>
                </c:pt>
                <c:pt idx="52">
                  <c:v>0.51357485177076767</c:v>
                </c:pt>
                <c:pt idx="53">
                  <c:v>0.50217444248962329</c:v>
                </c:pt>
                <c:pt idx="54">
                  <c:v>0.50947570797121056</c:v>
                </c:pt>
                <c:pt idx="55">
                  <c:v>0.50053187792956155</c:v>
                </c:pt>
                <c:pt idx="56">
                  <c:v>0.49368975103512847</c:v>
                </c:pt>
                <c:pt idx="57">
                  <c:v>0.49368975103512847</c:v>
                </c:pt>
                <c:pt idx="58">
                  <c:v>0.49368975103512847</c:v>
                </c:pt>
                <c:pt idx="59">
                  <c:v>0.48799597383090559</c:v>
                </c:pt>
                <c:pt idx="60">
                  <c:v>0.47275264743023437</c:v>
                </c:pt>
                <c:pt idx="61">
                  <c:v>0.46589808851934095</c:v>
                </c:pt>
                <c:pt idx="62">
                  <c:v>0.45927696986246086</c:v>
                </c:pt>
                <c:pt idx="63">
                  <c:v>0.45277580259184702</c:v>
                </c:pt>
                <c:pt idx="64">
                  <c:v>0.44935129555487252</c:v>
                </c:pt>
                <c:pt idx="65">
                  <c:v>0.44416887854509274</c:v>
                </c:pt>
                <c:pt idx="66">
                  <c:v>0.43842959294549022</c:v>
                </c:pt>
                <c:pt idx="67">
                  <c:v>0.43443880875979568</c:v>
                </c:pt>
                <c:pt idx="68">
                  <c:v>0.42530084755297987</c:v>
                </c:pt>
                <c:pt idx="69">
                  <c:v>0.41903523747252974</c:v>
                </c:pt>
                <c:pt idx="70">
                  <c:v>0.4191215312125709</c:v>
                </c:pt>
                <c:pt idx="71">
                  <c:v>0.41414759843085708</c:v>
                </c:pt>
                <c:pt idx="72">
                  <c:v>0.41486153880044174</c:v>
                </c:pt>
                <c:pt idx="73">
                  <c:v>0.40577075723113215</c:v>
                </c:pt>
                <c:pt idx="74">
                  <c:v>0.4010909592753944</c:v>
                </c:pt>
                <c:pt idx="75">
                  <c:v>0.40453532947212856</c:v>
                </c:pt>
                <c:pt idx="76">
                  <c:v>0.40542775081164295</c:v>
                </c:pt>
                <c:pt idx="77">
                  <c:v>0.40075190878597683</c:v>
                </c:pt>
                <c:pt idx="78">
                  <c:v>0.40075190878597683</c:v>
                </c:pt>
                <c:pt idx="79">
                  <c:v>0.38872245536046235</c:v>
                </c:pt>
                <c:pt idx="80">
                  <c:v>0.38306483239264033</c:v>
                </c:pt>
                <c:pt idx="81">
                  <c:v>0.39188910224326812</c:v>
                </c:pt>
                <c:pt idx="82">
                  <c:v>0.39188910224326812</c:v>
                </c:pt>
                <c:pt idx="83">
                  <c:v>0.38526794141473392</c:v>
                </c:pt>
                <c:pt idx="84">
                  <c:v>0.37153619965616846</c:v>
                </c:pt>
                <c:pt idx="85">
                  <c:v>0.38624362425964398</c:v>
                </c:pt>
                <c:pt idx="86">
                  <c:v>0.37445931904021235</c:v>
                </c:pt>
                <c:pt idx="87">
                  <c:v>0.37445931904021235</c:v>
                </c:pt>
                <c:pt idx="88">
                  <c:v>0.37066429198352319</c:v>
                </c:pt>
                <c:pt idx="89">
                  <c:v>0.37253091073667749</c:v>
                </c:pt>
                <c:pt idx="90">
                  <c:v>0.37279642247830269</c:v>
                </c:pt>
                <c:pt idx="91">
                  <c:v>0.37098022271635073</c:v>
                </c:pt>
                <c:pt idx="92">
                  <c:v>0.36253043628096165</c:v>
                </c:pt>
                <c:pt idx="93">
                  <c:v>0.35930049309430251</c:v>
                </c:pt>
                <c:pt idx="94">
                  <c:v>0.34908124135749735</c:v>
                </c:pt>
                <c:pt idx="95">
                  <c:v>0.34933001166601108</c:v>
                </c:pt>
                <c:pt idx="96">
                  <c:v>0.35686175083835175</c:v>
                </c:pt>
                <c:pt idx="97">
                  <c:v>0.35831973520660731</c:v>
                </c:pt>
                <c:pt idx="98">
                  <c:v>0.35496562840697254</c:v>
                </c:pt>
                <c:pt idx="99">
                  <c:v>0.36257312781280093</c:v>
                </c:pt>
                <c:pt idx="100">
                  <c:v>0.37430867682751134</c:v>
                </c:pt>
                <c:pt idx="101">
                  <c:v>0.37190425321643261</c:v>
                </c:pt>
                <c:pt idx="102">
                  <c:v>0.36761504130818984</c:v>
                </c:pt>
                <c:pt idx="103">
                  <c:v>0.36761504130818984</c:v>
                </c:pt>
                <c:pt idx="104">
                  <c:v>0.3558708075075549</c:v>
                </c:pt>
                <c:pt idx="105">
                  <c:v>0.35879083594440331</c:v>
                </c:pt>
                <c:pt idx="106">
                  <c:v>0.3528563992098081</c:v>
                </c:pt>
                <c:pt idx="107">
                  <c:v>0.34878686825849209</c:v>
                </c:pt>
                <c:pt idx="108">
                  <c:v>0.36475700621440199</c:v>
                </c:pt>
                <c:pt idx="109">
                  <c:v>0.3798618185865123</c:v>
                </c:pt>
                <c:pt idx="110">
                  <c:v>0.37548083121764825</c:v>
                </c:pt>
                <c:pt idx="111">
                  <c:v>0.37370702062412486</c:v>
                </c:pt>
                <c:pt idx="112">
                  <c:v>0.37616755837407423</c:v>
                </c:pt>
                <c:pt idx="113">
                  <c:v>0.37785339376405069</c:v>
                </c:pt>
                <c:pt idx="114">
                  <c:v>0.37349556977552123</c:v>
                </c:pt>
                <c:pt idx="115">
                  <c:v>0.36957086033826975</c:v>
                </c:pt>
                <c:pt idx="116">
                  <c:v>0.36530855970203602</c:v>
                </c:pt>
                <c:pt idx="117">
                  <c:v>0.35952680058087577</c:v>
                </c:pt>
                <c:pt idx="118">
                  <c:v>0.35952680058087577</c:v>
                </c:pt>
                <c:pt idx="119">
                  <c:v>0.35952680058087577</c:v>
                </c:pt>
                <c:pt idx="120">
                  <c:v>0.34539412078334014</c:v>
                </c:pt>
                <c:pt idx="121">
                  <c:v>0.33866472560201522</c:v>
                </c:pt>
                <c:pt idx="122">
                  <c:v>0.33866472560201522</c:v>
                </c:pt>
                <c:pt idx="123">
                  <c:v>0.33866472560201522</c:v>
                </c:pt>
                <c:pt idx="124">
                  <c:v>0.33138781966627467</c:v>
                </c:pt>
                <c:pt idx="125">
                  <c:v>0.33138781966627467</c:v>
                </c:pt>
                <c:pt idx="126">
                  <c:v>0.33138781966627467</c:v>
                </c:pt>
                <c:pt idx="127">
                  <c:v>0.32445154175911006</c:v>
                </c:pt>
                <c:pt idx="128">
                  <c:v>0.31122104189290972</c:v>
                </c:pt>
                <c:pt idx="129">
                  <c:v>0.31477775297597171</c:v>
                </c:pt>
                <c:pt idx="130">
                  <c:v>0.31135993868859607</c:v>
                </c:pt>
                <c:pt idx="131">
                  <c:v>0.31512538293563713</c:v>
                </c:pt>
                <c:pt idx="132">
                  <c:v>0.30990323290325983</c:v>
                </c:pt>
                <c:pt idx="133">
                  <c:v>0.30890779354392828</c:v>
                </c:pt>
                <c:pt idx="134">
                  <c:v>0.29687630038881824</c:v>
                </c:pt>
                <c:pt idx="135">
                  <c:v>0.29687630038881824</c:v>
                </c:pt>
                <c:pt idx="136">
                  <c:v>0.29092927840029154</c:v>
                </c:pt>
                <c:pt idx="137">
                  <c:v>0.29869351498356844</c:v>
                </c:pt>
                <c:pt idx="138">
                  <c:v>0.29869351498356844</c:v>
                </c:pt>
                <c:pt idx="139">
                  <c:v>0.29562620385421956</c:v>
                </c:pt>
                <c:pt idx="140">
                  <c:v>0.28984437292256199</c:v>
                </c:pt>
                <c:pt idx="141">
                  <c:v>0.29080995494265915</c:v>
                </c:pt>
                <c:pt idx="142">
                  <c:v>0.28745601233246348</c:v>
                </c:pt>
                <c:pt idx="143">
                  <c:v>0.2808637251422974</c:v>
                </c:pt>
                <c:pt idx="144">
                  <c:v>0.2808637251422974</c:v>
                </c:pt>
                <c:pt idx="145">
                  <c:v>0.27473931294651588</c:v>
                </c:pt>
                <c:pt idx="146">
                  <c:v>0.27473931294651588</c:v>
                </c:pt>
                <c:pt idx="147">
                  <c:v>0.27191799191455118</c:v>
                </c:pt>
                <c:pt idx="148">
                  <c:v>0.27191799191455118</c:v>
                </c:pt>
                <c:pt idx="149">
                  <c:v>0.26878193235379483</c:v>
                </c:pt>
                <c:pt idx="150">
                  <c:v>0.26250568599617985</c:v>
                </c:pt>
                <c:pt idx="151">
                  <c:v>0.26478192478230023</c:v>
                </c:pt>
                <c:pt idx="152">
                  <c:v>0.26172816625428807</c:v>
                </c:pt>
                <c:pt idx="153">
                  <c:v>0.25673049859364516</c:v>
                </c:pt>
                <c:pt idx="154">
                  <c:v>0.25782695815140094</c:v>
                </c:pt>
                <c:pt idx="155">
                  <c:v>0.26730119915553346</c:v>
                </c:pt>
                <c:pt idx="156">
                  <c:v>0.26421838556415927</c:v>
                </c:pt>
                <c:pt idx="157">
                  <c:v>0.26473637457063454</c:v>
                </c:pt>
                <c:pt idx="158">
                  <c:v>0.26473637457063454</c:v>
                </c:pt>
                <c:pt idx="159">
                  <c:v>0.2578159028355978</c:v>
                </c:pt>
                <c:pt idx="160">
                  <c:v>0.2578159028355978</c:v>
                </c:pt>
                <c:pt idx="161">
                  <c:v>0.2578159028355978</c:v>
                </c:pt>
                <c:pt idx="162">
                  <c:v>0.25684824589645083</c:v>
                </c:pt>
                <c:pt idx="163">
                  <c:v>0.24890783072907671</c:v>
                </c:pt>
                <c:pt idx="164">
                  <c:v>0.24650168283222357</c:v>
                </c:pt>
                <c:pt idx="165">
                  <c:v>0.24252016000790133</c:v>
                </c:pt>
                <c:pt idx="166">
                  <c:v>0.23259154804400739</c:v>
                </c:pt>
                <c:pt idx="167">
                  <c:v>0.22865229023171635</c:v>
                </c:pt>
                <c:pt idx="168">
                  <c:v>0.22865229023171635</c:v>
                </c:pt>
                <c:pt idx="169">
                  <c:v>0.22340856075928031</c:v>
                </c:pt>
                <c:pt idx="170">
                  <c:v>0.22083196570578298</c:v>
                </c:pt>
                <c:pt idx="171">
                  <c:v>0.21813140653433644</c:v>
                </c:pt>
                <c:pt idx="172">
                  <c:v>0.22267284621211211</c:v>
                </c:pt>
                <c:pt idx="173">
                  <c:v>0.2153610996771595</c:v>
                </c:pt>
                <c:pt idx="174">
                  <c:v>0.21391856460675374</c:v>
                </c:pt>
                <c:pt idx="175">
                  <c:v>0.21391856460675374</c:v>
                </c:pt>
                <c:pt idx="176">
                  <c:v>0.2123037013447675</c:v>
                </c:pt>
                <c:pt idx="177">
                  <c:v>0.20953936488850489</c:v>
                </c:pt>
                <c:pt idx="178">
                  <c:v>0.20176470960116749</c:v>
                </c:pt>
                <c:pt idx="179">
                  <c:v>0.20681656246796173</c:v>
                </c:pt>
                <c:pt idx="180">
                  <c:v>0.2044313247222585</c:v>
                </c:pt>
                <c:pt idx="181">
                  <c:v>0.20426115487814375</c:v>
                </c:pt>
                <c:pt idx="182">
                  <c:v>0.20426115487814375</c:v>
                </c:pt>
                <c:pt idx="183">
                  <c:v>0.20006073788959677</c:v>
                </c:pt>
                <c:pt idx="184">
                  <c:v>0.20092894183255311</c:v>
                </c:pt>
                <c:pt idx="185">
                  <c:v>0.19809405197603355</c:v>
                </c:pt>
                <c:pt idx="186">
                  <c:v>0.19331020966911724</c:v>
                </c:pt>
                <c:pt idx="187">
                  <c:v>0.18892375279021886</c:v>
                </c:pt>
                <c:pt idx="188">
                  <c:v>0.18663690003130395</c:v>
                </c:pt>
                <c:pt idx="189">
                  <c:v>0.18372960330246474</c:v>
                </c:pt>
                <c:pt idx="190">
                  <c:v>0.17727291543447418</c:v>
                </c:pt>
                <c:pt idx="191">
                  <c:v>0.17600192744401277</c:v>
                </c:pt>
                <c:pt idx="192">
                  <c:v>0.17397207821121249</c:v>
                </c:pt>
                <c:pt idx="193">
                  <c:v>0.1718140833623138</c:v>
                </c:pt>
                <c:pt idx="194">
                  <c:v>0.169066600259629</c:v>
                </c:pt>
                <c:pt idx="195">
                  <c:v>0.1648944444971448</c:v>
                </c:pt>
                <c:pt idx="196">
                  <c:v>0.16405947870011439</c:v>
                </c:pt>
                <c:pt idx="197">
                  <c:v>0.16010804788389646</c:v>
                </c:pt>
                <c:pt idx="198">
                  <c:v>0.15734257146921785</c:v>
                </c:pt>
                <c:pt idx="199">
                  <c:v>0.15552792260359558</c:v>
                </c:pt>
                <c:pt idx="200">
                  <c:v>0.14412581463682025</c:v>
                </c:pt>
                <c:pt idx="201">
                  <c:v>0.14133732195907139</c:v>
                </c:pt>
                <c:pt idx="202">
                  <c:v>0.13970726336419648</c:v>
                </c:pt>
                <c:pt idx="203">
                  <c:v>0.13335626507860129</c:v>
                </c:pt>
                <c:pt idx="204">
                  <c:v>0.1321545239277247</c:v>
                </c:pt>
                <c:pt idx="205">
                  <c:v>0.12849278363621661</c:v>
                </c:pt>
                <c:pt idx="206">
                  <c:v>0.12701086248869214</c:v>
                </c:pt>
                <c:pt idx="207">
                  <c:v>0.12701086248869214</c:v>
                </c:pt>
                <c:pt idx="208">
                  <c:v>0.12701086248869214</c:v>
                </c:pt>
                <c:pt idx="209">
                  <c:v>0.12701086248869214</c:v>
                </c:pt>
                <c:pt idx="210">
                  <c:v>0.12411122069779616</c:v>
                </c:pt>
                <c:pt idx="211">
                  <c:v>0.1226798325887343</c:v>
                </c:pt>
                <c:pt idx="212">
                  <c:v>0.11979523704178699</c:v>
                </c:pt>
                <c:pt idx="213">
                  <c:v>0.12274283083208563</c:v>
                </c:pt>
                <c:pt idx="214">
                  <c:v>0.12385229598212724</c:v>
                </c:pt>
                <c:pt idx="215">
                  <c:v>0.11854249497615758</c:v>
                </c:pt>
                <c:pt idx="216">
                  <c:v>0.11965555455316577</c:v>
                </c:pt>
                <c:pt idx="217">
                  <c:v>0.11778273931399975</c:v>
                </c:pt>
                <c:pt idx="218">
                  <c:v>0.11632819925639717</c:v>
                </c:pt>
                <c:pt idx="219">
                  <c:v>0.11696290871240125</c:v>
                </c:pt>
                <c:pt idx="220">
                  <c:v>0.11572056863217697</c:v>
                </c:pt>
                <c:pt idx="221">
                  <c:v>0.10978224407946416</c:v>
                </c:pt>
                <c:pt idx="222">
                  <c:v>0.10978224407946416</c:v>
                </c:pt>
                <c:pt idx="223">
                  <c:v>0.10978224407946416</c:v>
                </c:pt>
                <c:pt idx="224">
                  <c:v>0.10171868366991266</c:v>
                </c:pt>
                <c:pt idx="225">
                  <c:v>0.10171868366991266</c:v>
                </c:pt>
                <c:pt idx="226">
                  <c:v>9.7846341682476148E-2</c:v>
                </c:pt>
                <c:pt idx="227">
                  <c:v>0.11474342532408247</c:v>
                </c:pt>
                <c:pt idx="228">
                  <c:v>0.11474342532408247</c:v>
                </c:pt>
                <c:pt idx="229">
                  <c:v>0.11345174799251016</c:v>
                </c:pt>
                <c:pt idx="230">
                  <c:v>0.107249053736308</c:v>
                </c:pt>
                <c:pt idx="231">
                  <c:v>0.107249053736308</c:v>
                </c:pt>
                <c:pt idx="232">
                  <c:v>0.10809976988623335</c:v>
                </c:pt>
                <c:pt idx="233">
                  <c:v>0.10748954717843266</c:v>
                </c:pt>
                <c:pt idx="234">
                  <c:v>0.10182547498811519</c:v>
                </c:pt>
                <c:pt idx="235">
                  <c:v>0.10182547498811519</c:v>
                </c:pt>
                <c:pt idx="236">
                  <c:v>0.10132708845699821</c:v>
                </c:pt>
                <c:pt idx="237">
                  <c:v>0.10076697961270531</c:v>
                </c:pt>
                <c:pt idx="238">
                  <c:v>9.7502867037130431E-2</c:v>
                </c:pt>
                <c:pt idx="239">
                  <c:v>9.6551008598746837E-2</c:v>
                </c:pt>
                <c:pt idx="240">
                  <c:v>9.626042428792693E-2</c:v>
                </c:pt>
                <c:pt idx="241">
                  <c:v>9.626042428792693E-2</c:v>
                </c:pt>
                <c:pt idx="242">
                  <c:v>9.5411644185907973E-2</c:v>
                </c:pt>
                <c:pt idx="243">
                  <c:v>9.4130725462743647E-2</c:v>
                </c:pt>
                <c:pt idx="244">
                  <c:v>9.3526394910764948E-2</c:v>
                </c:pt>
                <c:pt idx="245">
                  <c:v>9.2011725654523757E-2</c:v>
                </c:pt>
                <c:pt idx="246">
                  <c:v>9.1640656369393614E-2</c:v>
                </c:pt>
                <c:pt idx="247">
                  <c:v>9.0844598057640127E-2</c:v>
                </c:pt>
                <c:pt idx="248">
                  <c:v>9.2378533654384185E-2</c:v>
                </c:pt>
                <c:pt idx="249">
                  <c:v>8.8860421441629714E-2</c:v>
                </c:pt>
                <c:pt idx="250">
                  <c:v>8.8860421441629714E-2</c:v>
                </c:pt>
                <c:pt idx="251">
                  <c:v>8.8164975817485475E-2</c:v>
                </c:pt>
                <c:pt idx="252">
                  <c:v>8.440333570646566E-2</c:v>
                </c:pt>
                <c:pt idx="253">
                  <c:v>8.35915380162187E-2</c:v>
                </c:pt>
                <c:pt idx="254">
                  <c:v>8.35915380162187E-2</c:v>
                </c:pt>
                <c:pt idx="255">
                  <c:v>8.2934714674738688E-2</c:v>
                </c:pt>
                <c:pt idx="256">
                  <c:v>7.8621745317302469E-2</c:v>
                </c:pt>
                <c:pt idx="257">
                  <c:v>7.734640342231755E-2</c:v>
                </c:pt>
                <c:pt idx="258">
                  <c:v>7.5859157996681997E-2</c:v>
                </c:pt>
                <c:pt idx="259">
                  <c:v>7.592782192334753E-2</c:v>
                </c:pt>
                <c:pt idx="260">
                  <c:v>7.592782192334753E-2</c:v>
                </c:pt>
                <c:pt idx="261">
                  <c:v>7.5301273883208744E-2</c:v>
                </c:pt>
                <c:pt idx="262">
                  <c:v>7.4432816160952611E-2</c:v>
                </c:pt>
                <c:pt idx="263">
                  <c:v>7.3336519365879371E-2</c:v>
                </c:pt>
                <c:pt idx="264">
                  <c:v>7.2490721369613528E-2</c:v>
                </c:pt>
                <c:pt idx="265">
                  <c:v>7.1220407276884043E-2</c:v>
                </c:pt>
                <c:pt idx="266">
                  <c:v>6.8045857851719099E-2</c:v>
                </c:pt>
                <c:pt idx="267">
                  <c:v>6.7261077625948629E-2</c:v>
                </c:pt>
                <c:pt idx="268">
                  <c:v>6.6485348355257642E-2</c:v>
                </c:pt>
                <c:pt idx="269">
                  <c:v>6.4249426541316879E-2</c:v>
                </c:pt>
                <c:pt idx="270">
                  <c:v>6.2860936344473511E-2</c:v>
                </c:pt>
                <c:pt idx="271">
                  <c:v>6.2860936344473511E-2</c:v>
                </c:pt>
                <c:pt idx="272">
                  <c:v>6.2677692129839577E-2</c:v>
                </c:pt>
                <c:pt idx="273">
                  <c:v>6.0290620415749945E-2</c:v>
                </c:pt>
                <c:pt idx="274">
                  <c:v>5.9229340974204694E-2</c:v>
                </c:pt>
                <c:pt idx="275">
                  <c:v>5.9229340974204694E-2</c:v>
                </c:pt>
                <c:pt idx="276">
                  <c:v>5.9229340974204694E-2</c:v>
                </c:pt>
                <c:pt idx="277">
                  <c:v>5.9145540650070709E-2</c:v>
                </c:pt>
                <c:pt idx="278">
                  <c:v>5.9145540650070709E-2</c:v>
                </c:pt>
                <c:pt idx="279">
                  <c:v>5.9145540650070709E-2</c:v>
                </c:pt>
                <c:pt idx="280">
                  <c:v>5.9145540650070709E-2</c:v>
                </c:pt>
                <c:pt idx="281">
                  <c:v>5.9145540650070709E-2</c:v>
                </c:pt>
                <c:pt idx="282">
                  <c:v>5.8463408743587492E-2</c:v>
                </c:pt>
                <c:pt idx="283">
                  <c:v>5.8318712267363161E-2</c:v>
                </c:pt>
                <c:pt idx="284">
                  <c:v>6.2126474764735193E-2</c:v>
                </c:pt>
                <c:pt idx="285">
                  <c:v>6.5429397920316823E-2</c:v>
                </c:pt>
                <c:pt idx="286">
                  <c:v>6.4889094822721566E-2</c:v>
                </c:pt>
                <c:pt idx="287">
                  <c:v>6.6731145636281006E-2</c:v>
                </c:pt>
                <c:pt idx="288">
                  <c:v>6.5781305373996291E-2</c:v>
                </c:pt>
                <c:pt idx="289">
                  <c:v>6.5781305373996291E-2</c:v>
                </c:pt>
                <c:pt idx="290">
                  <c:v>6.4081603666441847E-2</c:v>
                </c:pt>
                <c:pt idx="291">
                  <c:v>6.1964374250540313E-2</c:v>
                </c:pt>
                <c:pt idx="292">
                  <c:v>6.1964374250540313E-2</c:v>
                </c:pt>
                <c:pt idx="293">
                  <c:v>6.1249732431782847E-2</c:v>
                </c:pt>
                <c:pt idx="294">
                  <c:v>6.0736098592198362E-2</c:v>
                </c:pt>
                <c:pt idx="295">
                  <c:v>5.9795275237104137E-2</c:v>
                </c:pt>
                <c:pt idx="296">
                  <c:v>5.8078825463812343E-2</c:v>
                </c:pt>
                <c:pt idx="297">
                  <c:v>5.6865429493298848E-2</c:v>
                </c:pt>
                <c:pt idx="298">
                  <c:v>5.5546579488943475E-2</c:v>
                </c:pt>
                <c:pt idx="299">
                  <c:v>5.3935068274915399E-2</c:v>
                </c:pt>
                <c:pt idx="300">
                  <c:v>5.2947957884134617E-2</c:v>
                </c:pt>
                <c:pt idx="301">
                  <c:v>5.2337303368867216E-2</c:v>
                </c:pt>
                <c:pt idx="302">
                  <c:v>5.0957686224088167E-2</c:v>
                </c:pt>
                <c:pt idx="303">
                  <c:v>4.9790659662630937E-2</c:v>
                </c:pt>
                <c:pt idx="304">
                  <c:v>4.9134391244309704E-2</c:v>
                </c:pt>
                <c:pt idx="305">
                  <c:v>4.9622974843862307E-2</c:v>
                </c:pt>
                <c:pt idx="306">
                  <c:v>4.9030470965919365E-2</c:v>
                </c:pt>
                <c:pt idx="307">
                  <c:v>5.1543241174153001E-2</c:v>
                </c:pt>
                <c:pt idx="308">
                  <c:v>5.0490744717289635E-2</c:v>
                </c:pt>
                <c:pt idx="309">
                  <c:v>4.9908429506789982E-2</c:v>
                </c:pt>
                <c:pt idx="310">
                  <c:v>4.9908429506789982E-2</c:v>
                </c:pt>
                <c:pt idx="311">
                  <c:v>4.8987141138331879E-2</c:v>
                </c:pt>
                <c:pt idx="312">
                  <c:v>4.8024197790009403E-2</c:v>
                </c:pt>
                <c:pt idx="313">
                  <c:v>4.7716608802784576E-2</c:v>
                </c:pt>
                <c:pt idx="314">
                  <c:v>4.543541270988271E-2</c:v>
                </c:pt>
                <c:pt idx="315">
                  <c:v>4.3492213078631138E-2</c:v>
                </c:pt>
                <c:pt idx="316">
                  <c:v>4.2990612689177851E-2</c:v>
                </c:pt>
                <c:pt idx="317">
                  <c:v>4.2463243459674546E-2</c:v>
                </c:pt>
                <c:pt idx="318">
                  <c:v>3.9212656269106291E-2</c:v>
                </c:pt>
                <c:pt idx="319">
                  <c:v>3.8760412470417061E-2</c:v>
                </c:pt>
                <c:pt idx="320">
                  <c:v>3.8348565487863182E-2</c:v>
                </c:pt>
                <c:pt idx="321">
                  <c:v>3.7126986457992332E-2</c:v>
                </c:pt>
                <c:pt idx="322">
                  <c:v>3.7126986457992332E-2</c:v>
                </c:pt>
                <c:pt idx="323">
                  <c:v>3.8242930288015051E-2</c:v>
                </c:pt>
                <c:pt idx="324">
                  <c:v>3.6546792743106384E-2</c:v>
                </c:pt>
                <c:pt idx="325">
                  <c:v>3.52982133711566E-2</c:v>
                </c:pt>
                <c:pt idx="326">
                  <c:v>3.6202129204671502E-2</c:v>
                </c:pt>
                <c:pt idx="327">
                  <c:v>3.5784606139674296E-2</c:v>
                </c:pt>
                <c:pt idx="328">
                  <c:v>3.5784606139674296E-2</c:v>
                </c:pt>
                <c:pt idx="329">
                  <c:v>3.5784606139674296E-2</c:v>
                </c:pt>
                <c:pt idx="330">
                  <c:v>3.5332885262014779E-2</c:v>
                </c:pt>
                <c:pt idx="331">
                  <c:v>3.5644081988929079E-2</c:v>
                </c:pt>
                <c:pt idx="332">
                  <c:v>3.5644081988929079E-2</c:v>
                </c:pt>
                <c:pt idx="333">
                  <c:v>3.5644081988929079E-2</c:v>
                </c:pt>
                <c:pt idx="334">
                  <c:v>3.4845517050672077E-2</c:v>
                </c:pt>
                <c:pt idx="335">
                  <c:v>4.3008628536361171E-2</c:v>
                </c:pt>
                <c:pt idx="336">
                  <c:v>4.1108774587394988E-2</c:v>
                </c:pt>
                <c:pt idx="337">
                  <c:v>4.1108774587394988E-2</c:v>
                </c:pt>
                <c:pt idx="338">
                  <c:v>4.0634662651409928E-2</c:v>
                </c:pt>
                <c:pt idx="339">
                  <c:v>4.0408261002040161E-2</c:v>
                </c:pt>
                <c:pt idx="340">
                  <c:v>4.0408261002040161E-2</c:v>
                </c:pt>
                <c:pt idx="341">
                  <c:v>4.1081520161326983E-2</c:v>
                </c:pt>
                <c:pt idx="342">
                  <c:v>4.1009447756089154E-2</c:v>
                </c:pt>
                <c:pt idx="343">
                  <c:v>4.0536481367174235E-2</c:v>
                </c:pt>
                <c:pt idx="344">
                  <c:v>4.0036260387628836E-2</c:v>
                </c:pt>
                <c:pt idx="345">
                  <c:v>3.8461095763635891E-2</c:v>
                </c:pt>
                <c:pt idx="346">
                  <c:v>3.8820621668913438E-2</c:v>
                </c:pt>
                <c:pt idx="347">
                  <c:v>3.8471039654880537E-2</c:v>
                </c:pt>
                <c:pt idx="348">
                  <c:v>3.80273490006783E-2</c:v>
                </c:pt>
                <c:pt idx="349">
                  <c:v>3.7078410935978426E-2</c:v>
                </c:pt>
                <c:pt idx="350">
                  <c:v>3.723439791549208E-2</c:v>
                </c:pt>
                <c:pt idx="351">
                  <c:v>3.5850779956081179E-2</c:v>
                </c:pt>
                <c:pt idx="352">
                  <c:v>3.5468018153863745E-2</c:v>
                </c:pt>
                <c:pt idx="353">
                  <c:v>3.4819331323649852E-2</c:v>
                </c:pt>
                <c:pt idx="354">
                  <c:v>3.4253687317610311E-2</c:v>
                </c:pt>
                <c:pt idx="355">
                  <c:v>3.3468140540252704E-2</c:v>
                </c:pt>
                <c:pt idx="356">
                  <c:v>3.3468140540252704E-2</c:v>
                </c:pt>
                <c:pt idx="357">
                  <c:v>3.2971025179028335E-2</c:v>
                </c:pt>
                <c:pt idx="358">
                  <c:v>3.3056992480550461E-2</c:v>
                </c:pt>
                <c:pt idx="359">
                  <c:v>3.2850049401633982E-2</c:v>
                </c:pt>
                <c:pt idx="360">
                  <c:v>3.2496997988705714E-2</c:v>
                </c:pt>
                <c:pt idx="361">
                  <c:v>3.2048973615114724E-2</c:v>
                </c:pt>
                <c:pt idx="362">
                  <c:v>3.1907010171293992E-2</c:v>
                </c:pt>
                <c:pt idx="363">
                  <c:v>3.1261413480484793E-2</c:v>
                </c:pt>
                <c:pt idx="364">
                  <c:v>3.0586949487263142E-2</c:v>
                </c:pt>
                <c:pt idx="365">
                  <c:v>2.9378507222551663E-2</c:v>
                </c:pt>
                <c:pt idx="366">
                  <c:v>2.8295074502886156E-2</c:v>
                </c:pt>
                <c:pt idx="367">
                  <c:v>2.7831604574237293E-2</c:v>
                </c:pt>
                <c:pt idx="368">
                  <c:v>2.7919494041802016E-2</c:v>
                </c:pt>
                <c:pt idx="369">
                  <c:v>2.7233997125492043E-2</c:v>
                </c:pt>
                <c:pt idx="370">
                  <c:v>2.6993162180262743E-2</c:v>
                </c:pt>
                <c:pt idx="371">
                  <c:v>2.7024379385637419E-2</c:v>
                </c:pt>
                <c:pt idx="372">
                  <c:v>2.7336077546825328E-2</c:v>
                </c:pt>
                <c:pt idx="373">
                  <c:v>3.9123492888131814E-2</c:v>
                </c:pt>
                <c:pt idx="374">
                  <c:v>3.7722541311859259E-2</c:v>
                </c:pt>
                <c:pt idx="375">
                  <c:v>3.690009867320522E-2</c:v>
                </c:pt>
                <c:pt idx="376">
                  <c:v>3.6974190393724612E-2</c:v>
                </c:pt>
                <c:pt idx="377">
                  <c:v>3.6554445202659623E-2</c:v>
                </c:pt>
                <c:pt idx="378">
                  <c:v>3.6396428531634183E-2</c:v>
                </c:pt>
                <c:pt idx="379">
                  <c:v>3.6291282745128495E-2</c:v>
                </c:pt>
                <c:pt idx="380">
                  <c:v>3.6112912352478162E-2</c:v>
                </c:pt>
                <c:pt idx="381">
                  <c:v>3.6112912352478162E-2</c:v>
                </c:pt>
                <c:pt idx="382">
                  <c:v>3.4710619395107549E-2</c:v>
                </c:pt>
                <c:pt idx="383">
                  <c:v>3.3685660022252407E-2</c:v>
                </c:pt>
                <c:pt idx="384">
                  <c:v>3.3159151515996396E-2</c:v>
                </c:pt>
                <c:pt idx="385">
                  <c:v>3.2402397319793656E-2</c:v>
                </c:pt>
                <c:pt idx="386">
                  <c:v>3.1322383312275728E-2</c:v>
                </c:pt>
                <c:pt idx="387">
                  <c:v>3.1322383312275728E-2</c:v>
                </c:pt>
                <c:pt idx="388">
                  <c:v>3.0118482286648662E-2</c:v>
                </c:pt>
                <c:pt idx="389">
                  <c:v>2.9334484199359676E-2</c:v>
                </c:pt>
                <c:pt idx="390">
                  <c:v>2.9050144735208342E-2</c:v>
                </c:pt>
                <c:pt idx="391">
                  <c:v>2.9049426190721647E-2</c:v>
                </c:pt>
                <c:pt idx="392">
                  <c:v>2.8144340527840601E-2</c:v>
                </c:pt>
                <c:pt idx="393">
                  <c:v>2.7986546910308913E-2</c:v>
                </c:pt>
                <c:pt idx="394">
                  <c:v>2.734210324015449E-2</c:v>
                </c:pt>
                <c:pt idx="395">
                  <c:v>2.734210324015449E-2</c:v>
                </c:pt>
                <c:pt idx="396">
                  <c:v>2.6847212292432539E-2</c:v>
                </c:pt>
                <c:pt idx="397">
                  <c:v>2.6847212292432539E-2</c:v>
                </c:pt>
                <c:pt idx="398">
                  <c:v>2.7097055510068309E-2</c:v>
                </c:pt>
                <c:pt idx="399">
                  <c:v>2.7097055510068309E-2</c:v>
                </c:pt>
                <c:pt idx="400">
                  <c:v>2.7002978594789923E-2</c:v>
                </c:pt>
                <c:pt idx="401">
                  <c:v>2.6217320918114941E-2</c:v>
                </c:pt>
                <c:pt idx="402">
                  <c:v>2.571253619755292E-2</c:v>
                </c:pt>
                <c:pt idx="403">
                  <c:v>2.532752824031085E-2</c:v>
                </c:pt>
                <c:pt idx="404">
                  <c:v>2.4865033194741433E-2</c:v>
                </c:pt>
                <c:pt idx="405">
                  <c:v>2.4690083110716691E-2</c:v>
                </c:pt>
                <c:pt idx="406">
                  <c:v>2.4348210266704109E-2</c:v>
                </c:pt>
                <c:pt idx="407">
                  <c:v>2.4319476778587094E-2</c:v>
                </c:pt>
                <c:pt idx="408">
                  <c:v>2.360317700160721E-2</c:v>
                </c:pt>
                <c:pt idx="409">
                  <c:v>2.3028266999180595E-2</c:v>
                </c:pt>
                <c:pt idx="410">
                  <c:v>2.2729641891808042E-2</c:v>
                </c:pt>
                <c:pt idx="411">
                  <c:v>2.2656792657767107E-2</c:v>
                </c:pt>
                <c:pt idx="412">
                  <c:v>2.2484588051159556E-2</c:v>
                </c:pt>
                <c:pt idx="413">
                  <c:v>2.191915054497743E-2</c:v>
                </c:pt>
                <c:pt idx="414">
                  <c:v>2.1440466418385987E-2</c:v>
                </c:pt>
                <c:pt idx="415">
                  <c:v>2.1281810902977701E-2</c:v>
                </c:pt>
                <c:pt idx="416">
                  <c:v>2.0992909306079038E-2</c:v>
                </c:pt>
                <c:pt idx="417">
                  <c:v>2.0558803668112396E-2</c:v>
                </c:pt>
                <c:pt idx="418">
                  <c:v>2.0070878278481481E-2</c:v>
                </c:pt>
                <c:pt idx="419">
                  <c:v>1.9288432874737624E-2</c:v>
                </c:pt>
                <c:pt idx="420">
                  <c:v>1.9288432874737624E-2</c:v>
                </c:pt>
                <c:pt idx="421">
                  <c:v>1.9382157850536857E-2</c:v>
                </c:pt>
                <c:pt idx="422">
                  <c:v>1.9226917718545095E-2</c:v>
                </c:pt>
                <c:pt idx="423">
                  <c:v>1.9100623819853689E-2</c:v>
                </c:pt>
                <c:pt idx="424">
                  <c:v>1.8807979510387509E-2</c:v>
                </c:pt>
                <c:pt idx="425">
                  <c:v>1.8467649220015737E-2</c:v>
                </c:pt>
                <c:pt idx="426">
                  <c:v>1.8730250869313774E-2</c:v>
                </c:pt>
                <c:pt idx="427">
                  <c:v>1.8514232863662515E-2</c:v>
                </c:pt>
                <c:pt idx="428">
                  <c:v>1.8022316334856861E-2</c:v>
                </c:pt>
                <c:pt idx="429">
                  <c:v>1.7884018774038876E-2</c:v>
                </c:pt>
                <c:pt idx="430">
                  <c:v>1.7212730579628136E-2</c:v>
                </c:pt>
                <c:pt idx="431">
                  <c:v>1.7033683987214599E-2</c:v>
                </c:pt>
                <c:pt idx="432">
                  <c:v>1.6675841452401381E-2</c:v>
                </c:pt>
                <c:pt idx="433">
                  <c:v>1.6391664185242832E-2</c:v>
                </c:pt>
                <c:pt idx="434">
                  <c:v>1.6045192555279711E-2</c:v>
                </c:pt>
                <c:pt idx="435">
                  <c:v>1.5786356052680244E-2</c:v>
                </c:pt>
                <c:pt idx="436">
                  <c:v>1.5619978769980537E-2</c:v>
                </c:pt>
                <c:pt idx="437">
                  <c:v>1.5497732381752213E-2</c:v>
                </c:pt>
                <c:pt idx="438">
                  <c:v>1.5101407504926809E-2</c:v>
                </c:pt>
                <c:pt idx="439">
                  <c:v>1.4924859851629673E-2</c:v>
                </c:pt>
                <c:pt idx="440">
                  <c:v>1.4493222505929099E-2</c:v>
                </c:pt>
                <c:pt idx="441">
                  <c:v>1.4253261035971408E-2</c:v>
                </c:pt>
                <c:pt idx="442">
                  <c:v>1.4057239666847467E-2</c:v>
                </c:pt>
                <c:pt idx="443">
                  <c:v>1.3807555893413209E-2</c:v>
                </c:pt>
                <c:pt idx="444">
                  <c:v>1.3595724778174457E-2</c:v>
                </c:pt>
                <c:pt idx="445">
                  <c:v>1.371576451926006E-2</c:v>
                </c:pt>
                <c:pt idx="446">
                  <c:v>1.3413396746865498E-2</c:v>
                </c:pt>
                <c:pt idx="447">
                  <c:v>1.3362032408959456E-2</c:v>
                </c:pt>
                <c:pt idx="448">
                  <c:v>1.3152500673413515E-2</c:v>
                </c:pt>
                <c:pt idx="449">
                  <c:v>1.3016075110175721E-2</c:v>
                </c:pt>
                <c:pt idx="450">
                  <c:v>1.2817056774291333E-2</c:v>
                </c:pt>
                <c:pt idx="451">
                  <c:v>1.2600880581418091E-2</c:v>
                </c:pt>
                <c:pt idx="452">
                  <c:v>1.2285332399325844E-2</c:v>
                </c:pt>
                <c:pt idx="453">
                  <c:v>1.1869871773638577E-2</c:v>
                </c:pt>
                <c:pt idx="454">
                  <c:v>1.1699696124096928E-2</c:v>
                </c:pt>
                <c:pt idx="455">
                  <c:v>1.158906183630919E-2</c:v>
                </c:pt>
                <c:pt idx="456">
                  <c:v>1.1427955265553791E-2</c:v>
                </c:pt>
                <c:pt idx="457">
                  <c:v>1.1240386306217624E-2</c:v>
                </c:pt>
                <c:pt idx="458">
                  <c:v>1.0860331785682621E-2</c:v>
                </c:pt>
                <c:pt idx="459">
                  <c:v>1.0720025803222519E-2</c:v>
                </c:pt>
                <c:pt idx="460">
                  <c:v>1.0522543876234317E-2</c:v>
                </c:pt>
                <c:pt idx="461">
                  <c:v>1.0624230583487019E-2</c:v>
                </c:pt>
                <c:pt idx="462">
                  <c:v>1.0496109801579554E-2</c:v>
                </c:pt>
                <c:pt idx="463">
                  <c:v>1.053642787516465E-2</c:v>
                </c:pt>
                <c:pt idx="464">
                  <c:v>1.0518836547961071E-2</c:v>
                </c:pt>
                <c:pt idx="465">
                  <c:v>1.0235064869423039E-2</c:v>
                </c:pt>
                <c:pt idx="466">
                  <c:v>1.0010593685089008E-2</c:v>
                </c:pt>
                <c:pt idx="467">
                  <c:v>9.8766834770700265E-3</c:v>
                </c:pt>
                <c:pt idx="468">
                  <c:v>9.7014923692556338E-3</c:v>
                </c:pt>
                <c:pt idx="469">
                  <c:v>9.4790060717786871E-3</c:v>
                </c:pt>
                <c:pt idx="470">
                  <c:v>9.3980142156296388E-3</c:v>
                </c:pt>
                <c:pt idx="471">
                  <c:v>9.4634400498616149E-3</c:v>
                </c:pt>
                <c:pt idx="472">
                  <c:v>9.4615485136193399E-3</c:v>
                </c:pt>
                <c:pt idx="473">
                  <c:v>9.3338021619868428E-3</c:v>
                </c:pt>
                <c:pt idx="474">
                  <c:v>9.3169402209545213E-3</c:v>
                </c:pt>
                <c:pt idx="475">
                  <c:v>9.3050918331671513E-3</c:v>
                </c:pt>
                <c:pt idx="476">
                  <c:v>9.2756364331313887E-3</c:v>
                </c:pt>
                <c:pt idx="477">
                  <c:v>9.2142127474770727E-3</c:v>
                </c:pt>
                <c:pt idx="478">
                  <c:v>9.0487666325181175E-3</c:v>
                </c:pt>
                <c:pt idx="479">
                  <c:v>8.802306076405508E-3</c:v>
                </c:pt>
                <c:pt idx="480">
                  <c:v>8.633655348574739E-3</c:v>
                </c:pt>
                <c:pt idx="481">
                  <c:v>8.3179621053723792E-3</c:v>
                </c:pt>
                <c:pt idx="482">
                  <c:v>8.269468886466241E-3</c:v>
                </c:pt>
                <c:pt idx="483">
                  <c:v>8.334738215434458E-3</c:v>
                </c:pt>
                <c:pt idx="484">
                  <c:v>7.885758988647483E-3</c:v>
                </c:pt>
                <c:pt idx="485">
                  <c:v>7.7512670294069864E-3</c:v>
                </c:pt>
                <c:pt idx="486">
                  <c:v>7.5006482361420273E-3</c:v>
                </c:pt>
                <c:pt idx="487">
                  <c:v>7.3841499645216566E-3</c:v>
                </c:pt>
                <c:pt idx="488">
                  <c:v>7.3074069087041647E-3</c:v>
                </c:pt>
                <c:pt idx="489">
                  <c:v>7.098952422287353E-3</c:v>
                </c:pt>
                <c:pt idx="490">
                  <c:v>6.9809014205738347E-3</c:v>
                </c:pt>
                <c:pt idx="491">
                  <c:v>6.7590465889971665E-3</c:v>
                </c:pt>
                <c:pt idx="492">
                  <c:v>6.769735905338338E-3</c:v>
                </c:pt>
                <c:pt idx="493">
                  <c:v>6.6009493103585913E-3</c:v>
                </c:pt>
                <c:pt idx="494">
                  <c:v>6.4285922427593694E-3</c:v>
                </c:pt>
                <c:pt idx="495">
                  <c:v>6.3560445081550683E-3</c:v>
                </c:pt>
                <c:pt idx="496">
                  <c:v>6.1750326341404654E-3</c:v>
                </c:pt>
                <c:pt idx="497">
                  <c:v>6.0805997812734902E-3</c:v>
                </c:pt>
                <c:pt idx="498">
                  <c:v>5.9985973614311745E-3</c:v>
                </c:pt>
                <c:pt idx="499">
                  <c:v>5.8025343915887179E-3</c:v>
                </c:pt>
                <c:pt idx="500">
                  <c:v>5.6789399201817381E-3</c:v>
                </c:pt>
                <c:pt idx="501">
                  <c:v>5.6116803819070294E-3</c:v>
                </c:pt>
                <c:pt idx="502">
                  <c:v>5.6137896326204752E-3</c:v>
                </c:pt>
                <c:pt idx="503">
                  <c:v>5.5591849448035375E-3</c:v>
                </c:pt>
                <c:pt idx="504">
                  <c:v>5.5224340418134309E-3</c:v>
                </c:pt>
                <c:pt idx="505">
                  <c:v>5.4672091605693328E-3</c:v>
                </c:pt>
                <c:pt idx="506">
                  <c:v>5.3557045310477589E-3</c:v>
                </c:pt>
                <c:pt idx="507">
                  <c:v>5.287612393848987E-3</c:v>
                </c:pt>
                <c:pt idx="508">
                  <c:v>5.1753930520631189E-3</c:v>
                </c:pt>
                <c:pt idx="509">
                  <c:v>5.1181049122383049E-3</c:v>
                </c:pt>
                <c:pt idx="510">
                  <c:v>4.9934118961895745E-3</c:v>
                </c:pt>
                <c:pt idx="511">
                  <c:v>4.9173671938502507E-3</c:v>
                </c:pt>
                <c:pt idx="512">
                  <c:v>4.7645323561829513E-3</c:v>
                </c:pt>
                <c:pt idx="513">
                  <c:v>4.7251868247631902E-3</c:v>
                </c:pt>
                <c:pt idx="514">
                  <c:v>4.5904338626791361E-3</c:v>
                </c:pt>
                <c:pt idx="515">
                  <c:v>4.4844608134235924E-3</c:v>
                </c:pt>
                <c:pt idx="516">
                  <c:v>4.513216140445345E-3</c:v>
                </c:pt>
                <c:pt idx="517">
                  <c:v>4.3896939985746068E-3</c:v>
                </c:pt>
                <c:pt idx="518">
                  <c:v>4.2664491784947965E-3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D07-BE48-89E5-B3D8024B8C34}"/>
            </c:ext>
          </c:extLst>
        </c:ser>
        <c:ser>
          <c:idx val="7"/>
          <c:order val="5"/>
          <c:tx>
            <c:v>S&amp;P BMV IPC</c:v>
          </c:tx>
          <c:spPr>
            <a:ln w="28575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'Adj Portfolios 4'!$A$2:$A$520</c:f>
              <c:numCache>
                <c:formatCode>m/d/yy</c:formatCode>
                <c:ptCount val="519"/>
                <c:pt idx="0">
                  <c:v>44470</c:v>
                </c:pt>
                <c:pt idx="1">
                  <c:v>44473</c:v>
                </c:pt>
                <c:pt idx="2">
                  <c:v>44474</c:v>
                </c:pt>
                <c:pt idx="3">
                  <c:v>44476</c:v>
                </c:pt>
                <c:pt idx="4">
                  <c:v>44477</c:v>
                </c:pt>
                <c:pt idx="5">
                  <c:v>44480</c:v>
                </c:pt>
                <c:pt idx="6">
                  <c:v>44481</c:v>
                </c:pt>
                <c:pt idx="7">
                  <c:v>44482</c:v>
                </c:pt>
                <c:pt idx="8">
                  <c:v>44483</c:v>
                </c:pt>
                <c:pt idx="9">
                  <c:v>44484</c:v>
                </c:pt>
                <c:pt idx="10">
                  <c:v>44487</c:v>
                </c:pt>
                <c:pt idx="11">
                  <c:v>44488</c:v>
                </c:pt>
                <c:pt idx="12">
                  <c:v>44489</c:v>
                </c:pt>
                <c:pt idx="13">
                  <c:v>44490</c:v>
                </c:pt>
                <c:pt idx="14">
                  <c:v>44491</c:v>
                </c:pt>
                <c:pt idx="15">
                  <c:v>44494</c:v>
                </c:pt>
                <c:pt idx="16">
                  <c:v>44495</c:v>
                </c:pt>
                <c:pt idx="17">
                  <c:v>44496</c:v>
                </c:pt>
                <c:pt idx="18">
                  <c:v>44497</c:v>
                </c:pt>
                <c:pt idx="19">
                  <c:v>44498</c:v>
                </c:pt>
                <c:pt idx="20">
                  <c:v>44501</c:v>
                </c:pt>
                <c:pt idx="21">
                  <c:v>44503</c:v>
                </c:pt>
                <c:pt idx="22">
                  <c:v>44504</c:v>
                </c:pt>
                <c:pt idx="23">
                  <c:v>44505</c:v>
                </c:pt>
                <c:pt idx="24">
                  <c:v>44508</c:v>
                </c:pt>
                <c:pt idx="25">
                  <c:v>44509</c:v>
                </c:pt>
                <c:pt idx="26">
                  <c:v>44510</c:v>
                </c:pt>
                <c:pt idx="27">
                  <c:v>44511</c:v>
                </c:pt>
                <c:pt idx="28">
                  <c:v>44512</c:v>
                </c:pt>
                <c:pt idx="29">
                  <c:v>44516</c:v>
                </c:pt>
                <c:pt idx="30">
                  <c:v>44517</c:v>
                </c:pt>
                <c:pt idx="31">
                  <c:v>44519</c:v>
                </c:pt>
                <c:pt idx="32">
                  <c:v>44522</c:v>
                </c:pt>
                <c:pt idx="33">
                  <c:v>44523</c:v>
                </c:pt>
                <c:pt idx="34">
                  <c:v>44524</c:v>
                </c:pt>
                <c:pt idx="35">
                  <c:v>44525</c:v>
                </c:pt>
                <c:pt idx="36">
                  <c:v>44526</c:v>
                </c:pt>
                <c:pt idx="37">
                  <c:v>44529</c:v>
                </c:pt>
                <c:pt idx="38">
                  <c:v>44530</c:v>
                </c:pt>
                <c:pt idx="39">
                  <c:v>44531</c:v>
                </c:pt>
                <c:pt idx="40">
                  <c:v>44532</c:v>
                </c:pt>
                <c:pt idx="41">
                  <c:v>44533</c:v>
                </c:pt>
                <c:pt idx="42">
                  <c:v>44536</c:v>
                </c:pt>
                <c:pt idx="43">
                  <c:v>44537</c:v>
                </c:pt>
                <c:pt idx="44">
                  <c:v>44538</c:v>
                </c:pt>
                <c:pt idx="45">
                  <c:v>44539</c:v>
                </c:pt>
                <c:pt idx="46">
                  <c:v>44540</c:v>
                </c:pt>
                <c:pt idx="47">
                  <c:v>44543</c:v>
                </c:pt>
                <c:pt idx="48">
                  <c:v>44544</c:v>
                </c:pt>
                <c:pt idx="49">
                  <c:v>44545</c:v>
                </c:pt>
                <c:pt idx="50">
                  <c:v>44546</c:v>
                </c:pt>
                <c:pt idx="51">
                  <c:v>44547</c:v>
                </c:pt>
                <c:pt idx="52">
                  <c:v>44550</c:v>
                </c:pt>
                <c:pt idx="53">
                  <c:v>44552</c:v>
                </c:pt>
                <c:pt idx="54">
                  <c:v>44553</c:v>
                </c:pt>
                <c:pt idx="55">
                  <c:v>44554</c:v>
                </c:pt>
                <c:pt idx="56">
                  <c:v>44557</c:v>
                </c:pt>
                <c:pt idx="57">
                  <c:v>44559</c:v>
                </c:pt>
                <c:pt idx="58">
                  <c:v>44560</c:v>
                </c:pt>
                <c:pt idx="59">
                  <c:v>44564</c:v>
                </c:pt>
                <c:pt idx="60">
                  <c:v>44565</c:v>
                </c:pt>
                <c:pt idx="61">
                  <c:v>44566</c:v>
                </c:pt>
                <c:pt idx="62">
                  <c:v>44568</c:v>
                </c:pt>
                <c:pt idx="63">
                  <c:v>44571</c:v>
                </c:pt>
                <c:pt idx="64">
                  <c:v>44572</c:v>
                </c:pt>
                <c:pt idx="65">
                  <c:v>44574</c:v>
                </c:pt>
                <c:pt idx="66">
                  <c:v>44575</c:v>
                </c:pt>
                <c:pt idx="67">
                  <c:v>44578</c:v>
                </c:pt>
                <c:pt idx="68">
                  <c:v>44579</c:v>
                </c:pt>
                <c:pt idx="69">
                  <c:v>44580</c:v>
                </c:pt>
                <c:pt idx="70">
                  <c:v>44581</c:v>
                </c:pt>
                <c:pt idx="71">
                  <c:v>44582</c:v>
                </c:pt>
                <c:pt idx="72">
                  <c:v>44585</c:v>
                </c:pt>
                <c:pt idx="73">
                  <c:v>44586</c:v>
                </c:pt>
                <c:pt idx="74">
                  <c:v>44587</c:v>
                </c:pt>
                <c:pt idx="75">
                  <c:v>44588</c:v>
                </c:pt>
                <c:pt idx="76">
                  <c:v>44589</c:v>
                </c:pt>
                <c:pt idx="77">
                  <c:v>44592</c:v>
                </c:pt>
                <c:pt idx="78">
                  <c:v>44593</c:v>
                </c:pt>
                <c:pt idx="79">
                  <c:v>44594</c:v>
                </c:pt>
                <c:pt idx="80">
                  <c:v>44595</c:v>
                </c:pt>
                <c:pt idx="81">
                  <c:v>44596</c:v>
                </c:pt>
                <c:pt idx="82">
                  <c:v>44600</c:v>
                </c:pt>
                <c:pt idx="83">
                  <c:v>44601</c:v>
                </c:pt>
                <c:pt idx="84">
                  <c:v>44602</c:v>
                </c:pt>
                <c:pt idx="85">
                  <c:v>44603</c:v>
                </c:pt>
                <c:pt idx="86">
                  <c:v>44606</c:v>
                </c:pt>
                <c:pt idx="87">
                  <c:v>44607</c:v>
                </c:pt>
                <c:pt idx="88">
                  <c:v>44608</c:v>
                </c:pt>
                <c:pt idx="89">
                  <c:v>44610</c:v>
                </c:pt>
                <c:pt idx="90">
                  <c:v>44613</c:v>
                </c:pt>
                <c:pt idx="91">
                  <c:v>44615</c:v>
                </c:pt>
                <c:pt idx="92">
                  <c:v>44616</c:v>
                </c:pt>
                <c:pt idx="93">
                  <c:v>44617</c:v>
                </c:pt>
                <c:pt idx="94">
                  <c:v>44620</c:v>
                </c:pt>
                <c:pt idx="95">
                  <c:v>44621</c:v>
                </c:pt>
                <c:pt idx="96">
                  <c:v>44623</c:v>
                </c:pt>
                <c:pt idx="97">
                  <c:v>44624</c:v>
                </c:pt>
                <c:pt idx="98">
                  <c:v>44627</c:v>
                </c:pt>
                <c:pt idx="99">
                  <c:v>44628</c:v>
                </c:pt>
                <c:pt idx="100">
                  <c:v>44629</c:v>
                </c:pt>
                <c:pt idx="101">
                  <c:v>44630</c:v>
                </c:pt>
                <c:pt idx="102">
                  <c:v>44631</c:v>
                </c:pt>
                <c:pt idx="103">
                  <c:v>44634</c:v>
                </c:pt>
                <c:pt idx="104">
                  <c:v>44635</c:v>
                </c:pt>
                <c:pt idx="105">
                  <c:v>44636</c:v>
                </c:pt>
                <c:pt idx="106">
                  <c:v>44637</c:v>
                </c:pt>
                <c:pt idx="107">
                  <c:v>44638</c:v>
                </c:pt>
                <c:pt idx="108">
                  <c:v>44642</c:v>
                </c:pt>
                <c:pt idx="109">
                  <c:v>44643</c:v>
                </c:pt>
                <c:pt idx="110">
                  <c:v>44644</c:v>
                </c:pt>
                <c:pt idx="111">
                  <c:v>44648</c:v>
                </c:pt>
                <c:pt idx="112">
                  <c:v>44650</c:v>
                </c:pt>
                <c:pt idx="113">
                  <c:v>44651</c:v>
                </c:pt>
                <c:pt idx="114">
                  <c:v>44652</c:v>
                </c:pt>
                <c:pt idx="115">
                  <c:v>44655</c:v>
                </c:pt>
                <c:pt idx="116">
                  <c:v>44656</c:v>
                </c:pt>
                <c:pt idx="117">
                  <c:v>44658</c:v>
                </c:pt>
                <c:pt idx="118">
                  <c:v>44659</c:v>
                </c:pt>
                <c:pt idx="119">
                  <c:v>44663</c:v>
                </c:pt>
                <c:pt idx="120">
                  <c:v>44664</c:v>
                </c:pt>
                <c:pt idx="121">
                  <c:v>44669</c:v>
                </c:pt>
                <c:pt idx="122">
                  <c:v>44671</c:v>
                </c:pt>
                <c:pt idx="123">
                  <c:v>44672</c:v>
                </c:pt>
                <c:pt idx="124">
                  <c:v>44673</c:v>
                </c:pt>
                <c:pt idx="125">
                  <c:v>44676</c:v>
                </c:pt>
                <c:pt idx="126">
                  <c:v>44677</c:v>
                </c:pt>
                <c:pt idx="127">
                  <c:v>44678</c:v>
                </c:pt>
                <c:pt idx="128">
                  <c:v>44679</c:v>
                </c:pt>
                <c:pt idx="129">
                  <c:v>44680</c:v>
                </c:pt>
                <c:pt idx="130">
                  <c:v>44683</c:v>
                </c:pt>
                <c:pt idx="131">
                  <c:v>44684</c:v>
                </c:pt>
                <c:pt idx="132">
                  <c:v>44685</c:v>
                </c:pt>
                <c:pt idx="133">
                  <c:v>44687</c:v>
                </c:pt>
                <c:pt idx="134">
                  <c:v>44691</c:v>
                </c:pt>
                <c:pt idx="135">
                  <c:v>44692</c:v>
                </c:pt>
                <c:pt idx="136">
                  <c:v>44693</c:v>
                </c:pt>
                <c:pt idx="137">
                  <c:v>44694</c:v>
                </c:pt>
                <c:pt idx="138">
                  <c:v>44697</c:v>
                </c:pt>
                <c:pt idx="139">
                  <c:v>44698</c:v>
                </c:pt>
                <c:pt idx="140">
                  <c:v>44699</c:v>
                </c:pt>
                <c:pt idx="141">
                  <c:v>44700</c:v>
                </c:pt>
                <c:pt idx="142">
                  <c:v>44701</c:v>
                </c:pt>
                <c:pt idx="143">
                  <c:v>44704</c:v>
                </c:pt>
                <c:pt idx="144">
                  <c:v>44705</c:v>
                </c:pt>
                <c:pt idx="145">
                  <c:v>44706</c:v>
                </c:pt>
                <c:pt idx="146">
                  <c:v>44707</c:v>
                </c:pt>
                <c:pt idx="147">
                  <c:v>44708</c:v>
                </c:pt>
                <c:pt idx="148">
                  <c:v>44711</c:v>
                </c:pt>
                <c:pt idx="149">
                  <c:v>44712</c:v>
                </c:pt>
                <c:pt idx="150">
                  <c:v>44713</c:v>
                </c:pt>
                <c:pt idx="151">
                  <c:v>44714</c:v>
                </c:pt>
                <c:pt idx="152">
                  <c:v>44715</c:v>
                </c:pt>
                <c:pt idx="153">
                  <c:v>44718</c:v>
                </c:pt>
                <c:pt idx="154">
                  <c:v>44720</c:v>
                </c:pt>
                <c:pt idx="155">
                  <c:v>44721</c:v>
                </c:pt>
                <c:pt idx="156">
                  <c:v>44722</c:v>
                </c:pt>
                <c:pt idx="157">
                  <c:v>44725</c:v>
                </c:pt>
                <c:pt idx="158">
                  <c:v>44727</c:v>
                </c:pt>
                <c:pt idx="159">
                  <c:v>44728</c:v>
                </c:pt>
                <c:pt idx="160">
                  <c:v>44732</c:v>
                </c:pt>
                <c:pt idx="161">
                  <c:v>44733</c:v>
                </c:pt>
                <c:pt idx="162">
                  <c:v>44734</c:v>
                </c:pt>
                <c:pt idx="163">
                  <c:v>44736</c:v>
                </c:pt>
                <c:pt idx="164">
                  <c:v>44739</c:v>
                </c:pt>
                <c:pt idx="165">
                  <c:v>44740</c:v>
                </c:pt>
                <c:pt idx="166">
                  <c:v>44741</c:v>
                </c:pt>
                <c:pt idx="167">
                  <c:v>44742</c:v>
                </c:pt>
                <c:pt idx="168">
                  <c:v>44743</c:v>
                </c:pt>
                <c:pt idx="169">
                  <c:v>44746</c:v>
                </c:pt>
                <c:pt idx="170">
                  <c:v>44747</c:v>
                </c:pt>
                <c:pt idx="171">
                  <c:v>44748</c:v>
                </c:pt>
                <c:pt idx="172">
                  <c:v>44749</c:v>
                </c:pt>
                <c:pt idx="173">
                  <c:v>44750</c:v>
                </c:pt>
                <c:pt idx="174">
                  <c:v>44753</c:v>
                </c:pt>
                <c:pt idx="175">
                  <c:v>44754</c:v>
                </c:pt>
                <c:pt idx="176">
                  <c:v>44755</c:v>
                </c:pt>
                <c:pt idx="177">
                  <c:v>44756</c:v>
                </c:pt>
                <c:pt idx="178">
                  <c:v>44757</c:v>
                </c:pt>
                <c:pt idx="179">
                  <c:v>44760</c:v>
                </c:pt>
                <c:pt idx="180">
                  <c:v>44761</c:v>
                </c:pt>
                <c:pt idx="181">
                  <c:v>44762</c:v>
                </c:pt>
                <c:pt idx="182">
                  <c:v>44763</c:v>
                </c:pt>
                <c:pt idx="183">
                  <c:v>44764</c:v>
                </c:pt>
                <c:pt idx="184">
                  <c:v>44767</c:v>
                </c:pt>
                <c:pt idx="185">
                  <c:v>44768</c:v>
                </c:pt>
                <c:pt idx="186">
                  <c:v>44769</c:v>
                </c:pt>
                <c:pt idx="187">
                  <c:v>44770</c:v>
                </c:pt>
                <c:pt idx="188">
                  <c:v>44771</c:v>
                </c:pt>
                <c:pt idx="189">
                  <c:v>44774</c:v>
                </c:pt>
                <c:pt idx="190">
                  <c:v>44775</c:v>
                </c:pt>
                <c:pt idx="191">
                  <c:v>44776</c:v>
                </c:pt>
                <c:pt idx="192">
                  <c:v>44777</c:v>
                </c:pt>
                <c:pt idx="193">
                  <c:v>44778</c:v>
                </c:pt>
                <c:pt idx="194">
                  <c:v>44781</c:v>
                </c:pt>
                <c:pt idx="195">
                  <c:v>44782</c:v>
                </c:pt>
                <c:pt idx="196">
                  <c:v>44783</c:v>
                </c:pt>
                <c:pt idx="197">
                  <c:v>44784</c:v>
                </c:pt>
                <c:pt idx="198">
                  <c:v>44785</c:v>
                </c:pt>
                <c:pt idx="199">
                  <c:v>44788</c:v>
                </c:pt>
                <c:pt idx="200">
                  <c:v>44789</c:v>
                </c:pt>
                <c:pt idx="201">
                  <c:v>44790</c:v>
                </c:pt>
                <c:pt idx="202">
                  <c:v>44791</c:v>
                </c:pt>
                <c:pt idx="203">
                  <c:v>44795</c:v>
                </c:pt>
                <c:pt idx="204">
                  <c:v>44796</c:v>
                </c:pt>
                <c:pt idx="205">
                  <c:v>44798</c:v>
                </c:pt>
                <c:pt idx="206">
                  <c:v>44799</c:v>
                </c:pt>
                <c:pt idx="207">
                  <c:v>44802</c:v>
                </c:pt>
                <c:pt idx="208">
                  <c:v>44803</c:v>
                </c:pt>
                <c:pt idx="209">
                  <c:v>44804</c:v>
                </c:pt>
                <c:pt idx="210">
                  <c:v>44805</c:v>
                </c:pt>
                <c:pt idx="211">
                  <c:v>44806</c:v>
                </c:pt>
                <c:pt idx="212">
                  <c:v>44809</c:v>
                </c:pt>
                <c:pt idx="213">
                  <c:v>44810</c:v>
                </c:pt>
                <c:pt idx="214">
                  <c:v>44811</c:v>
                </c:pt>
                <c:pt idx="215">
                  <c:v>44817</c:v>
                </c:pt>
                <c:pt idx="216">
                  <c:v>44818</c:v>
                </c:pt>
                <c:pt idx="217">
                  <c:v>44819</c:v>
                </c:pt>
                <c:pt idx="218">
                  <c:v>44823</c:v>
                </c:pt>
                <c:pt idx="219">
                  <c:v>44824</c:v>
                </c:pt>
                <c:pt idx="220">
                  <c:v>44825</c:v>
                </c:pt>
                <c:pt idx="221">
                  <c:v>44826</c:v>
                </c:pt>
                <c:pt idx="222">
                  <c:v>44827</c:v>
                </c:pt>
                <c:pt idx="223">
                  <c:v>44830</c:v>
                </c:pt>
                <c:pt idx="224">
                  <c:v>44832</c:v>
                </c:pt>
                <c:pt idx="225">
                  <c:v>44833</c:v>
                </c:pt>
                <c:pt idx="226">
                  <c:v>44834</c:v>
                </c:pt>
                <c:pt idx="227">
                  <c:v>44837</c:v>
                </c:pt>
                <c:pt idx="228">
                  <c:v>44840</c:v>
                </c:pt>
                <c:pt idx="229">
                  <c:v>44841</c:v>
                </c:pt>
                <c:pt idx="230">
                  <c:v>44844</c:v>
                </c:pt>
                <c:pt idx="231">
                  <c:v>44845</c:v>
                </c:pt>
                <c:pt idx="232">
                  <c:v>44846</c:v>
                </c:pt>
                <c:pt idx="233">
                  <c:v>44848</c:v>
                </c:pt>
                <c:pt idx="234">
                  <c:v>44851</c:v>
                </c:pt>
                <c:pt idx="235">
                  <c:v>44852</c:v>
                </c:pt>
                <c:pt idx="236">
                  <c:v>44853</c:v>
                </c:pt>
                <c:pt idx="237">
                  <c:v>44854</c:v>
                </c:pt>
                <c:pt idx="238">
                  <c:v>44855</c:v>
                </c:pt>
                <c:pt idx="239">
                  <c:v>44858</c:v>
                </c:pt>
                <c:pt idx="240">
                  <c:v>44859</c:v>
                </c:pt>
                <c:pt idx="241">
                  <c:v>44860</c:v>
                </c:pt>
                <c:pt idx="242">
                  <c:v>44861</c:v>
                </c:pt>
                <c:pt idx="243">
                  <c:v>44862</c:v>
                </c:pt>
                <c:pt idx="244">
                  <c:v>44865</c:v>
                </c:pt>
                <c:pt idx="245">
                  <c:v>44866</c:v>
                </c:pt>
                <c:pt idx="246">
                  <c:v>44868</c:v>
                </c:pt>
                <c:pt idx="247">
                  <c:v>44869</c:v>
                </c:pt>
                <c:pt idx="248">
                  <c:v>44872</c:v>
                </c:pt>
                <c:pt idx="249">
                  <c:v>44873</c:v>
                </c:pt>
                <c:pt idx="250">
                  <c:v>44874</c:v>
                </c:pt>
                <c:pt idx="251">
                  <c:v>44875</c:v>
                </c:pt>
                <c:pt idx="252">
                  <c:v>44876</c:v>
                </c:pt>
                <c:pt idx="253">
                  <c:v>44879</c:v>
                </c:pt>
                <c:pt idx="254">
                  <c:v>44880</c:v>
                </c:pt>
                <c:pt idx="255">
                  <c:v>44881</c:v>
                </c:pt>
                <c:pt idx="256">
                  <c:v>44882</c:v>
                </c:pt>
                <c:pt idx="257">
                  <c:v>44883</c:v>
                </c:pt>
                <c:pt idx="258">
                  <c:v>44887</c:v>
                </c:pt>
                <c:pt idx="259">
                  <c:v>44888</c:v>
                </c:pt>
                <c:pt idx="260">
                  <c:v>44889</c:v>
                </c:pt>
                <c:pt idx="261">
                  <c:v>44890</c:v>
                </c:pt>
                <c:pt idx="262">
                  <c:v>44896</c:v>
                </c:pt>
                <c:pt idx="263">
                  <c:v>44897</c:v>
                </c:pt>
                <c:pt idx="264">
                  <c:v>44900</c:v>
                </c:pt>
                <c:pt idx="265">
                  <c:v>44901</c:v>
                </c:pt>
                <c:pt idx="266">
                  <c:v>44902</c:v>
                </c:pt>
                <c:pt idx="267">
                  <c:v>44903</c:v>
                </c:pt>
                <c:pt idx="268">
                  <c:v>44904</c:v>
                </c:pt>
                <c:pt idx="269">
                  <c:v>44908</c:v>
                </c:pt>
                <c:pt idx="270">
                  <c:v>44909</c:v>
                </c:pt>
                <c:pt idx="271">
                  <c:v>44910</c:v>
                </c:pt>
                <c:pt idx="272">
                  <c:v>44914</c:v>
                </c:pt>
                <c:pt idx="273">
                  <c:v>44915</c:v>
                </c:pt>
                <c:pt idx="274">
                  <c:v>44916</c:v>
                </c:pt>
                <c:pt idx="275">
                  <c:v>44921</c:v>
                </c:pt>
                <c:pt idx="276">
                  <c:v>44924</c:v>
                </c:pt>
                <c:pt idx="277">
                  <c:v>44925</c:v>
                </c:pt>
                <c:pt idx="278">
                  <c:v>44928</c:v>
                </c:pt>
                <c:pt idx="279">
                  <c:v>44929</c:v>
                </c:pt>
                <c:pt idx="280">
                  <c:v>44930</c:v>
                </c:pt>
                <c:pt idx="281">
                  <c:v>44932</c:v>
                </c:pt>
                <c:pt idx="282">
                  <c:v>44936</c:v>
                </c:pt>
                <c:pt idx="283">
                  <c:v>44937</c:v>
                </c:pt>
                <c:pt idx="284">
                  <c:v>44938</c:v>
                </c:pt>
                <c:pt idx="285">
                  <c:v>44939</c:v>
                </c:pt>
                <c:pt idx="286">
                  <c:v>44942</c:v>
                </c:pt>
                <c:pt idx="287">
                  <c:v>44943</c:v>
                </c:pt>
                <c:pt idx="288">
                  <c:v>44944</c:v>
                </c:pt>
                <c:pt idx="289">
                  <c:v>44945</c:v>
                </c:pt>
                <c:pt idx="290">
                  <c:v>44946</c:v>
                </c:pt>
                <c:pt idx="291">
                  <c:v>44950</c:v>
                </c:pt>
                <c:pt idx="292">
                  <c:v>44951</c:v>
                </c:pt>
                <c:pt idx="293">
                  <c:v>44952</c:v>
                </c:pt>
                <c:pt idx="294">
                  <c:v>44953</c:v>
                </c:pt>
                <c:pt idx="295">
                  <c:v>44956</c:v>
                </c:pt>
                <c:pt idx="296">
                  <c:v>44957</c:v>
                </c:pt>
                <c:pt idx="297">
                  <c:v>44958</c:v>
                </c:pt>
                <c:pt idx="298">
                  <c:v>44959</c:v>
                </c:pt>
                <c:pt idx="299">
                  <c:v>44960</c:v>
                </c:pt>
                <c:pt idx="300">
                  <c:v>44964</c:v>
                </c:pt>
                <c:pt idx="301">
                  <c:v>44965</c:v>
                </c:pt>
                <c:pt idx="302">
                  <c:v>44966</c:v>
                </c:pt>
                <c:pt idx="303">
                  <c:v>44970</c:v>
                </c:pt>
                <c:pt idx="304">
                  <c:v>44971</c:v>
                </c:pt>
                <c:pt idx="305">
                  <c:v>44972</c:v>
                </c:pt>
                <c:pt idx="306">
                  <c:v>44973</c:v>
                </c:pt>
                <c:pt idx="307">
                  <c:v>44974</c:v>
                </c:pt>
                <c:pt idx="308">
                  <c:v>44977</c:v>
                </c:pt>
                <c:pt idx="309">
                  <c:v>44978</c:v>
                </c:pt>
                <c:pt idx="310">
                  <c:v>44979</c:v>
                </c:pt>
                <c:pt idx="311">
                  <c:v>44980</c:v>
                </c:pt>
                <c:pt idx="312">
                  <c:v>44981</c:v>
                </c:pt>
                <c:pt idx="313">
                  <c:v>44984</c:v>
                </c:pt>
                <c:pt idx="314">
                  <c:v>44985</c:v>
                </c:pt>
                <c:pt idx="315">
                  <c:v>44986</c:v>
                </c:pt>
                <c:pt idx="316">
                  <c:v>44987</c:v>
                </c:pt>
                <c:pt idx="317">
                  <c:v>44991</c:v>
                </c:pt>
                <c:pt idx="318">
                  <c:v>44992</c:v>
                </c:pt>
                <c:pt idx="319">
                  <c:v>44993</c:v>
                </c:pt>
                <c:pt idx="320">
                  <c:v>44995</c:v>
                </c:pt>
                <c:pt idx="321">
                  <c:v>44998</c:v>
                </c:pt>
                <c:pt idx="322">
                  <c:v>44999</c:v>
                </c:pt>
                <c:pt idx="323">
                  <c:v>45000</c:v>
                </c:pt>
                <c:pt idx="324">
                  <c:v>45001</c:v>
                </c:pt>
                <c:pt idx="325">
                  <c:v>45002</c:v>
                </c:pt>
                <c:pt idx="326">
                  <c:v>45006</c:v>
                </c:pt>
                <c:pt idx="327">
                  <c:v>45007</c:v>
                </c:pt>
                <c:pt idx="328">
                  <c:v>45008</c:v>
                </c:pt>
                <c:pt idx="329">
                  <c:v>45009</c:v>
                </c:pt>
                <c:pt idx="330">
                  <c:v>45012</c:v>
                </c:pt>
                <c:pt idx="331">
                  <c:v>45013</c:v>
                </c:pt>
                <c:pt idx="332">
                  <c:v>45014</c:v>
                </c:pt>
                <c:pt idx="333">
                  <c:v>45015</c:v>
                </c:pt>
                <c:pt idx="334">
                  <c:v>45016</c:v>
                </c:pt>
                <c:pt idx="335">
                  <c:v>45019</c:v>
                </c:pt>
                <c:pt idx="336">
                  <c:v>45020</c:v>
                </c:pt>
                <c:pt idx="337">
                  <c:v>45021</c:v>
                </c:pt>
                <c:pt idx="338">
                  <c:v>45026</c:v>
                </c:pt>
                <c:pt idx="339">
                  <c:v>45027</c:v>
                </c:pt>
                <c:pt idx="340">
                  <c:v>45028</c:v>
                </c:pt>
                <c:pt idx="341">
                  <c:v>45030</c:v>
                </c:pt>
                <c:pt idx="342">
                  <c:v>45033</c:v>
                </c:pt>
                <c:pt idx="343">
                  <c:v>45034</c:v>
                </c:pt>
                <c:pt idx="344">
                  <c:v>45035</c:v>
                </c:pt>
                <c:pt idx="345">
                  <c:v>45036</c:v>
                </c:pt>
                <c:pt idx="346">
                  <c:v>45037</c:v>
                </c:pt>
                <c:pt idx="347">
                  <c:v>45040</c:v>
                </c:pt>
                <c:pt idx="348">
                  <c:v>45041</c:v>
                </c:pt>
                <c:pt idx="349">
                  <c:v>45042</c:v>
                </c:pt>
                <c:pt idx="350">
                  <c:v>45043</c:v>
                </c:pt>
                <c:pt idx="351">
                  <c:v>45044</c:v>
                </c:pt>
                <c:pt idx="352">
                  <c:v>45048</c:v>
                </c:pt>
                <c:pt idx="353">
                  <c:v>45049</c:v>
                </c:pt>
                <c:pt idx="354">
                  <c:v>45050</c:v>
                </c:pt>
                <c:pt idx="355">
                  <c:v>45051</c:v>
                </c:pt>
                <c:pt idx="356">
                  <c:v>45054</c:v>
                </c:pt>
                <c:pt idx="357">
                  <c:v>45055</c:v>
                </c:pt>
                <c:pt idx="358">
                  <c:v>45056</c:v>
                </c:pt>
                <c:pt idx="359">
                  <c:v>45057</c:v>
                </c:pt>
                <c:pt idx="360">
                  <c:v>45058</c:v>
                </c:pt>
                <c:pt idx="361">
                  <c:v>45061</c:v>
                </c:pt>
                <c:pt idx="362">
                  <c:v>45062</c:v>
                </c:pt>
                <c:pt idx="363">
                  <c:v>45063</c:v>
                </c:pt>
                <c:pt idx="364">
                  <c:v>45064</c:v>
                </c:pt>
                <c:pt idx="365">
                  <c:v>45065</c:v>
                </c:pt>
                <c:pt idx="366">
                  <c:v>45068</c:v>
                </c:pt>
                <c:pt idx="367">
                  <c:v>45069</c:v>
                </c:pt>
                <c:pt idx="368">
                  <c:v>45070</c:v>
                </c:pt>
                <c:pt idx="369">
                  <c:v>45071</c:v>
                </c:pt>
                <c:pt idx="370">
                  <c:v>45072</c:v>
                </c:pt>
                <c:pt idx="371">
                  <c:v>45075</c:v>
                </c:pt>
                <c:pt idx="372">
                  <c:v>45076</c:v>
                </c:pt>
                <c:pt idx="373">
                  <c:v>45077</c:v>
                </c:pt>
                <c:pt idx="374">
                  <c:v>45078</c:v>
                </c:pt>
                <c:pt idx="375">
                  <c:v>45079</c:v>
                </c:pt>
                <c:pt idx="376">
                  <c:v>45082</c:v>
                </c:pt>
                <c:pt idx="377">
                  <c:v>45083</c:v>
                </c:pt>
                <c:pt idx="378">
                  <c:v>45084</c:v>
                </c:pt>
                <c:pt idx="379">
                  <c:v>45085</c:v>
                </c:pt>
                <c:pt idx="380">
                  <c:v>45089</c:v>
                </c:pt>
                <c:pt idx="381">
                  <c:v>45090</c:v>
                </c:pt>
                <c:pt idx="382">
                  <c:v>45091</c:v>
                </c:pt>
                <c:pt idx="383">
                  <c:v>45092</c:v>
                </c:pt>
                <c:pt idx="384">
                  <c:v>45093</c:v>
                </c:pt>
                <c:pt idx="385">
                  <c:v>45096</c:v>
                </c:pt>
                <c:pt idx="386">
                  <c:v>45097</c:v>
                </c:pt>
                <c:pt idx="387">
                  <c:v>45098</c:v>
                </c:pt>
                <c:pt idx="388">
                  <c:v>45099</c:v>
                </c:pt>
                <c:pt idx="389">
                  <c:v>45100</c:v>
                </c:pt>
                <c:pt idx="390">
                  <c:v>45103</c:v>
                </c:pt>
                <c:pt idx="391">
                  <c:v>45104</c:v>
                </c:pt>
                <c:pt idx="392">
                  <c:v>45105</c:v>
                </c:pt>
                <c:pt idx="393">
                  <c:v>45106</c:v>
                </c:pt>
                <c:pt idx="394">
                  <c:v>45107</c:v>
                </c:pt>
                <c:pt idx="395">
                  <c:v>45110</c:v>
                </c:pt>
                <c:pt idx="396">
                  <c:v>45111</c:v>
                </c:pt>
                <c:pt idx="397">
                  <c:v>45113</c:v>
                </c:pt>
                <c:pt idx="398">
                  <c:v>45114</c:v>
                </c:pt>
                <c:pt idx="399">
                  <c:v>45117</c:v>
                </c:pt>
                <c:pt idx="400">
                  <c:v>45119</c:v>
                </c:pt>
                <c:pt idx="401">
                  <c:v>45120</c:v>
                </c:pt>
                <c:pt idx="402">
                  <c:v>45121</c:v>
                </c:pt>
                <c:pt idx="403">
                  <c:v>45124</c:v>
                </c:pt>
                <c:pt idx="404">
                  <c:v>45125</c:v>
                </c:pt>
                <c:pt idx="405">
                  <c:v>45126</c:v>
                </c:pt>
                <c:pt idx="406">
                  <c:v>45127</c:v>
                </c:pt>
                <c:pt idx="407">
                  <c:v>45128</c:v>
                </c:pt>
                <c:pt idx="408">
                  <c:v>45131</c:v>
                </c:pt>
                <c:pt idx="409">
                  <c:v>45132</c:v>
                </c:pt>
                <c:pt idx="410">
                  <c:v>45133</c:v>
                </c:pt>
                <c:pt idx="411">
                  <c:v>45134</c:v>
                </c:pt>
                <c:pt idx="412">
                  <c:v>45135</c:v>
                </c:pt>
                <c:pt idx="413">
                  <c:v>45138</c:v>
                </c:pt>
                <c:pt idx="414">
                  <c:v>45139</c:v>
                </c:pt>
                <c:pt idx="415">
                  <c:v>45140</c:v>
                </c:pt>
                <c:pt idx="416">
                  <c:v>45141</c:v>
                </c:pt>
                <c:pt idx="417">
                  <c:v>45142</c:v>
                </c:pt>
                <c:pt idx="418">
                  <c:v>45145</c:v>
                </c:pt>
                <c:pt idx="419">
                  <c:v>45146</c:v>
                </c:pt>
                <c:pt idx="420">
                  <c:v>45147</c:v>
                </c:pt>
                <c:pt idx="421">
                  <c:v>45148</c:v>
                </c:pt>
                <c:pt idx="422">
                  <c:v>45149</c:v>
                </c:pt>
                <c:pt idx="423">
                  <c:v>45152</c:v>
                </c:pt>
                <c:pt idx="424">
                  <c:v>45153</c:v>
                </c:pt>
                <c:pt idx="425">
                  <c:v>45154</c:v>
                </c:pt>
                <c:pt idx="426">
                  <c:v>45155</c:v>
                </c:pt>
                <c:pt idx="427">
                  <c:v>45156</c:v>
                </c:pt>
                <c:pt idx="428">
                  <c:v>45159</c:v>
                </c:pt>
                <c:pt idx="429">
                  <c:v>45160</c:v>
                </c:pt>
                <c:pt idx="430">
                  <c:v>45161</c:v>
                </c:pt>
                <c:pt idx="431">
                  <c:v>45162</c:v>
                </c:pt>
                <c:pt idx="432">
                  <c:v>45163</c:v>
                </c:pt>
                <c:pt idx="433">
                  <c:v>45166</c:v>
                </c:pt>
                <c:pt idx="434">
                  <c:v>45167</c:v>
                </c:pt>
                <c:pt idx="435">
                  <c:v>45168</c:v>
                </c:pt>
                <c:pt idx="436">
                  <c:v>45169</c:v>
                </c:pt>
                <c:pt idx="437">
                  <c:v>45170</c:v>
                </c:pt>
                <c:pt idx="438">
                  <c:v>45173</c:v>
                </c:pt>
                <c:pt idx="439">
                  <c:v>45174</c:v>
                </c:pt>
                <c:pt idx="440">
                  <c:v>45175</c:v>
                </c:pt>
                <c:pt idx="441">
                  <c:v>45176</c:v>
                </c:pt>
                <c:pt idx="442">
                  <c:v>45177</c:v>
                </c:pt>
                <c:pt idx="443">
                  <c:v>45180</c:v>
                </c:pt>
                <c:pt idx="444">
                  <c:v>45181</c:v>
                </c:pt>
                <c:pt idx="445">
                  <c:v>45182</c:v>
                </c:pt>
                <c:pt idx="446">
                  <c:v>45183</c:v>
                </c:pt>
                <c:pt idx="447">
                  <c:v>45184</c:v>
                </c:pt>
                <c:pt idx="448">
                  <c:v>45187</c:v>
                </c:pt>
                <c:pt idx="449">
                  <c:v>45188</c:v>
                </c:pt>
                <c:pt idx="450">
                  <c:v>45189</c:v>
                </c:pt>
                <c:pt idx="451">
                  <c:v>45190</c:v>
                </c:pt>
                <c:pt idx="452">
                  <c:v>45191</c:v>
                </c:pt>
                <c:pt idx="453">
                  <c:v>45194</c:v>
                </c:pt>
                <c:pt idx="454">
                  <c:v>45195</c:v>
                </c:pt>
                <c:pt idx="455">
                  <c:v>45196</c:v>
                </c:pt>
                <c:pt idx="456">
                  <c:v>45197</c:v>
                </c:pt>
                <c:pt idx="457">
                  <c:v>45198</c:v>
                </c:pt>
                <c:pt idx="458">
                  <c:v>45201</c:v>
                </c:pt>
                <c:pt idx="459">
                  <c:v>45202</c:v>
                </c:pt>
                <c:pt idx="460">
                  <c:v>45203</c:v>
                </c:pt>
                <c:pt idx="461">
                  <c:v>45204</c:v>
                </c:pt>
                <c:pt idx="462">
                  <c:v>45205</c:v>
                </c:pt>
                <c:pt idx="463">
                  <c:v>45208</c:v>
                </c:pt>
                <c:pt idx="464">
                  <c:v>45209</c:v>
                </c:pt>
                <c:pt idx="465">
                  <c:v>45210</c:v>
                </c:pt>
                <c:pt idx="466">
                  <c:v>45211</c:v>
                </c:pt>
                <c:pt idx="467">
                  <c:v>45212</c:v>
                </c:pt>
                <c:pt idx="468">
                  <c:v>45215</c:v>
                </c:pt>
                <c:pt idx="469">
                  <c:v>45216</c:v>
                </c:pt>
                <c:pt idx="470">
                  <c:v>45217</c:v>
                </c:pt>
                <c:pt idx="471">
                  <c:v>45218</c:v>
                </c:pt>
                <c:pt idx="472">
                  <c:v>45219</c:v>
                </c:pt>
                <c:pt idx="473">
                  <c:v>45222</c:v>
                </c:pt>
                <c:pt idx="474">
                  <c:v>45223</c:v>
                </c:pt>
                <c:pt idx="475">
                  <c:v>45224</c:v>
                </c:pt>
                <c:pt idx="476">
                  <c:v>45225</c:v>
                </c:pt>
                <c:pt idx="477">
                  <c:v>45226</c:v>
                </c:pt>
                <c:pt idx="478">
                  <c:v>45229</c:v>
                </c:pt>
                <c:pt idx="479">
                  <c:v>45230</c:v>
                </c:pt>
                <c:pt idx="480">
                  <c:v>45231</c:v>
                </c:pt>
                <c:pt idx="481">
                  <c:v>45233</c:v>
                </c:pt>
                <c:pt idx="482">
                  <c:v>45236</c:v>
                </c:pt>
                <c:pt idx="483">
                  <c:v>45237</c:v>
                </c:pt>
                <c:pt idx="484">
                  <c:v>45238</c:v>
                </c:pt>
                <c:pt idx="485">
                  <c:v>45239</c:v>
                </c:pt>
                <c:pt idx="486">
                  <c:v>45240</c:v>
                </c:pt>
                <c:pt idx="487">
                  <c:v>45243</c:v>
                </c:pt>
                <c:pt idx="488">
                  <c:v>45244</c:v>
                </c:pt>
                <c:pt idx="489">
                  <c:v>45245</c:v>
                </c:pt>
                <c:pt idx="490">
                  <c:v>45246</c:v>
                </c:pt>
                <c:pt idx="491">
                  <c:v>45247</c:v>
                </c:pt>
                <c:pt idx="492">
                  <c:v>45251</c:v>
                </c:pt>
                <c:pt idx="493">
                  <c:v>45252</c:v>
                </c:pt>
                <c:pt idx="494">
                  <c:v>45253</c:v>
                </c:pt>
                <c:pt idx="495">
                  <c:v>45254</c:v>
                </c:pt>
                <c:pt idx="496">
                  <c:v>45257</c:v>
                </c:pt>
                <c:pt idx="497">
                  <c:v>45258</c:v>
                </c:pt>
                <c:pt idx="498">
                  <c:v>45259</c:v>
                </c:pt>
                <c:pt idx="499">
                  <c:v>45260</c:v>
                </c:pt>
                <c:pt idx="500">
                  <c:v>45261</c:v>
                </c:pt>
                <c:pt idx="501">
                  <c:v>45264</c:v>
                </c:pt>
                <c:pt idx="502">
                  <c:v>45265</c:v>
                </c:pt>
                <c:pt idx="503">
                  <c:v>45266</c:v>
                </c:pt>
                <c:pt idx="504">
                  <c:v>45267</c:v>
                </c:pt>
                <c:pt idx="505">
                  <c:v>45268</c:v>
                </c:pt>
                <c:pt idx="506">
                  <c:v>45271</c:v>
                </c:pt>
                <c:pt idx="507">
                  <c:v>45273</c:v>
                </c:pt>
                <c:pt idx="508">
                  <c:v>45274</c:v>
                </c:pt>
                <c:pt idx="509">
                  <c:v>45275</c:v>
                </c:pt>
                <c:pt idx="510">
                  <c:v>45278</c:v>
                </c:pt>
                <c:pt idx="511">
                  <c:v>45279</c:v>
                </c:pt>
                <c:pt idx="512">
                  <c:v>45280</c:v>
                </c:pt>
                <c:pt idx="513">
                  <c:v>45281</c:v>
                </c:pt>
                <c:pt idx="514">
                  <c:v>45282</c:v>
                </c:pt>
                <c:pt idx="515">
                  <c:v>45286</c:v>
                </c:pt>
                <c:pt idx="516">
                  <c:v>45287</c:v>
                </c:pt>
                <c:pt idx="517">
                  <c:v>45288</c:v>
                </c:pt>
                <c:pt idx="518">
                  <c:v>45289</c:v>
                </c:pt>
              </c:numCache>
            </c:numRef>
          </c:cat>
          <c:val>
            <c:numRef>
              <c:f>'Adj Portfolios 4'!$G$2:$G$520</c:f>
              <c:numCache>
                <c:formatCode>"$"#,##0.00</c:formatCode>
                <c:ptCount val="519"/>
                <c:pt idx="0">
                  <c:v>1</c:v>
                </c:pt>
                <c:pt idx="1">
                  <c:v>0.99383689373527173</c:v>
                </c:pt>
                <c:pt idx="2">
                  <c:v>0.98988032594221753</c:v>
                </c:pt>
                <c:pt idx="3">
                  <c:v>0.99244764963329257</c:v>
                </c:pt>
                <c:pt idx="4">
                  <c:v>0.98838972704854211</c:v>
                </c:pt>
                <c:pt idx="5">
                  <c:v>0.9929973528926902</c:v>
                </c:pt>
                <c:pt idx="6">
                  <c:v>1.0029429395264762</c:v>
                </c:pt>
                <c:pt idx="7">
                  <c:v>1.0045058221196519</c:v>
                </c:pt>
                <c:pt idx="8">
                  <c:v>1.0024773738234727</c:v>
                </c:pt>
                <c:pt idx="9">
                  <c:v>1.0065407760623839</c:v>
                </c:pt>
                <c:pt idx="10">
                  <c:v>1.0172811281733569</c:v>
                </c:pt>
                <c:pt idx="11">
                  <c:v>1.014418438889422</c:v>
                </c:pt>
                <c:pt idx="12">
                  <c:v>1.0092237112172828</c:v>
                </c:pt>
                <c:pt idx="13">
                  <c:v>1.0084826534299915</c:v>
                </c:pt>
                <c:pt idx="14">
                  <c:v>1.004311540401386</c:v>
                </c:pt>
                <c:pt idx="15">
                  <c:v>1.002747792414558</c:v>
                </c:pt>
                <c:pt idx="16">
                  <c:v>1.0016169738114951</c:v>
                </c:pt>
                <c:pt idx="17">
                  <c:v>1.0045988317525782</c:v>
                </c:pt>
                <c:pt idx="18">
                  <c:v>0.99545535489826198</c:v>
                </c:pt>
                <c:pt idx="19">
                  <c:v>0.9855865733612349</c:v>
                </c:pt>
                <c:pt idx="20">
                  <c:v>0.98781981162798549</c:v>
                </c:pt>
                <c:pt idx="21">
                  <c:v>0.99358377265339992</c:v>
                </c:pt>
                <c:pt idx="22">
                  <c:v>0.99796929791692557</c:v>
                </c:pt>
                <c:pt idx="23">
                  <c:v>0.99863982625933057</c:v>
                </c:pt>
                <c:pt idx="24">
                  <c:v>0.99999982552953437</c:v>
                </c:pt>
                <c:pt idx="25">
                  <c:v>1.0048321128637405</c:v>
                </c:pt>
                <c:pt idx="26">
                  <c:v>1.0022095737214047</c:v>
                </c:pt>
                <c:pt idx="27">
                  <c:v>0.99357104532315299</c:v>
                </c:pt>
                <c:pt idx="28">
                  <c:v>0.99240431264675577</c:v>
                </c:pt>
                <c:pt idx="29">
                  <c:v>0.98650933296282817</c:v>
                </c:pt>
                <c:pt idx="30">
                  <c:v>0.98150926922664883</c:v>
                </c:pt>
                <c:pt idx="31">
                  <c:v>0.97278062553555633</c:v>
                </c:pt>
                <c:pt idx="32">
                  <c:v>0.97444928649124141</c:v>
                </c:pt>
                <c:pt idx="33">
                  <c:v>0.96741966620192033</c:v>
                </c:pt>
                <c:pt idx="34">
                  <c:v>0.98023905551280488</c:v>
                </c:pt>
                <c:pt idx="35">
                  <c:v>0.97431761914947357</c:v>
                </c:pt>
                <c:pt idx="36">
                  <c:v>0.97023143555687941</c:v>
                </c:pt>
                <c:pt idx="37">
                  <c:v>0.9512425338284598</c:v>
                </c:pt>
                <c:pt idx="38">
                  <c:v>0.95654425735066484</c:v>
                </c:pt>
                <c:pt idx="39">
                  <c:v>0.95799613113326854</c:v>
                </c:pt>
                <c:pt idx="40">
                  <c:v>0.96044298948034923</c:v>
                </c:pt>
                <c:pt idx="41">
                  <c:v>0.97762691908537636</c:v>
                </c:pt>
                <c:pt idx="42">
                  <c:v>0.97237332357727058</c:v>
                </c:pt>
                <c:pt idx="43">
                  <c:v>0.97265586251526426</c:v>
                </c:pt>
                <c:pt idx="44">
                  <c:v>0.97703328065104811</c:v>
                </c:pt>
                <c:pt idx="45">
                  <c:v>0.97946985634398931</c:v>
                </c:pt>
                <c:pt idx="46">
                  <c:v>0.98286898034051262</c:v>
                </c:pt>
                <c:pt idx="47">
                  <c:v>0.98323855769076385</c:v>
                </c:pt>
                <c:pt idx="48">
                  <c:v>0.96796738256457349</c:v>
                </c:pt>
                <c:pt idx="49">
                  <c:v>0.98410458307678106</c:v>
                </c:pt>
                <c:pt idx="50">
                  <c:v>0.98453312068721999</c:v>
                </c:pt>
                <c:pt idx="51">
                  <c:v>0.98682811176725904</c:v>
                </c:pt>
                <c:pt idx="52">
                  <c:v>1.0076687135943505</c:v>
                </c:pt>
                <c:pt idx="53">
                  <c:v>0.99725006200116595</c:v>
                </c:pt>
                <c:pt idx="54">
                  <c:v>1.0021657431038387</c:v>
                </c:pt>
                <c:pt idx="55">
                  <c:v>1.0067039587702751</c:v>
                </c:pt>
                <c:pt idx="56">
                  <c:v>1.0112595975995886</c:v>
                </c:pt>
                <c:pt idx="57">
                  <c:v>1.0197304391662341</c:v>
                </c:pt>
                <c:pt idx="58">
                  <c:v>1.0106330246951538</c:v>
                </c:pt>
                <c:pt idx="59">
                  <c:v>1.0209362320148323</c:v>
                </c:pt>
                <c:pt idx="60">
                  <c:v>1.0144765883861038</c:v>
                </c:pt>
                <c:pt idx="61">
                  <c:v>1.0134004301543573</c:v>
                </c:pt>
                <c:pt idx="62">
                  <c:v>1.0169878357720954</c:v>
                </c:pt>
                <c:pt idx="63">
                  <c:v>1.0204784240892837</c:v>
                </c:pt>
                <c:pt idx="64">
                  <c:v>1.0134374988320101</c:v>
                </c:pt>
                <c:pt idx="65">
                  <c:v>1.0346070056876497</c:v>
                </c:pt>
                <c:pt idx="66">
                  <c:v>1.0336276262887505</c:v>
                </c:pt>
                <c:pt idx="67">
                  <c:v>1.0320942213906126</c:v>
                </c:pt>
                <c:pt idx="68">
                  <c:v>1.0365285356145497</c:v>
                </c:pt>
                <c:pt idx="69">
                  <c:v>1.0220658361258907</c:v>
                </c:pt>
                <c:pt idx="70">
                  <c:v>1.0140651554746769</c:v>
                </c:pt>
                <c:pt idx="71">
                  <c:v>1.007963053703979</c:v>
                </c:pt>
                <c:pt idx="72">
                  <c:v>0.99195527916467952</c:v>
                </c:pt>
                <c:pt idx="73">
                  <c:v>0.97872694453039177</c:v>
                </c:pt>
                <c:pt idx="74">
                  <c:v>0.98474648521006269</c:v>
                </c:pt>
                <c:pt idx="75">
                  <c:v>0.97942649487150912</c:v>
                </c:pt>
                <c:pt idx="76">
                  <c:v>0.96523072714513802</c:v>
                </c:pt>
                <c:pt idx="77">
                  <c:v>0.96790277436216254</c:v>
                </c:pt>
                <c:pt idx="78">
                  <c:v>0.98052097058409804</c:v>
                </c:pt>
                <c:pt idx="79">
                  <c:v>0.9856870903752919</c:v>
                </c:pt>
                <c:pt idx="80">
                  <c:v>0.98920478340228069</c:v>
                </c:pt>
                <c:pt idx="81">
                  <c:v>0.97582356091180444</c:v>
                </c:pt>
                <c:pt idx="82">
                  <c:v>0.97876585592633314</c:v>
                </c:pt>
                <c:pt idx="83">
                  <c:v>0.99810631318357046</c:v>
                </c:pt>
                <c:pt idx="84">
                  <c:v>1.0036449927449731</c:v>
                </c:pt>
                <c:pt idx="85">
                  <c:v>1.0021139941975756</c:v>
                </c:pt>
                <c:pt idx="86">
                  <c:v>1.0158006817249456</c:v>
                </c:pt>
                <c:pt idx="87">
                  <c:v>0.99867363158902078</c:v>
                </c:pt>
                <c:pt idx="88">
                  <c:v>1.0135420169818721</c:v>
                </c:pt>
                <c:pt idx="89">
                  <c:v>1.005716831620757</c:v>
                </c:pt>
                <c:pt idx="90">
                  <c:v>0.99728630832074194</c:v>
                </c:pt>
                <c:pt idx="91">
                  <c:v>1.0023939080150022</c:v>
                </c:pt>
                <c:pt idx="92">
                  <c:v>0.97862177620148538</c:v>
                </c:pt>
                <c:pt idx="93">
                  <c:v>0.99262977621519433</c:v>
                </c:pt>
                <c:pt idx="94">
                  <c:v>1.013200470217964</c:v>
                </c:pt>
                <c:pt idx="95">
                  <c:v>1.0300181207938688</c:v>
                </c:pt>
                <c:pt idx="96">
                  <c:v>1.0256326084809244</c:v>
                </c:pt>
                <c:pt idx="97">
                  <c:v>1.0300628323067993</c:v>
                </c:pt>
                <c:pt idx="98">
                  <c:v>1.0275874285068385</c:v>
                </c:pt>
                <c:pt idx="99">
                  <c:v>1.0075127136940107</c:v>
                </c:pt>
                <c:pt idx="100">
                  <c:v>1.0247189098649068</c:v>
                </c:pt>
                <c:pt idx="101">
                  <c:v>1.0383836776999957</c:v>
                </c:pt>
                <c:pt idx="102">
                  <c:v>1.0303679110392618</c:v>
                </c:pt>
                <c:pt idx="103">
                  <c:v>1.0262452702995242</c:v>
                </c:pt>
                <c:pt idx="104">
                  <c:v>1.0167515672547371</c:v>
                </c:pt>
                <c:pt idx="105">
                  <c:v>1.0220404956811846</c:v>
                </c:pt>
                <c:pt idx="106">
                  <c:v>1.0300392664895113</c:v>
                </c:pt>
                <c:pt idx="107">
                  <c:v>1.0475358647531918</c:v>
                </c:pt>
                <c:pt idx="108">
                  <c:v>1.0678103202364462</c:v>
                </c:pt>
                <c:pt idx="109">
                  <c:v>1.0727071683742058</c:v>
                </c:pt>
                <c:pt idx="110">
                  <c:v>1.0634468076437089</c:v>
                </c:pt>
                <c:pt idx="111">
                  <c:v>1.0679597059059167</c:v>
                </c:pt>
                <c:pt idx="112">
                  <c:v>1.0827995327539588</c:v>
                </c:pt>
                <c:pt idx="113">
                  <c:v>1.0767328658664848</c:v>
                </c:pt>
                <c:pt idx="114">
                  <c:v>1.0907252189154253</c:v>
                </c:pt>
                <c:pt idx="115">
                  <c:v>1.0922490933965898</c:v>
                </c:pt>
                <c:pt idx="116">
                  <c:v>1.0865221687526359</c:v>
                </c:pt>
                <c:pt idx="117">
                  <c:v>1.0711545094757022</c:v>
                </c:pt>
                <c:pt idx="118">
                  <c:v>1.0670217744212944</c:v>
                </c:pt>
                <c:pt idx="119">
                  <c:v>1.050330667121713</c:v>
                </c:pt>
                <c:pt idx="120">
                  <c:v>1.0365430377175902</c:v>
                </c:pt>
                <c:pt idx="121">
                  <c:v>1.0403030800243638</c:v>
                </c:pt>
                <c:pt idx="122">
                  <c:v>1.047612109519753</c:v>
                </c:pt>
                <c:pt idx="123">
                  <c:v>1.03142123576648</c:v>
                </c:pt>
                <c:pt idx="124">
                  <c:v>1.0174704705991238</c:v>
                </c:pt>
                <c:pt idx="125">
                  <c:v>1.0161992610470074</c:v>
                </c:pt>
                <c:pt idx="126">
                  <c:v>1.0070404378753381</c:v>
                </c:pt>
                <c:pt idx="127">
                  <c:v>1.0034771408667202</c:v>
                </c:pt>
                <c:pt idx="128">
                  <c:v>0.99821503891550434</c:v>
                </c:pt>
                <c:pt idx="129">
                  <c:v>0.99484274957999663</c:v>
                </c:pt>
                <c:pt idx="130">
                  <c:v>0.9742925508808491</c:v>
                </c:pt>
                <c:pt idx="131">
                  <c:v>0.98303018097663963</c:v>
                </c:pt>
                <c:pt idx="132">
                  <c:v>0.96731550167679869</c:v>
                </c:pt>
                <c:pt idx="133">
                  <c:v>0.96093377700777183</c:v>
                </c:pt>
                <c:pt idx="134">
                  <c:v>0.93699868256814856</c:v>
                </c:pt>
                <c:pt idx="135">
                  <c:v>0.93636326688601834</c:v>
                </c:pt>
                <c:pt idx="136">
                  <c:v>0.93996796119047632</c:v>
                </c:pt>
                <c:pt idx="137">
                  <c:v>0.94472325515782707</c:v>
                </c:pt>
                <c:pt idx="138">
                  <c:v>0.94651376958907363</c:v>
                </c:pt>
                <c:pt idx="139">
                  <c:v>0.96481305424612918</c:v>
                </c:pt>
                <c:pt idx="140">
                  <c:v>0.97777506401634173</c:v>
                </c:pt>
                <c:pt idx="141">
                  <c:v>0.95881547626471664</c:v>
                </c:pt>
                <c:pt idx="142">
                  <c:v>0.97937942508539522</c:v>
                </c:pt>
                <c:pt idx="143">
                  <c:v>0.97949064809336228</c:v>
                </c:pt>
                <c:pt idx="144">
                  <c:v>0.97484514818803758</c:v>
                </c:pt>
                <c:pt idx="145">
                  <c:v>0.97779105974011082</c:v>
                </c:pt>
                <c:pt idx="146">
                  <c:v>0.98681871092984619</c:v>
                </c:pt>
                <c:pt idx="147">
                  <c:v>0.98567147349191153</c:v>
                </c:pt>
                <c:pt idx="148">
                  <c:v>0.99151698343119832</c:v>
                </c:pt>
                <c:pt idx="149">
                  <c:v>0.98628492783866373</c:v>
                </c:pt>
                <c:pt idx="150">
                  <c:v>0.97939937713463687</c:v>
                </c:pt>
                <c:pt idx="151">
                  <c:v>0.97497522178937002</c:v>
                </c:pt>
                <c:pt idx="152">
                  <c:v>0.96455220878484282</c:v>
                </c:pt>
                <c:pt idx="153">
                  <c:v>0.96104241383604572</c:v>
                </c:pt>
                <c:pt idx="154">
                  <c:v>0.95415376333088109</c:v>
                </c:pt>
                <c:pt idx="155">
                  <c:v>0.94901733958654666</c:v>
                </c:pt>
                <c:pt idx="156">
                  <c:v>0.93827152312399631</c:v>
                </c:pt>
                <c:pt idx="157">
                  <c:v>0.9253720842394938</c:v>
                </c:pt>
                <c:pt idx="158">
                  <c:v>0.91858604742273742</c:v>
                </c:pt>
                <c:pt idx="159">
                  <c:v>0.9177663313243184</c:v>
                </c:pt>
                <c:pt idx="160">
                  <c:v>0.91183562310378208</c:v>
                </c:pt>
                <c:pt idx="161">
                  <c:v>0.90773208239119973</c:v>
                </c:pt>
                <c:pt idx="162">
                  <c:v>0.9142490774895915</c:v>
                </c:pt>
                <c:pt idx="163">
                  <c:v>0.89035630365386942</c:v>
                </c:pt>
                <c:pt idx="164">
                  <c:v>0.91133681709180991</c:v>
                </c:pt>
                <c:pt idx="165">
                  <c:v>0.92113045475253541</c:v>
                </c:pt>
                <c:pt idx="166">
                  <c:v>0.92249528179333518</c:v>
                </c:pt>
                <c:pt idx="167">
                  <c:v>0.91517035588053031</c:v>
                </c:pt>
                <c:pt idx="168">
                  <c:v>0.90764213875744082</c:v>
                </c:pt>
                <c:pt idx="169">
                  <c:v>0.91145648712211713</c:v>
                </c:pt>
                <c:pt idx="170">
                  <c:v>0.91710885408524967</c:v>
                </c:pt>
                <c:pt idx="171">
                  <c:v>0.90785187711155146</c:v>
                </c:pt>
                <c:pt idx="172">
                  <c:v>0.91070197798500196</c:v>
                </c:pt>
                <c:pt idx="173">
                  <c:v>0.90205810136444453</c:v>
                </c:pt>
                <c:pt idx="174">
                  <c:v>0.9090774422952963</c:v>
                </c:pt>
                <c:pt idx="175">
                  <c:v>0.90579671812791474</c:v>
                </c:pt>
                <c:pt idx="176">
                  <c:v>0.91232002903790865</c:v>
                </c:pt>
                <c:pt idx="177">
                  <c:v>0.91257075773991414</c:v>
                </c:pt>
                <c:pt idx="178">
                  <c:v>0.90130514484264146</c:v>
                </c:pt>
                <c:pt idx="179">
                  <c:v>0.90624275308522584</c:v>
                </c:pt>
                <c:pt idx="180">
                  <c:v>0.90096616258966566</c:v>
                </c:pt>
                <c:pt idx="181">
                  <c:v>0.90419959936577943</c:v>
                </c:pt>
                <c:pt idx="182">
                  <c:v>0.90265733001429704</c:v>
                </c:pt>
                <c:pt idx="183">
                  <c:v>0.90635163602495428</c:v>
                </c:pt>
                <c:pt idx="184">
                  <c:v>0.90228869996603489</c:v>
                </c:pt>
                <c:pt idx="185">
                  <c:v>0.90129751908683398</c:v>
                </c:pt>
                <c:pt idx="186">
                  <c:v>0.89093106807524314</c:v>
                </c:pt>
                <c:pt idx="187">
                  <c:v>0.89184932622404733</c:v>
                </c:pt>
                <c:pt idx="188">
                  <c:v>0.91594881873735501</c:v>
                </c:pt>
                <c:pt idx="189">
                  <c:v>0.91759821232731265</c:v>
                </c:pt>
                <c:pt idx="190">
                  <c:v>0.90405378306313144</c:v>
                </c:pt>
                <c:pt idx="191">
                  <c:v>0.89497743864734225</c:v>
                </c:pt>
                <c:pt idx="192">
                  <c:v>0.89483042549092762</c:v>
                </c:pt>
                <c:pt idx="193">
                  <c:v>0.89203848975033029</c:v>
                </c:pt>
                <c:pt idx="194">
                  <c:v>0.89271179570583625</c:v>
                </c:pt>
                <c:pt idx="195">
                  <c:v>0.90352918320135411</c:v>
                </c:pt>
                <c:pt idx="196">
                  <c:v>0.90532443179090161</c:v>
                </c:pt>
                <c:pt idx="197">
                  <c:v>0.91409363491981221</c:v>
                </c:pt>
                <c:pt idx="198">
                  <c:v>0.92524165845556705</c:v>
                </c:pt>
                <c:pt idx="199">
                  <c:v>0.93108085753500769</c:v>
                </c:pt>
                <c:pt idx="200">
                  <c:v>0.92856178149977764</c:v>
                </c:pt>
                <c:pt idx="201">
                  <c:v>0.93193668931242246</c:v>
                </c:pt>
                <c:pt idx="202">
                  <c:v>0.93093839652564681</c:v>
                </c:pt>
                <c:pt idx="203">
                  <c:v>0.92555771462158087</c:v>
                </c:pt>
                <c:pt idx="204">
                  <c:v>0.9188689404504008</c:v>
                </c:pt>
                <c:pt idx="205">
                  <c:v>0.90787449089895544</c:v>
                </c:pt>
                <c:pt idx="206">
                  <c:v>0.91312776173705623</c:v>
                </c:pt>
                <c:pt idx="207">
                  <c:v>0.90472758697860411</c:v>
                </c:pt>
                <c:pt idx="208">
                  <c:v>0.88967372997398619</c:v>
                </c:pt>
                <c:pt idx="209">
                  <c:v>0.88170723099831294</c:v>
                </c:pt>
                <c:pt idx="210">
                  <c:v>0.86268124547464697</c:v>
                </c:pt>
                <c:pt idx="211">
                  <c:v>0.87292580922383955</c:v>
                </c:pt>
                <c:pt idx="212">
                  <c:v>0.87440199019023657</c:v>
                </c:pt>
                <c:pt idx="213">
                  <c:v>0.87669190714769407</c:v>
                </c:pt>
                <c:pt idx="214">
                  <c:v>0.87323059335110675</c:v>
                </c:pt>
                <c:pt idx="215">
                  <c:v>0.90349194718431902</c:v>
                </c:pt>
                <c:pt idx="216">
                  <c:v>0.89150938082601749</c:v>
                </c:pt>
                <c:pt idx="217">
                  <c:v>0.8854870651897403</c:v>
                </c:pt>
                <c:pt idx="218">
                  <c:v>0.88601124835335443</c:v>
                </c:pt>
                <c:pt idx="219">
                  <c:v>0.8875563390244684</c:v>
                </c:pt>
                <c:pt idx="220">
                  <c:v>0.88917151937760008</c:v>
                </c:pt>
                <c:pt idx="221">
                  <c:v>0.88692893017596963</c:v>
                </c:pt>
                <c:pt idx="222">
                  <c:v>0.87497839512103526</c:v>
                </c:pt>
                <c:pt idx="223">
                  <c:v>0.86069880741333826</c:v>
                </c:pt>
                <c:pt idx="224">
                  <c:v>0.8515471113271933</c:v>
                </c:pt>
                <c:pt idx="225">
                  <c:v>0.85905535121788545</c:v>
                </c:pt>
                <c:pt idx="226">
                  <c:v>0.85542615961690738</c:v>
                </c:pt>
                <c:pt idx="227">
                  <c:v>0.84655068269675726</c:v>
                </c:pt>
                <c:pt idx="228">
                  <c:v>0.86432097103562966</c:v>
                </c:pt>
                <c:pt idx="229">
                  <c:v>0.87323680547465077</c:v>
                </c:pt>
                <c:pt idx="230">
                  <c:v>0.86477136771600793</c:v>
                </c:pt>
                <c:pt idx="231">
                  <c:v>0.86039850234318305</c:v>
                </c:pt>
                <c:pt idx="232">
                  <c:v>0.86749161606656744</c:v>
                </c:pt>
                <c:pt idx="233">
                  <c:v>0.87168997701800277</c:v>
                </c:pt>
                <c:pt idx="234">
                  <c:v>0.86378909438125806</c:v>
                </c:pt>
                <c:pt idx="235">
                  <c:v>0.8749083206879561</c:v>
                </c:pt>
                <c:pt idx="236">
                  <c:v>0.87328712133264486</c:v>
                </c:pt>
                <c:pt idx="237">
                  <c:v>0.87161094064404676</c:v>
                </c:pt>
                <c:pt idx="238">
                  <c:v>0.87190461637779282</c:v>
                </c:pt>
                <c:pt idx="239">
                  <c:v>0.88637094822663975</c:v>
                </c:pt>
                <c:pt idx="240">
                  <c:v>0.89911587286303596</c:v>
                </c:pt>
                <c:pt idx="241">
                  <c:v>0.91671217863016807</c:v>
                </c:pt>
                <c:pt idx="242">
                  <c:v>0.93049460523951433</c:v>
                </c:pt>
                <c:pt idx="243">
                  <c:v>0.92292115852265455</c:v>
                </c:pt>
                <c:pt idx="244">
                  <c:v>0.92650628520385925</c:v>
                </c:pt>
                <c:pt idx="245">
                  <c:v>0.94181823872149617</c:v>
                </c:pt>
                <c:pt idx="246">
                  <c:v>0.95802417945919771</c:v>
                </c:pt>
                <c:pt idx="247">
                  <c:v>0.94974022029471272</c:v>
                </c:pt>
                <c:pt idx="248">
                  <c:v>0.96117106320451773</c:v>
                </c:pt>
                <c:pt idx="249">
                  <c:v>0.95353137885228956</c:v>
                </c:pt>
                <c:pt idx="250">
                  <c:v>0.95568186855591675</c:v>
                </c:pt>
                <c:pt idx="251">
                  <c:v>0.95047534650657495</c:v>
                </c:pt>
                <c:pt idx="252">
                  <c:v>0.95194042382589827</c:v>
                </c:pt>
                <c:pt idx="253">
                  <c:v>0.96820260212985143</c:v>
                </c:pt>
                <c:pt idx="254">
                  <c:v>0.96576883720052387</c:v>
                </c:pt>
                <c:pt idx="255">
                  <c:v>0.9596445076323894</c:v>
                </c:pt>
                <c:pt idx="256">
                  <c:v>0.95998998895985244</c:v>
                </c:pt>
                <c:pt idx="257">
                  <c:v>0.95968766257051386</c:v>
                </c:pt>
                <c:pt idx="258">
                  <c:v>0.96157352789247108</c:v>
                </c:pt>
                <c:pt idx="259">
                  <c:v>0.9643005921905804</c:v>
                </c:pt>
                <c:pt idx="260">
                  <c:v>0.96959538548481372</c:v>
                </c:pt>
                <c:pt idx="261">
                  <c:v>0.96937905206476682</c:v>
                </c:pt>
                <c:pt idx="262">
                  <c:v>0.96518429347983981</c:v>
                </c:pt>
                <c:pt idx="263">
                  <c:v>0.9615954245716043</c:v>
                </c:pt>
                <c:pt idx="264">
                  <c:v>0.958348391432157</c:v>
                </c:pt>
                <c:pt idx="265">
                  <c:v>0.95089334579135054</c:v>
                </c:pt>
                <c:pt idx="266">
                  <c:v>0.95722630586821789</c:v>
                </c:pt>
                <c:pt idx="267">
                  <c:v>0.95126155404302881</c:v>
                </c:pt>
                <c:pt idx="268">
                  <c:v>0.95796069793869776</c:v>
                </c:pt>
                <c:pt idx="269">
                  <c:v>0.94477424882381345</c:v>
                </c:pt>
                <c:pt idx="270">
                  <c:v>0.93907039586376384</c:v>
                </c:pt>
                <c:pt idx="271">
                  <c:v>0.93193411526873948</c:v>
                </c:pt>
                <c:pt idx="272">
                  <c:v>0.92518187392009454</c:v>
                </c:pt>
                <c:pt idx="273">
                  <c:v>0.92986245397647982</c:v>
                </c:pt>
                <c:pt idx="274">
                  <c:v>0.93285734395839393</c:v>
                </c:pt>
                <c:pt idx="275">
                  <c:v>0.94050206002930636</c:v>
                </c:pt>
                <c:pt idx="276">
                  <c:v>0.92362625391060682</c:v>
                </c:pt>
                <c:pt idx="277">
                  <c:v>0.92008085377198545</c:v>
                </c:pt>
                <c:pt idx="278">
                  <c:v>0.90037905986584721</c:v>
                </c:pt>
                <c:pt idx="279">
                  <c:v>0.90942256615839634</c:v>
                </c:pt>
                <c:pt idx="280">
                  <c:v>0.91090655923712871</c:v>
                </c:pt>
                <c:pt idx="281">
                  <c:v>0.94440649617438843</c:v>
                </c:pt>
                <c:pt idx="282">
                  <c:v>0.97116212955120174</c:v>
                </c:pt>
                <c:pt idx="283">
                  <c:v>0.97202210063252659</c:v>
                </c:pt>
                <c:pt idx="284">
                  <c:v>0.98800105738672506</c:v>
                </c:pt>
                <c:pt idx="285">
                  <c:v>0.99478362322096758</c:v>
                </c:pt>
                <c:pt idx="286">
                  <c:v>0.99500258176189682</c:v>
                </c:pt>
                <c:pt idx="287">
                  <c:v>0.99574541917115167</c:v>
                </c:pt>
                <c:pt idx="288">
                  <c:v>0.98736335391529573</c:v>
                </c:pt>
                <c:pt idx="289">
                  <c:v>0.9866695923999147</c:v>
                </c:pt>
                <c:pt idx="290">
                  <c:v>0.98977039764848751</c:v>
                </c:pt>
                <c:pt idx="291">
                  <c:v>1.0063067585376064</c:v>
                </c:pt>
                <c:pt idx="292">
                  <c:v>1.0151471723268863</c:v>
                </c:pt>
                <c:pt idx="293">
                  <c:v>1.0150150959980797</c:v>
                </c:pt>
                <c:pt idx="294">
                  <c:v>1.020161581296356</c:v>
                </c:pt>
                <c:pt idx="295">
                  <c:v>1.0125099327303539</c:v>
                </c:pt>
                <c:pt idx="296">
                  <c:v>1.0079623889766323</c:v>
                </c:pt>
                <c:pt idx="297">
                  <c:v>1.0095118758405019</c:v>
                </c:pt>
                <c:pt idx="298">
                  <c:v>1.0180793069128489</c:v>
                </c:pt>
                <c:pt idx="299">
                  <c:v>0.99652510343427436</c:v>
                </c:pt>
                <c:pt idx="300">
                  <c:v>1.0005109276614172</c:v>
                </c:pt>
                <c:pt idx="301">
                  <c:v>0.98817072298272124</c:v>
                </c:pt>
                <c:pt idx="302">
                  <c:v>0.9853555279919135</c:v>
                </c:pt>
                <c:pt idx="303">
                  <c:v>0.9706149213765155</c:v>
                </c:pt>
                <c:pt idx="304">
                  <c:v>0.98124176060100454</c:v>
                </c:pt>
                <c:pt idx="305">
                  <c:v>0.97087944408930316</c:v>
                </c:pt>
                <c:pt idx="306">
                  <c:v>0.98647064019683817</c:v>
                </c:pt>
                <c:pt idx="307">
                  <c:v>0.99530023716765859</c:v>
                </c:pt>
                <c:pt idx="308">
                  <c:v>0.99276450880315448</c:v>
                </c:pt>
                <c:pt idx="309">
                  <c:v>0.9941727275267882</c:v>
                </c:pt>
                <c:pt idx="310">
                  <c:v>0.98231920122492389</c:v>
                </c:pt>
                <c:pt idx="311">
                  <c:v>0.98073434337497323</c:v>
                </c:pt>
                <c:pt idx="312">
                  <c:v>0.97726549765879367</c:v>
                </c:pt>
                <c:pt idx="313">
                  <c:v>0.97046055301469403</c:v>
                </c:pt>
                <c:pt idx="314">
                  <c:v>0.97550612013766647</c:v>
                </c:pt>
                <c:pt idx="315">
                  <c:v>0.97170076612561196</c:v>
                </c:pt>
                <c:pt idx="316">
                  <c:v>0.985580573163088</c:v>
                </c:pt>
                <c:pt idx="317">
                  <c:v>0.99711596129518165</c:v>
                </c:pt>
                <c:pt idx="318">
                  <c:v>0.99302942499855074</c:v>
                </c:pt>
                <c:pt idx="319">
                  <c:v>0.97785925332365253</c:v>
                </c:pt>
                <c:pt idx="320">
                  <c:v>0.98385791806687506</c:v>
                </c:pt>
                <c:pt idx="321">
                  <c:v>0.97128055538014146</c:v>
                </c:pt>
                <c:pt idx="322">
                  <c:v>0.97540131763978144</c:v>
                </c:pt>
                <c:pt idx="323">
                  <c:v>0.96852644859403236</c:v>
                </c:pt>
                <c:pt idx="324">
                  <c:v>0.96001625184480066</c:v>
                </c:pt>
                <c:pt idx="325">
                  <c:v>0.96644953004595513</c:v>
                </c:pt>
                <c:pt idx="326">
                  <c:v>0.95577370459746203</c:v>
                </c:pt>
                <c:pt idx="327">
                  <c:v>0.96253156088986425</c:v>
                </c:pt>
                <c:pt idx="328">
                  <c:v>0.96033423055779699</c:v>
                </c:pt>
                <c:pt idx="329">
                  <c:v>0.96467938395320108</c:v>
                </c:pt>
                <c:pt idx="330">
                  <c:v>0.96614568992332184</c:v>
                </c:pt>
                <c:pt idx="331">
                  <c:v>0.96721939355929076</c:v>
                </c:pt>
                <c:pt idx="332">
                  <c:v>0.97297413646013609</c:v>
                </c:pt>
                <c:pt idx="333">
                  <c:v>0.98436588533653024</c:v>
                </c:pt>
                <c:pt idx="334">
                  <c:v>0.99022513648184285</c:v>
                </c:pt>
                <c:pt idx="335">
                  <c:v>0.98421348078747362</c:v>
                </c:pt>
                <c:pt idx="336">
                  <c:v>0.981408242139862</c:v>
                </c:pt>
                <c:pt idx="337">
                  <c:v>0.98619412981727228</c:v>
                </c:pt>
                <c:pt idx="338">
                  <c:v>0.97394625060041284</c:v>
                </c:pt>
                <c:pt idx="339">
                  <c:v>0.98802204862132825</c:v>
                </c:pt>
                <c:pt idx="340">
                  <c:v>0.99974683969995004</c:v>
                </c:pt>
                <c:pt idx="341">
                  <c:v>1.0023576886901571</c:v>
                </c:pt>
                <c:pt idx="342">
                  <c:v>0.99707626611211797</c:v>
                </c:pt>
                <c:pt idx="343">
                  <c:v>1.00319757570468</c:v>
                </c:pt>
                <c:pt idx="344">
                  <c:v>0.99656298692670109</c:v>
                </c:pt>
                <c:pt idx="345">
                  <c:v>0.99669384085813761</c:v>
                </c:pt>
                <c:pt idx="346">
                  <c:v>0.99637654166444867</c:v>
                </c:pt>
                <c:pt idx="347">
                  <c:v>0.99131832829681887</c:v>
                </c:pt>
                <c:pt idx="348">
                  <c:v>1.0006437485735993</c:v>
                </c:pt>
                <c:pt idx="349">
                  <c:v>0.99700202276451511</c:v>
                </c:pt>
                <c:pt idx="350">
                  <c:v>0.9908934173747963</c:v>
                </c:pt>
                <c:pt idx="351">
                  <c:v>0.99753784667176559</c:v>
                </c:pt>
                <c:pt idx="352">
                  <c:v>1.0097691188620732</c:v>
                </c:pt>
                <c:pt idx="353">
                  <c:v>1.0119729980099887</c:v>
                </c:pt>
                <c:pt idx="354">
                  <c:v>1.0070407042540801</c:v>
                </c:pt>
                <c:pt idx="355">
                  <c:v>1.0014675924931493</c:v>
                </c:pt>
                <c:pt idx="356">
                  <c:v>1.0049349106952385</c:v>
                </c:pt>
                <c:pt idx="357">
                  <c:v>1.0057295070940699</c:v>
                </c:pt>
                <c:pt idx="358">
                  <c:v>1.0147492597761045</c:v>
                </c:pt>
                <c:pt idx="359">
                  <c:v>1.0176127379226458</c:v>
                </c:pt>
                <c:pt idx="360">
                  <c:v>1.0092100167293589</c:v>
                </c:pt>
                <c:pt idx="361">
                  <c:v>1.0080905346044837</c:v>
                </c:pt>
                <c:pt idx="362">
                  <c:v>1.0130021673624383</c:v>
                </c:pt>
                <c:pt idx="363">
                  <c:v>1.0118066502557859</c:v>
                </c:pt>
                <c:pt idx="364">
                  <c:v>1.0073859775149869</c:v>
                </c:pt>
                <c:pt idx="365">
                  <c:v>1.0102280207947254</c:v>
                </c:pt>
                <c:pt idx="366">
                  <c:v>0.99372872760605224</c:v>
                </c:pt>
                <c:pt idx="367">
                  <c:v>0.97836944760433942</c:v>
                </c:pt>
                <c:pt idx="368">
                  <c:v>0.972143858480505</c:v>
                </c:pt>
                <c:pt idx="369">
                  <c:v>0.97051250521693266</c:v>
                </c:pt>
                <c:pt idx="370">
                  <c:v>0.97756842860927795</c:v>
                </c:pt>
                <c:pt idx="371">
                  <c:v>0.98163703265332991</c:v>
                </c:pt>
                <c:pt idx="372">
                  <c:v>0.98545468622399457</c:v>
                </c:pt>
                <c:pt idx="373">
                  <c:v>0.9692745051768491</c:v>
                </c:pt>
                <c:pt idx="374">
                  <c:v>0.95958823607641319</c:v>
                </c:pt>
                <c:pt idx="375">
                  <c:v>0.95814259083455866</c:v>
                </c:pt>
                <c:pt idx="376">
                  <c:v>0.96614322155438503</c:v>
                </c:pt>
                <c:pt idx="377">
                  <c:v>0.97110941415558594</c:v>
                </c:pt>
                <c:pt idx="378">
                  <c:v>0.98625211449835859</c:v>
                </c:pt>
                <c:pt idx="379">
                  <c:v>0.98270873708248496</c:v>
                </c:pt>
                <c:pt idx="380">
                  <c:v>0.99097374448123832</c:v>
                </c:pt>
                <c:pt idx="381">
                  <c:v>0.98738878780967976</c:v>
                </c:pt>
                <c:pt idx="382">
                  <c:v>0.99152149376226961</c:v>
                </c:pt>
                <c:pt idx="383">
                  <c:v>1.0008887007723264</c:v>
                </c:pt>
                <c:pt idx="384">
                  <c:v>1.0047709508730085</c:v>
                </c:pt>
                <c:pt idx="385">
                  <c:v>0.99875864075701415</c:v>
                </c:pt>
                <c:pt idx="386">
                  <c:v>0.99834498895512602</c:v>
                </c:pt>
                <c:pt idx="387">
                  <c:v>0.98744320022300947</c:v>
                </c:pt>
                <c:pt idx="388">
                  <c:v>0.98253162433453511</c:v>
                </c:pt>
                <c:pt idx="389">
                  <c:v>0.97460751411066737</c:v>
                </c:pt>
                <c:pt idx="390">
                  <c:v>0.96828772966569521</c:v>
                </c:pt>
                <c:pt idx="391">
                  <c:v>0.96795107937224545</c:v>
                </c:pt>
                <c:pt idx="392">
                  <c:v>0.97941652131469603</c:v>
                </c:pt>
                <c:pt idx="393">
                  <c:v>0.97116706043095768</c:v>
                </c:pt>
                <c:pt idx="394">
                  <c:v>0.97432193408423295</c:v>
                </c:pt>
                <c:pt idx="395">
                  <c:v>0.97174633726571102</c:v>
                </c:pt>
                <c:pt idx="396">
                  <c:v>0.98739536057815669</c:v>
                </c:pt>
                <c:pt idx="397">
                  <c:v>0.98044314137943755</c:v>
                </c:pt>
                <c:pt idx="398">
                  <c:v>0.96872363806758865</c:v>
                </c:pt>
                <c:pt idx="399">
                  <c:v>0.97770126854733097</c:v>
                </c:pt>
                <c:pt idx="400">
                  <c:v>0.98068827338055753</c:v>
                </c:pt>
                <c:pt idx="401">
                  <c:v>0.97685989331364642</c:v>
                </c:pt>
                <c:pt idx="402">
                  <c:v>0.98061974244785133</c:v>
                </c:pt>
                <c:pt idx="403">
                  <c:v>0.97169069380590367</c:v>
                </c:pt>
                <c:pt idx="404">
                  <c:v>0.97116819298922941</c:v>
                </c:pt>
                <c:pt idx="405">
                  <c:v>0.97831086218809238</c:v>
                </c:pt>
                <c:pt idx="406">
                  <c:v>0.97251487897112998</c:v>
                </c:pt>
                <c:pt idx="407">
                  <c:v>0.9708237747632763</c:v>
                </c:pt>
                <c:pt idx="408">
                  <c:v>0.97748423368691595</c:v>
                </c:pt>
                <c:pt idx="409">
                  <c:v>0.97416142371378789</c:v>
                </c:pt>
                <c:pt idx="410">
                  <c:v>0.98169219954612352</c:v>
                </c:pt>
                <c:pt idx="411">
                  <c:v>0.98940234356738843</c:v>
                </c:pt>
                <c:pt idx="412">
                  <c:v>0.99260204061204682</c:v>
                </c:pt>
                <c:pt idx="413">
                  <c:v>0.9963006830177239</c:v>
                </c:pt>
                <c:pt idx="414">
                  <c:v>0.99305138142846217</c:v>
                </c:pt>
                <c:pt idx="415">
                  <c:v>0.98252376243703254</c:v>
                </c:pt>
                <c:pt idx="416">
                  <c:v>0.96616336498378574</c:v>
                </c:pt>
                <c:pt idx="417">
                  <c:v>0.96977918635230476</c:v>
                </c:pt>
                <c:pt idx="418">
                  <c:v>0.97882771107857469</c:v>
                </c:pt>
                <c:pt idx="419">
                  <c:v>0.97915552887966784</c:v>
                </c:pt>
                <c:pt idx="420">
                  <c:v>0.97459393768839309</c:v>
                </c:pt>
                <c:pt idx="421">
                  <c:v>0.98430982534549449</c:v>
                </c:pt>
                <c:pt idx="422">
                  <c:v>0.97843150495184084</c:v>
                </c:pt>
                <c:pt idx="423">
                  <c:v>0.96669402066125842</c:v>
                </c:pt>
                <c:pt idx="424">
                  <c:v>0.9673770411365924</c:v>
                </c:pt>
                <c:pt idx="425">
                  <c:v>0.97366910018212616</c:v>
                </c:pt>
                <c:pt idx="426">
                  <c:v>0.97925946695792809</c:v>
                </c:pt>
                <c:pt idx="427">
                  <c:v>0.96671647844593189</c:v>
                </c:pt>
                <c:pt idx="428">
                  <c:v>0.96780264218873768</c:v>
                </c:pt>
                <c:pt idx="429">
                  <c:v>0.9645978960412035</c:v>
                </c:pt>
                <c:pt idx="430">
                  <c:v>0.96395033857785328</c:v>
                </c:pt>
                <c:pt idx="431">
                  <c:v>0.97299797414095501</c:v>
                </c:pt>
                <c:pt idx="432">
                  <c:v>0.96378221949910392</c:v>
                </c:pt>
                <c:pt idx="433">
                  <c:v>0.96734450548211359</c:v>
                </c:pt>
                <c:pt idx="434">
                  <c:v>0.97186881871604758</c:v>
                </c:pt>
                <c:pt idx="435">
                  <c:v>0.98620349679942132</c:v>
                </c:pt>
                <c:pt idx="436">
                  <c:v>0.98852838797372033</c:v>
                </c:pt>
                <c:pt idx="437">
                  <c:v>0.96389764072034323</c:v>
                </c:pt>
                <c:pt idx="438">
                  <c:v>0.96230801895498008</c:v>
                </c:pt>
                <c:pt idx="439">
                  <c:v>0.95993508558812357</c:v>
                </c:pt>
                <c:pt idx="440">
                  <c:v>0.95767155584078045</c:v>
                </c:pt>
                <c:pt idx="441">
                  <c:v>0.95841301105810084</c:v>
                </c:pt>
                <c:pt idx="442">
                  <c:v>0.94726772299702755</c:v>
                </c:pt>
                <c:pt idx="443">
                  <c:v>0.94840027366035351</c:v>
                </c:pt>
                <c:pt idx="444">
                  <c:v>0.94330919142531278</c:v>
                </c:pt>
                <c:pt idx="445">
                  <c:v>0.93668759368137633</c:v>
                </c:pt>
                <c:pt idx="446">
                  <c:v>0.93107733112170332</c:v>
                </c:pt>
                <c:pt idx="447">
                  <c:v>0.9353382101169998</c:v>
                </c:pt>
                <c:pt idx="448">
                  <c:v>0.92835955018116645</c:v>
                </c:pt>
                <c:pt idx="449">
                  <c:v>0.93255851926159883</c:v>
                </c:pt>
                <c:pt idx="450">
                  <c:v>0.94207529141310331</c:v>
                </c:pt>
                <c:pt idx="451">
                  <c:v>0.94713427622548452</c:v>
                </c:pt>
                <c:pt idx="452">
                  <c:v>0.93854673960213897</c:v>
                </c:pt>
                <c:pt idx="453">
                  <c:v>0.93369213485526936</c:v>
                </c:pt>
                <c:pt idx="454">
                  <c:v>0.92796276085845775</c:v>
                </c:pt>
                <c:pt idx="455">
                  <c:v>0.92250044231114803</c:v>
                </c:pt>
                <c:pt idx="456">
                  <c:v>0.92693964284886354</c:v>
                </c:pt>
                <c:pt idx="457">
                  <c:v>0.92998312855586029</c:v>
                </c:pt>
                <c:pt idx="458">
                  <c:v>0.91735633349678691</c:v>
                </c:pt>
                <c:pt idx="459">
                  <c:v>0.92200734673996121</c:v>
                </c:pt>
                <c:pt idx="460">
                  <c:v>0.9068074657306523</c:v>
                </c:pt>
                <c:pt idx="461">
                  <c:v>0.91264969715278543</c:v>
                </c:pt>
                <c:pt idx="462">
                  <c:v>0.89473565804796662</c:v>
                </c:pt>
                <c:pt idx="463">
                  <c:v>0.89823607770386316</c:v>
                </c:pt>
                <c:pt idx="464">
                  <c:v>0.89170185859789253</c:v>
                </c:pt>
                <c:pt idx="465">
                  <c:v>0.90957527041443453</c:v>
                </c:pt>
                <c:pt idx="466">
                  <c:v>0.91050431695955936</c:v>
                </c:pt>
                <c:pt idx="467">
                  <c:v>0.90302959049008591</c:v>
                </c:pt>
                <c:pt idx="468">
                  <c:v>0.89594776894167216</c:v>
                </c:pt>
                <c:pt idx="469">
                  <c:v>0.90357838117761746</c:v>
                </c:pt>
                <c:pt idx="470">
                  <c:v>0.90235146975967051</c:v>
                </c:pt>
                <c:pt idx="471">
                  <c:v>0.89744994146775725</c:v>
                </c:pt>
                <c:pt idx="472">
                  <c:v>0.88920660875664947</c:v>
                </c:pt>
                <c:pt idx="473">
                  <c:v>0.87949256646588225</c:v>
                </c:pt>
                <c:pt idx="474">
                  <c:v>0.87780881140001765</c:v>
                </c:pt>
                <c:pt idx="475">
                  <c:v>0.87734359693566577</c:v>
                </c:pt>
                <c:pt idx="476">
                  <c:v>0.88668678249116917</c:v>
                </c:pt>
                <c:pt idx="477">
                  <c:v>0.89464854455623666</c:v>
                </c:pt>
                <c:pt idx="478">
                  <c:v>0.89132431364754305</c:v>
                </c:pt>
                <c:pt idx="479">
                  <c:v>0.89703832429284303</c:v>
                </c:pt>
                <c:pt idx="480">
                  <c:v>0.89344864130121493</c:v>
                </c:pt>
                <c:pt idx="481">
                  <c:v>0.90685294278638384</c:v>
                </c:pt>
                <c:pt idx="482">
                  <c:v>0.91782058686916013</c:v>
                </c:pt>
                <c:pt idx="483">
                  <c:v>0.92690969502772824</c:v>
                </c:pt>
                <c:pt idx="484">
                  <c:v>0.92190786663599988</c:v>
                </c:pt>
                <c:pt idx="485">
                  <c:v>0.9171710232895337</c:v>
                </c:pt>
                <c:pt idx="486">
                  <c:v>0.91884621509764386</c:v>
                </c:pt>
                <c:pt idx="487">
                  <c:v>0.92325099040211844</c:v>
                </c:pt>
                <c:pt idx="488">
                  <c:v>0.92099118616106757</c:v>
                </c:pt>
                <c:pt idx="489">
                  <c:v>0.94551912374011027</c:v>
                </c:pt>
                <c:pt idx="490">
                  <c:v>0.95168439603913446</c:v>
                </c:pt>
                <c:pt idx="491">
                  <c:v>0.9477542476780757</c:v>
                </c:pt>
                <c:pt idx="492">
                  <c:v>0.95160799535796192</c:v>
                </c:pt>
                <c:pt idx="493">
                  <c:v>0.95228433404984247</c:v>
                </c:pt>
                <c:pt idx="494">
                  <c:v>0.95427513967808963</c:v>
                </c:pt>
                <c:pt idx="495">
                  <c:v>0.9589061580207443</c:v>
                </c:pt>
                <c:pt idx="496">
                  <c:v>0.9583800651624077</c:v>
                </c:pt>
                <c:pt idx="497">
                  <c:v>0.94571517078124712</c:v>
                </c:pt>
                <c:pt idx="498">
                  <c:v>0.94888446191936016</c:v>
                </c:pt>
                <c:pt idx="499">
                  <c:v>0.95811263355695686</c:v>
                </c:pt>
                <c:pt idx="500">
                  <c:v>0.98040236556865012</c:v>
                </c:pt>
                <c:pt idx="501">
                  <c:v>0.97941461851514</c:v>
                </c:pt>
                <c:pt idx="502">
                  <c:v>0.98176215295954317</c:v>
                </c:pt>
                <c:pt idx="503">
                  <c:v>0.98224473700251103</c:v>
                </c:pt>
                <c:pt idx="504">
                  <c:v>0.98213472414255643</c:v>
                </c:pt>
                <c:pt idx="505">
                  <c:v>0.99020759340222964</c:v>
                </c:pt>
                <c:pt idx="506">
                  <c:v>0.9911719235283456</c:v>
                </c:pt>
                <c:pt idx="507">
                  <c:v>0.99118831008049901</c:v>
                </c:pt>
                <c:pt idx="508">
                  <c:v>1.0076494140903456</c:v>
                </c:pt>
                <c:pt idx="509">
                  <c:v>1.0384169974130395</c:v>
                </c:pt>
                <c:pt idx="510">
                  <c:v>1.0395967096537164</c:v>
                </c:pt>
                <c:pt idx="511">
                  <c:v>1.0515929929658803</c:v>
                </c:pt>
                <c:pt idx="512">
                  <c:v>1.0508085429843683</c:v>
                </c:pt>
                <c:pt idx="513">
                  <c:v>1.0366012474028279</c:v>
                </c:pt>
                <c:pt idx="514">
                  <c:v>1.0454931138043777</c:v>
                </c:pt>
                <c:pt idx="515">
                  <c:v>1.0350034921733628</c:v>
                </c:pt>
                <c:pt idx="516">
                  <c:v>1.0420317190612447</c:v>
                </c:pt>
                <c:pt idx="517">
                  <c:v>1.0403501160286019</c:v>
                </c:pt>
                <c:pt idx="518">
                  <c:v>1.0383007770787567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D07-BE48-89E5-B3D8024B8C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0629071"/>
        <c:axId val="1622340335"/>
      </c:lineChart>
      <c:catAx>
        <c:axId val="1510629071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22340335"/>
        <c:crosses val="autoZero"/>
        <c:auto val="0"/>
        <c:lblAlgn val="ctr"/>
        <c:lblOffset val="100"/>
        <c:tickLblSkip val="30"/>
        <c:tickMarkSkip val="30"/>
        <c:noMultiLvlLbl val="0"/>
      </c:catAx>
      <c:valAx>
        <c:axId val="1622340335"/>
        <c:scaling>
          <c:orientation val="minMax"/>
          <c:max val="5.5"/>
          <c:min val="0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10629071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6910492340199745E-2"/>
          <c:y val="5.7476414519392498E-2"/>
          <c:w val="0.25006980591321942"/>
          <c:h val="0.30468970068361451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</xdr:row>
      <xdr:rowOff>0</xdr:rowOff>
    </xdr:from>
    <xdr:to>
      <xdr:col>30</xdr:col>
      <xdr:colOff>174059</xdr:colOff>
      <xdr:row>45</xdr:row>
      <xdr:rowOff>177053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17D34D0-E2F0-1645-954E-007EF5993E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</xdr:row>
      <xdr:rowOff>0</xdr:rowOff>
    </xdr:from>
    <xdr:to>
      <xdr:col>30</xdr:col>
      <xdr:colOff>283627</xdr:colOff>
      <xdr:row>46</xdr:row>
      <xdr:rowOff>132644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3130409-2A88-1442-805A-3832000E33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C79E0-6F79-6C4E-A335-FAADE2A5FD3B}">
  <dimension ref="A1:I126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1" sqref="C1"/>
    </sheetView>
  </sheetViews>
  <sheetFormatPr baseColWidth="10" defaultColWidth="8.83203125" defaultRowHeight="15"/>
  <cols>
    <col min="1" max="1" width="17.6640625" bestFit="1" customWidth="1"/>
  </cols>
  <sheetData>
    <row r="1" spans="1:9">
      <c r="A1" t="s">
        <v>0</v>
      </c>
      <c r="B1" t="s">
        <v>536</v>
      </c>
      <c r="C1" t="s">
        <v>538</v>
      </c>
      <c r="D1" t="s">
        <v>539</v>
      </c>
      <c r="E1" t="s">
        <v>540</v>
      </c>
      <c r="F1" t="s">
        <v>541</v>
      </c>
    </row>
    <row r="2" spans="1:9">
      <c r="A2" t="s">
        <v>13</v>
      </c>
      <c r="B2" s="1">
        <v>1</v>
      </c>
      <c r="C2" s="1">
        <v>1</v>
      </c>
      <c r="D2" s="1">
        <v>1</v>
      </c>
      <c r="E2" s="1">
        <v>1</v>
      </c>
      <c r="F2" s="1">
        <v>1</v>
      </c>
      <c r="G2" s="1"/>
      <c r="H2" s="1"/>
      <c r="I2" s="1"/>
    </row>
    <row r="3" spans="1:9">
      <c r="A3" t="s">
        <v>14</v>
      </c>
      <c r="B3" s="1">
        <v>1</v>
      </c>
      <c r="C3" s="1">
        <v>1</v>
      </c>
      <c r="D3" s="1">
        <v>0.99768268808182514</v>
      </c>
      <c r="E3" s="1">
        <v>0.99421677136304742</v>
      </c>
      <c r="F3" s="1">
        <v>0.98846689202624793</v>
      </c>
      <c r="G3" s="1"/>
      <c r="H3" s="1"/>
      <c r="I3" s="1"/>
    </row>
    <row r="4" spans="1:9">
      <c r="A4" t="s">
        <v>15</v>
      </c>
      <c r="B4" s="1">
        <v>1</v>
      </c>
      <c r="C4" s="1">
        <v>1</v>
      </c>
      <c r="D4" s="1">
        <v>0.99768268808182514</v>
      </c>
      <c r="E4" s="1">
        <v>0.99421677136304742</v>
      </c>
      <c r="F4" s="1">
        <v>0.98846689202624793</v>
      </c>
      <c r="G4" s="1"/>
      <c r="H4" s="1"/>
      <c r="I4" s="1"/>
    </row>
    <row r="5" spans="1:9">
      <c r="A5" t="s">
        <v>14</v>
      </c>
      <c r="B5" s="1">
        <v>1</v>
      </c>
      <c r="C5" s="1">
        <v>1.013889</v>
      </c>
      <c r="D5" s="1">
        <v>1.0080440746227683</v>
      </c>
      <c r="E5" s="1">
        <v>1.001397804105655</v>
      </c>
      <c r="F5" s="1">
        <v>0.99042014112935217</v>
      </c>
      <c r="G5" s="1"/>
      <c r="H5" s="1"/>
      <c r="I5" s="1"/>
    </row>
    <row r="6" spans="1:9">
      <c r="A6" t="s">
        <v>16</v>
      </c>
      <c r="B6" s="1">
        <v>1.013889</v>
      </c>
      <c r="C6" s="1">
        <v>1.013889</v>
      </c>
      <c r="D6" s="1">
        <v>1.0080440746227683</v>
      </c>
      <c r="E6" s="1">
        <v>1.001397804105655</v>
      </c>
      <c r="F6" s="1">
        <v>0.99042014112935217</v>
      </c>
      <c r="G6" s="1"/>
      <c r="H6" s="1"/>
      <c r="I6" s="1"/>
    </row>
    <row r="7" spans="1:9">
      <c r="A7" t="s">
        <v>14</v>
      </c>
      <c r="B7" s="1">
        <v>1.013889</v>
      </c>
      <c r="C7" s="1">
        <v>1.013889</v>
      </c>
      <c r="D7" s="1">
        <v>1.0080440746227683</v>
      </c>
      <c r="E7" s="1">
        <v>1.001397804105655</v>
      </c>
      <c r="F7" s="1">
        <v>0.99042014112935217</v>
      </c>
      <c r="G7" s="1"/>
      <c r="H7" s="1"/>
      <c r="I7" s="1"/>
    </row>
    <row r="8" spans="1:9">
      <c r="A8" t="s">
        <v>17</v>
      </c>
      <c r="B8" s="1">
        <v>1.013889</v>
      </c>
      <c r="C8" s="1">
        <v>1.013889</v>
      </c>
      <c r="D8" s="1">
        <v>1.0080440746227683</v>
      </c>
      <c r="E8" s="1">
        <v>1.001397804105655</v>
      </c>
      <c r="F8" s="1">
        <v>0.99042014112935217</v>
      </c>
      <c r="G8" s="1"/>
      <c r="H8" s="1"/>
      <c r="I8" s="1"/>
    </row>
    <row r="9" spans="1:9">
      <c r="A9" t="s">
        <v>14</v>
      </c>
      <c r="B9" s="1">
        <v>1.013889</v>
      </c>
      <c r="C9" s="1">
        <v>1.013889</v>
      </c>
      <c r="D9" s="1">
        <v>1.0080440746227683</v>
      </c>
      <c r="E9" s="1">
        <v>1.001397804105655</v>
      </c>
      <c r="F9" s="1">
        <v>0.99042014112935217</v>
      </c>
      <c r="G9" s="1"/>
      <c r="H9" s="1"/>
      <c r="I9" s="1"/>
    </row>
    <row r="10" spans="1:9">
      <c r="A10" t="s">
        <v>18</v>
      </c>
      <c r="B10" s="1">
        <v>1.013889</v>
      </c>
      <c r="C10" s="1">
        <v>1.013889</v>
      </c>
      <c r="D10" s="1">
        <v>1.0080440746227683</v>
      </c>
      <c r="E10" s="1">
        <v>1.001397804105655</v>
      </c>
      <c r="F10" s="1">
        <v>0.99042014112935217</v>
      </c>
      <c r="G10" s="1"/>
      <c r="H10" s="1"/>
      <c r="I10" s="1"/>
    </row>
    <row r="11" spans="1:9">
      <c r="A11" t="s">
        <v>19</v>
      </c>
      <c r="B11" s="1">
        <v>1.013889</v>
      </c>
      <c r="C11" s="1">
        <v>1.013889</v>
      </c>
      <c r="D11" s="1">
        <v>1.0080440746227683</v>
      </c>
      <c r="E11" s="1">
        <v>1.001397804105655</v>
      </c>
      <c r="F11" s="1">
        <v>0.99042014112935217</v>
      </c>
      <c r="G11" s="1"/>
      <c r="H11" s="1"/>
      <c r="I11" s="1"/>
    </row>
    <row r="12" spans="1:9">
      <c r="A12" t="s">
        <v>14</v>
      </c>
      <c r="B12" s="1">
        <v>1.013889</v>
      </c>
      <c r="C12" s="1">
        <v>1.0078654854510001</v>
      </c>
      <c r="D12" s="1">
        <v>0.9997689008812457</v>
      </c>
      <c r="E12" s="1">
        <v>0.98972692575241072</v>
      </c>
      <c r="F12" s="1">
        <v>0.97321603729266903</v>
      </c>
      <c r="G12" s="1"/>
      <c r="H12" s="1"/>
      <c r="I12" s="1"/>
    </row>
    <row r="13" spans="1:9">
      <c r="A13" t="s">
        <v>20</v>
      </c>
      <c r="B13" s="1">
        <v>1.0078654854510001</v>
      </c>
      <c r="C13" s="1">
        <v>1.0078654854510001</v>
      </c>
      <c r="D13" s="1">
        <v>0.9997689008812457</v>
      </c>
      <c r="E13" s="1">
        <v>0.98972692575241072</v>
      </c>
      <c r="F13" s="1">
        <v>0.97321603729266903</v>
      </c>
      <c r="G13" s="1"/>
      <c r="H13" s="1"/>
      <c r="I13" s="1"/>
    </row>
    <row r="14" spans="1:9">
      <c r="A14" t="s">
        <v>14</v>
      </c>
      <c r="B14" s="1">
        <v>1.0078654854510001</v>
      </c>
      <c r="C14" s="1">
        <v>1.0078654854510001</v>
      </c>
      <c r="D14" s="1">
        <v>0.9997689008812457</v>
      </c>
      <c r="E14" s="1">
        <v>0.98972692575241072</v>
      </c>
      <c r="F14" s="1">
        <v>0.97321603729266903</v>
      </c>
      <c r="G14" s="1"/>
      <c r="H14" s="1"/>
      <c r="I14" s="1"/>
    </row>
    <row r="15" spans="1:9">
      <c r="A15" t="s">
        <v>21</v>
      </c>
      <c r="B15" s="1">
        <v>1.0078654854510001</v>
      </c>
      <c r="C15" s="1">
        <v>1.0078654854510001</v>
      </c>
      <c r="D15" s="1">
        <v>0.9997689008812457</v>
      </c>
      <c r="E15" s="1">
        <v>0.98972692575241072</v>
      </c>
      <c r="F15" s="1">
        <v>0.97321603729266903</v>
      </c>
      <c r="G15" s="1"/>
      <c r="H15" s="1"/>
      <c r="I15" s="1"/>
    </row>
    <row r="16" spans="1:9">
      <c r="A16" t="s">
        <v>14</v>
      </c>
      <c r="B16" s="1">
        <v>1.0078654854510001</v>
      </c>
      <c r="C16" s="1">
        <v>1.0078654854510001</v>
      </c>
      <c r="D16" s="1">
        <v>0.9997689008812457</v>
      </c>
      <c r="E16" s="1">
        <v>0.98972692575241072</v>
      </c>
      <c r="F16" s="1">
        <v>0.97321603729266903</v>
      </c>
      <c r="G16" s="1"/>
      <c r="H16" s="1"/>
      <c r="I16" s="1"/>
    </row>
    <row r="17" spans="1:9">
      <c r="A17" t="s">
        <v>18</v>
      </c>
      <c r="B17" s="1">
        <v>1.0078654854510001</v>
      </c>
      <c r="C17" s="1">
        <v>1.0078654854510001</v>
      </c>
      <c r="D17" s="1">
        <v>0.9997689008812457</v>
      </c>
      <c r="E17" s="1">
        <v>0.98972692575241072</v>
      </c>
      <c r="F17" s="1">
        <v>0.97321603729266903</v>
      </c>
      <c r="G17" s="1"/>
      <c r="H17" s="1"/>
      <c r="I17" s="1"/>
    </row>
    <row r="18" spans="1:9">
      <c r="A18" t="s">
        <v>22</v>
      </c>
      <c r="B18" s="1">
        <v>1.0078654854510001</v>
      </c>
      <c r="C18" s="1">
        <v>1.0078654854510001</v>
      </c>
      <c r="D18" s="1">
        <v>0.9997689008812457</v>
      </c>
      <c r="E18" s="1">
        <v>0.98972692575241072</v>
      </c>
      <c r="F18" s="1">
        <v>0.97321603729266903</v>
      </c>
      <c r="G18" s="1"/>
      <c r="H18" s="1"/>
      <c r="I18" s="1"/>
    </row>
    <row r="19" spans="1:9">
      <c r="A19" t="s">
        <v>14</v>
      </c>
      <c r="B19" s="1">
        <v>1.0078654854510001</v>
      </c>
      <c r="C19" s="1">
        <v>1.0251282054858049</v>
      </c>
      <c r="D19" s="1">
        <v>1.0130598238527444</v>
      </c>
      <c r="E19" s="1">
        <v>0.99974419149787386</v>
      </c>
      <c r="F19" s="1">
        <v>0.9779436429581132</v>
      </c>
      <c r="G19" s="1"/>
      <c r="H19" s="1"/>
      <c r="I19" s="1"/>
    </row>
    <row r="20" spans="1:9">
      <c r="A20" t="s">
        <v>18</v>
      </c>
      <c r="B20" s="1">
        <v>1.0150571096224357</v>
      </c>
      <c r="C20" s="1">
        <v>1.0251282054858049</v>
      </c>
      <c r="D20" s="1">
        <v>1.0130598238527444</v>
      </c>
      <c r="E20" s="1">
        <v>0.99974419149787386</v>
      </c>
      <c r="F20" s="1">
        <v>0.9779436429581132</v>
      </c>
      <c r="G20" s="1"/>
      <c r="H20" s="1"/>
      <c r="I20" s="1"/>
    </row>
    <row r="21" spans="1:9">
      <c r="A21" t="s">
        <v>23</v>
      </c>
      <c r="B21" s="1">
        <v>1.0150571096224357</v>
      </c>
      <c r="C21" s="1">
        <v>1.0251282054858049</v>
      </c>
      <c r="D21" s="1">
        <v>1.0130598238527444</v>
      </c>
      <c r="E21" s="1">
        <v>0.99974419149787386</v>
      </c>
      <c r="F21" s="1">
        <v>0.9779436429581132</v>
      </c>
      <c r="G21" s="1"/>
      <c r="H21" s="1"/>
      <c r="I21" s="1"/>
    </row>
    <row r="22" spans="1:9">
      <c r="A22" t="s">
        <v>14</v>
      </c>
      <c r="B22" s="1">
        <v>1.0150571096224357</v>
      </c>
      <c r="C22" s="1">
        <v>1.0251282054858049</v>
      </c>
      <c r="D22" s="1">
        <v>1.0107122482491062</v>
      </c>
      <c r="E22" s="1">
        <v>0.9939624422599761</v>
      </c>
      <c r="F22" s="1">
        <v>0.96666491333163285</v>
      </c>
      <c r="G22" s="1"/>
      <c r="H22" s="1"/>
      <c r="I22" s="1"/>
    </row>
    <row r="23" spans="1:9">
      <c r="A23" t="s">
        <v>18</v>
      </c>
      <c r="B23" s="1">
        <v>1.0150571096224357</v>
      </c>
      <c r="C23" s="1">
        <v>1.0251282054858049</v>
      </c>
      <c r="D23" s="1">
        <v>1.0107122482491062</v>
      </c>
      <c r="E23" s="1">
        <v>0.9939624422599761</v>
      </c>
      <c r="F23" s="1">
        <v>0.96666491333163285</v>
      </c>
      <c r="G23" s="1"/>
      <c r="H23" s="1"/>
      <c r="I23" s="1"/>
    </row>
    <row r="24" spans="1:9">
      <c r="A24" t="s">
        <v>24</v>
      </c>
      <c r="B24" s="1">
        <v>1.0150571096224357</v>
      </c>
      <c r="C24" s="1">
        <v>1.0251282054858049</v>
      </c>
      <c r="D24" s="1">
        <v>1.0107122482491062</v>
      </c>
      <c r="E24" s="1">
        <v>0.9939624422599761</v>
      </c>
      <c r="F24" s="1">
        <v>0.96666491333163285</v>
      </c>
      <c r="G24" s="1"/>
      <c r="H24" s="1"/>
      <c r="I24" s="1"/>
    </row>
    <row r="25" spans="1:9">
      <c r="A25" t="s">
        <v>14</v>
      </c>
      <c r="B25" s="1">
        <v>1.0150571096224357</v>
      </c>
      <c r="C25" s="1">
        <v>1.0251282054858049</v>
      </c>
      <c r="D25" s="1">
        <v>1.0107122482491062</v>
      </c>
      <c r="E25" s="1">
        <v>0.9939624422599761</v>
      </c>
      <c r="F25" s="1">
        <v>0.96666491333163285</v>
      </c>
      <c r="G25" s="1"/>
      <c r="H25" s="1"/>
      <c r="I25" s="1"/>
    </row>
    <row r="26" spans="1:9">
      <c r="A26" t="s">
        <v>18</v>
      </c>
      <c r="B26" s="1">
        <v>1.0150571096224357</v>
      </c>
      <c r="C26" s="1">
        <v>1.0251282054858049</v>
      </c>
      <c r="D26" s="1">
        <v>1.0107122482491062</v>
      </c>
      <c r="E26" s="1">
        <v>0.9939624422599761</v>
      </c>
      <c r="F26" s="1">
        <v>0.96666491333163285</v>
      </c>
      <c r="G26" s="1"/>
      <c r="H26" s="1"/>
      <c r="I26" s="1"/>
    </row>
    <row r="27" spans="1:9">
      <c r="A27" t="s">
        <v>25</v>
      </c>
      <c r="B27" s="1">
        <v>1.0150571096224357</v>
      </c>
      <c r="C27" s="1">
        <v>1.0251282054858049</v>
      </c>
      <c r="D27" s="1">
        <v>1.0107122482491062</v>
      </c>
      <c r="E27" s="1">
        <v>0.9939624422599761</v>
      </c>
      <c r="F27" s="1">
        <v>0.96666491333163285</v>
      </c>
      <c r="G27" s="1"/>
      <c r="H27" s="1"/>
      <c r="I27" s="1"/>
    </row>
    <row r="28" spans="1:9">
      <c r="A28" t="s">
        <v>14</v>
      </c>
      <c r="B28" s="1">
        <v>1.0150571096224357</v>
      </c>
      <c r="C28" s="1">
        <v>1.0280364942047682</v>
      </c>
      <c r="D28" s="1">
        <v>1.0111788882541635</v>
      </c>
      <c r="E28" s="1">
        <v>0.99101757454083528</v>
      </c>
      <c r="F28" s="1">
        <v>0.95822694694439892</v>
      </c>
      <c r="G28" s="1"/>
      <c r="H28" s="1"/>
      <c r="I28" s="1"/>
    </row>
    <row r="29" spans="1:9">
      <c r="A29" t="s">
        <v>26</v>
      </c>
      <c r="B29" s="1">
        <v>1.0179368266424345</v>
      </c>
      <c r="C29" s="1">
        <v>1.0280364942047682</v>
      </c>
      <c r="D29" s="1">
        <v>1.0111788882541635</v>
      </c>
      <c r="E29" s="1">
        <v>0.99101757454083528</v>
      </c>
      <c r="F29" s="1">
        <v>0.95822694694439892</v>
      </c>
      <c r="G29" s="1"/>
      <c r="H29" s="1"/>
      <c r="I29" s="1"/>
    </row>
    <row r="30" spans="1:9">
      <c r="A30" t="s">
        <v>14</v>
      </c>
      <c r="B30" s="1">
        <v>1.0179368266424345</v>
      </c>
      <c r="C30" s="1">
        <v>1.0145832659627732</v>
      </c>
      <c r="D30" s="1">
        <v>0.99581830668958093</v>
      </c>
      <c r="E30" s="1">
        <v>0.97257279463048707</v>
      </c>
      <c r="F30" s="1">
        <v>0.93495386905262245</v>
      </c>
      <c r="G30" s="1"/>
      <c r="H30" s="1"/>
      <c r="I30" s="1"/>
    </row>
    <row r="31" spans="1:9">
      <c r="A31" t="s">
        <v>27</v>
      </c>
      <c r="B31" s="1">
        <v>1.0046157660167159</v>
      </c>
      <c r="C31" s="1">
        <v>1.0145832659627732</v>
      </c>
      <c r="D31" s="1">
        <v>0.99581830668958093</v>
      </c>
      <c r="E31" s="1">
        <v>0.97257279463048707</v>
      </c>
      <c r="F31" s="1">
        <v>0.93495386905262245</v>
      </c>
      <c r="G31" s="1"/>
      <c r="H31" s="1"/>
      <c r="I31" s="1"/>
    </row>
    <row r="32" spans="1:9">
      <c r="A32" t="s">
        <v>14</v>
      </c>
      <c r="B32" s="1">
        <v>1.0046157660167159</v>
      </c>
      <c r="C32" s="1">
        <v>1.0145832659627732</v>
      </c>
      <c r="D32" s="1">
        <v>0.99351068505915241</v>
      </c>
      <c r="E32" s="1">
        <v>0.96694818379305902</v>
      </c>
      <c r="F32" s="1">
        <v>0.92417094513036135</v>
      </c>
      <c r="G32" s="1"/>
      <c r="H32" s="1"/>
      <c r="I32" s="1"/>
    </row>
    <row r="33" spans="1:9">
      <c r="A33" t="s">
        <v>28</v>
      </c>
      <c r="B33" s="1">
        <v>1.0162225942693901</v>
      </c>
      <c r="C33" s="1">
        <v>1.0145832659627732</v>
      </c>
      <c r="D33" s="1">
        <v>0.99351068505915241</v>
      </c>
      <c r="E33" s="1">
        <v>0.96694818379305902</v>
      </c>
      <c r="F33" s="1">
        <v>0.92417094513036135</v>
      </c>
      <c r="G33" s="1"/>
      <c r="H33" s="1"/>
      <c r="I33" s="1"/>
    </row>
    <row r="34" spans="1:9">
      <c r="A34" t="s">
        <v>14</v>
      </c>
      <c r="B34" s="1">
        <v>1.0162225942693901</v>
      </c>
      <c r="C34" s="1">
        <v>1.0179384928233119</v>
      </c>
      <c r="D34" s="1">
        <v>0.99438838465679347</v>
      </c>
      <c r="E34" s="1">
        <v>0.9645348886639542</v>
      </c>
      <c r="F34" s="1">
        <v>0.91653297072052375</v>
      </c>
      <c r="G34" s="1"/>
      <c r="H34" s="1"/>
      <c r="I34" s="1"/>
    </row>
    <row r="35" spans="1:9">
      <c r="A35" t="s">
        <v>18</v>
      </c>
      <c r="B35" s="1">
        <v>1.0195832423886388</v>
      </c>
      <c r="C35" s="1">
        <v>1.0261970278155874</v>
      </c>
      <c r="D35" s="1">
        <v>0.99961740784197473</v>
      </c>
      <c r="E35" s="1">
        <v>0.96657362007038006</v>
      </c>
      <c r="F35" s="1">
        <v>0.91337243564013515</v>
      </c>
      <c r="G35" s="1"/>
      <c r="H35" s="1"/>
      <c r="I35" s="1"/>
    </row>
    <row r="36" spans="1:9">
      <c r="A36" t="s">
        <v>29</v>
      </c>
      <c r="B36" s="1">
        <v>1.0278551212341378</v>
      </c>
      <c r="C36" s="1">
        <v>1.0261970278155874</v>
      </c>
      <c r="D36" s="1">
        <v>0.99961740784197473</v>
      </c>
      <c r="E36" s="1">
        <v>0.96657362007038006</v>
      </c>
      <c r="F36" s="1">
        <v>0.91337243564013515</v>
      </c>
      <c r="G36" s="1"/>
      <c r="H36" s="1"/>
      <c r="I36" s="1"/>
    </row>
    <row r="37" spans="1:9">
      <c r="A37" t="s">
        <v>14</v>
      </c>
      <c r="B37" s="1">
        <v>1.0278551212341378</v>
      </c>
      <c r="C37" s="1">
        <v>1.0244678858237182</v>
      </c>
      <c r="D37" s="1">
        <v>0.99493508375211803</v>
      </c>
      <c r="E37" s="1">
        <v>0.95878790673489944</v>
      </c>
      <c r="F37" s="1">
        <v>0.90090753280345515</v>
      </c>
      <c r="G37" s="1"/>
      <c r="H37" s="1"/>
      <c r="I37" s="1"/>
    </row>
    <row r="38" spans="1:9">
      <c r="A38" t="s">
        <v>18</v>
      </c>
      <c r="B38" s="1">
        <v>1.0264695725307142</v>
      </c>
      <c r="C38" s="1">
        <v>1.0244678858237182</v>
      </c>
      <c r="D38" s="1">
        <v>0.99493508375211803</v>
      </c>
      <c r="E38" s="1">
        <v>0.95878790673489944</v>
      </c>
      <c r="F38" s="1">
        <v>0.90090753280345515</v>
      </c>
      <c r="G38" s="1"/>
      <c r="H38" s="1"/>
      <c r="I38" s="1"/>
    </row>
    <row r="39" spans="1:9">
      <c r="A39" t="s">
        <v>30</v>
      </c>
      <c r="B39" s="1">
        <v>1.0264695725307142</v>
      </c>
      <c r="C39" s="1">
        <v>1.0244678858237182</v>
      </c>
      <c r="D39" s="1">
        <v>0.99493508375211803</v>
      </c>
      <c r="E39" s="1">
        <v>0.95878790673489944</v>
      </c>
      <c r="F39" s="1">
        <v>0.90090753280345515</v>
      </c>
      <c r="G39" s="1"/>
      <c r="H39" s="1"/>
      <c r="I39" s="1"/>
    </row>
    <row r="40" spans="1:9">
      <c r="A40" t="s">
        <v>14</v>
      </c>
      <c r="B40" s="1">
        <v>1.0264695725307142</v>
      </c>
      <c r="C40" s="1">
        <v>1.0545851927311638</v>
      </c>
      <c r="D40" s="1">
        <v>1.0199189682144412</v>
      </c>
      <c r="E40" s="1">
        <v>0.97978273923839165</v>
      </c>
      <c r="F40" s="1">
        <v>0.91583163594013484</v>
      </c>
      <c r="G40" s="1"/>
      <c r="H40" s="1"/>
      <c r="I40" s="1"/>
    </row>
    <row r="41" spans="1:9">
      <c r="A41" t="s">
        <v>31</v>
      </c>
      <c r="B41" s="1">
        <v>1.0566457250239722</v>
      </c>
      <c r="C41" s="1">
        <v>1.0545851927311638</v>
      </c>
      <c r="D41" s="1">
        <v>1.0199189682144412</v>
      </c>
      <c r="E41" s="1">
        <v>0.97978273923839165</v>
      </c>
      <c r="F41" s="1">
        <v>0.91583163594013484</v>
      </c>
      <c r="G41" s="1"/>
      <c r="H41" s="1"/>
      <c r="I41" s="1"/>
    </row>
    <row r="42" spans="1:9">
      <c r="A42" t="s">
        <v>14</v>
      </c>
      <c r="B42" s="1">
        <v>1.0566457250239722</v>
      </c>
      <c r="C42" s="1">
        <v>1.0282595825650158</v>
      </c>
      <c r="D42" s="1">
        <v>0.99277262754274354</v>
      </c>
      <c r="E42" s="1">
        <v>0.95039153287789602</v>
      </c>
      <c r="F42" s="1">
        <v>0.88322114583495315</v>
      </c>
      <c r="G42" s="1"/>
      <c r="H42" s="1"/>
      <c r="I42" s="1"/>
    </row>
    <row r="43" spans="1:9">
      <c r="A43" t="s">
        <v>18</v>
      </c>
      <c r="B43" s="1">
        <v>1.0302686777901988</v>
      </c>
      <c r="C43" s="1">
        <v>1.0282595825650158</v>
      </c>
      <c r="D43" s="1">
        <v>0.99277262754274354</v>
      </c>
      <c r="E43" s="1">
        <v>0.95039153287789602</v>
      </c>
      <c r="F43" s="1">
        <v>0.88322114583495315</v>
      </c>
      <c r="G43" s="1"/>
      <c r="H43" s="1"/>
      <c r="I43" s="1"/>
    </row>
    <row r="44" spans="1:9">
      <c r="A44" t="s">
        <v>32</v>
      </c>
      <c r="B44" s="1">
        <v>1.0302686777901988</v>
      </c>
      <c r="C44" s="1">
        <v>1.0282595825650158</v>
      </c>
      <c r="D44" s="1">
        <v>0.99277262754274354</v>
      </c>
      <c r="E44" s="1">
        <v>0.95039153287789602</v>
      </c>
      <c r="F44" s="1">
        <v>0.88322114583495315</v>
      </c>
      <c r="G44" s="1"/>
      <c r="H44" s="1"/>
      <c r="I44" s="1"/>
    </row>
    <row r="45" spans="1:9">
      <c r="A45" t="s">
        <v>14</v>
      </c>
      <c r="B45" s="1">
        <v>1.0302686777901988</v>
      </c>
      <c r="C45" s="1">
        <v>1.0282595825650158</v>
      </c>
      <c r="D45" s="1">
        <v>0.99047206370090102</v>
      </c>
      <c r="E45" s="1">
        <v>0.94489520134863925</v>
      </c>
      <c r="F45" s="1">
        <v>0.87303486099533756</v>
      </c>
      <c r="G45" s="1"/>
      <c r="H45" s="1"/>
      <c r="I45" s="1"/>
    </row>
    <row r="46" spans="1:9">
      <c r="A46" t="s">
        <v>33</v>
      </c>
      <c r="B46" s="1">
        <v>1.0302686777901988</v>
      </c>
      <c r="C46" s="1">
        <v>1.0282595825650158</v>
      </c>
      <c r="D46" s="1">
        <v>0.99047206370090102</v>
      </c>
      <c r="E46" s="1">
        <v>0.94489520134863925</v>
      </c>
      <c r="F46" s="1">
        <v>0.87303486099533756</v>
      </c>
      <c r="G46" s="1"/>
      <c r="H46" s="1"/>
      <c r="I46" s="1"/>
    </row>
    <row r="47" spans="1:9">
      <c r="A47" t="s">
        <v>14</v>
      </c>
      <c r="B47" s="1">
        <v>1.0302686777901988</v>
      </c>
      <c r="C47" s="1">
        <v>1.062102347452784</v>
      </c>
      <c r="D47" s="1">
        <v>1.0176777447603078</v>
      </c>
      <c r="E47" s="1">
        <v>0.96780456110269486</v>
      </c>
      <c r="F47" s="1">
        <v>0.88953538173292268</v>
      </c>
      <c r="G47" s="1"/>
      <c r="H47" s="1"/>
      <c r="I47" s="1"/>
    </row>
    <row r="48" spans="1:9">
      <c r="A48" t="s">
        <v>18</v>
      </c>
      <c r="B48" s="1">
        <v>1.055700344967111</v>
      </c>
      <c r="C48" s="1">
        <v>1.062102347452784</v>
      </c>
      <c r="D48" s="1">
        <v>1.0176777447603078</v>
      </c>
      <c r="E48" s="1">
        <v>0.96780456110269486</v>
      </c>
      <c r="F48" s="1">
        <v>0.88953538173292268</v>
      </c>
      <c r="G48" s="1"/>
      <c r="H48" s="1"/>
      <c r="I48" s="1"/>
    </row>
    <row r="49" spans="1:9">
      <c r="A49" t="s">
        <v>34</v>
      </c>
      <c r="B49" s="1">
        <v>1.055700344967111</v>
      </c>
      <c r="C49" s="1">
        <v>1.062102347452784</v>
      </c>
      <c r="D49" s="1">
        <v>1.0176777447603078</v>
      </c>
      <c r="E49" s="1">
        <v>0.96780456110269486</v>
      </c>
      <c r="F49" s="1">
        <v>0.88953538173292268</v>
      </c>
      <c r="G49" s="1"/>
      <c r="H49" s="1"/>
      <c r="I49" s="1"/>
    </row>
    <row r="50" spans="1:9">
      <c r="A50" t="s">
        <v>14</v>
      </c>
      <c r="B50" s="1">
        <v>1.055700344967111</v>
      </c>
      <c r="C50" s="1">
        <v>1.0349210241767723</v>
      </c>
      <c r="D50" s="1">
        <v>0.98978797763208415</v>
      </c>
      <c r="E50" s="1">
        <v>0.9380116025485663</v>
      </c>
      <c r="F50" s="1">
        <v>0.8571657616984667</v>
      </c>
      <c r="G50" s="1"/>
      <c r="H50" s="1"/>
      <c r="I50" s="1"/>
    </row>
    <row r="51" spans="1:9">
      <c r="A51" t="s">
        <v>35</v>
      </c>
      <c r="B51" s="1">
        <v>1.0286828617387125</v>
      </c>
      <c r="C51" s="1">
        <v>1.0349210241767723</v>
      </c>
      <c r="D51" s="1">
        <v>0.98978797763208415</v>
      </c>
      <c r="E51" s="1">
        <v>0.9380116025485663</v>
      </c>
      <c r="F51" s="1">
        <v>0.8571657616984667</v>
      </c>
      <c r="G51" s="1"/>
      <c r="H51" s="1"/>
      <c r="I51" s="1"/>
    </row>
    <row r="52" spans="1:9">
      <c r="A52" t="s">
        <v>36</v>
      </c>
      <c r="B52" s="1">
        <v>1.0286828617387125</v>
      </c>
      <c r="C52" s="1">
        <v>1.0349210241767723</v>
      </c>
      <c r="D52" s="1">
        <v>0.98978797763208415</v>
      </c>
      <c r="E52" s="1">
        <v>0.9380116025485663</v>
      </c>
      <c r="F52" s="1">
        <v>0.8571657616984667</v>
      </c>
      <c r="G52" s="1"/>
      <c r="H52" s="1"/>
      <c r="I52" s="1"/>
    </row>
    <row r="53" spans="1:9">
      <c r="A53" t="s">
        <v>37</v>
      </c>
      <c r="B53" s="1">
        <v>1.0286828617387125</v>
      </c>
      <c r="C53" s="1">
        <v>1.0349210241767723</v>
      </c>
      <c r="D53" s="1">
        <v>0.98978797763208415</v>
      </c>
      <c r="E53" s="1">
        <v>0.9380116025485663</v>
      </c>
      <c r="F53" s="1">
        <v>0.8571657616984667</v>
      </c>
      <c r="G53" s="1"/>
      <c r="H53" s="1"/>
      <c r="I53" s="1"/>
    </row>
    <row r="54" spans="1:9">
      <c r="A54" t="s">
        <v>38</v>
      </c>
      <c r="B54" s="1">
        <v>1.0286828617387125</v>
      </c>
      <c r="C54" s="1">
        <v>1.0349210241767723</v>
      </c>
      <c r="D54" s="1">
        <v>0.98978797763208415</v>
      </c>
      <c r="E54" s="1">
        <v>0.9380116025485663</v>
      </c>
      <c r="F54" s="1">
        <v>0.8571657616984667</v>
      </c>
      <c r="G54" s="1"/>
      <c r="H54" s="1"/>
      <c r="I54" s="1"/>
    </row>
    <row r="55" spans="1:9">
      <c r="A55" t="s">
        <v>36</v>
      </c>
      <c r="B55" s="1">
        <v>1.0286828617387125</v>
      </c>
      <c r="C55" s="1">
        <v>1.0448966279288121</v>
      </c>
      <c r="D55" s="1">
        <v>0.99628991077879836</v>
      </c>
      <c r="E55" s="1">
        <v>0.94121925071453161</v>
      </c>
      <c r="F55" s="1">
        <v>0.85544653040696017</v>
      </c>
      <c r="G55" s="1"/>
      <c r="H55" s="1"/>
      <c r="I55" s="1"/>
    </row>
    <row r="56" spans="1:9">
      <c r="A56" t="s">
        <v>39</v>
      </c>
      <c r="B56" s="1">
        <v>1.038598335843012</v>
      </c>
      <c r="C56" s="1">
        <v>1.0448966279288121</v>
      </c>
      <c r="D56" s="1">
        <v>0.99628991077879836</v>
      </c>
      <c r="E56" s="1">
        <v>0.94121925071453161</v>
      </c>
      <c r="F56" s="1">
        <v>0.85544653040696017</v>
      </c>
      <c r="G56" s="1"/>
      <c r="H56" s="1"/>
      <c r="I56" s="1"/>
    </row>
    <row r="57" spans="1:9">
      <c r="A57" t="s">
        <v>36</v>
      </c>
      <c r="B57" s="1">
        <v>1.038598335843012</v>
      </c>
      <c r="C57" s="1">
        <v>1.0448966279288121</v>
      </c>
      <c r="D57" s="1">
        <v>0.99628991077879836</v>
      </c>
      <c r="E57" s="1">
        <v>0.94121925071453161</v>
      </c>
      <c r="F57" s="1">
        <v>0.85544653040696017</v>
      </c>
      <c r="G57" s="1"/>
      <c r="H57" s="1"/>
      <c r="I57" s="1"/>
    </row>
    <row r="58" spans="1:9">
      <c r="A58" t="s">
        <v>37</v>
      </c>
      <c r="B58" s="1">
        <v>1.038598335843012</v>
      </c>
      <c r="C58" s="1">
        <v>1.0448966279288121</v>
      </c>
      <c r="D58" s="1">
        <v>0.99628991077879836</v>
      </c>
      <c r="E58" s="1">
        <v>0.94121925071453161</v>
      </c>
      <c r="F58" s="1">
        <v>0.85544653040696017</v>
      </c>
      <c r="G58" s="1"/>
      <c r="H58" s="1"/>
      <c r="I58" s="1"/>
    </row>
    <row r="59" spans="1:9">
      <c r="A59" t="s">
        <v>40</v>
      </c>
      <c r="B59" s="1">
        <v>1.038598335843012</v>
      </c>
      <c r="C59" s="1">
        <v>1.0448966279288121</v>
      </c>
      <c r="D59" s="1">
        <v>0.99628991077879836</v>
      </c>
      <c r="E59" s="1">
        <v>0.94121925071453161</v>
      </c>
      <c r="F59" s="1">
        <v>0.85544653040696017</v>
      </c>
      <c r="G59" s="1"/>
      <c r="H59" s="1"/>
      <c r="I59" s="1"/>
    </row>
    <row r="60" spans="1:9">
      <c r="A60" t="s">
        <v>36</v>
      </c>
      <c r="B60" s="1">
        <v>1.038598335843012</v>
      </c>
      <c r="C60" s="1">
        <v>1.0448966279288121</v>
      </c>
      <c r="D60" s="1">
        <v>0.99628991077879836</v>
      </c>
      <c r="E60" s="1">
        <v>0.94121925071453161</v>
      </c>
      <c r="F60" s="1">
        <v>0.85544653040696017</v>
      </c>
      <c r="G60" s="1"/>
      <c r="H60" s="1"/>
      <c r="I60" s="1"/>
    </row>
    <row r="61" spans="1:9">
      <c r="A61" t="s">
        <v>41</v>
      </c>
      <c r="B61" s="1">
        <v>1.038598335843012</v>
      </c>
      <c r="C61" s="1">
        <v>1.0448966279288121</v>
      </c>
      <c r="D61" s="1">
        <v>0.99628991077879836</v>
      </c>
      <c r="E61" s="1">
        <v>0.94121925071453161</v>
      </c>
      <c r="F61" s="1">
        <v>0.85544653040696017</v>
      </c>
      <c r="G61" s="1"/>
      <c r="H61" s="1"/>
      <c r="I61" s="1"/>
    </row>
    <row r="62" spans="1:9">
      <c r="A62" t="s">
        <v>14</v>
      </c>
      <c r="B62" s="1">
        <v>1.038598335843012</v>
      </c>
      <c r="C62" s="1">
        <v>1.0448966279288121</v>
      </c>
      <c r="D62" s="1">
        <v>0.99628991077879836</v>
      </c>
      <c r="E62" s="1">
        <v>0.94121925071453161</v>
      </c>
      <c r="F62" s="1">
        <v>0.85544653040696017</v>
      </c>
      <c r="G62" s="1"/>
      <c r="H62" s="1"/>
      <c r="I62" s="1"/>
    </row>
    <row r="63" spans="1:9">
      <c r="A63" t="s">
        <v>42</v>
      </c>
      <c r="B63" s="1">
        <v>1.038598335843012</v>
      </c>
      <c r="C63" s="1">
        <v>1.0448966279288121</v>
      </c>
      <c r="D63" s="1">
        <v>0.99628991077879836</v>
      </c>
      <c r="E63" s="1">
        <v>0.94121925071453161</v>
      </c>
      <c r="F63" s="1">
        <v>0.85544653040696017</v>
      </c>
      <c r="G63" s="1"/>
      <c r="H63" s="1"/>
      <c r="I63" s="1"/>
    </row>
    <row r="64" spans="1:9">
      <c r="A64" t="s">
        <v>14</v>
      </c>
      <c r="B64" s="1">
        <v>1.038598335843012</v>
      </c>
      <c r="C64" s="1">
        <v>1.0448966279288121</v>
      </c>
      <c r="D64" s="1">
        <v>0.99628991077879836</v>
      </c>
      <c r="E64" s="1">
        <v>0.94121925071453161</v>
      </c>
      <c r="F64" s="1">
        <v>0.85544653040696017</v>
      </c>
      <c r="G64" s="1"/>
      <c r="H64" s="1"/>
      <c r="I64" s="1"/>
    </row>
    <row r="65" spans="1:9">
      <c r="A65" t="s">
        <v>43</v>
      </c>
      <c r="B65" s="1">
        <v>1.038598335843012</v>
      </c>
      <c r="C65" s="1">
        <v>1.0448966279288121</v>
      </c>
      <c r="D65" s="1">
        <v>0.99628991077879836</v>
      </c>
      <c r="E65" s="1">
        <v>0.94121925071453161</v>
      </c>
      <c r="F65" s="1">
        <v>0.85544653040696017</v>
      </c>
      <c r="G65" s="1"/>
      <c r="H65" s="1"/>
      <c r="I65" s="1"/>
    </row>
    <row r="66" spans="1:9">
      <c r="A66" t="s">
        <v>14</v>
      </c>
      <c r="B66" s="1">
        <v>1.038598335843012</v>
      </c>
      <c r="C66" s="1">
        <v>1.0448966279288121</v>
      </c>
      <c r="D66" s="1">
        <v>0.99628991077879836</v>
      </c>
      <c r="E66" s="1">
        <v>0.94121925071453161</v>
      </c>
      <c r="F66" s="1">
        <v>0.85544653040696017</v>
      </c>
      <c r="G66" s="1"/>
      <c r="H66" s="1"/>
      <c r="I66" s="1"/>
    </row>
    <row r="67" spans="1:9">
      <c r="A67" t="s">
        <v>18</v>
      </c>
      <c r="B67" s="1">
        <v>1.038598335843012</v>
      </c>
      <c r="C67" s="1">
        <v>1.0448966279288121</v>
      </c>
      <c r="D67" s="1">
        <v>0.99398119629459325</v>
      </c>
      <c r="E67" s="1">
        <v>0.93577596459014811</v>
      </c>
      <c r="F67" s="1">
        <v>0.8455805732060051</v>
      </c>
      <c r="G67" s="1"/>
      <c r="H67" s="1"/>
      <c r="I67" s="1"/>
    </row>
    <row r="68" spans="1:9">
      <c r="A68" t="s">
        <v>44</v>
      </c>
      <c r="B68" s="1">
        <v>1.038598335843012</v>
      </c>
      <c r="C68" s="1">
        <v>1.0448966279288121</v>
      </c>
      <c r="D68" s="1">
        <v>0.99398119629459325</v>
      </c>
      <c r="E68" s="1">
        <v>0.93577596459014811</v>
      </c>
      <c r="F68" s="1">
        <v>0.8455805732060051</v>
      </c>
      <c r="G68" s="1"/>
      <c r="H68" s="1"/>
      <c r="I68" s="1"/>
    </row>
    <row r="69" spans="1:9">
      <c r="A69" t="s">
        <v>14</v>
      </c>
      <c r="B69" s="1">
        <v>1.038598335843012</v>
      </c>
      <c r="C69" s="1">
        <v>1.026536749279475</v>
      </c>
      <c r="D69" s="1">
        <v>0.97455388754470673</v>
      </c>
      <c r="E69" s="1">
        <v>0.91429895692367158</v>
      </c>
      <c r="F69" s="1">
        <v>0.8213956100733214</v>
      </c>
      <c r="G69" s="1"/>
      <c r="H69" s="1"/>
      <c r="I69" s="1"/>
    </row>
    <row r="70" spans="1:9">
      <c r="A70" t="s">
        <v>45</v>
      </c>
      <c r="B70" s="1">
        <v>1.0203491244839145</v>
      </c>
      <c r="C70" s="1">
        <v>1.026536749279475</v>
      </c>
      <c r="D70" s="1">
        <v>0.97455388754470673</v>
      </c>
      <c r="E70" s="1">
        <v>0.91429895692367158</v>
      </c>
      <c r="F70" s="1">
        <v>0.8213956100733214</v>
      </c>
      <c r="G70" s="1"/>
      <c r="H70" s="1"/>
      <c r="I70" s="1"/>
    </row>
    <row r="71" spans="1:9">
      <c r="A71" t="s">
        <v>14</v>
      </c>
      <c r="B71" s="1">
        <v>1.0203491244839145</v>
      </c>
      <c r="C71" s="1">
        <v>1.026536749279475</v>
      </c>
      <c r="D71" s="1">
        <v>0.97229554220619574</v>
      </c>
      <c r="E71" s="1">
        <v>0.90901135701325453</v>
      </c>
      <c r="F71" s="1">
        <v>0.81192236581317989</v>
      </c>
      <c r="G71" s="1"/>
      <c r="H71" s="1"/>
      <c r="I71" s="1"/>
    </row>
    <row r="72" spans="1:9">
      <c r="A72" t="s">
        <v>18</v>
      </c>
      <c r="B72" s="1">
        <v>1.0203491244839145</v>
      </c>
      <c r="C72" s="1">
        <v>1.0318203339280165</v>
      </c>
      <c r="D72" s="1">
        <v>0.97478456864316343</v>
      </c>
      <c r="E72" s="1">
        <v>0.90843007955861199</v>
      </c>
      <c r="F72" s="1">
        <v>0.80671056422960463</v>
      </c>
      <c r="G72" s="1"/>
      <c r="H72" s="1"/>
      <c r="I72" s="1"/>
    </row>
    <row r="73" spans="1:9">
      <c r="A73" t="s">
        <v>46</v>
      </c>
      <c r="B73" s="1">
        <v>1.0256008614276331</v>
      </c>
      <c r="C73" s="1">
        <v>1.0318203339280165</v>
      </c>
      <c r="D73" s="1">
        <v>0.97478456864316343</v>
      </c>
      <c r="E73" s="1">
        <v>0.90843007955861199</v>
      </c>
      <c r="F73" s="1">
        <v>0.80671056422960463</v>
      </c>
      <c r="G73" s="1"/>
      <c r="H73" s="1"/>
      <c r="I73" s="1"/>
    </row>
    <row r="74" spans="1:9">
      <c r="A74" t="s">
        <v>14</v>
      </c>
      <c r="B74" s="1">
        <v>1.0256008614276331</v>
      </c>
      <c r="C74" s="1">
        <v>1.0318203339280165</v>
      </c>
      <c r="D74" s="1">
        <v>0.97478456864316343</v>
      </c>
      <c r="E74" s="1">
        <v>0.90843007955861199</v>
      </c>
      <c r="F74" s="1">
        <v>0.80671056422960463</v>
      </c>
      <c r="G74" s="1"/>
      <c r="H74" s="1"/>
      <c r="I74" s="1"/>
    </row>
    <row r="75" spans="1:9">
      <c r="A75" t="s">
        <v>47</v>
      </c>
      <c r="B75" s="1">
        <v>1.0256008614276331</v>
      </c>
      <c r="C75" s="1">
        <v>1.0318203339280165</v>
      </c>
      <c r="D75" s="1">
        <v>0.97478456864316343</v>
      </c>
      <c r="E75" s="1">
        <v>0.90843007955861199</v>
      </c>
      <c r="F75" s="1">
        <v>0.80671056422960463</v>
      </c>
      <c r="G75" s="1"/>
      <c r="H75" s="1"/>
      <c r="I75" s="1"/>
    </row>
    <row r="76" spans="1:9">
      <c r="A76" t="s">
        <v>14</v>
      </c>
      <c r="B76" s="1">
        <v>1.0256008614276331</v>
      </c>
      <c r="C76" s="1">
        <v>1.0245171096044741</v>
      </c>
      <c r="D76" s="1">
        <v>0.9656901305684672</v>
      </c>
      <c r="E76" s="1">
        <v>0.89682829536934716</v>
      </c>
      <c r="F76" s="1">
        <v>0.7918019789939561</v>
      </c>
      <c r="G76" s="1"/>
      <c r="H76" s="1"/>
      <c r="I76" s="1"/>
    </row>
    <row r="77" spans="1:9">
      <c r="A77" t="s">
        <v>48</v>
      </c>
      <c r="B77" s="1">
        <v>1.0183416585304483</v>
      </c>
      <c r="C77" s="1">
        <v>1.0245171096044741</v>
      </c>
      <c r="D77" s="1">
        <v>0.9656901305684672</v>
      </c>
      <c r="E77" s="1">
        <v>0.89682829536934716</v>
      </c>
      <c r="F77" s="1">
        <v>0.7918019789939561</v>
      </c>
      <c r="G77" s="1"/>
      <c r="H77" s="1"/>
      <c r="I77" s="1"/>
    </row>
    <row r="78" spans="1:9">
      <c r="A78" t="s">
        <v>14</v>
      </c>
      <c r="B78" s="1">
        <v>1.0183416585304483</v>
      </c>
      <c r="C78" s="1">
        <v>1.0089157630594172</v>
      </c>
      <c r="D78" s="1">
        <v>0.94900054043984261</v>
      </c>
      <c r="E78" s="1">
        <v>0.87826710630480054</v>
      </c>
      <c r="F78" s="1">
        <v>0.77092999065724233</v>
      </c>
      <c r="G78" s="1"/>
      <c r="H78" s="1"/>
      <c r="I78" s="1"/>
    </row>
    <row r="79" spans="1:9">
      <c r="A79" t="s">
        <v>49</v>
      </c>
      <c r="B79" s="1">
        <v>1.0028343517543465</v>
      </c>
      <c r="C79" s="1">
        <v>1.0089157630594172</v>
      </c>
      <c r="D79" s="1">
        <v>0.94900054043984261</v>
      </c>
      <c r="E79" s="1">
        <v>0.87826710630480054</v>
      </c>
      <c r="F79" s="1">
        <v>0.77092999065724233</v>
      </c>
      <c r="G79" s="1"/>
      <c r="H79" s="1"/>
      <c r="I79" s="1"/>
    </row>
    <row r="80" spans="1:9">
      <c r="A80" t="s">
        <v>14</v>
      </c>
      <c r="B80" s="1">
        <v>1.0028343517543465</v>
      </c>
      <c r="C80" s="1">
        <v>1.0089157630594172</v>
      </c>
      <c r="D80" s="1">
        <v>0.94900054043984261</v>
      </c>
      <c r="E80" s="1">
        <v>0.87826710630480054</v>
      </c>
      <c r="F80" s="1">
        <v>0.77092999065724233</v>
      </c>
      <c r="G80" s="1"/>
      <c r="H80" s="1"/>
      <c r="I80" s="1"/>
    </row>
    <row r="81" spans="1:9">
      <c r="A81" t="s">
        <v>18</v>
      </c>
      <c r="B81" s="1">
        <v>1.0028343517543465</v>
      </c>
      <c r="C81" s="1">
        <v>1.0089157630594172</v>
      </c>
      <c r="D81" s="1">
        <v>0.94900054043984261</v>
      </c>
      <c r="E81" s="1">
        <v>0.87826710630480054</v>
      </c>
      <c r="F81" s="1">
        <v>0.77092999065724233</v>
      </c>
      <c r="G81" s="1"/>
      <c r="H81" s="1"/>
      <c r="I81" s="1"/>
    </row>
    <row r="82" spans="1:9">
      <c r="A82" t="s">
        <v>50</v>
      </c>
      <c r="B82" s="1">
        <v>1.0028343517543465</v>
      </c>
      <c r="C82" s="1">
        <v>1.0089157630594172</v>
      </c>
      <c r="D82" s="1">
        <v>0.94900054043984261</v>
      </c>
      <c r="E82" s="1">
        <v>0.87826710630480054</v>
      </c>
      <c r="F82" s="1">
        <v>0.77092999065724233</v>
      </c>
      <c r="G82" s="1"/>
      <c r="H82" s="1"/>
      <c r="I82" s="1"/>
    </row>
    <row r="83" spans="1:9">
      <c r="A83" t="s">
        <v>14</v>
      </c>
      <c r="B83" s="1">
        <v>1.0028343517543465</v>
      </c>
      <c r="C83" s="1">
        <v>1.0089157630594172</v>
      </c>
      <c r="D83" s="1">
        <v>0.94900054043984261</v>
      </c>
      <c r="E83" s="1">
        <v>0.87826710630480054</v>
      </c>
      <c r="F83" s="1">
        <v>0.77092999065724233</v>
      </c>
      <c r="G83" s="1"/>
      <c r="H83" s="1"/>
      <c r="I83" s="1"/>
    </row>
    <row r="84" spans="1:9">
      <c r="A84" t="s">
        <v>51</v>
      </c>
      <c r="B84" s="1">
        <v>1.0028343517543465</v>
      </c>
      <c r="C84" s="1">
        <v>1.0089157630594172</v>
      </c>
      <c r="D84" s="1">
        <v>0.94900054043984261</v>
      </c>
      <c r="E84" s="1">
        <v>0.87826710630480054</v>
      </c>
      <c r="F84" s="1">
        <v>0.77092999065724233</v>
      </c>
      <c r="G84" s="1"/>
      <c r="H84" s="1"/>
      <c r="I84" s="1"/>
    </row>
    <row r="85" spans="1:9">
      <c r="A85" t="s">
        <v>14</v>
      </c>
      <c r="B85" s="1">
        <v>1.0028343517543465</v>
      </c>
      <c r="C85" s="1">
        <v>1.0089157630594172</v>
      </c>
      <c r="D85" s="1">
        <v>0.94900054043984261</v>
      </c>
      <c r="E85" s="1">
        <v>0.87826710630480054</v>
      </c>
      <c r="F85" s="1">
        <v>0.77092999065724233</v>
      </c>
      <c r="G85" s="1"/>
      <c r="H85" s="1"/>
      <c r="I85" s="1"/>
    </row>
    <row r="86" spans="1:9">
      <c r="A86" t="s">
        <v>52</v>
      </c>
      <c r="B86" s="1">
        <v>1.0028343517543465</v>
      </c>
      <c r="C86" s="1">
        <v>1.0089157630594172</v>
      </c>
      <c r="D86" s="1">
        <v>0.94900054043984261</v>
      </c>
      <c r="E86" s="1">
        <v>0.87826710630480054</v>
      </c>
      <c r="F86" s="1">
        <v>0.77092999065724233</v>
      </c>
      <c r="G86" s="1"/>
      <c r="H86" s="1"/>
      <c r="I86" s="1"/>
    </row>
    <row r="87" spans="1:9">
      <c r="A87" t="s">
        <v>14</v>
      </c>
      <c r="B87" s="1">
        <v>1.0028343517543465</v>
      </c>
      <c r="C87" s="1">
        <v>1.0089157630594172</v>
      </c>
      <c r="D87" s="1">
        <v>0.94900054043984261</v>
      </c>
      <c r="E87" s="1">
        <v>0.87826710630480054</v>
      </c>
      <c r="F87" s="1">
        <v>0.77092999065724233</v>
      </c>
      <c r="G87" s="1"/>
      <c r="H87" s="1"/>
      <c r="I87" s="1"/>
    </row>
    <row r="88" spans="1:9">
      <c r="A88" t="s">
        <v>18</v>
      </c>
      <c r="B88" s="1">
        <v>1.0028343517543465</v>
      </c>
      <c r="C88" s="1">
        <v>1.0089157630594172</v>
      </c>
      <c r="D88" s="1">
        <v>0.94900054043984261</v>
      </c>
      <c r="E88" s="1">
        <v>0.87826710630480054</v>
      </c>
      <c r="F88" s="1">
        <v>0.77092999065724233</v>
      </c>
      <c r="G88" s="1"/>
      <c r="H88" s="1"/>
      <c r="I88" s="1"/>
    </row>
    <row r="89" spans="1:9">
      <c r="A89" t="s">
        <v>53</v>
      </c>
      <c r="B89" s="1">
        <v>1.0028343517543465</v>
      </c>
      <c r="C89" s="1">
        <v>1.0089157630594172</v>
      </c>
      <c r="D89" s="1">
        <v>0.94900054043984261</v>
      </c>
      <c r="E89" s="1">
        <v>0.87826710630480054</v>
      </c>
      <c r="F89" s="1">
        <v>0.77092999065724233</v>
      </c>
      <c r="G89" s="1"/>
      <c r="H89" s="1"/>
      <c r="I89" s="1"/>
    </row>
    <row r="90" spans="1:9">
      <c r="A90" t="s">
        <v>14</v>
      </c>
      <c r="B90" s="1">
        <v>1.0028343517543465</v>
      </c>
      <c r="C90" s="1">
        <v>1.0089157630594172</v>
      </c>
      <c r="D90" s="1">
        <v>0.94900054043984261</v>
      </c>
      <c r="E90" s="1">
        <v>0.87826710630480054</v>
      </c>
      <c r="F90" s="1">
        <v>0.77092999065724233</v>
      </c>
      <c r="G90" s="1"/>
      <c r="H90" s="1"/>
      <c r="I90" s="1"/>
    </row>
    <row r="91" spans="1:9">
      <c r="A91" t="s">
        <v>18</v>
      </c>
      <c r="B91" s="1">
        <v>1.0028343517543465</v>
      </c>
      <c r="C91" s="1">
        <v>0.98915614783989858</v>
      </c>
      <c r="D91" s="1">
        <v>0.92825806458610038</v>
      </c>
      <c r="E91" s="1">
        <v>0.85608628074636062</v>
      </c>
      <c r="F91" s="1">
        <v>0.74711404934493686</v>
      </c>
      <c r="G91" s="1"/>
      <c r="H91" s="1"/>
      <c r="I91" s="1"/>
    </row>
    <row r="92" spans="1:9">
      <c r="A92" t="s">
        <v>54</v>
      </c>
      <c r="B92" s="1">
        <v>0.98319384097523765</v>
      </c>
      <c r="C92" s="1">
        <v>0.98915614783989858</v>
      </c>
      <c r="D92" s="1">
        <v>0.92825806458610038</v>
      </c>
      <c r="E92" s="1">
        <v>0.85608628074636062</v>
      </c>
      <c r="F92" s="1">
        <v>0.74711404934493686</v>
      </c>
      <c r="G92" s="1"/>
      <c r="H92" s="1"/>
      <c r="I92" s="1"/>
    </row>
    <row r="93" spans="1:9">
      <c r="A93" t="s">
        <v>14</v>
      </c>
      <c r="B93" s="1">
        <v>0.98319384097523765</v>
      </c>
      <c r="C93" s="1">
        <v>0.98915614783989858</v>
      </c>
      <c r="D93" s="1">
        <v>0.92825806458610038</v>
      </c>
      <c r="E93" s="1">
        <v>0.85608628074636062</v>
      </c>
      <c r="F93" s="1">
        <v>0.74711404934493686</v>
      </c>
      <c r="G93" s="1"/>
      <c r="H93" s="1"/>
      <c r="I93" s="1"/>
    </row>
    <row r="94" spans="1:9">
      <c r="A94" t="s">
        <v>55</v>
      </c>
      <c r="B94" s="1">
        <v>0.98319384097523765</v>
      </c>
      <c r="C94" s="1">
        <v>0.98915614783989858</v>
      </c>
      <c r="D94" s="1">
        <v>0.92825806458610038</v>
      </c>
      <c r="E94" s="1">
        <v>0.85608628074636062</v>
      </c>
      <c r="F94" s="1">
        <v>0.74711404934493686</v>
      </c>
      <c r="G94" s="1"/>
      <c r="H94" s="1"/>
      <c r="I94" s="1"/>
    </row>
    <row r="95" spans="1:9">
      <c r="A95" t="s">
        <v>14</v>
      </c>
      <c r="B95" s="1">
        <v>0.98319384097523765</v>
      </c>
      <c r="C95" s="1">
        <v>0.98915614783989858</v>
      </c>
      <c r="D95" s="1">
        <v>0.92825806458610038</v>
      </c>
      <c r="E95" s="1">
        <v>0.85608628074636062</v>
      </c>
      <c r="F95" s="1">
        <v>0.74711404934493686</v>
      </c>
      <c r="G95" s="1"/>
      <c r="H95" s="1"/>
      <c r="I95" s="1"/>
    </row>
    <row r="96" spans="1:9">
      <c r="A96" t="s">
        <v>56</v>
      </c>
      <c r="B96" s="1">
        <v>0.98319384097523765</v>
      </c>
      <c r="C96" s="1">
        <v>0.98915614783989858</v>
      </c>
      <c r="D96" s="1">
        <v>0.92825806458610038</v>
      </c>
      <c r="E96" s="1">
        <v>0.85608628074636062</v>
      </c>
      <c r="F96" s="1">
        <v>0.74711404934493686</v>
      </c>
      <c r="G96" s="1"/>
      <c r="H96" s="1"/>
      <c r="I96" s="1"/>
    </row>
    <row r="97" spans="1:9">
      <c r="A97" t="s">
        <v>14</v>
      </c>
      <c r="B97" s="1">
        <v>0.98319384097523765</v>
      </c>
      <c r="C97" s="1">
        <v>0.98915614783989858</v>
      </c>
      <c r="D97" s="1">
        <v>0.92610700110989308</v>
      </c>
      <c r="E97" s="1">
        <v>0.85113533805184616</v>
      </c>
      <c r="F97" s="1">
        <v>0.73849750234513456</v>
      </c>
      <c r="G97" s="1"/>
      <c r="H97" s="1"/>
      <c r="I97" s="1"/>
    </row>
    <row r="98" spans="1:9">
      <c r="A98" t="s">
        <v>57</v>
      </c>
      <c r="B98" s="1">
        <v>0.98319384097523765</v>
      </c>
      <c r="C98" s="1">
        <v>0.98915614783989858</v>
      </c>
      <c r="D98" s="1">
        <v>0.92610700110989308</v>
      </c>
      <c r="E98" s="1">
        <v>0.85113533805184616</v>
      </c>
      <c r="F98" s="1">
        <v>0.73849750234513456</v>
      </c>
      <c r="G98" s="1"/>
      <c r="H98" s="1"/>
      <c r="I98" s="1"/>
    </row>
    <row r="99" spans="1:9">
      <c r="A99" t="s">
        <v>14</v>
      </c>
      <c r="B99" s="1">
        <v>0.98319384097523765</v>
      </c>
      <c r="C99" s="1">
        <v>0.98915614783989858</v>
      </c>
      <c r="D99" s="1">
        <v>0.92610700110989308</v>
      </c>
      <c r="E99" s="1">
        <v>0.85113533805184616</v>
      </c>
      <c r="F99" s="1">
        <v>0.73849750234513456</v>
      </c>
      <c r="G99" s="1"/>
      <c r="H99" s="1"/>
      <c r="I99" s="1"/>
    </row>
    <row r="100" spans="1:9">
      <c r="A100" t="s">
        <v>58</v>
      </c>
      <c r="B100" s="1">
        <v>0.98319384097523765</v>
      </c>
      <c r="C100" s="1">
        <v>0.98915614783989858</v>
      </c>
      <c r="D100" s="1">
        <v>0.92610700110989308</v>
      </c>
      <c r="E100" s="1">
        <v>0.85113533805184616</v>
      </c>
      <c r="F100" s="1">
        <v>0.73849750234513456</v>
      </c>
      <c r="G100" s="1"/>
      <c r="H100" s="1"/>
      <c r="I100" s="1"/>
    </row>
    <row r="101" spans="1:9">
      <c r="A101" t="s">
        <v>14</v>
      </c>
      <c r="B101" s="1">
        <v>0.98319384097523765</v>
      </c>
      <c r="C101" s="1">
        <v>0.98915614783989858</v>
      </c>
      <c r="D101" s="1">
        <v>0.92610700110989308</v>
      </c>
      <c r="E101" s="1">
        <v>0.85113533805184616</v>
      </c>
      <c r="F101" s="1">
        <v>0.73849750234513456</v>
      </c>
      <c r="G101" s="1"/>
      <c r="H101" s="1"/>
      <c r="I101" s="1"/>
    </row>
    <row r="102" spans="1:9">
      <c r="A102" t="s">
        <v>59</v>
      </c>
      <c r="B102" s="1">
        <v>0.98319384097523765</v>
      </c>
      <c r="C102" s="1">
        <v>0.98915614783989858</v>
      </c>
      <c r="D102" s="1">
        <v>0.92610700110989308</v>
      </c>
      <c r="E102" s="1">
        <v>0.85113533805184616</v>
      </c>
      <c r="F102" s="1">
        <v>0.73849750234513456</v>
      </c>
      <c r="G102" s="1"/>
      <c r="H102" s="1"/>
      <c r="I102" s="1"/>
    </row>
    <row r="103" spans="1:9">
      <c r="A103" t="s">
        <v>14</v>
      </c>
      <c r="B103" s="1">
        <v>0.98319384097523765</v>
      </c>
      <c r="C103" s="1">
        <v>0.99418600685166447</v>
      </c>
      <c r="D103" s="1">
        <v>0.92840382594403792</v>
      </c>
      <c r="E103" s="1">
        <v>0.85051580589831355</v>
      </c>
      <c r="F103" s="1">
        <v>0.73369209530671087</v>
      </c>
      <c r="G103" s="1"/>
      <c r="H103" s="1"/>
      <c r="I103" s="1"/>
    </row>
    <row r="104" spans="1:9">
      <c r="A104" t="s">
        <v>18</v>
      </c>
      <c r="B104" s="1">
        <v>0.98819338165659676</v>
      </c>
      <c r="C104" s="1">
        <v>0.99418600685166447</v>
      </c>
      <c r="D104" s="1">
        <v>0.92840382594403792</v>
      </c>
      <c r="E104" s="1">
        <v>0.85051580589831355</v>
      </c>
      <c r="F104" s="1">
        <v>0.73369209530671087</v>
      </c>
      <c r="G104" s="1"/>
      <c r="H104" s="1"/>
      <c r="I104" s="1"/>
    </row>
    <row r="105" spans="1:9">
      <c r="A105" t="s">
        <v>60</v>
      </c>
      <c r="B105" s="1">
        <v>0.98819338165659676</v>
      </c>
      <c r="C105" s="1">
        <v>0.99418600685166447</v>
      </c>
      <c r="D105" s="1">
        <v>0.92840382594403792</v>
      </c>
      <c r="E105" s="1">
        <v>0.85051580589831355</v>
      </c>
      <c r="F105" s="1">
        <v>0.73369209530671087</v>
      </c>
      <c r="G105" s="1"/>
      <c r="H105" s="1"/>
      <c r="I105" s="1"/>
    </row>
    <row r="106" spans="1:9">
      <c r="A106" t="s">
        <v>14</v>
      </c>
      <c r="B106" s="1">
        <v>0.98819338165659676</v>
      </c>
      <c r="C106" s="1">
        <v>0.99418600685166447</v>
      </c>
      <c r="D106" s="1">
        <v>0.92840382594403792</v>
      </c>
      <c r="E106" s="1">
        <v>0.85051580589831355</v>
      </c>
      <c r="F106" s="1">
        <v>0.73369209530671087</v>
      </c>
      <c r="G106" s="1"/>
      <c r="H106" s="1"/>
      <c r="I106" s="1"/>
    </row>
    <row r="107" spans="1:9">
      <c r="A107" t="s">
        <v>18</v>
      </c>
      <c r="B107" s="1">
        <v>0.98819338165659676</v>
      </c>
      <c r="C107" s="1">
        <v>0.99418600685166447</v>
      </c>
      <c r="D107" s="1">
        <v>0.92840382594403792</v>
      </c>
      <c r="E107" s="1">
        <v>0.85051580589831355</v>
      </c>
      <c r="F107" s="1">
        <v>0.73369209530671087</v>
      </c>
      <c r="G107" s="1"/>
      <c r="H107" s="1"/>
      <c r="I107" s="1"/>
    </row>
    <row r="108" spans="1:9">
      <c r="A108" t="s">
        <v>61</v>
      </c>
      <c r="B108" s="1">
        <v>0.98819338165659676</v>
      </c>
      <c r="C108" s="1">
        <v>0.99418600685166447</v>
      </c>
      <c r="D108" s="1">
        <v>0.92840382594403792</v>
      </c>
      <c r="E108" s="1">
        <v>0.85051580589831355</v>
      </c>
      <c r="F108" s="1">
        <v>0.73369209530671087</v>
      </c>
      <c r="G108" s="1"/>
      <c r="H108" s="1"/>
      <c r="I108" s="1"/>
    </row>
    <row r="109" spans="1:9">
      <c r="A109" t="s">
        <v>14</v>
      </c>
      <c r="B109" s="1">
        <v>0.98819338165659676</v>
      </c>
      <c r="C109" s="1">
        <v>0.99699060557699293</v>
      </c>
      <c r="D109" s="1">
        <v>0.92882572769091332</v>
      </c>
      <c r="E109" s="1">
        <v>0.84798910182426501</v>
      </c>
      <c r="F109" s="1">
        <v>0.72728187527300292</v>
      </c>
      <c r="G109" s="1"/>
      <c r="H109" s="1"/>
      <c r="I109" s="1"/>
    </row>
    <row r="110" spans="1:9">
      <c r="A110" t="s">
        <v>62</v>
      </c>
      <c r="B110" s="1">
        <v>0.99098107518625</v>
      </c>
      <c r="C110" s="1">
        <v>0.99699060557699293</v>
      </c>
      <c r="D110" s="1">
        <v>0.92882572769091332</v>
      </c>
      <c r="E110" s="1">
        <v>0.84798910182426501</v>
      </c>
      <c r="F110" s="1">
        <v>0.72728187527300292</v>
      </c>
      <c r="G110" s="1"/>
      <c r="H110" s="1"/>
      <c r="I110" s="1"/>
    </row>
    <row r="111" spans="1:9">
      <c r="A111" t="s">
        <v>14</v>
      </c>
      <c r="B111" s="1">
        <v>0.99098107518625</v>
      </c>
      <c r="C111" s="1">
        <v>0.99699060557699293</v>
      </c>
      <c r="D111" s="1">
        <v>0.92667334876222784</v>
      </c>
      <c r="E111" s="1">
        <v>0.84308498696677114</v>
      </c>
      <c r="F111" s="1">
        <v>0.71889405487812652</v>
      </c>
      <c r="G111" s="1"/>
      <c r="H111" s="1"/>
      <c r="I111" s="1"/>
    </row>
    <row r="112" spans="1:9">
      <c r="A112" t="s">
        <v>18</v>
      </c>
      <c r="B112" s="1">
        <v>0.99098107518625</v>
      </c>
      <c r="C112" s="1">
        <v>0.99699060557699293</v>
      </c>
      <c r="D112" s="1">
        <v>0.92667334876222784</v>
      </c>
      <c r="E112" s="1">
        <v>0.84308498696677114</v>
      </c>
      <c r="F112" s="1">
        <v>0.71889405487812652</v>
      </c>
      <c r="G112" s="1"/>
      <c r="H112" s="1"/>
      <c r="I112" s="1"/>
    </row>
    <row r="113" spans="1:9">
      <c r="A113" t="s">
        <v>63</v>
      </c>
      <c r="B113" s="1">
        <v>0.99098107518625</v>
      </c>
      <c r="C113" s="1">
        <v>0.99699060557699293</v>
      </c>
      <c r="D113" s="1">
        <v>0.92667334876222784</v>
      </c>
      <c r="E113" s="1">
        <v>0.84308498696677114</v>
      </c>
      <c r="F113" s="1">
        <v>0.71889405487812652</v>
      </c>
      <c r="G113" s="1"/>
      <c r="H113" s="1"/>
      <c r="I113" s="1"/>
    </row>
    <row r="114" spans="1:9">
      <c r="A114" t="s">
        <v>14</v>
      </c>
      <c r="B114" s="1">
        <v>0.99098107518625</v>
      </c>
      <c r="C114" s="1">
        <v>0.99699060557699293</v>
      </c>
      <c r="D114" s="1">
        <v>0.92667334876222784</v>
      </c>
      <c r="E114" s="1">
        <v>0.84308498696677114</v>
      </c>
      <c r="F114" s="1">
        <v>0.71889405487812652</v>
      </c>
      <c r="G114" s="1"/>
      <c r="H114" s="1"/>
      <c r="I114" s="1"/>
    </row>
    <row r="115" spans="1:9">
      <c r="A115" t="s">
        <v>64</v>
      </c>
      <c r="B115" s="1">
        <v>0.99098107518625</v>
      </c>
      <c r="C115" s="1">
        <v>0.99699060557699293</v>
      </c>
      <c r="D115" s="1">
        <v>0.92667334876222784</v>
      </c>
      <c r="E115" s="1">
        <v>0.84308498696677114</v>
      </c>
      <c r="F115" s="1">
        <v>0.71889405487812652</v>
      </c>
      <c r="G115" s="1"/>
      <c r="H115" s="1"/>
      <c r="I115" s="1"/>
    </row>
    <row r="116" spans="1:9">
      <c r="A116" t="s">
        <v>14</v>
      </c>
      <c r="B116" s="1">
        <v>0.99098107518625</v>
      </c>
      <c r="C116" s="1">
        <v>0.99699060557699293</v>
      </c>
      <c r="D116" s="1">
        <v>0.92667334876222784</v>
      </c>
      <c r="E116" s="1">
        <v>0.84308498696677114</v>
      </c>
      <c r="F116" s="1">
        <v>0.71889405487812652</v>
      </c>
      <c r="G116" s="1"/>
      <c r="H116" s="1"/>
      <c r="I116" s="1"/>
    </row>
    <row r="117" spans="1:9">
      <c r="A117" t="s">
        <v>18</v>
      </c>
      <c r="B117" s="1">
        <v>0.99098107518625</v>
      </c>
      <c r="C117" s="1">
        <v>1.0014611114524001</v>
      </c>
      <c r="D117" s="1">
        <v>0.92848877489277248</v>
      </c>
      <c r="E117" s="1">
        <v>0.84198495099579951</v>
      </c>
      <c r="F117" s="1">
        <v>0.7138038864103643</v>
      </c>
      <c r="G117" s="1"/>
      <c r="H117" s="1"/>
      <c r="I117" s="1"/>
    </row>
    <row r="118" spans="1:9">
      <c r="A118" t="s">
        <v>65</v>
      </c>
      <c r="B118" s="1">
        <v>0.99542463432738504</v>
      </c>
      <c r="C118" s="1">
        <v>1.0014611114524001</v>
      </c>
      <c r="D118" s="1">
        <v>0.92848877489277248</v>
      </c>
      <c r="E118" s="1">
        <v>0.84198495099579951</v>
      </c>
      <c r="F118" s="1">
        <v>0.7138038864103643</v>
      </c>
      <c r="G118" s="1"/>
      <c r="H118" s="1"/>
      <c r="I118" s="1"/>
    </row>
    <row r="119" spans="1:9">
      <c r="A119" t="s">
        <v>14</v>
      </c>
      <c r="B119" s="1">
        <v>0.99542463432738504</v>
      </c>
      <c r="C119" s="1">
        <v>1.0014611114524001</v>
      </c>
      <c r="D119" s="1">
        <v>0.92848877489277248</v>
      </c>
      <c r="E119" s="1">
        <v>0.84198495099579951</v>
      </c>
      <c r="F119" s="1">
        <v>0.7138038864103643</v>
      </c>
      <c r="G119" s="1"/>
      <c r="H119" s="1"/>
      <c r="I119" s="1"/>
    </row>
    <row r="120" spans="1:9">
      <c r="A120" t="s">
        <v>66</v>
      </c>
      <c r="B120" s="1">
        <v>0.99542463432738504</v>
      </c>
      <c r="C120" s="1">
        <v>1.0014611114524001</v>
      </c>
      <c r="D120" s="1">
        <v>0.92848877489277248</v>
      </c>
      <c r="E120" s="1">
        <v>0.84198495099579951</v>
      </c>
      <c r="F120" s="1">
        <v>0.7138038864103643</v>
      </c>
      <c r="G120" s="1"/>
      <c r="H120" s="1"/>
      <c r="I120" s="1"/>
    </row>
    <row r="121" spans="1:9">
      <c r="A121" t="s">
        <v>14</v>
      </c>
      <c r="B121" s="1">
        <v>0.99542463432738504</v>
      </c>
      <c r="C121" s="1">
        <v>0.99944767388782507</v>
      </c>
      <c r="D121" s="1">
        <v>0.92448238267053773</v>
      </c>
      <c r="E121" s="1">
        <v>0.83543941280004064</v>
      </c>
      <c r="F121" s="1">
        <v>0.7041587515179647</v>
      </c>
      <c r="G121" s="1"/>
      <c r="H121" s="1"/>
      <c r="I121" s="1"/>
    </row>
    <row r="122" spans="1:9">
      <c r="A122" t="s">
        <v>67</v>
      </c>
      <c r="B122" s="1">
        <v>0.99342333310006981</v>
      </c>
      <c r="C122" s="1">
        <v>0.99944767388782507</v>
      </c>
      <c r="D122" s="1">
        <v>0.92448238267053773</v>
      </c>
      <c r="E122" s="1">
        <v>0.83543941280004064</v>
      </c>
      <c r="F122" s="1">
        <v>0.7041587515179647</v>
      </c>
      <c r="G122" s="1"/>
      <c r="H122" s="1"/>
      <c r="I122" s="1"/>
    </row>
    <row r="123" spans="1:9">
      <c r="A123" t="s">
        <v>14</v>
      </c>
      <c r="B123" s="1">
        <v>0.99342333310006981</v>
      </c>
      <c r="C123" s="1">
        <v>1.0004091425501052</v>
      </c>
      <c r="D123" s="1">
        <v>0.92322907110281771</v>
      </c>
      <c r="E123" s="1">
        <v>0.8314084615677505</v>
      </c>
      <c r="F123" s="1">
        <v>0.69670849223265385</v>
      </c>
      <c r="G123" s="1"/>
      <c r="H123" s="1"/>
      <c r="I123" s="1"/>
    </row>
    <row r="124" spans="1:9">
      <c r="A124" t="s">
        <v>68</v>
      </c>
      <c r="B124" s="1">
        <v>0.99437900634651211</v>
      </c>
      <c r="C124" s="1">
        <v>1.0004091425501052</v>
      </c>
      <c r="D124" s="1">
        <v>0.92322907110281771</v>
      </c>
      <c r="E124" s="1">
        <v>0.8314084615677505</v>
      </c>
      <c r="F124" s="1">
        <v>0.69670849223265385</v>
      </c>
      <c r="G124" s="1"/>
      <c r="H124" s="1"/>
      <c r="I124" s="1"/>
    </row>
    <row r="125" spans="1:9">
      <c r="A125" t="s">
        <v>14</v>
      </c>
      <c r="B125" s="1">
        <v>0.99437900634651211</v>
      </c>
      <c r="C125" s="1">
        <v>0.99334025154884609</v>
      </c>
      <c r="D125" s="1">
        <v>0.91462686021036899</v>
      </c>
      <c r="E125" s="1">
        <v>0.82080041772394519</v>
      </c>
      <c r="F125" s="1">
        <v>0.6838412201884434</v>
      </c>
      <c r="G125" s="1"/>
      <c r="H125" s="1"/>
      <c r="I125" s="1"/>
    </row>
    <row r="126" spans="1:9">
      <c r="A126" t="s">
        <v>18</v>
      </c>
      <c r="B126" s="1">
        <v>0.98735272428766763</v>
      </c>
      <c r="C126" s="1">
        <v>0.99334025154884609</v>
      </c>
      <c r="D126" s="1">
        <v>0.91462686021036899</v>
      </c>
      <c r="E126" s="1">
        <v>0.82080041772394519</v>
      </c>
      <c r="F126" s="1">
        <v>0.6838412201884434</v>
      </c>
      <c r="G126" s="1"/>
      <c r="H126" s="1"/>
      <c r="I126" s="1"/>
    </row>
    <row r="127" spans="1:9">
      <c r="A127" t="s">
        <v>69</v>
      </c>
      <c r="B127" s="1">
        <v>0.98735272428766763</v>
      </c>
      <c r="C127" s="1">
        <v>0.99334025154884609</v>
      </c>
      <c r="D127" s="1">
        <v>0.91462686021036899</v>
      </c>
      <c r="E127" s="1">
        <v>0.82080041772394519</v>
      </c>
      <c r="F127" s="1">
        <v>0.6838412201884434</v>
      </c>
      <c r="G127" s="1"/>
      <c r="H127" s="1"/>
      <c r="I127" s="1"/>
    </row>
    <row r="128" spans="1:9">
      <c r="A128" t="s">
        <v>14</v>
      </c>
      <c r="B128" s="1">
        <v>0.98735272428766763</v>
      </c>
      <c r="C128" s="1">
        <v>0.99334025154884609</v>
      </c>
      <c r="D128" s="1">
        <v>0.91462686021036899</v>
      </c>
      <c r="E128" s="1">
        <v>0.82080041772394519</v>
      </c>
      <c r="F128" s="1">
        <v>0.6838412201884434</v>
      </c>
      <c r="G128" s="1"/>
      <c r="H128" s="1"/>
      <c r="I128" s="1"/>
    </row>
    <row r="129" spans="1:9">
      <c r="A129" t="s">
        <v>18</v>
      </c>
      <c r="B129" s="1">
        <v>0.98735272428766763</v>
      </c>
      <c r="C129" s="1">
        <v>0.99334025154884609</v>
      </c>
      <c r="D129" s="1">
        <v>0.91462686021036899</v>
      </c>
      <c r="E129" s="1">
        <v>0.82080041772394519</v>
      </c>
      <c r="F129" s="1">
        <v>0.6838412201884434</v>
      </c>
      <c r="G129" s="1"/>
      <c r="H129" s="1"/>
      <c r="I129" s="1"/>
    </row>
    <row r="130" spans="1:9">
      <c r="A130" t="s">
        <v>70</v>
      </c>
      <c r="B130" s="1">
        <v>0.98735272428766763</v>
      </c>
      <c r="C130" s="1">
        <v>0.99334025154884609</v>
      </c>
      <c r="D130" s="1">
        <v>0.91462686021036899</v>
      </c>
      <c r="E130" s="1">
        <v>0.82080041772394519</v>
      </c>
      <c r="F130" s="1">
        <v>0.6838412201884434</v>
      </c>
      <c r="G130" s="1"/>
      <c r="H130" s="1"/>
      <c r="I130" s="1"/>
    </row>
    <row r="131" spans="1:9">
      <c r="A131" t="s">
        <v>14</v>
      </c>
      <c r="B131" s="1">
        <v>0.98735272428766763</v>
      </c>
      <c r="C131" s="1">
        <v>1.0211647053349808</v>
      </c>
      <c r="D131" s="1">
        <v>0.9357235029419807</v>
      </c>
      <c r="E131" s="1">
        <v>0.83710081321380303</v>
      </c>
      <c r="F131" s="1">
        <v>0.69378379367166398</v>
      </c>
      <c r="G131" s="1"/>
      <c r="H131" s="1"/>
      <c r="I131" s="1"/>
    </row>
    <row r="132" spans="1:9">
      <c r="A132" t="s">
        <v>71</v>
      </c>
      <c r="B132" s="1">
        <v>1.0150094614476894</v>
      </c>
      <c r="C132" s="1">
        <v>1.0211647053349808</v>
      </c>
      <c r="D132" s="1">
        <v>0.9357235029419807</v>
      </c>
      <c r="E132" s="1">
        <v>0.83710081321380303</v>
      </c>
      <c r="F132" s="1">
        <v>0.69378379367166398</v>
      </c>
      <c r="G132" s="1"/>
      <c r="H132" s="1"/>
      <c r="I132" s="1"/>
    </row>
    <row r="133" spans="1:9">
      <c r="A133" t="s">
        <v>14</v>
      </c>
      <c r="B133" s="1">
        <v>1.0150094614476894</v>
      </c>
      <c r="C133" s="1">
        <v>1.0044788740498072</v>
      </c>
      <c r="D133" s="1">
        <v>0.91854621464066899</v>
      </c>
      <c r="E133" s="1">
        <v>0.81887928730725223</v>
      </c>
      <c r="F133" s="1">
        <v>0.67475687119696359</v>
      </c>
      <c r="G133" s="1"/>
      <c r="H133" s="1"/>
      <c r="I133" s="1"/>
    </row>
    <row r="134" spans="1:9">
      <c r="A134" t="s">
        <v>72</v>
      </c>
      <c r="B134" s="1">
        <v>0.99842420684763422</v>
      </c>
      <c r="C134" s="1">
        <v>1.0044788740498072</v>
      </c>
      <c r="D134" s="1">
        <v>0.91854621464066899</v>
      </c>
      <c r="E134" s="1">
        <v>0.81887928730725223</v>
      </c>
      <c r="F134" s="1">
        <v>0.67475687119696359</v>
      </c>
      <c r="G134" s="1"/>
      <c r="H134" s="1"/>
      <c r="I134" s="1"/>
    </row>
    <row r="135" spans="1:9">
      <c r="A135" t="s">
        <v>14</v>
      </c>
      <c r="B135" s="1">
        <v>0.99842420684763422</v>
      </c>
      <c r="C135" s="1">
        <v>1.0044788740498072</v>
      </c>
      <c r="D135" s="1">
        <v>0.91854621464066899</v>
      </c>
      <c r="E135" s="1">
        <v>0.81887928730725223</v>
      </c>
      <c r="F135" s="1">
        <v>0.67475687119696359</v>
      </c>
      <c r="G135" s="1"/>
      <c r="H135" s="1"/>
      <c r="I135" s="1"/>
    </row>
    <row r="136" spans="1:9">
      <c r="A136" t="s">
        <v>73</v>
      </c>
      <c r="B136" s="1">
        <v>0.99842420684763422</v>
      </c>
      <c r="C136" s="1">
        <v>1.0044788740498072</v>
      </c>
      <c r="D136" s="1">
        <v>0.91854621464066899</v>
      </c>
      <c r="E136" s="1">
        <v>0.81887928730725223</v>
      </c>
      <c r="F136" s="1">
        <v>0.67475687119696359</v>
      </c>
      <c r="G136" s="1"/>
      <c r="H136" s="1"/>
      <c r="I136" s="1"/>
    </row>
    <row r="137" spans="1:9">
      <c r="A137" t="s">
        <v>18</v>
      </c>
      <c r="B137" s="1">
        <v>0.99842420684763422</v>
      </c>
      <c r="C137" s="1">
        <v>1.0044788740498072</v>
      </c>
      <c r="D137" s="1">
        <v>0.91854621464066899</v>
      </c>
      <c r="E137" s="1">
        <v>0.81887928730725223</v>
      </c>
      <c r="F137" s="1">
        <v>0.67475687119696359</v>
      </c>
      <c r="G137" s="1"/>
      <c r="H137" s="1"/>
      <c r="I137" s="1"/>
    </row>
    <row r="138" spans="1:9">
      <c r="A138" t="s">
        <v>74</v>
      </c>
      <c r="B138" s="1">
        <v>0.99842420684763422</v>
      </c>
      <c r="C138" s="1">
        <v>1.0044788740498072</v>
      </c>
      <c r="D138" s="1">
        <v>0.91854621464066899</v>
      </c>
      <c r="E138" s="1">
        <v>0.81887928730725223</v>
      </c>
      <c r="F138" s="1">
        <v>0.67475687119696359</v>
      </c>
      <c r="G138" s="1"/>
      <c r="H138" s="1"/>
      <c r="I138" s="1"/>
    </row>
    <row r="139" spans="1:9">
      <c r="A139" t="s">
        <v>14</v>
      </c>
      <c r="B139" s="1">
        <v>0.99842420684763422</v>
      </c>
      <c r="C139" s="1">
        <v>1.0044788740498072</v>
      </c>
      <c r="D139" s="1">
        <v>0.91854621464066899</v>
      </c>
      <c r="E139" s="1">
        <v>0.81887928730725223</v>
      </c>
      <c r="F139" s="1">
        <v>0.67475687119696359</v>
      </c>
      <c r="G139" s="1"/>
      <c r="H139" s="1"/>
      <c r="I139" s="1"/>
    </row>
    <row r="140" spans="1:9">
      <c r="A140" t="s">
        <v>75</v>
      </c>
      <c r="B140" s="1">
        <v>0.99842420684763422</v>
      </c>
      <c r="C140" s="1">
        <v>1.0044788740498072</v>
      </c>
      <c r="D140" s="1">
        <v>0.91854621464066899</v>
      </c>
      <c r="E140" s="1">
        <v>0.81887928730725223</v>
      </c>
      <c r="F140" s="1">
        <v>0.67475687119696359</v>
      </c>
      <c r="G140" s="1"/>
      <c r="H140" s="1"/>
      <c r="I140" s="1"/>
    </row>
    <row r="141" spans="1:9">
      <c r="A141" t="s">
        <v>14</v>
      </c>
      <c r="B141" s="1">
        <v>0.99842420684763422</v>
      </c>
      <c r="C141" s="1">
        <v>1.0044788740498072</v>
      </c>
      <c r="D141" s="1">
        <v>0.91641765655008778</v>
      </c>
      <c r="E141" s="1">
        <v>0.81414352116268951</v>
      </c>
      <c r="F141" s="1">
        <v>0.66697482734541802</v>
      </c>
      <c r="G141" s="1"/>
      <c r="H141" s="1"/>
      <c r="I141" s="1"/>
    </row>
    <row r="142" spans="1:9">
      <c r="A142" t="s">
        <v>76</v>
      </c>
      <c r="B142" s="1">
        <v>0.99842420684763422</v>
      </c>
      <c r="C142" s="1">
        <v>1.0044788740498072</v>
      </c>
      <c r="D142" s="1">
        <v>0.91641765655008778</v>
      </c>
      <c r="E142" s="1">
        <v>0.81414352116268951</v>
      </c>
      <c r="F142" s="1">
        <v>0.66697482734541802</v>
      </c>
      <c r="G142" s="1"/>
      <c r="H142" s="1"/>
      <c r="I142" s="1"/>
    </row>
    <row r="143" spans="1:9">
      <c r="A143" t="s">
        <v>14</v>
      </c>
      <c r="B143" s="1">
        <v>0.99842420684763422</v>
      </c>
      <c r="C143" s="1">
        <v>1.0214666207677376</v>
      </c>
      <c r="D143" s="1">
        <v>0.92866188078953904</v>
      </c>
      <c r="E143" s="1">
        <v>0.82243799839651632</v>
      </c>
      <c r="F143" s="1">
        <v>0.67025905521512774</v>
      </c>
      <c r="G143" s="1"/>
      <c r="H143" s="1"/>
      <c r="I143" s="1"/>
    </row>
    <row r="144" spans="1:9">
      <c r="A144" t="s">
        <v>18</v>
      </c>
      <c r="B144" s="1">
        <v>1.0153095570338415</v>
      </c>
      <c r="C144" s="1">
        <v>1.0098668458222992</v>
      </c>
      <c r="D144" s="1">
        <v>0.91610696357700361</v>
      </c>
      <c r="E144" s="1">
        <v>0.80850066444884838</v>
      </c>
      <c r="F144" s="1">
        <v>0.65508996434510436</v>
      </c>
      <c r="G144" s="1"/>
      <c r="H144" s="1"/>
      <c r="I144" s="1"/>
    </row>
    <row r="145" spans="1:9">
      <c r="A145" t="s">
        <v>77</v>
      </c>
      <c r="B145" s="1">
        <v>1.0037797017041652</v>
      </c>
      <c r="C145" s="1">
        <v>1.0098668458222992</v>
      </c>
      <c r="D145" s="1">
        <v>0.91610696357700361</v>
      </c>
      <c r="E145" s="1">
        <v>0.80850066444884838</v>
      </c>
      <c r="F145" s="1">
        <v>0.65508996434510436</v>
      </c>
      <c r="G145" s="1"/>
      <c r="H145" s="1"/>
      <c r="I145" s="1"/>
    </row>
    <row r="146" spans="1:9">
      <c r="A146" t="s">
        <v>14</v>
      </c>
      <c r="B146" s="1">
        <v>1.0037797017041652</v>
      </c>
      <c r="C146" s="1">
        <v>1.012897456226612</v>
      </c>
      <c r="D146" s="1">
        <v>0.91667215186784545</v>
      </c>
      <c r="E146" s="1">
        <v>0.80624425786119824</v>
      </c>
      <c r="F146" s="1">
        <v>0.6494836793263381</v>
      </c>
      <c r="G146" s="1"/>
      <c r="H146" s="1"/>
      <c r="I146" s="1"/>
    </row>
    <row r="147" spans="1:9">
      <c r="A147" t="s">
        <v>78</v>
      </c>
      <c r="B147" s="1">
        <v>1.0067920445889795</v>
      </c>
      <c r="C147" s="1">
        <v>1.012897456226612</v>
      </c>
      <c r="D147" s="1">
        <v>0.91667215186784545</v>
      </c>
      <c r="E147" s="1">
        <v>0.80624425786119824</v>
      </c>
      <c r="F147" s="1">
        <v>0.6494836793263381</v>
      </c>
      <c r="G147" s="1"/>
      <c r="H147" s="1"/>
      <c r="I147" s="1"/>
    </row>
    <row r="148" spans="1:9">
      <c r="A148" t="s">
        <v>18</v>
      </c>
      <c r="B148" s="1">
        <v>1.0067920445889795</v>
      </c>
      <c r="C148" s="1">
        <v>1.012897456226612</v>
      </c>
      <c r="D148" s="1">
        <v>0.91667215186784545</v>
      </c>
      <c r="E148" s="1">
        <v>0.80624425786119824</v>
      </c>
      <c r="F148" s="1">
        <v>0.6494836793263381</v>
      </c>
      <c r="G148" s="1"/>
      <c r="H148" s="1"/>
      <c r="I148" s="1"/>
    </row>
    <row r="149" spans="1:9">
      <c r="A149" t="s">
        <v>79</v>
      </c>
      <c r="B149" s="1">
        <v>1.0067920445889795</v>
      </c>
      <c r="C149" s="1">
        <v>1.012897456226612</v>
      </c>
      <c r="D149" s="1">
        <v>0.91667215186784545</v>
      </c>
      <c r="E149" s="1">
        <v>0.80624425786119824</v>
      </c>
      <c r="F149" s="1">
        <v>0.6494836793263381</v>
      </c>
      <c r="G149" s="1"/>
      <c r="H149" s="1"/>
      <c r="I149" s="1"/>
    </row>
    <row r="150" spans="1:9">
      <c r="A150" t="s">
        <v>14</v>
      </c>
      <c r="B150" s="1">
        <v>1.0067920445889795</v>
      </c>
      <c r="C150" s="1">
        <v>0.98297443957476549</v>
      </c>
      <c r="D150" s="1">
        <v>0.88830552805549945</v>
      </c>
      <c r="E150" s="1">
        <v>0.77858065729981685</v>
      </c>
      <c r="F150" s="1">
        <v>0.62357150376979686</v>
      </c>
      <c r="G150" s="1"/>
      <c r="H150" s="1"/>
      <c r="I150" s="1"/>
    </row>
    <row r="151" spans="1:9">
      <c r="A151" t="s">
        <v>80</v>
      </c>
      <c r="B151" s="1">
        <v>0.97704939400773194</v>
      </c>
      <c r="C151" s="1">
        <v>0.98297443957476549</v>
      </c>
      <c r="D151" s="1">
        <v>0.88830552805549945</v>
      </c>
      <c r="E151" s="1">
        <v>0.77858065729981685</v>
      </c>
      <c r="F151" s="1">
        <v>0.62357150376979686</v>
      </c>
      <c r="G151" s="1"/>
      <c r="H151" s="1"/>
      <c r="I151" s="1"/>
    </row>
    <row r="152" spans="1:9">
      <c r="A152" t="s">
        <v>14</v>
      </c>
      <c r="B152" s="1">
        <v>0.97704939400773194</v>
      </c>
      <c r="C152" s="1">
        <v>0.98297443957476549</v>
      </c>
      <c r="D152" s="1">
        <v>0.88830552805549945</v>
      </c>
      <c r="E152" s="1">
        <v>0.77858065729981685</v>
      </c>
      <c r="F152" s="1">
        <v>0.62357150376979686</v>
      </c>
      <c r="G152" s="1"/>
      <c r="H152" s="1"/>
      <c r="I152" s="1"/>
    </row>
    <row r="153" spans="1:9">
      <c r="A153" t="s">
        <v>81</v>
      </c>
      <c r="B153" s="1">
        <v>0.97704939400773194</v>
      </c>
      <c r="C153" s="1">
        <v>0.98297443957476549</v>
      </c>
      <c r="D153" s="1">
        <v>0.88830552805549945</v>
      </c>
      <c r="E153" s="1">
        <v>0.77858065729981685</v>
      </c>
      <c r="F153" s="1">
        <v>0.62357150376979686</v>
      </c>
      <c r="G153" s="1"/>
      <c r="H153" s="1"/>
      <c r="I153" s="1"/>
    </row>
    <row r="154" spans="1:9">
      <c r="A154" t="s">
        <v>14</v>
      </c>
      <c r="B154" s="1">
        <v>0.97704939400773194</v>
      </c>
      <c r="C154" s="1">
        <v>0.98297443957476549</v>
      </c>
      <c r="D154" s="1">
        <v>0.88830552805549945</v>
      </c>
      <c r="E154" s="1">
        <v>0.77858065729981685</v>
      </c>
      <c r="F154" s="1">
        <v>0.62357150376979686</v>
      </c>
      <c r="G154" s="1"/>
      <c r="H154" s="1"/>
      <c r="I154" s="1"/>
    </row>
    <row r="155" spans="1:9">
      <c r="A155" t="s">
        <v>82</v>
      </c>
      <c r="B155" s="1">
        <v>0.97704939400773194</v>
      </c>
      <c r="C155" s="1">
        <v>0.98297443957476549</v>
      </c>
      <c r="D155" s="1">
        <v>0.88830552805549945</v>
      </c>
      <c r="E155" s="1">
        <v>0.77858065729981685</v>
      </c>
      <c r="F155" s="1">
        <v>0.62357150376979686</v>
      </c>
      <c r="G155" s="1"/>
      <c r="H155" s="1"/>
      <c r="I155" s="1"/>
    </row>
    <row r="156" spans="1:9">
      <c r="A156" t="s">
        <v>14</v>
      </c>
      <c r="B156" s="1">
        <v>0.97704939400773194</v>
      </c>
      <c r="C156" s="1">
        <v>0.98020540057848338</v>
      </c>
      <c r="D156" s="1">
        <v>0.88375758907097279</v>
      </c>
      <c r="E156" s="1">
        <v>0.77190357108975216</v>
      </c>
      <c r="F156" s="1">
        <v>0.61464838239339892</v>
      </c>
      <c r="G156" s="1"/>
      <c r="H156" s="1"/>
      <c r="I156" s="1"/>
    </row>
    <row r="157" spans="1:9">
      <c r="A157" t="s">
        <v>18</v>
      </c>
      <c r="B157" s="1">
        <v>0.97429704586481225</v>
      </c>
      <c r="C157" s="1">
        <v>0.98020540057848338</v>
      </c>
      <c r="D157" s="1">
        <v>0.88375758907097279</v>
      </c>
      <c r="E157" s="1">
        <v>0.77190357108975216</v>
      </c>
      <c r="F157" s="1">
        <v>0.61464838239339892</v>
      </c>
      <c r="G157" s="1"/>
      <c r="H157" s="1"/>
      <c r="I157" s="1"/>
    </row>
    <row r="158" spans="1:9">
      <c r="A158" t="s">
        <v>83</v>
      </c>
      <c r="B158" s="1">
        <v>0.97429704586481225</v>
      </c>
      <c r="C158" s="1">
        <v>0.98020540057848338</v>
      </c>
      <c r="D158" s="1">
        <v>0.88375758907097279</v>
      </c>
      <c r="E158" s="1">
        <v>0.77190357108975216</v>
      </c>
      <c r="F158" s="1">
        <v>0.61464838239339892</v>
      </c>
      <c r="G158" s="1"/>
      <c r="H158" s="1"/>
      <c r="I158" s="1"/>
    </row>
    <row r="159" spans="1:9">
      <c r="A159" t="s">
        <v>14</v>
      </c>
      <c r="B159" s="1">
        <v>0.97429704586481225</v>
      </c>
      <c r="C159" s="1">
        <v>0.98261572565850586</v>
      </c>
      <c r="D159" s="1">
        <v>0.8838657659052116</v>
      </c>
      <c r="E159" s="1">
        <v>0.76932662250553985</v>
      </c>
      <c r="F159" s="1">
        <v>0.60905357519131464</v>
      </c>
      <c r="G159" s="1"/>
      <c r="H159" s="1"/>
      <c r="I159" s="1"/>
    </row>
    <row r="160" spans="1:9">
      <c r="A160" t="s">
        <v>84</v>
      </c>
      <c r="B160" s="1">
        <v>0.97669284230059383</v>
      </c>
      <c r="C160" s="1">
        <v>0.98261572565850586</v>
      </c>
      <c r="D160" s="1">
        <v>0.8838657659052116</v>
      </c>
      <c r="E160" s="1">
        <v>0.76932662250553985</v>
      </c>
      <c r="F160" s="1">
        <v>0.60905357519131464</v>
      </c>
      <c r="G160" s="1"/>
      <c r="H160" s="1"/>
      <c r="I160" s="1"/>
    </row>
    <row r="161" spans="1:9">
      <c r="A161" t="s">
        <v>14</v>
      </c>
      <c r="B161" s="1">
        <v>0.97669284230059383</v>
      </c>
      <c r="C161" s="1">
        <v>0.98261572565850586</v>
      </c>
      <c r="D161" s="1">
        <v>0.8838657659052116</v>
      </c>
      <c r="E161" s="1">
        <v>0.76932662250553985</v>
      </c>
      <c r="F161" s="1">
        <v>0.60905357519131464</v>
      </c>
      <c r="G161" s="1"/>
      <c r="H161" s="1"/>
      <c r="I161" s="1"/>
    </row>
    <row r="162" spans="1:9">
      <c r="A162" t="s">
        <v>18</v>
      </c>
      <c r="B162" s="1">
        <v>0.97669284230059383</v>
      </c>
      <c r="C162" s="1">
        <v>0.98261572565850586</v>
      </c>
      <c r="D162" s="1">
        <v>0.8838657659052116</v>
      </c>
      <c r="E162" s="1">
        <v>0.76932662250553985</v>
      </c>
      <c r="F162" s="1">
        <v>0.60905357519131464</v>
      </c>
      <c r="G162" s="1"/>
      <c r="H162" s="1"/>
      <c r="I162" s="1"/>
    </row>
    <row r="163" spans="1:9">
      <c r="A163" t="s">
        <v>85</v>
      </c>
      <c r="B163" s="1">
        <v>0.97669284230059383</v>
      </c>
      <c r="C163" s="1">
        <v>0.98261572565850586</v>
      </c>
      <c r="D163" s="1">
        <v>0.8838657659052116</v>
      </c>
      <c r="E163" s="1">
        <v>0.76932662250553985</v>
      </c>
      <c r="F163" s="1">
        <v>0.60905357519131464</v>
      </c>
      <c r="G163" s="1"/>
      <c r="H163" s="1"/>
      <c r="I163" s="1"/>
    </row>
    <row r="164" spans="1:9">
      <c r="A164" t="s">
        <v>14</v>
      </c>
      <c r="B164" s="1">
        <v>0.97669284230059383</v>
      </c>
      <c r="C164" s="1">
        <v>0.98261572565850586</v>
      </c>
      <c r="D164" s="1">
        <v>0.8838657659052116</v>
      </c>
      <c r="E164" s="1">
        <v>0.76932662250553985</v>
      </c>
      <c r="F164" s="1">
        <v>0.60905357519131464</v>
      </c>
      <c r="G164" s="1"/>
      <c r="H164" s="1"/>
      <c r="I164" s="1"/>
    </row>
    <row r="165" spans="1:9">
      <c r="A165" t="s">
        <v>18</v>
      </c>
      <c r="B165" s="1">
        <v>0.97669284230059383</v>
      </c>
      <c r="C165" s="1">
        <v>0.98261572565850586</v>
      </c>
      <c r="D165" s="1">
        <v>0.8838657659052116</v>
      </c>
      <c r="E165" s="1">
        <v>0.76932662250553985</v>
      </c>
      <c r="F165" s="1">
        <v>0.60905357519131464</v>
      </c>
      <c r="G165" s="1"/>
      <c r="H165" s="1"/>
      <c r="I165" s="1"/>
    </row>
    <row r="166" spans="1:9">
      <c r="A166" t="s">
        <v>86</v>
      </c>
      <c r="B166" s="1">
        <v>0.97669284230059383</v>
      </c>
      <c r="C166" s="1">
        <v>0.98261572565850586</v>
      </c>
      <c r="D166" s="1">
        <v>0.8838657659052116</v>
      </c>
      <c r="E166" s="1">
        <v>0.76932662250553985</v>
      </c>
      <c r="F166" s="1">
        <v>0.60905357519131464</v>
      </c>
      <c r="G166" s="1"/>
      <c r="H166" s="1"/>
      <c r="I166" s="1"/>
    </row>
    <row r="167" spans="1:9">
      <c r="A167" t="s">
        <v>14</v>
      </c>
      <c r="B167" s="1">
        <v>0.97669284230059383</v>
      </c>
      <c r="C167" s="1">
        <v>0.98261572565850586</v>
      </c>
      <c r="D167" s="1">
        <v>0.8838657659052116</v>
      </c>
      <c r="E167" s="1">
        <v>0.76932662250553985</v>
      </c>
      <c r="F167" s="1">
        <v>0.60905357519131464</v>
      </c>
      <c r="G167" s="1"/>
      <c r="H167" s="1"/>
      <c r="I167" s="1"/>
    </row>
    <row r="168" spans="1:9">
      <c r="A168" t="s">
        <v>18</v>
      </c>
      <c r="B168" s="1">
        <v>0.97669284230059383</v>
      </c>
      <c r="C168" s="1">
        <v>0.98261572565850586</v>
      </c>
      <c r="D168" s="1">
        <v>0.8838657659052116</v>
      </c>
      <c r="E168" s="1">
        <v>0.76932662250553985</v>
      </c>
      <c r="F168" s="1">
        <v>0.60905357519131464</v>
      </c>
      <c r="G168" s="1"/>
      <c r="H168" s="1"/>
      <c r="I168" s="1"/>
    </row>
    <row r="169" spans="1:9">
      <c r="A169" t="s">
        <v>87</v>
      </c>
      <c r="B169" s="1">
        <v>0.97669284230059383</v>
      </c>
      <c r="C169" s="1">
        <v>0.98261572565850586</v>
      </c>
      <c r="D169" s="1">
        <v>0.8838657659052116</v>
      </c>
      <c r="E169" s="1">
        <v>0.76932662250553985</v>
      </c>
      <c r="F169" s="1">
        <v>0.60905357519131464</v>
      </c>
      <c r="G169" s="1"/>
      <c r="H169" s="1"/>
      <c r="I169" s="1"/>
    </row>
    <row r="170" spans="1:9">
      <c r="A170" t="s">
        <v>14</v>
      </c>
      <c r="B170" s="1">
        <v>0.97669284230059383</v>
      </c>
      <c r="C170" s="1">
        <v>0.96570687425137425</v>
      </c>
      <c r="D170" s="1">
        <v>0.86664355163533258</v>
      </c>
      <c r="E170" s="1">
        <v>0.75171567597868727</v>
      </c>
      <c r="F170" s="1">
        <v>0.59166977598599635</v>
      </c>
      <c r="G170" s="1"/>
      <c r="H170" s="1"/>
      <c r="I170" s="1"/>
    </row>
    <row r="171" spans="1:9">
      <c r="A171" t="s">
        <v>88</v>
      </c>
      <c r="B171" s="1">
        <v>0.95988591187028527</v>
      </c>
      <c r="C171" s="1">
        <v>0.96570687425137425</v>
      </c>
      <c r="D171" s="1">
        <v>0.86664355163533258</v>
      </c>
      <c r="E171" s="1">
        <v>0.75171567597868727</v>
      </c>
      <c r="F171" s="1">
        <v>0.59166977598599635</v>
      </c>
      <c r="G171" s="1"/>
      <c r="H171" s="1"/>
      <c r="I171" s="1"/>
    </row>
    <row r="172" spans="1:9">
      <c r="A172" t="s">
        <v>14</v>
      </c>
      <c r="B172" s="1">
        <v>0.95988591187028527</v>
      </c>
      <c r="C172" s="1">
        <v>0.9786695576244504</v>
      </c>
      <c r="D172" s="1">
        <v>0.87542346717849318</v>
      </c>
      <c r="E172" s="1">
        <v>0.75695451568454419</v>
      </c>
      <c r="F172" s="1">
        <v>0.59268974311882527</v>
      </c>
      <c r="G172" s="1"/>
      <c r="H172" s="1"/>
      <c r="I172" s="1"/>
    </row>
    <row r="173" spans="1:9">
      <c r="A173" t="s">
        <v>89</v>
      </c>
      <c r="B173" s="1">
        <v>0.97277046046532012</v>
      </c>
      <c r="C173" s="1">
        <v>0.9786695576244504</v>
      </c>
      <c r="D173" s="1">
        <v>0.87542346717849318</v>
      </c>
      <c r="E173" s="1">
        <v>0.75695451568454419</v>
      </c>
      <c r="F173" s="1">
        <v>0.59268974311882527</v>
      </c>
      <c r="G173" s="1"/>
      <c r="H173" s="1"/>
      <c r="I173" s="1"/>
    </row>
    <row r="174" spans="1:9">
      <c r="A174" t="s">
        <v>14</v>
      </c>
      <c r="B174" s="1">
        <v>0.97277046046532012</v>
      </c>
      <c r="C174" s="1">
        <v>0.96839254859983603</v>
      </c>
      <c r="D174" s="1">
        <v>0.86422348665757209</v>
      </c>
      <c r="E174" s="1">
        <v>0.74467420957140085</v>
      </c>
      <c r="F174" s="1">
        <v>0.57970224611285381</v>
      </c>
      <c r="G174" s="1"/>
      <c r="H174" s="1"/>
      <c r="I174" s="1"/>
    </row>
    <row r="175" spans="1:9">
      <c r="A175" t="s">
        <v>18</v>
      </c>
      <c r="B175" s="1">
        <v>0.96255539785997379</v>
      </c>
      <c r="C175" s="1">
        <v>0.96839254859983603</v>
      </c>
      <c r="D175" s="1">
        <v>0.86422348665757209</v>
      </c>
      <c r="E175" s="1">
        <v>0.74467420957140085</v>
      </c>
      <c r="F175" s="1">
        <v>0.57970224611285381</v>
      </c>
      <c r="G175" s="1"/>
      <c r="H175" s="1"/>
      <c r="I175" s="1"/>
    </row>
    <row r="176" spans="1:9">
      <c r="A176" t="s">
        <v>90</v>
      </c>
      <c r="B176" s="1">
        <v>0.96255539785997379</v>
      </c>
      <c r="C176" s="1">
        <v>0.96839254859983603</v>
      </c>
      <c r="D176" s="1">
        <v>0.86422348665757209</v>
      </c>
      <c r="E176" s="1">
        <v>0.74467420957140085</v>
      </c>
      <c r="F176" s="1">
        <v>0.57970224611285381</v>
      </c>
      <c r="G176" s="1"/>
      <c r="H176" s="1"/>
      <c r="I176" s="1"/>
    </row>
    <row r="177" spans="1:9">
      <c r="A177" t="s">
        <v>14</v>
      </c>
      <c r="B177" s="1">
        <v>0.96255539785997379</v>
      </c>
      <c r="C177" s="1">
        <v>0.96839254859983603</v>
      </c>
      <c r="D177" s="1">
        <v>0.86422348665757209</v>
      </c>
      <c r="E177" s="1">
        <v>0.74467420957140085</v>
      </c>
      <c r="F177" s="1">
        <v>0.57970224611285381</v>
      </c>
      <c r="G177" s="1"/>
      <c r="H177" s="1"/>
      <c r="I177" s="1"/>
    </row>
    <row r="178" spans="1:9">
      <c r="A178" t="s">
        <v>18</v>
      </c>
      <c r="B178" s="1">
        <v>0.96255539785997379</v>
      </c>
      <c r="C178" s="1">
        <v>0.96839254859983603</v>
      </c>
      <c r="D178" s="1">
        <v>0.86422348665757209</v>
      </c>
      <c r="E178" s="1">
        <v>0.74467420957140085</v>
      </c>
      <c r="F178" s="1">
        <v>0.57970224611285381</v>
      </c>
      <c r="G178" s="1"/>
      <c r="H178" s="1"/>
      <c r="I178" s="1"/>
    </row>
    <row r="179" spans="1:9">
      <c r="A179" t="s">
        <v>91</v>
      </c>
      <c r="B179" s="1">
        <v>0.96255539785997379</v>
      </c>
      <c r="C179" s="1">
        <v>0.96839254859983603</v>
      </c>
      <c r="D179" s="1">
        <v>0.86422348665757209</v>
      </c>
      <c r="E179" s="1">
        <v>0.74467420957140085</v>
      </c>
      <c r="F179" s="1">
        <v>0.57970224611285381</v>
      </c>
      <c r="G179" s="1"/>
      <c r="H179" s="1"/>
      <c r="I179" s="1"/>
    </row>
    <row r="180" spans="1:9">
      <c r="A180" t="s">
        <v>14</v>
      </c>
      <c r="B180" s="1">
        <v>0.96255539785997379</v>
      </c>
      <c r="C180" s="1">
        <v>0.96839254859983603</v>
      </c>
      <c r="D180" s="1">
        <v>0.86422348665757209</v>
      </c>
      <c r="E180" s="1">
        <v>0.74467420957140085</v>
      </c>
      <c r="F180" s="1">
        <v>0.57970224611285381</v>
      </c>
      <c r="G180" s="1"/>
      <c r="H180" s="1"/>
      <c r="I180" s="1"/>
    </row>
    <row r="181" spans="1:9">
      <c r="A181" t="s">
        <v>92</v>
      </c>
      <c r="B181" s="1">
        <v>0.96255539785997379</v>
      </c>
      <c r="C181" s="1">
        <v>0.96839254859983603</v>
      </c>
      <c r="D181" s="1">
        <v>0.86422348665757209</v>
      </c>
      <c r="E181" s="1">
        <v>0.74467420957140085</v>
      </c>
      <c r="F181" s="1">
        <v>0.57970224611285381</v>
      </c>
      <c r="G181" s="1"/>
      <c r="H181" s="1"/>
      <c r="I181" s="1"/>
    </row>
    <row r="182" spans="1:9">
      <c r="A182" t="s">
        <v>14</v>
      </c>
      <c r="B182" s="1">
        <v>0.96255539785997379</v>
      </c>
      <c r="C182" s="1">
        <v>0.96839254859983603</v>
      </c>
      <c r="D182" s="1">
        <v>0.86422348665757209</v>
      </c>
      <c r="E182" s="1">
        <v>0.74467420957140085</v>
      </c>
      <c r="F182" s="1">
        <v>0.57970224611285381</v>
      </c>
      <c r="G182" s="1"/>
      <c r="H182" s="1"/>
      <c r="I182" s="1"/>
    </row>
    <row r="183" spans="1:9">
      <c r="A183" t="s">
        <v>18</v>
      </c>
      <c r="B183" s="1">
        <v>0.96255539785997379</v>
      </c>
      <c r="C183" s="1">
        <v>0.96839254859983603</v>
      </c>
      <c r="D183" s="1">
        <v>0.86422348665757209</v>
      </c>
      <c r="E183" s="1">
        <v>0.74467420957140085</v>
      </c>
      <c r="F183" s="1">
        <v>0.57970224611285381</v>
      </c>
      <c r="G183" s="1"/>
      <c r="H183" s="1"/>
      <c r="I183" s="1"/>
    </row>
    <row r="184" spans="1:9">
      <c r="A184" t="s">
        <v>93</v>
      </c>
      <c r="B184" s="1">
        <v>0.96255539785997379</v>
      </c>
      <c r="C184" s="1">
        <v>0.96839254859983603</v>
      </c>
      <c r="D184" s="1">
        <v>0.86422348665757209</v>
      </c>
      <c r="E184" s="1">
        <v>0.74467420957140085</v>
      </c>
      <c r="F184" s="1">
        <v>0.57970224611285381</v>
      </c>
      <c r="G184" s="1"/>
      <c r="H184" s="1"/>
      <c r="I184" s="1"/>
    </row>
    <row r="185" spans="1:9">
      <c r="A185" t="s">
        <v>14</v>
      </c>
      <c r="B185" s="1">
        <v>0.96255539785997379</v>
      </c>
      <c r="C185" s="1">
        <v>0.96839254859983603</v>
      </c>
      <c r="D185" s="1">
        <v>0.86222081127197392</v>
      </c>
      <c r="E185" s="1">
        <v>0.74036758835740757</v>
      </c>
      <c r="F185" s="1">
        <v>0.57301647751580764</v>
      </c>
      <c r="G185" s="1"/>
      <c r="H185" s="1"/>
      <c r="I185" s="1"/>
    </row>
    <row r="186" spans="1:9">
      <c r="A186" t="s">
        <v>94</v>
      </c>
      <c r="B186" s="1">
        <v>0.96255539785997379</v>
      </c>
      <c r="C186" s="1">
        <v>0.96839254859983603</v>
      </c>
      <c r="D186" s="1">
        <v>0.86222081127197392</v>
      </c>
      <c r="E186" s="1">
        <v>0.74036758835740757</v>
      </c>
      <c r="F186" s="1">
        <v>0.57301647751580764</v>
      </c>
      <c r="G186" s="1"/>
      <c r="H186" s="1"/>
      <c r="I186" s="1"/>
    </row>
    <row r="187" spans="1:9">
      <c r="A187" t="s">
        <v>14</v>
      </c>
      <c r="B187" s="1">
        <v>0.96255539785997379</v>
      </c>
      <c r="C187" s="1">
        <v>0.96839254859983603</v>
      </c>
      <c r="D187" s="1">
        <v>0.86222081127197392</v>
      </c>
      <c r="E187" s="1">
        <v>0.74036758835740757</v>
      </c>
      <c r="F187" s="1">
        <v>0.57301647751580764</v>
      </c>
      <c r="G187" s="1"/>
      <c r="H187" s="1"/>
      <c r="I187" s="1"/>
    </row>
    <row r="188" spans="1:9">
      <c r="A188" t="s">
        <v>95</v>
      </c>
      <c r="B188" s="1">
        <v>0.96255539785997379</v>
      </c>
      <c r="C188" s="1">
        <v>0.96839254859983603</v>
      </c>
      <c r="D188" s="1">
        <v>0.86222081127197392</v>
      </c>
      <c r="E188" s="1">
        <v>0.74036758835740757</v>
      </c>
      <c r="F188" s="1">
        <v>0.57301647751580764</v>
      </c>
      <c r="G188" s="1"/>
      <c r="H188" s="1"/>
      <c r="I188" s="1"/>
    </row>
    <row r="189" spans="1:9">
      <c r="A189" t="s">
        <v>14</v>
      </c>
      <c r="B189" s="1">
        <v>0.96255539785997379</v>
      </c>
      <c r="C189" s="1">
        <v>0.96839254859983603</v>
      </c>
      <c r="D189" s="1">
        <v>0.86222081127197392</v>
      </c>
      <c r="E189" s="1">
        <v>0.74036758835740757</v>
      </c>
      <c r="F189" s="1">
        <v>0.57301647751580764</v>
      </c>
      <c r="G189" s="1"/>
      <c r="H189" s="1"/>
      <c r="I189" s="1"/>
    </row>
    <row r="190" spans="1:9">
      <c r="A190" t="s">
        <v>18</v>
      </c>
      <c r="B190" s="1">
        <v>0.96255539785997379</v>
      </c>
      <c r="C190" s="1">
        <v>0.96839254859983603</v>
      </c>
      <c r="D190" s="1">
        <v>0.86222081127197392</v>
      </c>
      <c r="E190" s="1">
        <v>0.74036758835740757</v>
      </c>
      <c r="F190" s="1">
        <v>0.57301647751580764</v>
      </c>
      <c r="G190" s="1"/>
      <c r="H190" s="1"/>
      <c r="I190" s="1"/>
    </row>
    <row r="191" spans="1:9">
      <c r="A191" t="s">
        <v>96</v>
      </c>
      <c r="B191" s="1">
        <v>0.96255539785997379</v>
      </c>
      <c r="C191" s="1">
        <v>0.96839254859983603</v>
      </c>
      <c r="D191" s="1">
        <v>0.86222081127197392</v>
      </c>
      <c r="E191" s="1">
        <v>0.74036758835740757</v>
      </c>
      <c r="F191" s="1">
        <v>0.57301647751580764</v>
      </c>
      <c r="G191" s="1"/>
      <c r="H191" s="1"/>
      <c r="I191" s="1"/>
    </row>
    <row r="192" spans="1:9">
      <c r="A192" t="s">
        <v>14</v>
      </c>
      <c r="B192" s="1">
        <v>0.96255539785997379</v>
      </c>
      <c r="C192" s="1">
        <v>0.96376121123615732</v>
      </c>
      <c r="D192" s="1">
        <v>0.85610860501395392</v>
      </c>
      <c r="E192" s="1">
        <v>0.73256540891351674</v>
      </c>
      <c r="F192" s="1">
        <v>0.56369886833443295</v>
      </c>
      <c r="G192" s="1"/>
      <c r="H192" s="1"/>
      <c r="I192" s="1"/>
    </row>
    <row r="193" spans="1:9">
      <c r="A193" t="s">
        <v>97</v>
      </c>
      <c r="B193" s="1">
        <v>0.95795197666970844</v>
      </c>
      <c r="C193" s="1">
        <v>0.96376121123615732</v>
      </c>
      <c r="D193" s="1">
        <v>0.85610860501395392</v>
      </c>
      <c r="E193" s="1">
        <v>0.73256540891351674</v>
      </c>
      <c r="F193" s="1">
        <v>0.56369886833443295</v>
      </c>
      <c r="G193" s="1"/>
      <c r="H193" s="1"/>
      <c r="I193" s="1"/>
    </row>
    <row r="194" spans="1:9">
      <c r="A194" t="s">
        <v>14</v>
      </c>
      <c r="B194" s="1">
        <v>0.95795197666970844</v>
      </c>
      <c r="C194" s="1">
        <v>0.96376121123615732</v>
      </c>
      <c r="D194" s="1">
        <v>0.85610860501395392</v>
      </c>
      <c r="E194" s="1">
        <v>0.73256540891351674</v>
      </c>
      <c r="F194" s="1">
        <v>0.56369886833443295</v>
      </c>
      <c r="G194" s="1"/>
      <c r="H194" s="1"/>
      <c r="I194" s="1"/>
    </row>
    <row r="195" spans="1:9">
      <c r="A195" t="s">
        <v>98</v>
      </c>
      <c r="B195" s="1">
        <v>0.95795197666970844</v>
      </c>
      <c r="C195" s="1">
        <v>0.96376121123615732</v>
      </c>
      <c r="D195" s="1">
        <v>0.85610860501395392</v>
      </c>
      <c r="E195" s="1">
        <v>0.73256540891351674</v>
      </c>
      <c r="F195" s="1">
        <v>0.56369886833443295</v>
      </c>
      <c r="G195" s="1"/>
      <c r="H195" s="1"/>
      <c r="I195" s="1"/>
    </row>
    <row r="196" spans="1:9">
      <c r="A196" t="s">
        <v>14</v>
      </c>
      <c r="B196" s="1">
        <v>0.95795197666970844</v>
      </c>
      <c r="C196" s="1">
        <v>0.96376121123615732</v>
      </c>
      <c r="D196" s="1">
        <v>0.85610860501395392</v>
      </c>
      <c r="E196" s="1">
        <v>0.73256540891351674</v>
      </c>
      <c r="F196" s="1">
        <v>0.56369886833443295</v>
      </c>
      <c r="G196" s="1"/>
      <c r="H196" s="1"/>
      <c r="I196" s="1"/>
    </row>
    <row r="197" spans="1:9">
      <c r="A197" t="s">
        <v>99</v>
      </c>
      <c r="B197" s="1">
        <v>0.95795197666970844</v>
      </c>
      <c r="C197" s="1">
        <v>0.96376121123615732</v>
      </c>
      <c r="D197" s="1">
        <v>0.85610860501395392</v>
      </c>
      <c r="E197" s="1">
        <v>0.73256540891351674</v>
      </c>
      <c r="F197" s="1">
        <v>0.56369886833443295</v>
      </c>
      <c r="G197" s="1"/>
      <c r="H197" s="1"/>
      <c r="I197" s="1"/>
    </row>
    <row r="198" spans="1:9">
      <c r="A198" t="s">
        <v>14</v>
      </c>
      <c r="B198" s="1">
        <v>0.95795197666970844</v>
      </c>
      <c r="C198" s="1">
        <v>0.95850389382886414</v>
      </c>
      <c r="D198" s="1">
        <v>0.84949114626974076</v>
      </c>
      <c r="E198" s="1">
        <v>0.72437766476353693</v>
      </c>
      <c r="F198" s="1">
        <v>0.55417489625983274</v>
      </c>
      <c r="G198" s="1"/>
      <c r="H198" s="1"/>
      <c r="I198" s="1"/>
    </row>
    <row r="199" spans="1:9">
      <c r="A199" t="s">
        <v>100</v>
      </c>
      <c r="B199" s="1">
        <v>0.95272634863697514</v>
      </c>
      <c r="C199" s="1">
        <v>0.95850389382886414</v>
      </c>
      <c r="D199" s="1">
        <v>0.84949114626974076</v>
      </c>
      <c r="E199" s="1">
        <v>0.72437766476353693</v>
      </c>
      <c r="F199" s="1">
        <v>0.55417489625983274</v>
      </c>
      <c r="G199" s="1"/>
      <c r="H199" s="1"/>
      <c r="I199" s="1"/>
    </row>
    <row r="200" spans="1:9">
      <c r="A200" t="s">
        <v>14</v>
      </c>
      <c r="B200" s="1">
        <v>0.95272634863697514</v>
      </c>
      <c r="C200" s="1">
        <v>0.95850389382886414</v>
      </c>
      <c r="D200" s="1">
        <v>0.84949114626974076</v>
      </c>
      <c r="E200" s="1">
        <v>0.72437766476353693</v>
      </c>
      <c r="F200" s="1">
        <v>0.55417489625983274</v>
      </c>
      <c r="G200" s="1"/>
      <c r="H200" s="1"/>
      <c r="I200" s="1"/>
    </row>
    <row r="201" spans="1:9">
      <c r="A201" t="s">
        <v>101</v>
      </c>
      <c r="B201" s="1">
        <v>0.95272634863697514</v>
      </c>
      <c r="C201" s="1">
        <v>0.95850389382886414</v>
      </c>
      <c r="D201" s="1">
        <v>0.84949114626974076</v>
      </c>
      <c r="E201" s="1">
        <v>0.72437766476353693</v>
      </c>
      <c r="F201" s="1">
        <v>0.55417489625983274</v>
      </c>
      <c r="G201" s="1"/>
      <c r="H201" s="1"/>
      <c r="I201" s="1"/>
    </row>
    <row r="202" spans="1:9">
      <c r="A202" t="s">
        <v>14</v>
      </c>
      <c r="B202" s="1">
        <v>0.95272634863697514</v>
      </c>
      <c r="C202" s="1">
        <v>0.95850389382886414</v>
      </c>
      <c r="D202" s="1">
        <v>0.84949114626974076</v>
      </c>
      <c r="E202" s="1">
        <v>0.72437766476353693</v>
      </c>
      <c r="F202" s="1">
        <v>0.55417489625983274</v>
      </c>
      <c r="G202" s="1"/>
      <c r="H202" s="1"/>
      <c r="I202" s="1"/>
    </row>
    <row r="203" spans="1:9">
      <c r="A203" t="s">
        <v>18</v>
      </c>
      <c r="B203" s="1">
        <v>0.95272634863697514</v>
      </c>
      <c r="C203" s="1">
        <v>0.97842064623873426</v>
      </c>
      <c r="D203" s="1">
        <v>0.86390557211542152</v>
      </c>
      <c r="E203" s="1">
        <v>0.73436160893568303</v>
      </c>
      <c r="F203" s="1">
        <v>0.5588843216949928</v>
      </c>
      <c r="G203" s="1"/>
      <c r="H203" s="1"/>
      <c r="I203" s="1"/>
    </row>
    <row r="204" spans="1:9">
      <c r="A204" t="s">
        <v>102</v>
      </c>
      <c r="B204" s="1">
        <v>0.97252304943530299</v>
      </c>
      <c r="C204" s="1">
        <v>0.97842064623873426</v>
      </c>
      <c r="D204" s="1">
        <v>0.86390557211542152</v>
      </c>
      <c r="E204" s="1">
        <v>0.73436160893568303</v>
      </c>
      <c r="F204" s="1">
        <v>0.5588843216949928</v>
      </c>
      <c r="G204" s="1"/>
      <c r="H204" s="1"/>
      <c r="I204" s="1"/>
    </row>
    <row r="205" spans="1:9">
      <c r="A205" t="s">
        <v>14</v>
      </c>
      <c r="B205" s="1">
        <v>0.97252304943530299</v>
      </c>
      <c r="C205" s="1">
        <v>0.97842064623873426</v>
      </c>
      <c r="D205" s="1">
        <v>0.86390557211542152</v>
      </c>
      <c r="E205" s="1">
        <v>0.73436160893568303</v>
      </c>
      <c r="F205" s="1">
        <v>0.5588843216949928</v>
      </c>
      <c r="G205" s="1"/>
      <c r="H205" s="1"/>
      <c r="I205" s="1"/>
    </row>
    <row r="206" spans="1:9">
      <c r="A206" t="s">
        <v>103</v>
      </c>
      <c r="B206" s="1">
        <v>0.97252304943530299</v>
      </c>
      <c r="C206" s="1">
        <v>0.97842064623873426</v>
      </c>
      <c r="D206" s="1">
        <v>0.86390557211542152</v>
      </c>
      <c r="E206" s="1">
        <v>0.73436160893568303</v>
      </c>
      <c r="F206" s="1">
        <v>0.5588843216949928</v>
      </c>
      <c r="G206" s="1"/>
      <c r="H206" s="1"/>
      <c r="I206" s="1"/>
    </row>
    <row r="207" spans="1:9">
      <c r="A207" t="s">
        <v>14</v>
      </c>
      <c r="B207" s="1">
        <v>0.97252304943530299</v>
      </c>
      <c r="C207" s="1">
        <v>0.97842064623873426</v>
      </c>
      <c r="D207" s="1">
        <v>0.86390557211542152</v>
      </c>
      <c r="E207" s="1">
        <v>0.73436160893568303</v>
      </c>
      <c r="F207" s="1">
        <v>0.5588843216949928</v>
      </c>
      <c r="G207" s="1"/>
      <c r="H207" s="1"/>
      <c r="I207" s="1"/>
    </row>
    <row r="208" spans="1:9">
      <c r="A208" t="s">
        <v>104</v>
      </c>
      <c r="B208" s="1">
        <v>0.97252304943530299</v>
      </c>
      <c r="C208" s="1">
        <v>0.97842064623873426</v>
      </c>
      <c r="D208" s="1">
        <v>0.86390557211542152</v>
      </c>
      <c r="E208" s="1">
        <v>0.73436160893568303</v>
      </c>
      <c r="F208" s="1">
        <v>0.5588843216949928</v>
      </c>
      <c r="G208" s="1"/>
      <c r="H208" s="1"/>
      <c r="I208" s="1"/>
    </row>
    <row r="209" spans="1:9">
      <c r="A209" t="s">
        <v>14</v>
      </c>
      <c r="B209" s="1">
        <v>0.97252304943530299</v>
      </c>
      <c r="C209" s="1">
        <v>0.97842064623873426</v>
      </c>
      <c r="D209" s="1">
        <v>0.86390557211542152</v>
      </c>
      <c r="E209" s="1">
        <v>0.73436160893568303</v>
      </c>
      <c r="F209" s="1">
        <v>0.5588843216949928</v>
      </c>
      <c r="G209" s="1"/>
      <c r="H209" s="1"/>
      <c r="I209" s="1"/>
    </row>
    <row r="210" spans="1:9">
      <c r="A210" t="s">
        <v>105</v>
      </c>
      <c r="B210" s="1">
        <v>0.97252304943530299</v>
      </c>
      <c r="C210" s="1">
        <v>0.97842064623873426</v>
      </c>
      <c r="D210" s="1">
        <v>0.86390557211542152</v>
      </c>
      <c r="E210" s="1">
        <v>0.73436160893568303</v>
      </c>
      <c r="F210" s="1">
        <v>0.5588843216949928</v>
      </c>
      <c r="G210" s="1"/>
      <c r="H210" s="1"/>
      <c r="I210" s="1"/>
    </row>
    <row r="211" spans="1:9">
      <c r="A211" t="s">
        <v>14</v>
      </c>
      <c r="B211" s="1">
        <v>0.97252304943530299</v>
      </c>
      <c r="C211" s="1">
        <v>1.0080413528829657</v>
      </c>
      <c r="D211" s="1">
        <v>0.8855875179712478</v>
      </c>
      <c r="E211" s="1">
        <v>0.75043225296978788</v>
      </c>
      <c r="F211" s="1">
        <v>0.56813512859109427</v>
      </c>
      <c r="G211" s="1"/>
      <c r="H211" s="1"/>
      <c r="I211" s="1"/>
    </row>
    <row r="212" spans="1:9">
      <c r="A212" t="s">
        <v>18</v>
      </c>
      <c r="B212" s="1">
        <v>1.0019652122339073</v>
      </c>
      <c r="C212" s="1">
        <v>1.0080413528829657</v>
      </c>
      <c r="D212" s="1">
        <v>0.8855875179712478</v>
      </c>
      <c r="E212" s="1">
        <v>0.75043225296978788</v>
      </c>
      <c r="F212" s="1">
        <v>0.56813512859109427</v>
      </c>
      <c r="G212" s="1"/>
      <c r="H212" s="1"/>
      <c r="I212" s="1"/>
    </row>
    <row r="213" spans="1:9">
      <c r="A213" t="s">
        <v>106</v>
      </c>
      <c r="B213" s="1">
        <v>1.0019652122339073</v>
      </c>
      <c r="C213" s="1">
        <v>1.0080413528829657</v>
      </c>
      <c r="D213" s="1">
        <v>0.8855875179712478</v>
      </c>
      <c r="E213" s="1">
        <v>0.75043225296978788</v>
      </c>
      <c r="F213" s="1">
        <v>0.56813512859109427</v>
      </c>
      <c r="G213" s="1"/>
      <c r="H213" s="1"/>
      <c r="I213" s="1"/>
    </row>
    <row r="214" spans="1:9">
      <c r="A214" t="s">
        <v>14</v>
      </c>
      <c r="B214" s="1">
        <v>1.0019652122339073</v>
      </c>
      <c r="C214" s="1">
        <v>1.0204553821437194</v>
      </c>
      <c r="D214" s="1">
        <v>0.89365553877355042</v>
      </c>
      <c r="E214" s="1">
        <v>0.75489893101716976</v>
      </c>
      <c r="F214" s="1">
        <v>0.56854005216420767</v>
      </c>
      <c r="G214" s="1"/>
      <c r="H214" s="1"/>
      <c r="I214" s="1"/>
    </row>
    <row r="215" spans="1:9">
      <c r="A215" t="s">
        <v>107</v>
      </c>
      <c r="B215" s="1">
        <v>1.0143044138225681</v>
      </c>
      <c r="C215" s="1">
        <v>1.0204553821437194</v>
      </c>
      <c r="D215" s="1">
        <v>0.89365553877355042</v>
      </c>
      <c r="E215" s="1">
        <v>0.75489893101716976</v>
      </c>
      <c r="F215" s="1">
        <v>0.56854005216420767</v>
      </c>
      <c r="G215" s="1"/>
      <c r="H215" s="1"/>
      <c r="I215" s="1"/>
    </row>
    <row r="216" spans="1:9">
      <c r="A216" t="s">
        <v>14</v>
      </c>
      <c r="B216" s="1">
        <v>1.0143044138225681</v>
      </c>
      <c r="C216" s="1">
        <v>1.0229544773745893</v>
      </c>
      <c r="D216" s="1">
        <v>0.89376169774596814</v>
      </c>
      <c r="E216" s="1">
        <v>0.75237573071121133</v>
      </c>
      <c r="F216" s="1">
        <v>0.56336268206637818</v>
      </c>
      <c r="G216" s="1"/>
      <c r="H216" s="1"/>
      <c r="I216" s="1"/>
    </row>
    <row r="217" spans="1:9">
      <c r="A217" t="s">
        <v>108</v>
      </c>
      <c r="B217" s="1">
        <v>1.0167884453320195</v>
      </c>
      <c r="C217" s="1">
        <v>1.0229544773745893</v>
      </c>
      <c r="D217" s="1">
        <v>0.89376169774596814</v>
      </c>
      <c r="E217" s="1">
        <v>0.75237573071121133</v>
      </c>
      <c r="F217" s="1">
        <v>0.56336268206637818</v>
      </c>
      <c r="G217" s="1"/>
      <c r="H217" s="1"/>
      <c r="I217" s="1"/>
    </row>
    <row r="218" spans="1:9">
      <c r="A218" t="s">
        <v>14</v>
      </c>
      <c r="B218" s="1">
        <v>1.0167884453320195</v>
      </c>
      <c r="C218" s="1">
        <v>1.0113183701944533</v>
      </c>
      <c r="D218" s="1">
        <v>0.88154759284262685</v>
      </c>
      <c r="E218" s="1">
        <v>0.73951579035768844</v>
      </c>
      <c r="F218" s="1">
        <v>0.55053101596225651</v>
      </c>
      <c r="G218" s="1"/>
      <c r="H218" s="1"/>
      <c r="I218" s="1"/>
    </row>
    <row r="219" spans="1:9">
      <c r="A219" t="s">
        <v>109</v>
      </c>
      <c r="B219" s="1">
        <v>1.0052224767663678</v>
      </c>
      <c r="C219" s="1">
        <v>1.0113183701944533</v>
      </c>
      <c r="D219" s="1">
        <v>0.88154759284262685</v>
      </c>
      <c r="E219" s="1">
        <v>0.73951579035768844</v>
      </c>
      <c r="F219" s="1">
        <v>0.55053101596225651</v>
      </c>
      <c r="G219" s="1"/>
      <c r="H219" s="1"/>
      <c r="I219" s="1"/>
    </row>
    <row r="220" spans="1:9">
      <c r="A220" t="s">
        <v>14</v>
      </c>
      <c r="B220" s="1">
        <v>1.0052224767663678</v>
      </c>
      <c r="C220" s="1">
        <v>1.0113183701944533</v>
      </c>
      <c r="D220" s="1">
        <v>0.88154759284262685</v>
      </c>
      <c r="E220" s="1">
        <v>0.73951579035768844</v>
      </c>
      <c r="F220" s="1">
        <v>0.55053101596225651</v>
      </c>
      <c r="G220" s="1"/>
      <c r="H220" s="1"/>
      <c r="I220" s="1"/>
    </row>
    <row r="221" spans="1:9">
      <c r="A221" t="s">
        <v>110</v>
      </c>
      <c r="B221" s="1">
        <v>1.0052224767663678</v>
      </c>
      <c r="C221" s="1">
        <v>1.0113183701944533</v>
      </c>
      <c r="D221" s="1">
        <v>0.88154759284262685</v>
      </c>
      <c r="E221" s="1">
        <v>0.73951579035768844</v>
      </c>
      <c r="F221" s="1">
        <v>0.55053101596225651</v>
      </c>
      <c r="G221" s="1"/>
      <c r="H221" s="1"/>
      <c r="I221" s="1"/>
    </row>
    <row r="222" spans="1:9">
      <c r="A222" t="s">
        <v>14</v>
      </c>
      <c r="B222" s="1">
        <v>1.0052224767663678</v>
      </c>
      <c r="C222" s="1">
        <v>1.0279636592494836</v>
      </c>
      <c r="D222" s="1">
        <v>0.8927204444336353</v>
      </c>
      <c r="E222" s="1">
        <v>0.74645816823317812</v>
      </c>
      <c r="F222" s="1">
        <v>0.55269772522163385</v>
      </c>
      <c r="G222" s="1"/>
      <c r="H222" s="1"/>
      <c r="I222" s="1"/>
    </row>
    <row r="223" spans="1:9">
      <c r="A223" t="s">
        <v>18</v>
      </c>
      <c r="B223" s="1">
        <v>1.0217674335114655</v>
      </c>
      <c r="C223" s="1">
        <v>1.0279636592494836</v>
      </c>
      <c r="D223" s="1">
        <v>0.8927204444336353</v>
      </c>
      <c r="E223" s="1">
        <v>0.74645816823317812</v>
      </c>
      <c r="F223" s="1">
        <v>0.55269772522163385</v>
      </c>
      <c r="G223" s="1"/>
      <c r="H223" s="1"/>
      <c r="I223" s="1"/>
    </row>
    <row r="224" spans="1:9">
      <c r="A224" t="s">
        <v>111</v>
      </c>
      <c r="B224" s="1">
        <v>1.0217674335114655</v>
      </c>
      <c r="C224" s="1">
        <v>1.0279636592494836</v>
      </c>
      <c r="D224" s="1">
        <v>0.8927204444336353</v>
      </c>
      <c r="E224" s="1">
        <v>0.74645816823317812</v>
      </c>
      <c r="F224" s="1">
        <v>0.55269772522163385</v>
      </c>
      <c r="G224" s="1"/>
      <c r="H224" s="1"/>
      <c r="I224" s="1"/>
    </row>
    <row r="225" spans="1:9">
      <c r="A225" t="s">
        <v>14</v>
      </c>
      <c r="B225" s="1">
        <v>1.0217674335114655</v>
      </c>
      <c r="C225" s="1">
        <v>1.0279636592494836</v>
      </c>
      <c r="D225" s="1">
        <v>0.8906517327081509</v>
      </c>
      <c r="E225" s="1">
        <v>0.74214122997836485</v>
      </c>
      <c r="F225" s="1">
        <v>0.54632340267980561</v>
      </c>
      <c r="G225" s="1"/>
      <c r="H225" s="1"/>
      <c r="I225" s="1"/>
    </row>
    <row r="226" spans="1:9">
      <c r="A226" t="s">
        <v>112</v>
      </c>
      <c r="B226" s="1">
        <v>1.0217674335114655</v>
      </c>
      <c r="C226" s="1">
        <v>1.0279636592494836</v>
      </c>
      <c r="D226" s="1">
        <v>0.8906517327081509</v>
      </c>
      <c r="E226" s="1">
        <v>0.74214122997836485</v>
      </c>
      <c r="F226" s="1">
        <v>0.54632340267980561</v>
      </c>
      <c r="G226" s="1"/>
      <c r="H226" s="1"/>
      <c r="I226" s="1"/>
    </row>
    <row r="227" spans="1:9">
      <c r="A227" t="s">
        <v>14</v>
      </c>
      <c r="B227" s="1">
        <v>1.0217674335114655</v>
      </c>
      <c r="C227" s="1">
        <v>1.0279636592494836</v>
      </c>
      <c r="D227" s="1">
        <v>0.8906517327081509</v>
      </c>
      <c r="E227" s="1">
        <v>0.74214122997836485</v>
      </c>
      <c r="F227" s="1">
        <v>0.54632340267980561</v>
      </c>
      <c r="G227" s="1"/>
      <c r="H227" s="1"/>
      <c r="I227" s="1"/>
    </row>
    <row r="228" spans="1:9">
      <c r="A228" t="s">
        <v>18</v>
      </c>
      <c r="B228" s="1">
        <v>1.0217674335114655</v>
      </c>
      <c r="C228" s="1">
        <v>1.0279636592494836</v>
      </c>
      <c r="D228" s="1">
        <v>0.8906517327081509</v>
      </c>
      <c r="E228" s="1">
        <v>0.74214122997836485</v>
      </c>
      <c r="F228" s="1">
        <v>0.54632340267980561</v>
      </c>
      <c r="G228" s="1"/>
      <c r="H228" s="1"/>
      <c r="I228" s="1"/>
    </row>
    <row r="229" spans="1:9">
      <c r="A229" t="s">
        <v>113</v>
      </c>
      <c r="B229" s="1">
        <v>1.0217674335114655</v>
      </c>
      <c r="C229" s="1">
        <v>1.0279636592494836</v>
      </c>
      <c r="D229" s="1">
        <v>0.8906517327081509</v>
      </c>
      <c r="E229" s="1">
        <v>0.74214122997836485</v>
      </c>
      <c r="F229" s="1">
        <v>0.54632340267980561</v>
      </c>
      <c r="G229" s="1"/>
      <c r="H229" s="1"/>
      <c r="I229" s="1"/>
    </row>
    <row r="230" spans="1:9">
      <c r="A230" t="s">
        <v>14</v>
      </c>
      <c r="B230" s="1">
        <v>1.0217674335114655</v>
      </c>
      <c r="C230" s="1">
        <v>1.0279636592494836</v>
      </c>
      <c r="D230" s="1">
        <v>0.8906517327081509</v>
      </c>
      <c r="E230" s="1">
        <v>0.74214122997836485</v>
      </c>
      <c r="F230" s="1">
        <v>0.54632340267980561</v>
      </c>
      <c r="G230" s="1"/>
      <c r="H230" s="1"/>
      <c r="I230" s="1"/>
    </row>
    <row r="231" spans="1:9">
      <c r="A231" t="s">
        <v>114</v>
      </c>
      <c r="B231" s="1">
        <v>1.0217674335114655</v>
      </c>
      <c r="C231" s="1">
        <v>1.0279636592494836</v>
      </c>
      <c r="D231" s="1">
        <v>0.8906517327081509</v>
      </c>
      <c r="E231" s="1">
        <v>0.74214122997836485</v>
      </c>
      <c r="F231" s="1">
        <v>0.54632340267980561</v>
      </c>
      <c r="G231" s="1"/>
      <c r="H231" s="1"/>
      <c r="I231" s="1"/>
    </row>
    <row r="232" spans="1:9">
      <c r="A232" t="s">
        <v>14</v>
      </c>
      <c r="B232" s="1">
        <v>1.0217674335114655</v>
      </c>
      <c r="C232" s="1">
        <v>1.0257041951264532</v>
      </c>
      <c r="D232" s="1">
        <v>0.88663915734433441</v>
      </c>
      <c r="E232" s="1">
        <v>0.73623116708737568</v>
      </c>
      <c r="F232" s="1">
        <v>0.53883833580940976</v>
      </c>
      <c r="G232" s="1"/>
      <c r="H232" s="1"/>
      <c r="I232" s="1"/>
    </row>
    <row r="233" spans="1:9">
      <c r="A233" t="s">
        <v>115</v>
      </c>
      <c r="B233" s="1">
        <v>1.0195215886926072</v>
      </c>
      <c r="C233" s="1">
        <v>1.0257041951264532</v>
      </c>
      <c r="D233" s="1">
        <v>0.88663915734433441</v>
      </c>
      <c r="E233" s="1">
        <v>0.73623116708737568</v>
      </c>
      <c r="F233" s="1">
        <v>0.53883833580940976</v>
      </c>
      <c r="G233" s="1"/>
      <c r="H233" s="1"/>
      <c r="I233" s="1"/>
    </row>
    <row r="234" spans="1:9">
      <c r="A234" t="s">
        <v>14</v>
      </c>
      <c r="B234" s="1">
        <v>1.0195215886926072</v>
      </c>
      <c r="C234" s="1">
        <v>1.0972111630896939</v>
      </c>
      <c r="D234" s="1">
        <v>0.94445134212620974</v>
      </c>
      <c r="E234" s="1">
        <v>0.78176754275749005</v>
      </c>
      <c r="F234" s="1">
        <v>0.56916844311809556</v>
      </c>
      <c r="G234" s="1"/>
      <c r="H234" s="1"/>
      <c r="I234" s="1"/>
    </row>
    <row r="235" spans="1:9">
      <c r="A235" t="s">
        <v>116</v>
      </c>
      <c r="B235" s="1">
        <v>1.0905975362483122</v>
      </c>
      <c r="C235" s="1">
        <v>1.0972111630896939</v>
      </c>
      <c r="D235" s="1">
        <v>0.94445134212620974</v>
      </c>
      <c r="E235" s="1">
        <v>0.78176754275749005</v>
      </c>
      <c r="F235" s="1">
        <v>0.56916844311809556</v>
      </c>
      <c r="G235" s="1"/>
      <c r="H235" s="1"/>
      <c r="I235" s="1"/>
    </row>
    <row r="236" spans="1:9">
      <c r="A236" t="s">
        <v>14</v>
      </c>
      <c r="B236" s="1">
        <v>1.0905975362483122</v>
      </c>
      <c r="C236" s="1">
        <v>1.0972111630896939</v>
      </c>
      <c r="D236" s="1">
        <v>0.94445134212620974</v>
      </c>
      <c r="E236" s="1">
        <v>0.78176754275749005</v>
      </c>
      <c r="F236" s="1">
        <v>0.56916844311809556</v>
      </c>
      <c r="G236" s="1"/>
      <c r="H236" s="1"/>
      <c r="I236" s="1"/>
    </row>
    <row r="237" spans="1:9">
      <c r="A237" t="s">
        <v>117</v>
      </c>
      <c r="B237" s="1">
        <v>1.0905975362483122</v>
      </c>
      <c r="C237" s="1">
        <v>1.0972111630896939</v>
      </c>
      <c r="D237" s="1">
        <v>0.94445134212620974</v>
      </c>
      <c r="E237" s="1">
        <v>0.78176754275749005</v>
      </c>
      <c r="F237" s="1">
        <v>0.56916844311809556</v>
      </c>
      <c r="G237" s="1"/>
      <c r="H237" s="1"/>
      <c r="I237" s="1"/>
    </row>
    <row r="238" spans="1:9">
      <c r="A238" t="s">
        <v>14</v>
      </c>
      <c r="B238" s="1">
        <v>1.0905975362483122</v>
      </c>
      <c r="C238" s="1">
        <v>1.1028826475917046</v>
      </c>
      <c r="D238" s="1">
        <v>0.94686518536384068</v>
      </c>
      <c r="E238" s="1">
        <v>0.78126405514060837</v>
      </c>
      <c r="F238" s="1">
        <v>0.56551231081864395</v>
      </c>
      <c r="G238" s="1"/>
      <c r="H238" s="1"/>
      <c r="I238" s="1"/>
    </row>
    <row r="239" spans="1:9">
      <c r="A239" t="s">
        <v>118</v>
      </c>
      <c r="B239" s="1">
        <v>1.0962348349131796</v>
      </c>
      <c r="C239" s="1">
        <v>1.1028826475917046</v>
      </c>
      <c r="D239" s="1">
        <v>0.94686518536384068</v>
      </c>
      <c r="E239" s="1">
        <v>0.78126405514060837</v>
      </c>
      <c r="F239" s="1">
        <v>0.56551231081864395</v>
      </c>
      <c r="G239" s="1"/>
      <c r="H239" s="1"/>
      <c r="I239" s="1"/>
    </row>
    <row r="240" spans="1:9">
      <c r="A240" t="s">
        <v>14</v>
      </c>
      <c r="B240" s="1">
        <v>1.0962348349131796</v>
      </c>
      <c r="C240" s="1">
        <v>1.1028826475917046</v>
      </c>
      <c r="D240" s="1">
        <v>0.94686518536384068</v>
      </c>
      <c r="E240" s="1">
        <v>0.78126405514060837</v>
      </c>
      <c r="F240" s="1">
        <v>0.56551231081864395</v>
      </c>
      <c r="G240" s="1"/>
      <c r="H240" s="1"/>
      <c r="I240" s="1"/>
    </row>
    <row r="241" spans="1:9">
      <c r="A241" t="s">
        <v>119</v>
      </c>
      <c r="B241" s="1">
        <v>1.0962348349131796</v>
      </c>
      <c r="C241" s="1">
        <v>1.1028826475917046</v>
      </c>
      <c r="D241" s="1">
        <v>0.94686518536384068</v>
      </c>
      <c r="E241" s="1">
        <v>0.78126405514060837</v>
      </c>
      <c r="F241" s="1">
        <v>0.56551231081864395</v>
      </c>
      <c r="G241" s="1"/>
      <c r="H241" s="1"/>
      <c r="I241" s="1"/>
    </row>
    <row r="242" spans="1:9">
      <c r="A242" t="s">
        <v>18</v>
      </c>
      <c r="B242" s="1">
        <v>1.0962348349131796</v>
      </c>
      <c r="C242" s="1">
        <v>1.1384594360377178</v>
      </c>
      <c r="D242" s="1">
        <v>0.97323055168433381</v>
      </c>
      <c r="E242" s="1">
        <v>0.8005000241440855</v>
      </c>
      <c r="F242" s="1">
        <v>0.57641211361992695</v>
      </c>
      <c r="G242" s="1"/>
      <c r="H242" s="1"/>
      <c r="I242" s="1"/>
    </row>
    <row r="243" spans="1:9">
      <c r="A243" t="s">
        <v>120</v>
      </c>
      <c r="B243" s="1">
        <v>1.1315971782178089</v>
      </c>
      <c r="C243" s="1">
        <v>1.1384594360377178</v>
      </c>
      <c r="D243" s="1">
        <v>0.97323055168433381</v>
      </c>
      <c r="E243" s="1">
        <v>0.8005000241440855</v>
      </c>
      <c r="F243" s="1">
        <v>0.57641211361992695</v>
      </c>
      <c r="G243" s="1"/>
      <c r="H243" s="1"/>
      <c r="I243" s="1"/>
    </row>
    <row r="244" spans="1:9">
      <c r="A244" t="s">
        <v>36</v>
      </c>
      <c r="B244" s="1">
        <v>1.1315971782178089</v>
      </c>
      <c r="C244" s="1">
        <v>1.1384594360377178</v>
      </c>
      <c r="D244" s="1">
        <v>0.97323055168433381</v>
      </c>
      <c r="E244" s="1">
        <v>0.8005000241440855</v>
      </c>
      <c r="F244" s="1">
        <v>0.57641211361992695</v>
      </c>
      <c r="G244" s="1"/>
      <c r="H244" s="1"/>
      <c r="I244" s="1"/>
    </row>
    <row r="245" spans="1:9">
      <c r="A245" t="s">
        <v>121</v>
      </c>
      <c r="B245" s="1">
        <v>1.1315971782178089</v>
      </c>
      <c r="C245" s="1">
        <v>1.1384594360377178</v>
      </c>
      <c r="D245" s="1">
        <v>0.97323055168433381</v>
      </c>
      <c r="E245" s="1">
        <v>0.8005000241440855</v>
      </c>
      <c r="F245" s="1">
        <v>0.57641211361992695</v>
      </c>
      <c r="G245" s="1"/>
      <c r="H245" s="1"/>
      <c r="I245" s="1"/>
    </row>
    <row r="246" spans="1:9">
      <c r="A246" t="s">
        <v>36</v>
      </c>
      <c r="B246" s="1">
        <v>1.1315971782178089</v>
      </c>
      <c r="C246" s="1">
        <v>1.1384594360377178</v>
      </c>
      <c r="D246" s="1">
        <v>0.97323055168433381</v>
      </c>
      <c r="E246" s="1">
        <v>0.8005000241440855</v>
      </c>
      <c r="F246" s="1">
        <v>0.57641211361992695</v>
      </c>
      <c r="G246" s="1"/>
      <c r="H246" s="1"/>
      <c r="I246" s="1"/>
    </row>
    <row r="247" spans="1:9">
      <c r="A247" t="s">
        <v>122</v>
      </c>
      <c r="B247" s="1">
        <v>1.1315971782178089</v>
      </c>
      <c r="C247" s="1">
        <v>1.1384594360377178</v>
      </c>
      <c r="D247" s="1">
        <v>0.97323055168433381</v>
      </c>
      <c r="E247" s="1">
        <v>0.8005000241440855</v>
      </c>
      <c r="F247" s="1">
        <v>0.57641211361992695</v>
      </c>
      <c r="G247" s="1"/>
      <c r="H247" s="1"/>
      <c r="I247" s="1"/>
    </row>
    <row r="248" spans="1:9">
      <c r="A248" t="s">
        <v>36</v>
      </c>
      <c r="B248" s="1">
        <v>1.1315971782178089</v>
      </c>
      <c r="C248" s="1">
        <v>1.1486645864223599</v>
      </c>
      <c r="D248" s="1">
        <v>0.97910533825030666</v>
      </c>
      <c r="E248" s="1">
        <v>0.80281253790361118</v>
      </c>
      <c r="F248" s="1">
        <v>0.57491801271300758</v>
      </c>
      <c r="G248" s="1"/>
      <c r="H248" s="1"/>
      <c r="I248" s="1"/>
    </row>
    <row r="249" spans="1:9">
      <c r="A249" t="s">
        <v>37</v>
      </c>
      <c r="B249" s="1">
        <v>1.1417408153233533</v>
      </c>
      <c r="C249" s="1">
        <v>1.1486645864223599</v>
      </c>
      <c r="D249" s="1">
        <v>0.97910533825030666</v>
      </c>
      <c r="E249" s="1">
        <v>0.80281253790361118</v>
      </c>
      <c r="F249" s="1">
        <v>0.57491801271300758</v>
      </c>
      <c r="G249" s="1"/>
      <c r="H249" s="1"/>
      <c r="I249" s="1"/>
    </row>
    <row r="250" spans="1:9">
      <c r="A250" t="s">
        <v>123</v>
      </c>
      <c r="B250" s="1">
        <v>1.1417408153233533</v>
      </c>
      <c r="C250" s="1">
        <v>1.1486645864223599</v>
      </c>
      <c r="D250" s="1">
        <v>0.97910533825030666</v>
      </c>
      <c r="E250" s="1">
        <v>0.80281253790361118</v>
      </c>
      <c r="F250" s="1">
        <v>0.57491801271300758</v>
      </c>
      <c r="G250" s="1"/>
      <c r="H250" s="1"/>
      <c r="I250" s="1"/>
    </row>
    <row r="251" spans="1:9">
      <c r="A251" t="s">
        <v>36</v>
      </c>
      <c r="B251" s="1">
        <v>1.1417408153233533</v>
      </c>
      <c r="C251" s="1">
        <v>1.1486645864223599</v>
      </c>
      <c r="D251" s="1">
        <v>0.97910533825030666</v>
      </c>
      <c r="E251" s="1">
        <v>0.80281253790361118</v>
      </c>
      <c r="F251" s="1">
        <v>0.57491801271300758</v>
      </c>
      <c r="G251" s="1"/>
      <c r="H251" s="1"/>
      <c r="I251" s="1"/>
    </row>
    <row r="252" spans="1:9">
      <c r="A252" t="s">
        <v>124</v>
      </c>
      <c r="B252" s="1">
        <v>1.1417408153233533</v>
      </c>
      <c r="C252" s="1">
        <v>1.1486645864223599</v>
      </c>
      <c r="D252" s="1">
        <v>0.97910533825030666</v>
      </c>
      <c r="E252" s="1">
        <v>0.80281253790361118</v>
      </c>
      <c r="F252" s="1">
        <v>0.57491801271300758</v>
      </c>
      <c r="G252" s="1"/>
      <c r="H252" s="1"/>
      <c r="I252" s="1"/>
    </row>
    <row r="253" spans="1:9">
      <c r="A253" t="s">
        <v>36</v>
      </c>
      <c r="B253" s="1">
        <v>1.1417408153233533</v>
      </c>
      <c r="C253" s="1">
        <v>1.1486645864223599</v>
      </c>
      <c r="D253" s="1">
        <v>0.97910533825030666</v>
      </c>
      <c r="E253" s="1">
        <v>0.80281253790361118</v>
      </c>
      <c r="F253" s="1">
        <v>0.57491801271300758</v>
      </c>
      <c r="G253" s="1"/>
      <c r="H253" s="1"/>
      <c r="I253" s="1"/>
    </row>
    <row r="254" spans="1:9">
      <c r="A254" t="s">
        <v>125</v>
      </c>
      <c r="B254" s="1">
        <v>1.1417408153233533</v>
      </c>
      <c r="C254" s="1">
        <v>1.1486645864223599</v>
      </c>
      <c r="D254" s="1">
        <v>0.97910533825030666</v>
      </c>
      <c r="E254" s="1">
        <v>0.80281253790361118</v>
      </c>
      <c r="F254" s="1">
        <v>0.57491801271300758</v>
      </c>
      <c r="G254" s="1"/>
      <c r="H254" s="1"/>
      <c r="I254" s="1"/>
    </row>
    <row r="255" spans="1:9">
      <c r="A255" t="s">
        <v>36</v>
      </c>
      <c r="B255" s="1">
        <v>1.1417408153233533</v>
      </c>
      <c r="C255" s="1">
        <v>1.1486645864223599</v>
      </c>
      <c r="D255" s="1">
        <v>0.97910533825030666</v>
      </c>
      <c r="E255" s="1">
        <v>0.80281253790361118</v>
      </c>
      <c r="F255" s="1">
        <v>0.57491801271300758</v>
      </c>
      <c r="G255" s="1"/>
      <c r="H255" s="1"/>
      <c r="I255" s="1"/>
    </row>
    <row r="256" spans="1:9">
      <c r="A256" t="s">
        <v>126</v>
      </c>
      <c r="B256" s="1">
        <v>1.3181705982928251</v>
      </c>
      <c r="C256" s="1">
        <v>1.1486645864223599</v>
      </c>
      <c r="D256" s="1">
        <v>0.97910533825030666</v>
      </c>
      <c r="E256" s="1">
        <v>0.80281253790361118</v>
      </c>
      <c r="F256" s="1">
        <v>0.57491801271300758</v>
      </c>
      <c r="G256" s="1"/>
      <c r="H256" s="1"/>
      <c r="I256" s="1"/>
    </row>
    <row r="257" spans="1:9">
      <c r="A257" t="s">
        <v>36</v>
      </c>
      <c r="B257" s="1">
        <v>1.3181705982928251</v>
      </c>
      <c r="C257" s="1">
        <v>1.1486645864223599</v>
      </c>
      <c r="D257" s="1">
        <v>0.97910533825030666</v>
      </c>
      <c r="E257" s="1">
        <v>0.80281253790361118</v>
      </c>
      <c r="F257" s="1">
        <v>0.57491801271300758</v>
      </c>
      <c r="G257" s="1"/>
      <c r="H257" s="1"/>
      <c r="I257" s="1"/>
    </row>
    <row r="258" spans="1:9">
      <c r="A258" t="s">
        <v>37</v>
      </c>
      <c r="B258" s="1">
        <v>1.3181705982928251</v>
      </c>
      <c r="C258" s="1">
        <v>1.1486645864223599</v>
      </c>
      <c r="D258" s="1">
        <v>0.97910533825030666</v>
      </c>
      <c r="E258" s="1">
        <v>0.80281253790361118</v>
      </c>
      <c r="F258" s="1">
        <v>0.57491801271300758</v>
      </c>
      <c r="G258" s="1"/>
      <c r="H258" s="1"/>
      <c r="I258" s="1"/>
    </row>
    <row r="259" spans="1:9">
      <c r="A259" t="s">
        <v>127</v>
      </c>
      <c r="B259" s="1">
        <v>1.3181705982928251</v>
      </c>
      <c r="C259" s="1">
        <v>1.1486645864223599</v>
      </c>
      <c r="D259" s="1">
        <v>0.97910533825030666</v>
      </c>
      <c r="E259" s="1">
        <v>0.80281253790361118</v>
      </c>
      <c r="F259" s="1">
        <v>0.57491801271300758</v>
      </c>
      <c r="G259" s="1"/>
      <c r="H259" s="1"/>
      <c r="I259" s="1"/>
    </row>
    <row r="260" spans="1:9">
      <c r="A260" t="s">
        <v>37</v>
      </c>
      <c r="B260" s="1">
        <v>1.3181705982928251</v>
      </c>
      <c r="C260" s="1">
        <v>1.1400093987636675</v>
      </c>
      <c r="D260" s="1">
        <v>0.96953058586957952</v>
      </c>
      <c r="E260" s="1">
        <v>0.79220009651841006</v>
      </c>
      <c r="F260" s="1">
        <v>0.56403714131937011</v>
      </c>
      <c r="G260" s="1"/>
      <c r="H260" s="1"/>
      <c r="I260" s="1"/>
    </row>
    <row r="261" spans="1:9">
      <c r="A261" t="s">
        <v>128</v>
      </c>
      <c r="B261" s="1">
        <v>1.3082381828346887</v>
      </c>
      <c r="C261" s="1">
        <v>1.1400093987636675</v>
      </c>
      <c r="D261" s="1">
        <v>0.96953058586957952</v>
      </c>
      <c r="E261" s="1">
        <v>0.79220009651841006</v>
      </c>
      <c r="F261" s="1">
        <v>0.56403714131937011</v>
      </c>
      <c r="G261" s="1"/>
      <c r="H261" s="1"/>
      <c r="I261" s="1"/>
    </row>
    <row r="262" spans="1:9">
      <c r="A262" t="s">
        <v>36</v>
      </c>
      <c r="B262" s="1">
        <v>1.3082381828346887</v>
      </c>
      <c r="C262" s="1">
        <v>1.1400093987636675</v>
      </c>
      <c r="D262" s="1">
        <v>0.96953058586957952</v>
      </c>
      <c r="E262" s="1">
        <v>0.79220009651841006</v>
      </c>
      <c r="F262" s="1">
        <v>0.56403714131937011</v>
      </c>
      <c r="G262" s="1"/>
      <c r="H262" s="1"/>
      <c r="I262" s="1"/>
    </row>
    <row r="263" spans="1:9">
      <c r="A263" t="s">
        <v>129</v>
      </c>
      <c r="B263" s="1">
        <v>1.3082381828346887</v>
      </c>
      <c r="C263" s="1">
        <v>1.1400093987636675</v>
      </c>
      <c r="D263" s="1">
        <v>0.96953058586957952</v>
      </c>
      <c r="E263" s="1">
        <v>0.79220009651841006</v>
      </c>
      <c r="F263" s="1">
        <v>0.56403714131937011</v>
      </c>
      <c r="G263" s="1"/>
      <c r="H263" s="1"/>
      <c r="I263" s="1"/>
    </row>
    <row r="264" spans="1:9">
      <c r="A264" t="s">
        <v>36</v>
      </c>
      <c r="B264" s="1">
        <v>1.3082381828346887</v>
      </c>
      <c r="C264" s="1">
        <v>1.1400093987636675</v>
      </c>
      <c r="D264" s="1">
        <v>0.96953058586957952</v>
      </c>
      <c r="E264" s="1">
        <v>0.79220009651841006</v>
      </c>
      <c r="F264" s="1">
        <v>0.56403714131937011</v>
      </c>
      <c r="G264" s="1"/>
      <c r="H264" s="1"/>
      <c r="I264" s="1"/>
    </row>
    <row r="265" spans="1:9">
      <c r="A265" t="s">
        <v>130</v>
      </c>
      <c r="B265" s="1">
        <v>1.3082381828346887</v>
      </c>
      <c r="C265" s="1">
        <v>1.1400093987636675</v>
      </c>
      <c r="D265" s="1">
        <v>0.96953058586957952</v>
      </c>
      <c r="E265" s="1">
        <v>0.79220009651841006</v>
      </c>
      <c r="F265" s="1">
        <v>0.56403714131937011</v>
      </c>
      <c r="G265" s="1"/>
      <c r="H265" s="1"/>
      <c r="I265" s="1"/>
    </row>
    <row r="266" spans="1:9">
      <c r="A266" t="s">
        <v>36</v>
      </c>
      <c r="B266" s="1">
        <v>1.3082381828346887</v>
      </c>
      <c r="C266" s="1">
        <v>1.1400093987636675</v>
      </c>
      <c r="D266" s="1">
        <v>0.96728388108790886</v>
      </c>
      <c r="E266" s="1">
        <v>0.78761862223402812</v>
      </c>
      <c r="F266" s="1">
        <v>0.55753204006732737</v>
      </c>
      <c r="G266" s="1"/>
      <c r="H266" s="1"/>
      <c r="I266" s="1"/>
    </row>
    <row r="267" spans="1:9">
      <c r="A267" t="s">
        <v>131</v>
      </c>
      <c r="B267" s="1">
        <v>1.3082381828346887</v>
      </c>
      <c r="C267" s="1">
        <v>1.1400093987636675</v>
      </c>
      <c r="D267" s="1">
        <v>0.96728388108790886</v>
      </c>
      <c r="E267" s="1">
        <v>0.78761862223402812</v>
      </c>
      <c r="F267" s="1">
        <v>0.55753204006732737</v>
      </c>
      <c r="G267" s="1"/>
      <c r="H267" s="1"/>
      <c r="I267" s="1"/>
    </row>
    <row r="268" spans="1:9">
      <c r="A268" t="s">
        <v>36</v>
      </c>
      <c r="B268" s="1">
        <v>1.3082381828346887</v>
      </c>
      <c r="C268" s="1">
        <v>1.1364616895147148</v>
      </c>
      <c r="D268" s="1">
        <v>0.96204801352699065</v>
      </c>
      <c r="E268" s="1">
        <v>0.78063392491042705</v>
      </c>
      <c r="F268" s="1">
        <v>0.5493919833557448</v>
      </c>
      <c r="G268" s="1"/>
      <c r="H268" s="1"/>
      <c r="I268" s="1"/>
    </row>
    <row r="269" spans="1:9">
      <c r="A269" t="s">
        <v>132</v>
      </c>
      <c r="B269" s="1">
        <v>1.3041669456097071</v>
      </c>
      <c r="C269" s="1">
        <v>1.1364616895147148</v>
      </c>
      <c r="D269" s="1">
        <v>0.96204801352699065</v>
      </c>
      <c r="E269" s="1">
        <v>0.78063392491042705</v>
      </c>
      <c r="F269" s="1">
        <v>0.5493919833557448</v>
      </c>
      <c r="G269" s="1"/>
      <c r="H269" s="1"/>
      <c r="I269" s="1"/>
    </row>
    <row r="270" spans="1:9">
      <c r="A270" t="s">
        <v>14</v>
      </c>
      <c r="B270" s="1">
        <v>1.3041669456097071</v>
      </c>
      <c r="C270" s="1">
        <v>1.1364616895147148</v>
      </c>
      <c r="D270" s="1">
        <v>0.96204801352699065</v>
      </c>
      <c r="E270" s="1">
        <v>0.78063392491042705</v>
      </c>
      <c r="F270" s="1">
        <v>0.5493919833557448</v>
      </c>
      <c r="G270" s="1"/>
      <c r="H270" s="1"/>
      <c r="I270" s="1"/>
    </row>
    <row r="271" spans="1:9">
      <c r="A271" t="s">
        <v>133</v>
      </c>
      <c r="B271" s="1">
        <v>1.3041669456097071</v>
      </c>
      <c r="C271" s="1">
        <v>1.1364616895147148</v>
      </c>
      <c r="D271" s="1">
        <v>0.96204801352699065</v>
      </c>
      <c r="E271" s="1">
        <v>0.78063392491042705</v>
      </c>
      <c r="F271" s="1">
        <v>0.5493919833557448</v>
      </c>
      <c r="G271" s="1"/>
      <c r="H271" s="1"/>
      <c r="I271" s="1"/>
    </row>
    <row r="272" spans="1:9">
      <c r="A272" t="s">
        <v>14</v>
      </c>
      <c r="B272" s="1">
        <v>1.3041669456097071</v>
      </c>
      <c r="C272" s="1">
        <v>1.1364616895147148</v>
      </c>
      <c r="D272" s="1">
        <v>0.96204801352699065</v>
      </c>
      <c r="E272" s="1">
        <v>0.78063392491042705</v>
      </c>
      <c r="F272" s="1">
        <v>0.5493919833557448</v>
      </c>
      <c r="G272" s="1"/>
      <c r="H272" s="1"/>
      <c r="I272" s="1"/>
    </row>
    <row r="273" spans="1:9">
      <c r="A273" t="s">
        <v>134</v>
      </c>
      <c r="B273" s="1">
        <v>1.3041669456097071</v>
      </c>
      <c r="C273" s="1">
        <v>1.1364616895147148</v>
      </c>
      <c r="D273" s="1">
        <v>0.96204801352699065</v>
      </c>
      <c r="E273" s="1">
        <v>0.78063392491042705</v>
      </c>
      <c r="F273" s="1">
        <v>0.5493919833557448</v>
      </c>
      <c r="G273" s="1"/>
      <c r="H273" s="1"/>
      <c r="I273" s="1"/>
    </row>
    <row r="274" spans="1:9">
      <c r="A274" t="s">
        <v>14</v>
      </c>
      <c r="B274" s="1">
        <v>1.3041669456097071</v>
      </c>
      <c r="C274" s="1">
        <v>1.1364616895147148</v>
      </c>
      <c r="D274" s="1">
        <v>0.96204801352699065</v>
      </c>
      <c r="E274" s="1">
        <v>0.78063392491042705</v>
      </c>
      <c r="F274" s="1">
        <v>0.5493919833557448</v>
      </c>
      <c r="G274" s="1"/>
      <c r="H274" s="1"/>
      <c r="I274" s="1"/>
    </row>
    <row r="275" spans="1:9">
      <c r="A275" t="s">
        <v>135</v>
      </c>
      <c r="B275" s="1">
        <v>1.3041669456097071</v>
      </c>
      <c r="C275" s="1">
        <v>1.1364616895147148</v>
      </c>
      <c r="D275" s="1">
        <v>0.96204801352699065</v>
      </c>
      <c r="E275" s="1">
        <v>0.78063392491042705</v>
      </c>
      <c r="F275" s="1">
        <v>0.5493919833557448</v>
      </c>
      <c r="G275" s="1"/>
      <c r="H275" s="1"/>
      <c r="I275" s="1"/>
    </row>
    <row r="276" spans="1:9">
      <c r="A276" t="s">
        <v>14</v>
      </c>
      <c r="B276" s="1">
        <v>1.3041669456097071</v>
      </c>
      <c r="C276" s="1">
        <v>1.1364616895147148</v>
      </c>
      <c r="D276" s="1">
        <v>0.96204801352699065</v>
      </c>
      <c r="E276" s="1">
        <v>0.78063392491042705</v>
      </c>
      <c r="F276" s="1">
        <v>0.5493919833557448</v>
      </c>
      <c r="G276" s="1"/>
      <c r="H276" s="1"/>
      <c r="I276" s="1"/>
    </row>
    <row r="277" spans="1:9">
      <c r="A277" t="s">
        <v>136</v>
      </c>
      <c r="B277" s="1">
        <v>1.3041669456097071</v>
      </c>
      <c r="C277" s="1">
        <v>1.1364616895147148</v>
      </c>
      <c r="D277" s="1">
        <v>0.96204801352699065</v>
      </c>
      <c r="E277" s="1">
        <v>0.78063392491042705</v>
      </c>
      <c r="F277" s="1">
        <v>0.5493919833557448</v>
      </c>
      <c r="G277" s="1"/>
      <c r="H277" s="1"/>
      <c r="I277" s="1"/>
    </row>
    <row r="278" spans="1:9">
      <c r="A278" t="s">
        <v>14</v>
      </c>
      <c r="B278" s="1">
        <v>1.3041669456097071</v>
      </c>
      <c r="C278" s="1">
        <v>1.1683962629900784</v>
      </c>
      <c r="D278" s="1">
        <v>0.98501729291724394</v>
      </c>
      <c r="E278" s="1">
        <v>0.79676641625789724</v>
      </c>
      <c r="F278" s="1">
        <v>0.55782041175859154</v>
      </c>
      <c r="G278" s="1"/>
      <c r="H278" s="1"/>
      <c r="I278" s="1"/>
    </row>
    <row r="279" spans="1:9">
      <c r="A279" t="s">
        <v>137</v>
      </c>
      <c r="B279" s="1">
        <v>1.3408140367813399</v>
      </c>
      <c r="C279" s="1">
        <v>1.1683962629900784</v>
      </c>
      <c r="D279" s="1">
        <v>0.98501729291724394</v>
      </c>
      <c r="E279" s="1">
        <v>0.79676641625789724</v>
      </c>
      <c r="F279" s="1">
        <v>0.55782041175859154</v>
      </c>
      <c r="G279" s="1"/>
      <c r="H279" s="1"/>
      <c r="I279" s="1"/>
    </row>
    <row r="280" spans="1:9">
      <c r="A280" t="s">
        <v>14</v>
      </c>
      <c r="B280" s="1">
        <v>1.3408140367813399</v>
      </c>
      <c r="C280" s="1">
        <v>1.1683962629900784</v>
      </c>
      <c r="D280" s="1">
        <v>0.98501729291724394</v>
      </c>
      <c r="E280" s="1">
        <v>0.79676641625789724</v>
      </c>
      <c r="F280" s="1">
        <v>0.55782041175859154</v>
      </c>
      <c r="G280" s="1"/>
      <c r="H280" s="1"/>
      <c r="I280" s="1"/>
    </row>
    <row r="281" spans="1:9">
      <c r="A281" t="s">
        <v>18</v>
      </c>
      <c r="B281" s="1">
        <v>1.3408140367813399</v>
      </c>
      <c r="C281" s="1">
        <v>1.1683962629900784</v>
      </c>
      <c r="D281" s="1">
        <v>0.98501729291724394</v>
      </c>
      <c r="E281" s="1">
        <v>0.79676641625789724</v>
      </c>
      <c r="F281" s="1">
        <v>0.55782041175859154</v>
      </c>
      <c r="G281" s="1"/>
      <c r="H281" s="1"/>
      <c r="I281" s="1"/>
    </row>
    <row r="282" spans="1:9">
      <c r="A282" t="s">
        <v>138</v>
      </c>
      <c r="B282" s="1">
        <v>1.3408140367813399</v>
      </c>
      <c r="C282" s="1">
        <v>1.1683962629900784</v>
      </c>
      <c r="D282" s="1">
        <v>0.98501729291724394</v>
      </c>
      <c r="E282" s="1">
        <v>0.79676641625789724</v>
      </c>
      <c r="F282" s="1">
        <v>0.55782041175859154</v>
      </c>
      <c r="G282" s="1"/>
      <c r="H282" s="1"/>
      <c r="I282" s="1"/>
    </row>
    <row r="283" spans="1:9">
      <c r="A283" t="s">
        <v>14</v>
      </c>
      <c r="B283" s="1">
        <v>1.3408140367813399</v>
      </c>
      <c r="C283" s="1">
        <v>1.1683962629900784</v>
      </c>
      <c r="D283" s="1">
        <v>0.98501729291724394</v>
      </c>
      <c r="E283" s="1">
        <v>0.79676641625789724</v>
      </c>
      <c r="F283" s="1">
        <v>0.55782041175859154</v>
      </c>
      <c r="G283" s="1"/>
      <c r="H283" s="1"/>
      <c r="I283" s="1"/>
    </row>
    <row r="284" spans="1:9">
      <c r="A284" t="s">
        <v>139</v>
      </c>
      <c r="B284" s="1">
        <v>1.3408140367813399</v>
      </c>
      <c r="C284" s="1">
        <v>1.1683962629900784</v>
      </c>
      <c r="D284" s="1">
        <v>0.98501729291724394</v>
      </c>
      <c r="E284" s="1">
        <v>0.79676641625789724</v>
      </c>
      <c r="F284" s="1">
        <v>0.55782041175859154</v>
      </c>
      <c r="G284" s="1"/>
      <c r="H284" s="1"/>
      <c r="I284" s="1"/>
    </row>
    <row r="285" spans="1:9">
      <c r="A285" t="s">
        <v>14</v>
      </c>
      <c r="B285" s="1">
        <v>1.3408140367813399</v>
      </c>
      <c r="C285" s="1">
        <v>1.1683962629900784</v>
      </c>
      <c r="D285" s="1">
        <v>0.98501729291724394</v>
      </c>
      <c r="E285" s="1">
        <v>0.79676641625789724</v>
      </c>
      <c r="F285" s="1">
        <v>0.55782041175859154</v>
      </c>
      <c r="G285" s="1"/>
      <c r="H285" s="1"/>
      <c r="I285" s="1"/>
    </row>
    <row r="286" spans="1:9">
      <c r="A286" t="s">
        <v>140</v>
      </c>
      <c r="B286" s="1">
        <v>1.3408140367813399</v>
      </c>
      <c r="C286" s="1">
        <v>1.1683962629900784</v>
      </c>
      <c r="D286" s="1">
        <v>0.98501729291724394</v>
      </c>
      <c r="E286" s="1">
        <v>0.79676641625789724</v>
      </c>
      <c r="F286" s="1">
        <v>0.55782041175859154</v>
      </c>
      <c r="G286" s="1"/>
      <c r="H286" s="1"/>
      <c r="I286" s="1"/>
    </row>
    <row r="287" spans="1:9">
      <c r="A287" t="s">
        <v>14</v>
      </c>
      <c r="B287" s="1">
        <v>1.3408140367813399</v>
      </c>
      <c r="C287" s="1">
        <v>1.1683962629900784</v>
      </c>
      <c r="D287" s="1">
        <v>0.98273470060475854</v>
      </c>
      <c r="E287" s="1">
        <v>0.7921585339024324</v>
      </c>
      <c r="F287" s="1">
        <v>0.55138700871981694</v>
      </c>
      <c r="G287" s="1"/>
      <c r="H287" s="1"/>
      <c r="I287" s="1"/>
    </row>
    <row r="288" spans="1:9">
      <c r="A288" t="s">
        <v>18</v>
      </c>
      <c r="B288" s="1">
        <v>1.3408140367813399</v>
      </c>
      <c r="C288" s="1">
        <v>1.1683962629900784</v>
      </c>
      <c r="D288" s="1">
        <v>0.98273470060475854</v>
      </c>
      <c r="E288" s="1">
        <v>0.7921585339024324</v>
      </c>
      <c r="F288" s="1">
        <v>0.55138700871981694</v>
      </c>
      <c r="G288" s="1"/>
      <c r="H288" s="1"/>
      <c r="I288" s="1"/>
    </row>
    <row r="289" spans="1:9">
      <c r="A289" t="s">
        <v>141</v>
      </c>
      <c r="B289" s="1">
        <v>1.3408140367813399</v>
      </c>
      <c r="C289" s="1">
        <v>1.1683962629900784</v>
      </c>
      <c r="D289" s="1">
        <v>0.98273470060475854</v>
      </c>
      <c r="E289" s="1">
        <v>0.7921585339024324</v>
      </c>
      <c r="F289" s="1">
        <v>0.55138700871981694</v>
      </c>
      <c r="G289" s="1"/>
      <c r="H289" s="1"/>
      <c r="I289" s="1"/>
    </row>
    <row r="290" spans="1:9">
      <c r="A290" t="s">
        <v>14</v>
      </c>
      <c r="B290" s="1">
        <v>1.3408140367813399</v>
      </c>
      <c r="C290" s="1">
        <v>1.1683962629900784</v>
      </c>
      <c r="D290" s="1">
        <v>0.98273470060475854</v>
      </c>
      <c r="E290" s="1">
        <v>0.7921585339024324</v>
      </c>
      <c r="F290" s="1">
        <v>0.55138700871981694</v>
      </c>
      <c r="G290" s="1"/>
      <c r="H290" s="1"/>
      <c r="I290" s="1"/>
    </row>
    <row r="291" spans="1:9">
      <c r="A291" t="s">
        <v>142</v>
      </c>
      <c r="B291" s="1">
        <v>1.3408140367813399</v>
      </c>
      <c r="C291" s="1">
        <v>1.1683962629900784</v>
      </c>
      <c r="D291" s="1">
        <v>0.98273470060475854</v>
      </c>
      <c r="E291" s="1">
        <v>0.7921585339024324</v>
      </c>
      <c r="F291" s="1">
        <v>0.55138700871981694</v>
      </c>
      <c r="G291" s="1"/>
      <c r="H291" s="1"/>
      <c r="I291" s="1"/>
    </row>
    <row r="292" spans="1:9">
      <c r="A292" t="s">
        <v>14</v>
      </c>
      <c r="B292" s="1">
        <v>1.3408140367813399</v>
      </c>
      <c r="C292" s="1">
        <v>1.1683962629900784</v>
      </c>
      <c r="D292" s="1">
        <v>0.98273470060475854</v>
      </c>
      <c r="E292" s="1">
        <v>0.7921585339024324</v>
      </c>
      <c r="F292" s="1">
        <v>0.55138700871981694</v>
      </c>
      <c r="G292" s="1"/>
      <c r="H292" s="1"/>
      <c r="I292" s="1"/>
    </row>
    <row r="293" spans="1:9">
      <c r="A293" t="s">
        <v>143</v>
      </c>
      <c r="B293" s="1">
        <v>1.3408140367813399</v>
      </c>
      <c r="C293" s="1">
        <v>1.1683962629900784</v>
      </c>
      <c r="D293" s="1">
        <v>0.98273470060475854</v>
      </c>
      <c r="E293" s="1">
        <v>0.7921585339024324</v>
      </c>
      <c r="F293" s="1">
        <v>0.55138700871981694</v>
      </c>
      <c r="G293" s="1"/>
      <c r="H293" s="1"/>
      <c r="I293" s="1"/>
    </row>
    <row r="294" spans="1:9">
      <c r="A294" t="s">
        <v>14</v>
      </c>
      <c r="B294" s="1">
        <v>1.3408140367813399</v>
      </c>
      <c r="C294" s="1">
        <v>1.1683962629900784</v>
      </c>
      <c r="D294" s="1">
        <v>0.98273470060475854</v>
      </c>
      <c r="E294" s="1">
        <v>0.7921585339024324</v>
      </c>
      <c r="F294" s="1">
        <v>0.55138700871981694</v>
      </c>
      <c r="G294" s="1"/>
      <c r="H294" s="1"/>
      <c r="I294" s="1"/>
    </row>
    <row r="295" spans="1:9">
      <c r="A295" t="s">
        <v>18</v>
      </c>
      <c r="B295" s="1">
        <v>1.3408140367813399</v>
      </c>
      <c r="C295" s="1">
        <v>1.1683962629900784</v>
      </c>
      <c r="D295" s="1">
        <v>0.98273470060475854</v>
      </c>
      <c r="E295" s="1">
        <v>0.7921585339024324</v>
      </c>
      <c r="F295" s="1">
        <v>0.55138700871981694</v>
      </c>
      <c r="G295" s="1"/>
      <c r="H295" s="1"/>
      <c r="I295" s="1"/>
    </row>
    <row r="296" spans="1:9">
      <c r="A296" t="s">
        <v>144</v>
      </c>
      <c r="B296" s="1">
        <v>1.3408140367813399</v>
      </c>
      <c r="C296" s="1">
        <v>1.1683962629900784</v>
      </c>
      <c r="D296" s="1">
        <v>0.98273470060475854</v>
      </c>
      <c r="E296" s="1">
        <v>0.7921585339024324</v>
      </c>
      <c r="F296" s="1">
        <v>0.55138700871981694</v>
      </c>
      <c r="G296" s="1"/>
      <c r="H296" s="1"/>
      <c r="I296" s="1"/>
    </row>
    <row r="297" spans="1:9">
      <c r="A297" t="s">
        <v>14</v>
      </c>
      <c r="B297" s="1">
        <v>1.3408140367813399</v>
      </c>
      <c r="C297" s="1">
        <v>1.1302586405698192</v>
      </c>
      <c r="D297" s="1">
        <v>0.94845395744649375</v>
      </c>
      <c r="E297" s="1">
        <v>0.76186972393036312</v>
      </c>
      <c r="F297" s="1">
        <v>0.52723736663284726</v>
      </c>
      <c r="G297" s="1"/>
      <c r="H297" s="1"/>
      <c r="I297" s="1"/>
    </row>
    <row r="298" spans="1:9">
      <c r="A298" t="s">
        <v>18</v>
      </c>
      <c r="B298" s="1">
        <v>1.2970485258067601</v>
      </c>
      <c r="C298" s="1">
        <v>1.1249192987517673</v>
      </c>
      <c r="D298" s="1">
        <v>0.94180701220692509</v>
      </c>
      <c r="E298" s="1">
        <v>0.75390223477181106</v>
      </c>
      <c r="F298" s="1">
        <v>0.51870632061826816</v>
      </c>
      <c r="G298" s="1"/>
      <c r="H298" s="1"/>
      <c r="I298" s="1"/>
    </row>
    <row r="299" spans="1:9">
      <c r="A299" t="s">
        <v>145</v>
      </c>
      <c r="B299" s="1">
        <v>1.2909212685708491</v>
      </c>
      <c r="C299" s="1">
        <v>1.1249192987517673</v>
      </c>
      <c r="D299" s="1">
        <v>0.94180701220692509</v>
      </c>
      <c r="E299" s="1">
        <v>0.75390223477181106</v>
      </c>
      <c r="F299" s="1">
        <v>0.51870632061826816</v>
      </c>
      <c r="G299" s="1"/>
      <c r="H299" s="1"/>
      <c r="I299" s="1"/>
    </row>
    <row r="300" spans="1:9">
      <c r="A300" t="s">
        <v>14</v>
      </c>
      <c r="B300" s="1">
        <v>1.2909212685708491</v>
      </c>
      <c r="C300" s="1">
        <v>1.1598007963674621</v>
      </c>
      <c r="D300" s="1">
        <v>0.96808476073856453</v>
      </c>
      <c r="E300" s="1">
        <v>0.77250028175691388</v>
      </c>
      <c r="F300" s="1">
        <v>0.5285373850100572</v>
      </c>
      <c r="G300" s="1"/>
      <c r="H300" s="1"/>
      <c r="I300" s="1"/>
    </row>
    <row r="301" spans="1:9">
      <c r="A301" t="s">
        <v>146</v>
      </c>
      <c r="B301" s="1">
        <v>1.330950155266694</v>
      </c>
      <c r="C301" s="1">
        <v>1.1598007963674621</v>
      </c>
      <c r="D301" s="1">
        <v>0.96808476073856453</v>
      </c>
      <c r="E301" s="1">
        <v>0.77250028175691388</v>
      </c>
      <c r="F301" s="1">
        <v>0.5285373850100572</v>
      </c>
      <c r="G301" s="1"/>
      <c r="H301" s="1"/>
      <c r="I301" s="1"/>
    </row>
    <row r="302" spans="1:9">
      <c r="A302" t="s">
        <v>14</v>
      </c>
      <c r="B302" s="1">
        <v>1.330950155266694</v>
      </c>
      <c r="C302" s="1">
        <v>1.1598007963674621</v>
      </c>
      <c r="D302" s="1">
        <v>0.96584140638470173</v>
      </c>
      <c r="E302" s="1">
        <v>0.76803273600540323</v>
      </c>
      <c r="F302" s="1">
        <v>0.52244170628057163</v>
      </c>
      <c r="G302" s="1"/>
      <c r="H302" s="1"/>
      <c r="I302" s="1"/>
    </row>
    <row r="303" spans="1:9">
      <c r="A303" t="s">
        <v>18</v>
      </c>
      <c r="B303" s="1">
        <v>1.330950155266694</v>
      </c>
      <c r="C303" s="1">
        <v>1.1450701664527991</v>
      </c>
      <c r="D303" s="1">
        <v>0.95136464009051291</v>
      </c>
      <c r="E303" s="1">
        <v>0.75389274810653883</v>
      </c>
      <c r="F303" s="1">
        <v>0.5098573871749158</v>
      </c>
      <c r="G303" s="1"/>
      <c r="H303" s="1"/>
      <c r="I303" s="1"/>
    </row>
    <row r="304" spans="1:9">
      <c r="A304" t="s">
        <v>147</v>
      </c>
      <c r="B304" s="1">
        <v>1.3140457573446516</v>
      </c>
      <c r="C304" s="1">
        <v>1.1450701664527991</v>
      </c>
      <c r="D304" s="1">
        <v>0.95136464009051291</v>
      </c>
      <c r="E304" s="1">
        <v>0.75389274810653883</v>
      </c>
      <c r="F304" s="1">
        <v>0.5098573871749158</v>
      </c>
      <c r="G304" s="1"/>
      <c r="H304" s="1"/>
      <c r="I304" s="1"/>
    </row>
    <row r="305" spans="1:9">
      <c r="A305" t="s">
        <v>14</v>
      </c>
      <c r="B305" s="1">
        <v>1.3140457573446516</v>
      </c>
      <c r="C305" s="1">
        <v>1.173696920614119</v>
      </c>
      <c r="D305" s="1">
        <v>0.97128418536735994</v>
      </c>
      <c r="E305" s="1">
        <v>0.76726571848126746</v>
      </c>
      <c r="F305" s="1">
        <v>0.51619541275817993</v>
      </c>
      <c r="G305" s="1"/>
      <c r="H305" s="1"/>
      <c r="I305" s="1"/>
    </row>
    <row r="306" spans="1:9">
      <c r="A306" t="s">
        <v>18</v>
      </c>
      <c r="B306" s="1">
        <v>1.3468969012782677</v>
      </c>
      <c r="C306" s="1">
        <v>1.173696920614119</v>
      </c>
      <c r="D306" s="1">
        <v>0.97128418536735994</v>
      </c>
      <c r="E306" s="1">
        <v>0.76726571848126746</v>
      </c>
      <c r="F306" s="1">
        <v>0.51619541275817993</v>
      </c>
      <c r="G306" s="1"/>
      <c r="H306" s="1"/>
      <c r="I306" s="1"/>
    </row>
    <row r="307" spans="1:9">
      <c r="A307" t="s">
        <v>148</v>
      </c>
      <c r="B307" s="1">
        <v>1.3468969012782677</v>
      </c>
      <c r="C307" s="1">
        <v>1.173696920614119</v>
      </c>
      <c r="D307" s="1">
        <v>0.97128418536735994</v>
      </c>
      <c r="E307" s="1">
        <v>0.76726571848126746</v>
      </c>
      <c r="F307" s="1">
        <v>0.51619541275817993</v>
      </c>
      <c r="G307" s="1"/>
      <c r="H307" s="1"/>
      <c r="I307" s="1"/>
    </row>
    <row r="308" spans="1:9">
      <c r="A308" t="s">
        <v>14</v>
      </c>
      <c r="B308" s="1">
        <v>1.3468969012782677</v>
      </c>
      <c r="C308" s="1">
        <v>1.1810325263679571</v>
      </c>
      <c r="D308" s="1">
        <v>0.97468026356461368</v>
      </c>
      <c r="E308" s="1">
        <v>0.76734031057175711</v>
      </c>
      <c r="F308" s="1">
        <v>0.51333461304379102</v>
      </c>
      <c r="G308" s="1"/>
      <c r="H308" s="1"/>
      <c r="I308" s="1"/>
    </row>
    <row r="309" spans="1:9">
      <c r="A309" t="s">
        <v>18</v>
      </c>
      <c r="B309" s="1">
        <v>1.3553150069112569</v>
      </c>
      <c r="C309" s="1">
        <v>1.1815604479072437</v>
      </c>
      <c r="D309" s="1">
        <v>0.97285651876583101</v>
      </c>
      <c r="E309" s="1">
        <v>0.7632437969032243</v>
      </c>
      <c r="F309" s="1">
        <v>0.50764119898353544</v>
      </c>
      <c r="G309" s="1"/>
      <c r="H309" s="1"/>
      <c r="I309" s="1"/>
    </row>
    <row r="310" spans="1:9">
      <c r="A310" t="s">
        <v>149</v>
      </c>
      <c r="B310" s="1">
        <v>1.3559208327193464</v>
      </c>
      <c r="C310" s="1">
        <v>1.1815604479072437</v>
      </c>
      <c r="D310" s="1">
        <v>0.97285651876583101</v>
      </c>
      <c r="E310" s="1">
        <v>0.7632437969032243</v>
      </c>
      <c r="F310" s="1">
        <v>0.50764119898353544</v>
      </c>
      <c r="G310" s="1"/>
      <c r="H310" s="1"/>
      <c r="I310" s="1"/>
    </row>
    <row r="311" spans="1:9">
      <c r="A311" t="s">
        <v>14</v>
      </c>
      <c r="B311" s="1">
        <v>1.3559208327193464</v>
      </c>
      <c r="C311" s="1">
        <v>1.1815604479072437</v>
      </c>
      <c r="D311" s="1">
        <v>0.97060210676022085</v>
      </c>
      <c r="E311" s="1">
        <v>0.75882978351999708</v>
      </c>
      <c r="F311" s="1">
        <v>0.50178651822373332</v>
      </c>
      <c r="G311" s="1"/>
      <c r="H311" s="1"/>
      <c r="I311" s="1"/>
    </row>
    <row r="312" spans="1:9">
      <c r="A312" t="s">
        <v>150</v>
      </c>
      <c r="B312" s="1">
        <v>1.3559208327193464</v>
      </c>
      <c r="C312" s="1">
        <v>1.1815604479072437</v>
      </c>
      <c r="D312" s="1">
        <v>0.97060210676022085</v>
      </c>
      <c r="E312" s="1">
        <v>0.75882978351999708</v>
      </c>
      <c r="F312" s="1">
        <v>0.50178651822373332</v>
      </c>
      <c r="G312" s="1"/>
      <c r="H312" s="1"/>
      <c r="I312" s="1"/>
    </row>
    <row r="313" spans="1:9">
      <c r="A313" t="s">
        <v>14</v>
      </c>
      <c r="B313" s="1">
        <v>1.3559208327193464</v>
      </c>
      <c r="C313" s="1">
        <v>1.1815604479072437</v>
      </c>
      <c r="D313" s="1">
        <v>0.96835291893041986</v>
      </c>
      <c r="E313" s="1">
        <v>0.75444129738537158</v>
      </c>
      <c r="F313" s="1">
        <v>0.49599936012928592</v>
      </c>
      <c r="G313" s="1"/>
      <c r="H313" s="1"/>
      <c r="I313" s="1"/>
    </row>
    <row r="314" spans="1:9">
      <c r="A314" t="s">
        <v>18</v>
      </c>
      <c r="B314" s="1">
        <v>1.3559208327193464</v>
      </c>
      <c r="C314" s="1">
        <v>1.1815604479072437</v>
      </c>
      <c r="D314" s="1">
        <v>0.96835291893041986</v>
      </c>
      <c r="E314" s="1">
        <v>0.75444129738537158</v>
      </c>
      <c r="F314" s="1">
        <v>0.49599936012928592</v>
      </c>
      <c r="G314" s="1"/>
      <c r="H314" s="1"/>
      <c r="I314" s="1"/>
    </row>
    <row r="315" spans="1:9">
      <c r="A315" t="s">
        <v>151</v>
      </c>
      <c r="B315" s="1">
        <v>1.3559208327193464</v>
      </c>
      <c r="C315" s="1">
        <v>1.1815604479072437</v>
      </c>
      <c r="D315" s="1">
        <v>0.96835291893041986</v>
      </c>
      <c r="E315" s="1">
        <v>0.75444129738537158</v>
      </c>
      <c r="F315" s="1">
        <v>0.49599936012928592</v>
      </c>
      <c r="G315" s="1"/>
      <c r="H315" s="1"/>
      <c r="I315" s="1"/>
    </row>
    <row r="316" spans="1:9">
      <c r="A316" t="s">
        <v>14</v>
      </c>
      <c r="B316" s="1">
        <v>1.3559208327193464</v>
      </c>
      <c r="C316" s="1">
        <v>1.1815604479072437</v>
      </c>
      <c r="D316" s="1">
        <v>0.96835291893041986</v>
      </c>
      <c r="E316" s="1">
        <v>0.75444129738537158</v>
      </c>
      <c r="F316" s="1">
        <v>0.49599936012928592</v>
      </c>
      <c r="G316" s="1"/>
      <c r="H316" s="1"/>
      <c r="I316" s="1"/>
    </row>
    <row r="317" spans="1:9">
      <c r="A317" t="s">
        <v>152</v>
      </c>
      <c r="B317" s="1">
        <v>1.3559208327193464</v>
      </c>
      <c r="C317" s="1">
        <v>1.1815604479072437</v>
      </c>
      <c r="D317" s="1">
        <v>0.96835291893041986</v>
      </c>
      <c r="E317" s="1">
        <v>0.75444129738537158</v>
      </c>
      <c r="F317" s="1">
        <v>0.49599936012928592</v>
      </c>
      <c r="G317" s="1"/>
      <c r="H317" s="1"/>
      <c r="I317" s="1"/>
    </row>
    <row r="318" spans="1:9">
      <c r="A318" t="s">
        <v>14</v>
      </c>
      <c r="B318" s="1">
        <v>1.3559208327193464</v>
      </c>
      <c r="C318" s="1">
        <v>1.1815604479072437</v>
      </c>
      <c r="D318" s="1">
        <v>0.96835291893041986</v>
      </c>
      <c r="E318" s="1">
        <v>0.75444129738537158</v>
      </c>
      <c r="F318" s="1">
        <v>0.49599936012928592</v>
      </c>
      <c r="G318" s="1"/>
      <c r="H318" s="1"/>
      <c r="I318" s="1"/>
    </row>
    <row r="319" spans="1:9">
      <c r="A319" t="s">
        <v>18</v>
      </c>
      <c r="B319" s="1">
        <v>1.3559208327193464</v>
      </c>
      <c r="C319" s="1">
        <v>1.1782284474441451</v>
      </c>
      <c r="D319" s="1">
        <v>0.96338440307683859</v>
      </c>
      <c r="E319" s="1">
        <v>0.74796288273698674</v>
      </c>
      <c r="F319" s="1">
        <v>0.48889630204545065</v>
      </c>
      <c r="G319" s="1"/>
      <c r="H319" s="1"/>
      <c r="I319" s="1"/>
    </row>
    <row r="320" spans="1:9">
      <c r="A320" t="s">
        <v>153</v>
      </c>
      <c r="B320" s="1">
        <v>1.3520971359710778</v>
      </c>
      <c r="C320" s="1">
        <v>1.1782284474441451</v>
      </c>
      <c r="D320" s="1">
        <v>0.96338440307683859</v>
      </c>
      <c r="E320" s="1">
        <v>0.74796288273698674</v>
      </c>
      <c r="F320" s="1">
        <v>0.48889630204545065</v>
      </c>
      <c r="G320" s="1"/>
      <c r="H320" s="1"/>
      <c r="I320" s="1"/>
    </row>
    <row r="321" spans="1:9">
      <c r="A321" t="s">
        <v>14</v>
      </c>
      <c r="B321" s="1">
        <v>1.3520971359710778</v>
      </c>
      <c r="C321" s="1">
        <v>1.1782284474441451</v>
      </c>
      <c r="D321" s="1">
        <v>0.96338440307683859</v>
      </c>
      <c r="E321" s="1">
        <v>0.74796288273698674</v>
      </c>
      <c r="F321" s="1">
        <v>0.48889630204545065</v>
      </c>
      <c r="G321" s="1"/>
      <c r="H321" s="1"/>
      <c r="I321" s="1"/>
    </row>
    <row r="322" spans="1:9">
      <c r="A322" t="s">
        <v>18</v>
      </c>
      <c r="B322" s="1">
        <v>1.3520971359710778</v>
      </c>
      <c r="C322" s="1">
        <v>1.1782284474441451</v>
      </c>
      <c r="D322" s="1">
        <v>0.96338440307683859</v>
      </c>
      <c r="E322" s="1">
        <v>0.74796288273698674</v>
      </c>
      <c r="F322" s="1">
        <v>0.48889630204545065</v>
      </c>
      <c r="G322" s="1"/>
      <c r="H322" s="1"/>
      <c r="I322" s="1"/>
    </row>
    <row r="323" spans="1:9">
      <c r="A323" t="s">
        <v>154</v>
      </c>
      <c r="B323" s="1">
        <v>1.3520971359710778</v>
      </c>
      <c r="C323" s="1">
        <v>1.1782284474441451</v>
      </c>
      <c r="D323" s="1">
        <v>0.96338440307683859</v>
      </c>
      <c r="E323" s="1">
        <v>0.74796288273698674</v>
      </c>
      <c r="F323" s="1">
        <v>0.48889630204545065</v>
      </c>
      <c r="G323" s="1"/>
      <c r="H323" s="1"/>
      <c r="I323" s="1"/>
    </row>
    <row r="324" spans="1:9">
      <c r="A324" t="s">
        <v>14</v>
      </c>
      <c r="B324" s="1">
        <v>1.3520971359710778</v>
      </c>
      <c r="C324" s="1">
        <v>1.1782284474441451</v>
      </c>
      <c r="D324" s="1">
        <v>0.96338440307683859</v>
      </c>
      <c r="E324" s="1">
        <v>0.74796288273698674</v>
      </c>
      <c r="F324" s="1">
        <v>0.48889630204545065</v>
      </c>
      <c r="G324" s="1"/>
      <c r="H324" s="1"/>
      <c r="I324" s="1"/>
    </row>
    <row r="325" spans="1:9">
      <c r="A325" t="s">
        <v>155</v>
      </c>
      <c r="B325" s="1">
        <v>1.3520971359710778</v>
      </c>
      <c r="C325" s="1">
        <v>1.1782284474441451</v>
      </c>
      <c r="D325" s="1">
        <v>0.96338440307683859</v>
      </c>
      <c r="E325" s="1">
        <v>0.74796288273698674</v>
      </c>
      <c r="F325" s="1">
        <v>0.48889630204545065</v>
      </c>
      <c r="G325" s="1"/>
      <c r="H325" s="1"/>
      <c r="I325" s="1"/>
    </row>
    <row r="326" spans="1:9">
      <c r="A326" t="s">
        <v>14</v>
      </c>
      <c r="B326" s="1">
        <v>1.3520971359710778</v>
      </c>
      <c r="C326" s="1">
        <v>1.1782284474441451</v>
      </c>
      <c r="D326" s="1">
        <v>0.96338440307683859</v>
      </c>
      <c r="E326" s="1">
        <v>0.74796288273698674</v>
      </c>
      <c r="F326" s="1">
        <v>0.48889630204545065</v>
      </c>
      <c r="G326" s="1"/>
      <c r="H326" s="1"/>
      <c r="I326" s="1"/>
    </row>
    <row r="327" spans="1:9">
      <c r="A327" t="s">
        <v>18</v>
      </c>
      <c r="B327" s="1">
        <v>1.3520971359710778</v>
      </c>
      <c r="C327" s="1">
        <v>1.1810809385154073</v>
      </c>
      <c r="D327" s="1">
        <v>0.96347479088814036</v>
      </c>
      <c r="E327" s="1">
        <v>0.74544218713720856</v>
      </c>
      <c r="F327" s="1">
        <v>0.48443076405115248</v>
      </c>
      <c r="G327" s="1"/>
      <c r="H327" s="1"/>
      <c r="I327" s="1"/>
    </row>
    <row r="328" spans="1:9">
      <c r="A328" t="s">
        <v>156</v>
      </c>
      <c r="B328" s="1">
        <v>1.3553705631372639</v>
      </c>
      <c r="C328" s="1">
        <v>1.1810809385154073</v>
      </c>
      <c r="D328" s="1">
        <v>0.96347479088814036</v>
      </c>
      <c r="E328" s="1">
        <v>0.74544218713720856</v>
      </c>
      <c r="F328" s="1">
        <v>0.48443076405115248</v>
      </c>
      <c r="G328" s="1"/>
      <c r="H328" s="1"/>
      <c r="I328" s="1"/>
    </row>
    <row r="329" spans="1:9">
      <c r="A329" t="s">
        <v>14</v>
      </c>
      <c r="B329" s="1">
        <v>1.3553705631372639</v>
      </c>
      <c r="C329" s="1">
        <v>1.1810809385154073</v>
      </c>
      <c r="D329" s="1">
        <v>0.96347479088814036</v>
      </c>
      <c r="E329" s="1">
        <v>0.74544218713720856</v>
      </c>
      <c r="F329" s="1">
        <v>0.48443076405115248</v>
      </c>
      <c r="G329" s="1"/>
      <c r="H329" s="1"/>
      <c r="I329" s="1"/>
    </row>
    <row r="330" spans="1:9">
      <c r="A330" t="s">
        <v>157</v>
      </c>
      <c r="B330" s="1">
        <v>1.3553705631372639</v>
      </c>
      <c r="C330" s="1">
        <v>1.1810809385154073</v>
      </c>
      <c r="D330" s="1">
        <v>0.96347479088814036</v>
      </c>
      <c r="E330" s="1">
        <v>0.74544218713720856</v>
      </c>
      <c r="F330" s="1">
        <v>0.48443076405115248</v>
      </c>
      <c r="G330" s="1"/>
      <c r="H330" s="1"/>
      <c r="I330" s="1"/>
    </row>
    <row r="331" spans="1:9">
      <c r="A331" t="s">
        <v>14</v>
      </c>
      <c r="B331" s="1">
        <v>1.3553705631372639</v>
      </c>
      <c r="C331" s="1">
        <v>1.1810809385154073</v>
      </c>
      <c r="D331" s="1">
        <v>0.96124211927235426</v>
      </c>
      <c r="E331" s="1">
        <v>0.74113112453336416</v>
      </c>
      <c r="F331" s="1">
        <v>0.47884377174354331</v>
      </c>
      <c r="G331" s="1"/>
      <c r="H331" s="1"/>
      <c r="I331" s="1"/>
    </row>
    <row r="332" spans="1:9">
      <c r="A332" t="s">
        <v>18</v>
      </c>
      <c r="B332" s="1">
        <v>1.3553705631372639</v>
      </c>
      <c r="C332" s="1">
        <v>1.1810809385154073</v>
      </c>
      <c r="D332" s="1">
        <v>0.96124211927235426</v>
      </c>
      <c r="E332" s="1">
        <v>0.74113112453336416</v>
      </c>
      <c r="F332" s="1">
        <v>0.47884377174354331</v>
      </c>
      <c r="G332" s="1"/>
      <c r="H332" s="1"/>
      <c r="I332" s="1"/>
    </row>
    <row r="333" spans="1:9">
      <c r="A333" t="s">
        <v>158</v>
      </c>
      <c r="B333" s="1">
        <v>1.3553705631372639</v>
      </c>
      <c r="C333" s="1">
        <v>1.1810809385154073</v>
      </c>
      <c r="D333" s="1">
        <v>0.96124211927235426</v>
      </c>
      <c r="E333" s="1">
        <v>0.74113112453336416</v>
      </c>
      <c r="F333" s="1">
        <v>0.47884377174354331</v>
      </c>
      <c r="G333" s="1"/>
      <c r="H333" s="1"/>
      <c r="I333" s="1"/>
    </row>
    <row r="334" spans="1:9">
      <c r="A334" t="s">
        <v>14</v>
      </c>
      <c r="B334" s="1">
        <v>1.3553705631372639</v>
      </c>
      <c r="C334" s="1">
        <v>1.1810809385154073</v>
      </c>
      <c r="D334" s="1">
        <v>0.96124211927235426</v>
      </c>
      <c r="E334" s="1">
        <v>0.74113112453336416</v>
      </c>
      <c r="F334" s="1">
        <v>0.47884377174354331</v>
      </c>
      <c r="G334" s="1"/>
      <c r="H334" s="1"/>
      <c r="I334" s="1"/>
    </row>
    <row r="335" spans="1:9">
      <c r="A335" t="s">
        <v>159</v>
      </c>
      <c r="B335" s="1">
        <v>1.3553705631372639</v>
      </c>
      <c r="C335" s="1">
        <v>1.1810809385154073</v>
      </c>
      <c r="D335" s="1">
        <v>0.96124211927235426</v>
      </c>
      <c r="E335" s="1">
        <v>0.74113112453336416</v>
      </c>
      <c r="F335" s="1">
        <v>0.47884377174354331</v>
      </c>
      <c r="G335" s="1"/>
      <c r="H335" s="1"/>
      <c r="I335" s="1"/>
    </row>
    <row r="336" spans="1:9">
      <c r="A336" t="s">
        <v>14</v>
      </c>
      <c r="B336" s="1">
        <v>1.3553705631372639</v>
      </c>
      <c r="C336" s="1">
        <v>1.1810809385154073</v>
      </c>
      <c r="D336" s="1">
        <v>0.96124211927235426</v>
      </c>
      <c r="E336" s="1">
        <v>0.74113112453336416</v>
      </c>
      <c r="F336" s="1">
        <v>0.47884377174354331</v>
      </c>
      <c r="G336" s="1"/>
      <c r="H336" s="1"/>
      <c r="I336" s="1"/>
    </row>
    <row r="337" spans="1:9">
      <c r="A337" t="s">
        <v>18</v>
      </c>
      <c r="B337" s="1">
        <v>1.3553705631372639</v>
      </c>
      <c r="C337" s="1">
        <v>1.1810809385154073</v>
      </c>
      <c r="D337" s="1">
        <v>0.96124211927235426</v>
      </c>
      <c r="E337" s="1">
        <v>0.74113112453336416</v>
      </c>
      <c r="F337" s="1">
        <v>0.47884377174354331</v>
      </c>
      <c r="G337" s="1"/>
      <c r="H337" s="1"/>
      <c r="I337" s="1"/>
    </row>
    <row r="338" spans="1:9">
      <c r="A338" t="s">
        <v>160</v>
      </c>
      <c r="B338" s="1">
        <v>1.3553705631372639</v>
      </c>
      <c r="C338" s="1">
        <v>1.1810809385154073</v>
      </c>
      <c r="D338" s="1">
        <v>0.96124211927235426</v>
      </c>
      <c r="E338" s="1">
        <v>0.74113112453336416</v>
      </c>
      <c r="F338" s="1">
        <v>0.47884377174354331</v>
      </c>
      <c r="G338" s="1"/>
      <c r="H338" s="1"/>
      <c r="I338" s="1"/>
    </row>
    <row r="339" spans="1:9">
      <c r="A339" t="s">
        <v>14</v>
      </c>
      <c r="B339" s="1">
        <v>1.3553705631372639</v>
      </c>
      <c r="C339" s="1">
        <v>1.1810809385154073</v>
      </c>
      <c r="D339" s="1">
        <v>0.96124211927235426</v>
      </c>
      <c r="E339" s="1">
        <v>0.74113112453336416</v>
      </c>
      <c r="F339" s="1">
        <v>0.47884377174354331</v>
      </c>
      <c r="G339" s="1"/>
      <c r="H339" s="1"/>
      <c r="I339" s="1"/>
    </row>
    <row r="340" spans="1:9">
      <c r="A340" t="s">
        <v>18</v>
      </c>
      <c r="B340" s="1">
        <v>1.3553705631372639</v>
      </c>
      <c r="C340" s="1">
        <v>1.1810809385154073</v>
      </c>
      <c r="D340" s="1">
        <v>0.96124211927235426</v>
      </c>
      <c r="E340" s="1">
        <v>0.74113112453336416</v>
      </c>
      <c r="F340" s="1">
        <v>0.47884377174354331</v>
      </c>
      <c r="G340" s="1"/>
      <c r="H340" s="1"/>
      <c r="I340" s="1"/>
    </row>
    <row r="341" spans="1:9">
      <c r="A341" t="s">
        <v>161</v>
      </c>
      <c r="B341" s="1">
        <v>1.3553705631372639</v>
      </c>
      <c r="C341" s="1">
        <v>1.1810809385154073</v>
      </c>
      <c r="D341" s="1">
        <v>0.96124211927235426</v>
      </c>
      <c r="E341" s="1">
        <v>0.74113112453336416</v>
      </c>
      <c r="F341" s="1">
        <v>0.47884377174354331</v>
      </c>
      <c r="G341" s="1"/>
      <c r="H341" s="1"/>
      <c r="I341" s="1"/>
    </row>
    <row r="342" spans="1:9">
      <c r="A342" t="s">
        <v>14</v>
      </c>
      <c r="B342" s="1">
        <v>1.3553705631372639</v>
      </c>
      <c r="C342" s="1">
        <v>1.1996888687017175</v>
      </c>
      <c r="D342" s="1">
        <v>0.97305299889034302</v>
      </c>
      <c r="E342" s="1">
        <v>0.74788864426455059</v>
      </c>
      <c r="F342" s="1">
        <v>0.48069216703721823</v>
      </c>
      <c r="G342" s="1"/>
      <c r="H342" s="1"/>
      <c r="I342" s="1"/>
    </row>
    <row r="343" spans="1:9">
      <c r="A343" t="s">
        <v>18</v>
      </c>
      <c r="B343" s="1">
        <v>1.3767244263594915</v>
      </c>
      <c r="C343" s="1">
        <v>1.1996888687017175</v>
      </c>
      <c r="D343" s="1">
        <v>0.97305299889034302</v>
      </c>
      <c r="E343" s="1">
        <v>0.74788864426455059</v>
      </c>
      <c r="F343" s="1">
        <v>0.48069216703721823</v>
      </c>
      <c r="G343" s="1"/>
      <c r="H343" s="1"/>
      <c r="I343" s="1"/>
    </row>
    <row r="344" spans="1:9">
      <c r="A344" t="s">
        <v>162</v>
      </c>
      <c r="B344" s="1">
        <v>1.3767244263594915</v>
      </c>
      <c r="C344" s="1">
        <v>1.1996888687017175</v>
      </c>
      <c r="D344" s="1">
        <v>0.97305299889034302</v>
      </c>
      <c r="E344" s="1">
        <v>0.74788864426455059</v>
      </c>
      <c r="F344" s="1">
        <v>0.48069216703721823</v>
      </c>
      <c r="G344" s="1"/>
      <c r="H344" s="1"/>
      <c r="I344" s="1"/>
    </row>
    <row r="345" spans="1:9">
      <c r="A345" t="s">
        <v>18</v>
      </c>
      <c r="B345" s="1">
        <v>1.3767244263594915</v>
      </c>
      <c r="C345" s="1">
        <v>1.1996888687017175</v>
      </c>
      <c r="D345" s="1">
        <v>0.97305299889034302</v>
      </c>
      <c r="E345" s="1">
        <v>0.74788864426455059</v>
      </c>
      <c r="F345" s="1">
        <v>0.48069216703721823</v>
      </c>
      <c r="G345" s="1"/>
      <c r="H345" s="1"/>
      <c r="I345" s="1"/>
    </row>
    <row r="346" spans="1:9">
      <c r="A346" t="s">
        <v>163</v>
      </c>
      <c r="B346" s="1">
        <v>1.3767244263594915</v>
      </c>
      <c r="C346" s="1">
        <v>1.1996888687017175</v>
      </c>
      <c r="D346" s="1">
        <v>0.97305299889034302</v>
      </c>
      <c r="E346" s="1">
        <v>0.74788864426455059</v>
      </c>
      <c r="F346" s="1">
        <v>0.48069216703721823</v>
      </c>
      <c r="G346" s="1"/>
      <c r="H346" s="1"/>
      <c r="I346" s="1"/>
    </row>
    <row r="347" spans="1:9">
      <c r="A347" t="s">
        <v>14</v>
      </c>
      <c r="B347" s="1">
        <v>1.3767244263594915</v>
      </c>
      <c r="C347" s="1">
        <v>1.1996888687017175</v>
      </c>
      <c r="D347" s="1">
        <v>0.97305299889034302</v>
      </c>
      <c r="E347" s="1">
        <v>0.74788864426455059</v>
      </c>
      <c r="F347" s="1">
        <v>0.48069216703721823</v>
      </c>
      <c r="G347" s="1"/>
      <c r="H347" s="1"/>
      <c r="I347" s="1"/>
    </row>
    <row r="348" spans="1:9">
      <c r="A348" t="s">
        <v>164</v>
      </c>
      <c r="B348" s="1">
        <v>1.3767244263594915</v>
      </c>
      <c r="C348" s="1">
        <v>1.1996888687017175</v>
      </c>
      <c r="D348" s="1">
        <v>0.97305299889034302</v>
      </c>
      <c r="E348" s="1">
        <v>0.74788864426455059</v>
      </c>
      <c r="F348" s="1">
        <v>0.48069216703721823</v>
      </c>
      <c r="G348" s="1"/>
      <c r="H348" s="1"/>
      <c r="I348" s="1"/>
    </row>
    <row r="349" spans="1:9">
      <c r="A349" t="s">
        <v>14</v>
      </c>
      <c r="B349" s="1">
        <v>1.3767244263594915</v>
      </c>
      <c r="C349" s="1">
        <v>1.1996888687017175</v>
      </c>
      <c r="D349" s="1">
        <v>0.97305299889034302</v>
      </c>
      <c r="E349" s="1">
        <v>0.74788864426455059</v>
      </c>
      <c r="F349" s="1">
        <v>0.48069216703721823</v>
      </c>
      <c r="G349" s="1"/>
      <c r="H349" s="1"/>
      <c r="I349" s="1"/>
    </row>
    <row r="350" spans="1:9">
      <c r="A350" t="s">
        <v>165</v>
      </c>
      <c r="B350" s="1">
        <v>1.3767244263594915</v>
      </c>
      <c r="C350" s="1">
        <v>1.1996888687017175</v>
      </c>
      <c r="D350" s="1">
        <v>0.97305299889034302</v>
      </c>
      <c r="E350" s="1">
        <v>0.74788864426455059</v>
      </c>
      <c r="F350" s="1">
        <v>0.48069216703721823</v>
      </c>
      <c r="G350" s="1"/>
      <c r="H350" s="1"/>
      <c r="I350" s="1"/>
    </row>
    <row r="351" spans="1:9">
      <c r="A351" t="s">
        <v>14</v>
      </c>
      <c r="B351" s="1">
        <v>1.3767244263594915</v>
      </c>
      <c r="C351" s="1">
        <v>1.1996888687017175</v>
      </c>
      <c r="D351" s="1">
        <v>0.97305299889034302</v>
      </c>
      <c r="E351" s="1">
        <v>0.74788864426455059</v>
      </c>
      <c r="F351" s="1">
        <v>0.48069216703721823</v>
      </c>
      <c r="G351" s="1"/>
      <c r="H351" s="1"/>
      <c r="I351" s="1"/>
    </row>
    <row r="352" spans="1:9">
      <c r="A352" t="s">
        <v>166</v>
      </c>
      <c r="B352" s="1">
        <v>1.3767244263594915</v>
      </c>
      <c r="C352" s="1">
        <v>1.1996888687017175</v>
      </c>
      <c r="D352" s="1">
        <v>0.97305299889034302</v>
      </c>
      <c r="E352" s="1">
        <v>0.74788864426455059</v>
      </c>
      <c r="F352" s="1">
        <v>0.48069216703721823</v>
      </c>
      <c r="G352" s="1"/>
      <c r="H352" s="1"/>
      <c r="I352" s="1"/>
    </row>
    <row r="353" spans="1:9">
      <c r="A353" t="s">
        <v>14</v>
      </c>
      <c r="B353" s="1">
        <v>1.3767244263594915</v>
      </c>
      <c r="C353" s="1">
        <v>1.1851726333904267</v>
      </c>
      <c r="D353" s="1">
        <v>0.95919177766291075</v>
      </c>
      <c r="E353" s="1">
        <v>0.73467377834190994</v>
      </c>
      <c r="F353" s="1">
        <v>0.46946766829178094</v>
      </c>
      <c r="G353" s="1"/>
      <c r="H353" s="1"/>
      <c r="I353" s="1"/>
    </row>
    <row r="354" spans="1:9">
      <c r="A354" t="s">
        <v>167</v>
      </c>
      <c r="B354" s="1">
        <v>1.3600660608005417</v>
      </c>
      <c r="C354" s="1">
        <v>1.1851726333904267</v>
      </c>
      <c r="D354" s="1">
        <v>0.95919177766291075</v>
      </c>
      <c r="E354" s="1">
        <v>0.73467377834190994</v>
      </c>
      <c r="F354" s="1">
        <v>0.46946766829178094</v>
      </c>
      <c r="G354" s="1"/>
      <c r="H354" s="1"/>
      <c r="I354" s="1"/>
    </row>
    <row r="355" spans="1:9">
      <c r="A355" t="s">
        <v>14</v>
      </c>
      <c r="B355" s="1">
        <v>1.3600660608005417</v>
      </c>
      <c r="C355" s="1">
        <v>1.1851726333904267</v>
      </c>
      <c r="D355" s="1">
        <v>0.95919177766291075</v>
      </c>
      <c r="E355" s="1">
        <v>0.73467377834190994</v>
      </c>
      <c r="F355" s="1">
        <v>0.46946766829178094</v>
      </c>
      <c r="G355" s="1"/>
      <c r="H355" s="1"/>
      <c r="I355" s="1"/>
    </row>
    <row r="356" spans="1:9">
      <c r="A356" t="s">
        <v>168</v>
      </c>
      <c r="B356" s="1">
        <v>1.3600660608005417</v>
      </c>
      <c r="C356" s="1">
        <v>1.1851726333904267</v>
      </c>
      <c r="D356" s="1">
        <v>0.95919177766291075</v>
      </c>
      <c r="E356" s="1">
        <v>0.73467377834190994</v>
      </c>
      <c r="F356" s="1">
        <v>0.46946766829178094</v>
      </c>
      <c r="G356" s="1"/>
      <c r="H356" s="1"/>
      <c r="I356" s="1"/>
    </row>
    <row r="357" spans="1:9">
      <c r="A357" t="s">
        <v>14</v>
      </c>
      <c r="B357" s="1">
        <v>1.3600660608005417</v>
      </c>
      <c r="C357" s="1">
        <v>1.1851726333904267</v>
      </c>
      <c r="D357" s="1">
        <v>0.9569690311247171</v>
      </c>
      <c r="E357" s="1">
        <v>0.73042499190818466</v>
      </c>
      <c r="F357" s="1">
        <v>0.46405324698318623</v>
      </c>
      <c r="G357" s="1"/>
      <c r="H357" s="1"/>
      <c r="I357" s="1"/>
    </row>
    <row r="358" spans="1:9">
      <c r="A358" t="s">
        <v>169</v>
      </c>
      <c r="B358" s="1">
        <v>1.3600660608005417</v>
      </c>
      <c r="C358" s="1">
        <v>1.1851726333904267</v>
      </c>
      <c r="D358" s="1">
        <v>0.9569690311247171</v>
      </c>
      <c r="E358" s="1">
        <v>0.73042499190818466</v>
      </c>
      <c r="F358" s="1">
        <v>0.46405324698318623</v>
      </c>
      <c r="G358" s="1"/>
      <c r="H358" s="1"/>
      <c r="I358" s="1"/>
    </row>
    <row r="359" spans="1:9">
      <c r="A359" t="s">
        <v>14</v>
      </c>
      <c r="B359" s="1">
        <v>1.3600660608005417</v>
      </c>
      <c r="C359" s="1">
        <v>1.1851726333904267</v>
      </c>
      <c r="D359" s="1">
        <v>0.9569690311247171</v>
      </c>
      <c r="E359" s="1">
        <v>0.73042499190818466</v>
      </c>
      <c r="F359" s="1">
        <v>0.46405324698318623</v>
      </c>
      <c r="G359" s="1"/>
      <c r="H359" s="1"/>
      <c r="I359" s="1"/>
    </row>
    <row r="360" spans="1:9">
      <c r="A360" t="s">
        <v>18</v>
      </c>
      <c r="B360" s="1">
        <v>1.3600660608005417</v>
      </c>
      <c r="C360" s="1">
        <v>1.1851726333904267</v>
      </c>
      <c r="D360" s="1">
        <v>0.9569690311247171</v>
      </c>
      <c r="E360" s="1">
        <v>0.73042499190818466</v>
      </c>
      <c r="F360" s="1">
        <v>0.46405324698318623</v>
      </c>
      <c r="G360" s="1"/>
      <c r="H360" s="1"/>
      <c r="I360" s="1"/>
    </row>
    <row r="361" spans="1:9">
      <c r="A361" t="s">
        <v>170</v>
      </c>
      <c r="B361" s="1">
        <v>1.3600660608005417</v>
      </c>
      <c r="C361" s="1">
        <v>1.1851726333904267</v>
      </c>
      <c r="D361" s="1">
        <v>0.9569690311247171</v>
      </c>
      <c r="E361" s="1">
        <v>0.73042499190818466</v>
      </c>
      <c r="F361" s="1">
        <v>0.46405324698318623</v>
      </c>
      <c r="G361" s="1"/>
      <c r="H361" s="1"/>
      <c r="I361" s="1"/>
    </row>
    <row r="362" spans="1:9">
      <c r="A362" t="s">
        <v>14</v>
      </c>
      <c r="B362" s="1">
        <v>1.3600660608005417</v>
      </c>
      <c r="C362" s="1">
        <v>1.2367015691449754</v>
      </c>
      <c r="D362" s="1">
        <v>0.9923330337335613</v>
      </c>
      <c r="E362" s="1">
        <v>0.75503975080130736</v>
      </c>
      <c r="F362" s="1">
        <v>0.47718564856142431</v>
      </c>
      <c r="G362" s="1"/>
      <c r="H362" s="1"/>
      <c r="I362" s="1"/>
    </row>
    <row r="363" spans="1:9">
      <c r="A363" t="s">
        <v>171</v>
      </c>
      <c r="B363" s="1">
        <v>1.4191990129920276</v>
      </c>
      <c r="C363" s="1">
        <v>1.2367015691449754</v>
      </c>
      <c r="D363" s="1">
        <v>0.9923330337335613</v>
      </c>
      <c r="E363" s="1">
        <v>0.75503975080130736</v>
      </c>
      <c r="F363" s="1">
        <v>0.47718564856142431</v>
      </c>
      <c r="G363" s="1"/>
      <c r="H363" s="1"/>
      <c r="I363" s="1"/>
    </row>
    <row r="364" spans="1:9">
      <c r="A364" t="s">
        <v>14</v>
      </c>
      <c r="B364" s="1">
        <v>1.4191990129920276</v>
      </c>
      <c r="C364" s="1">
        <v>1.2367015691449754</v>
      </c>
      <c r="D364" s="1">
        <v>0.9923330337335613</v>
      </c>
      <c r="E364" s="1">
        <v>0.75503975080130736</v>
      </c>
      <c r="F364" s="1">
        <v>0.47718564856142431</v>
      </c>
      <c r="G364" s="1"/>
      <c r="H364" s="1"/>
      <c r="I364" s="1"/>
    </row>
    <row r="365" spans="1:9">
      <c r="A365" t="s">
        <v>172</v>
      </c>
      <c r="B365" s="1">
        <v>1.4191990129920276</v>
      </c>
      <c r="C365" s="1">
        <v>1.2367015691449754</v>
      </c>
      <c r="D365" s="1">
        <v>0.9923330337335613</v>
      </c>
      <c r="E365" s="1">
        <v>0.75503975080130736</v>
      </c>
      <c r="F365" s="1">
        <v>0.47718564856142431</v>
      </c>
      <c r="G365" s="1"/>
      <c r="H365" s="1"/>
      <c r="I365" s="1"/>
    </row>
    <row r="366" spans="1:9">
      <c r="A366" t="s">
        <v>14</v>
      </c>
      <c r="B366" s="1">
        <v>1.4191990129920276</v>
      </c>
      <c r="C366" s="1">
        <v>1.2367015691449754</v>
      </c>
      <c r="D366" s="1">
        <v>0.9923330337335613</v>
      </c>
      <c r="E366" s="1">
        <v>0.75503975080130736</v>
      </c>
      <c r="F366" s="1">
        <v>0.47718564856142431</v>
      </c>
      <c r="G366" s="1"/>
      <c r="H366" s="1"/>
      <c r="I366" s="1"/>
    </row>
    <row r="367" spans="1:9">
      <c r="A367" t="s">
        <v>18</v>
      </c>
      <c r="B367" s="1">
        <v>1.4191990129920276</v>
      </c>
      <c r="C367" s="1">
        <v>1.2367015691449754</v>
      </c>
      <c r="D367" s="1">
        <v>0.9923330337335613</v>
      </c>
      <c r="E367" s="1">
        <v>0.75503975080130736</v>
      </c>
      <c r="F367" s="1">
        <v>0.47718564856142431</v>
      </c>
      <c r="G367" s="1"/>
      <c r="H367" s="1"/>
      <c r="I367" s="1"/>
    </row>
    <row r="368" spans="1:9">
      <c r="A368" t="s">
        <v>173</v>
      </c>
      <c r="B368" s="1">
        <v>1.4191990129920276</v>
      </c>
      <c r="C368" s="1">
        <v>1.2367015691449754</v>
      </c>
      <c r="D368" s="1">
        <v>0.9923330337335613</v>
      </c>
      <c r="E368" s="1">
        <v>0.75503975080130736</v>
      </c>
      <c r="F368" s="1">
        <v>0.47718564856142431</v>
      </c>
      <c r="G368" s="1"/>
      <c r="H368" s="1"/>
      <c r="I368" s="1"/>
    </row>
    <row r="369" spans="1:9">
      <c r="A369" t="s">
        <v>14</v>
      </c>
      <c r="B369" s="1">
        <v>1.4191990129920276</v>
      </c>
      <c r="C369" s="1">
        <v>1.2367015691449754</v>
      </c>
      <c r="D369" s="1">
        <v>0.9923330337335613</v>
      </c>
      <c r="E369" s="1">
        <v>0.75503975080130736</v>
      </c>
      <c r="F369" s="1">
        <v>0.47718564856142431</v>
      </c>
      <c r="G369" s="1"/>
      <c r="H369" s="1"/>
      <c r="I369" s="1"/>
    </row>
    <row r="370" spans="1:9">
      <c r="A370" t="s">
        <v>18</v>
      </c>
      <c r="B370" s="1">
        <v>1.4191990129920276</v>
      </c>
      <c r="C370" s="1">
        <v>1.2367015691449754</v>
      </c>
      <c r="D370" s="1">
        <v>0.9923330337335613</v>
      </c>
      <c r="E370" s="1">
        <v>0.75503975080130736</v>
      </c>
      <c r="F370" s="1">
        <v>0.47718564856142431</v>
      </c>
      <c r="G370" s="1"/>
      <c r="H370" s="1"/>
      <c r="I370" s="1"/>
    </row>
    <row r="371" spans="1:9">
      <c r="A371" t="s">
        <v>174</v>
      </c>
      <c r="B371" s="1">
        <v>1.4191990129920276</v>
      </c>
      <c r="C371" s="1">
        <v>1.2367015691449754</v>
      </c>
      <c r="D371" s="1">
        <v>0.9923330337335613</v>
      </c>
      <c r="E371" s="1">
        <v>0.75503975080130736</v>
      </c>
      <c r="F371" s="1">
        <v>0.47718564856142431</v>
      </c>
      <c r="G371" s="1"/>
      <c r="H371" s="1"/>
      <c r="I371" s="1"/>
    </row>
    <row r="372" spans="1:9">
      <c r="A372" t="s">
        <v>14</v>
      </c>
      <c r="B372" s="1">
        <v>1.4191990129920276</v>
      </c>
      <c r="C372" s="1">
        <v>1.2367015691449754</v>
      </c>
      <c r="D372" s="1">
        <v>0.9923330337335613</v>
      </c>
      <c r="E372" s="1">
        <v>0.75503975080130736</v>
      </c>
      <c r="F372" s="1">
        <v>0.47718564856142431</v>
      </c>
      <c r="G372" s="1"/>
      <c r="H372" s="1"/>
      <c r="I372" s="1"/>
    </row>
    <row r="373" spans="1:9">
      <c r="A373" t="s">
        <v>175</v>
      </c>
      <c r="B373" s="1">
        <v>1.3870101601783555</v>
      </c>
      <c r="C373" s="1">
        <v>1.2367015691449754</v>
      </c>
      <c r="D373" s="1">
        <v>0.9923330337335613</v>
      </c>
      <c r="E373" s="1">
        <v>0.75503975080130736</v>
      </c>
      <c r="F373" s="1">
        <v>0.47718564856142431</v>
      </c>
      <c r="G373" s="1"/>
      <c r="H373" s="1"/>
      <c r="I373" s="1"/>
    </row>
    <row r="374" spans="1:9">
      <c r="A374" t="s">
        <v>14</v>
      </c>
      <c r="B374" s="1">
        <v>1.3870101601783555</v>
      </c>
      <c r="C374" s="1">
        <v>1.2367015691449754</v>
      </c>
      <c r="D374" s="1">
        <v>0.9923330337335613</v>
      </c>
      <c r="E374" s="1">
        <v>0.75503975080130736</v>
      </c>
      <c r="F374" s="1">
        <v>0.47718564856142431</v>
      </c>
      <c r="G374" s="1"/>
      <c r="H374" s="1"/>
      <c r="I374" s="1"/>
    </row>
    <row r="375" spans="1:9">
      <c r="A375" t="s">
        <v>176</v>
      </c>
      <c r="B375" s="1">
        <v>1.3870101601783555</v>
      </c>
      <c r="C375" s="1">
        <v>1.2367015691449754</v>
      </c>
      <c r="D375" s="1">
        <v>0.9923330337335613</v>
      </c>
      <c r="E375" s="1">
        <v>0.75503975080130736</v>
      </c>
      <c r="F375" s="1">
        <v>0.47718564856142431</v>
      </c>
      <c r="G375" s="1"/>
      <c r="H375" s="1"/>
      <c r="I375" s="1"/>
    </row>
    <row r="376" spans="1:9">
      <c r="A376" t="s">
        <v>14</v>
      </c>
      <c r="B376" s="1">
        <v>1.3870101601783555</v>
      </c>
      <c r="C376" s="1">
        <v>1.2367015691449754</v>
      </c>
      <c r="D376" s="1">
        <v>0.9923330337335613</v>
      </c>
      <c r="E376" s="1">
        <v>0.75503975080130736</v>
      </c>
      <c r="F376" s="1">
        <v>0.47718564856142431</v>
      </c>
      <c r="G376" s="1"/>
      <c r="H376" s="1"/>
      <c r="I376" s="1"/>
    </row>
    <row r="377" spans="1:9">
      <c r="A377" t="s">
        <v>177</v>
      </c>
      <c r="B377" s="1">
        <v>1.3870101601783555</v>
      </c>
      <c r="C377" s="1">
        <v>1.2367015691449754</v>
      </c>
      <c r="D377" s="1">
        <v>0.9923330337335613</v>
      </c>
      <c r="E377" s="1">
        <v>0.75503975080130736</v>
      </c>
      <c r="F377" s="1">
        <v>0.47718564856142431</v>
      </c>
      <c r="G377" s="1"/>
      <c r="H377" s="1"/>
      <c r="I377" s="1"/>
    </row>
    <row r="378" spans="1:9">
      <c r="A378" t="s">
        <v>14</v>
      </c>
      <c r="B378" s="1">
        <v>1.3870101601783555</v>
      </c>
      <c r="C378" s="1">
        <v>1.2367015691449754</v>
      </c>
      <c r="D378" s="1">
        <v>0.9923330337335613</v>
      </c>
      <c r="E378" s="1">
        <v>0.75503975080130736</v>
      </c>
      <c r="F378" s="1">
        <v>0.47718564856142431</v>
      </c>
      <c r="G378" s="1"/>
      <c r="H378" s="1"/>
      <c r="I378" s="1"/>
    </row>
    <row r="379" spans="1:9">
      <c r="A379" t="s">
        <v>18</v>
      </c>
      <c r="B379" s="1">
        <v>1.3870101601783555</v>
      </c>
      <c r="C379" s="1">
        <v>1.2367015691449754</v>
      </c>
      <c r="D379" s="1">
        <v>0.9923330337335613</v>
      </c>
      <c r="E379" s="1">
        <v>0.75503975080130736</v>
      </c>
      <c r="F379" s="1">
        <v>0.47718564856142431</v>
      </c>
      <c r="G379" s="1"/>
      <c r="H379" s="1"/>
      <c r="I379" s="1"/>
    </row>
    <row r="380" spans="1:9">
      <c r="A380" t="s">
        <v>178</v>
      </c>
      <c r="B380" s="1">
        <v>1.3870101601783555</v>
      </c>
      <c r="C380" s="1">
        <v>1.2367015691449754</v>
      </c>
      <c r="D380" s="1">
        <v>0.9923330337335613</v>
      </c>
      <c r="E380" s="1">
        <v>0.75503975080130736</v>
      </c>
      <c r="F380" s="1">
        <v>0.47718564856142431</v>
      </c>
      <c r="G380" s="1"/>
      <c r="H380" s="1"/>
      <c r="I380" s="1"/>
    </row>
    <row r="381" spans="1:9">
      <c r="A381" t="s">
        <v>14</v>
      </c>
      <c r="B381" s="1">
        <v>1.3870101601783555</v>
      </c>
      <c r="C381" s="1">
        <v>1.2367015691449754</v>
      </c>
      <c r="D381" s="1">
        <v>0.9923330337335613</v>
      </c>
      <c r="E381" s="1">
        <v>0.75503975080130736</v>
      </c>
      <c r="F381" s="1">
        <v>0.47718564856142431</v>
      </c>
      <c r="G381" s="1"/>
      <c r="H381" s="1"/>
      <c r="I381" s="1"/>
    </row>
    <row r="382" spans="1:9">
      <c r="A382" t="s">
        <v>179</v>
      </c>
      <c r="B382" s="1">
        <v>1.3870101601783555</v>
      </c>
      <c r="C382" s="1">
        <v>1.2367015691449754</v>
      </c>
      <c r="D382" s="1">
        <v>0.9923330337335613</v>
      </c>
      <c r="E382" s="1">
        <v>0.75503975080130736</v>
      </c>
      <c r="F382" s="1">
        <v>0.47718564856142431</v>
      </c>
      <c r="G382" s="1"/>
      <c r="H382" s="1"/>
      <c r="I382" s="1"/>
    </row>
    <row r="383" spans="1:9">
      <c r="A383" t="s">
        <v>14</v>
      </c>
      <c r="B383" s="1">
        <v>1.3870101601783555</v>
      </c>
      <c r="C383" s="1">
        <v>1.2367015691449754</v>
      </c>
      <c r="D383" s="1">
        <v>0.9923330337335613</v>
      </c>
      <c r="E383" s="1">
        <v>0.75503975080130736</v>
      </c>
      <c r="F383" s="1">
        <v>0.47718564856142431</v>
      </c>
      <c r="G383" s="1"/>
      <c r="H383" s="1"/>
      <c r="I383" s="1"/>
    </row>
    <row r="384" spans="1:9">
      <c r="A384" t="s">
        <v>180</v>
      </c>
      <c r="B384" s="1">
        <v>1.3870101601783555</v>
      </c>
      <c r="C384" s="1">
        <v>1.2367015691449754</v>
      </c>
      <c r="D384" s="1">
        <v>0.9923330337335613</v>
      </c>
      <c r="E384" s="1">
        <v>0.75503975080130736</v>
      </c>
      <c r="F384" s="1">
        <v>0.47718564856142431</v>
      </c>
      <c r="G384" s="1"/>
      <c r="H384" s="1"/>
      <c r="I384" s="1"/>
    </row>
    <row r="385" spans="1:9">
      <c r="A385" t="s">
        <v>14</v>
      </c>
      <c r="B385" s="1">
        <v>1.3870101601783555</v>
      </c>
      <c r="C385" s="1">
        <v>1.2037657329555065</v>
      </c>
      <c r="D385" s="1">
        <v>0.96435103286222268</v>
      </c>
      <c r="E385" s="1">
        <v>0.73119997253561242</v>
      </c>
      <c r="F385" s="1">
        <v>0.45944630805446202</v>
      </c>
      <c r="G385" s="1"/>
      <c r="H385" s="1"/>
      <c r="I385" s="1"/>
    </row>
    <row r="386" spans="1:9">
      <c r="A386" t="s">
        <v>181</v>
      </c>
      <c r="B386" s="1">
        <v>1.3500713055924856</v>
      </c>
      <c r="C386" s="1">
        <v>1.2037657329555065</v>
      </c>
      <c r="D386" s="1">
        <v>0.96435103286222268</v>
      </c>
      <c r="E386" s="1">
        <v>0.73119997253561242</v>
      </c>
      <c r="F386" s="1">
        <v>0.45944630805446202</v>
      </c>
      <c r="G386" s="1"/>
      <c r="H386" s="1"/>
      <c r="I386" s="1"/>
    </row>
    <row r="387" spans="1:9">
      <c r="A387" t="s">
        <v>14</v>
      </c>
      <c r="B387" s="1">
        <v>1.3500713055924856</v>
      </c>
      <c r="C387" s="1">
        <v>1.1980875699931555</v>
      </c>
      <c r="D387" s="1">
        <v>0.95762046001616563</v>
      </c>
      <c r="E387" s="1">
        <v>0.72357421387811904</v>
      </c>
      <c r="F387" s="1">
        <v>0.45202527976349294</v>
      </c>
      <c r="G387" s="1"/>
      <c r="H387" s="1"/>
      <c r="I387" s="1"/>
    </row>
    <row r="388" spans="1:9">
      <c r="A388" t="s">
        <v>182</v>
      </c>
      <c r="B388" s="1">
        <v>1.3437030192440058</v>
      </c>
      <c r="C388" s="1">
        <v>1.1980875699931555</v>
      </c>
      <c r="D388" s="1">
        <v>0.95762046001616563</v>
      </c>
      <c r="E388" s="1">
        <v>0.72357421387811904</v>
      </c>
      <c r="F388" s="1">
        <v>0.45202527976349294</v>
      </c>
      <c r="G388" s="1"/>
      <c r="H388" s="1"/>
      <c r="I388" s="1"/>
    </row>
    <row r="389" spans="1:9">
      <c r="A389" t="s">
        <v>14</v>
      </c>
      <c r="B389" s="1">
        <v>1.3437030192440058</v>
      </c>
      <c r="C389" s="1">
        <v>1.2136471332646566</v>
      </c>
      <c r="D389" s="1">
        <v>0.96693722865264276</v>
      </c>
      <c r="E389" s="1">
        <v>0.72832716586554447</v>
      </c>
      <c r="F389" s="1">
        <v>0.45262454405496072</v>
      </c>
      <c r="G389" s="1"/>
      <c r="H389" s="1"/>
      <c r="I389" s="1"/>
    </row>
    <row r="390" spans="1:9">
      <c r="A390" t="s">
        <v>183</v>
      </c>
      <c r="B390" s="1">
        <v>1.3611536903549277</v>
      </c>
      <c r="C390" s="1">
        <v>1.2136471332646566</v>
      </c>
      <c r="D390" s="1">
        <v>0.96693722865264276</v>
      </c>
      <c r="E390" s="1">
        <v>0.72832716586554447</v>
      </c>
      <c r="F390" s="1">
        <v>0.45262454405496072</v>
      </c>
      <c r="G390" s="1"/>
      <c r="H390" s="1"/>
      <c r="I390" s="1"/>
    </row>
    <row r="391" spans="1:9">
      <c r="A391" t="s">
        <v>14</v>
      </c>
      <c r="B391" s="1">
        <v>1.3611536903549277</v>
      </c>
      <c r="C391" s="1">
        <v>1.2136471332646566</v>
      </c>
      <c r="D391" s="1">
        <v>0.96693722865264276</v>
      </c>
      <c r="E391" s="1">
        <v>0.72832716586554447</v>
      </c>
      <c r="F391" s="1">
        <v>0.45262454405496072</v>
      </c>
      <c r="G391" s="1"/>
      <c r="H391" s="1"/>
      <c r="I391" s="1"/>
    </row>
    <row r="392" spans="1:9">
      <c r="A392" t="s">
        <v>184</v>
      </c>
      <c r="B392" s="1">
        <v>1.4010069092548296</v>
      </c>
      <c r="C392" s="1">
        <v>1.2136471332646566</v>
      </c>
      <c r="D392" s="1">
        <v>0.96693722865264276</v>
      </c>
      <c r="E392" s="1">
        <v>0.72832716586554447</v>
      </c>
      <c r="F392" s="1">
        <v>0.45262454405496072</v>
      </c>
      <c r="G392" s="1"/>
      <c r="H392" s="1"/>
      <c r="I392" s="1"/>
    </row>
    <row r="393" spans="1:9">
      <c r="A393" t="s">
        <v>14</v>
      </c>
      <c r="B393" s="1">
        <v>1.4010069092548296</v>
      </c>
      <c r="C393" s="1">
        <v>1.2136471332646566</v>
      </c>
      <c r="D393" s="1">
        <v>0.96693722865264276</v>
      </c>
      <c r="E393" s="1">
        <v>0.72832716586554447</v>
      </c>
      <c r="F393" s="1">
        <v>0.45262454405496072</v>
      </c>
      <c r="G393" s="1"/>
      <c r="H393" s="1"/>
      <c r="I393" s="1"/>
    </row>
    <row r="394" spans="1:9">
      <c r="A394" t="s">
        <v>185</v>
      </c>
      <c r="B394" s="1">
        <v>1.5325852751513156</v>
      </c>
      <c r="C394" s="1">
        <v>1.2136471332646566</v>
      </c>
      <c r="D394" s="1">
        <v>0.96693722865264276</v>
      </c>
      <c r="E394" s="1">
        <v>0.72832716586554447</v>
      </c>
      <c r="F394" s="1">
        <v>0.45262454405496072</v>
      </c>
      <c r="G394" s="1"/>
      <c r="H394" s="1"/>
      <c r="I394" s="1"/>
    </row>
    <row r="395" spans="1:9">
      <c r="A395" t="s">
        <v>14</v>
      </c>
      <c r="B395" s="1">
        <v>1.5325852751513156</v>
      </c>
      <c r="C395" s="1">
        <v>1.2136471332646566</v>
      </c>
      <c r="D395" s="1">
        <v>0.96469653348855899</v>
      </c>
      <c r="E395" s="1">
        <v>0.72411508334284014</v>
      </c>
      <c r="F395" s="1">
        <v>0.44740437631680458</v>
      </c>
      <c r="G395" s="1"/>
      <c r="H395" s="1"/>
      <c r="I395" s="1"/>
    </row>
    <row r="396" spans="1:9">
      <c r="A396" t="s">
        <v>18</v>
      </c>
      <c r="B396" s="1">
        <v>1.5325852751513156</v>
      </c>
      <c r="C396" s="1">
        <v>1.2136471332646566</v>
      </c>
      <c r="D396" s="1">
        <v>0.96246103071408395</v>
      </c>
      <c r="E396" s="1">
        <v>0.71992736025640258</v>
      </c>
      <c r="F396" s="1">
        <v>0.44224441333681369</v>
      </c>
      <c r="G396" s="1"/>
      <c r="H396" s="1"/>
      <c r="I396" s="1"/>
    </row>
    <row r="397" spans="1:9">
      <c r="A397" t="s">
        <v>186</v>
      </c>
      <c r="B397" s="1">
        <v>1.5325852751513156</v>
      </c>
      <c r="C397" s="1">
        <v>1.2136471332646566</v>
      </c>
      <c r="D397" s="1">
        <v>0.96246103071408395</v>
      </c>
      <c r="E397" s="1">
        <v>0.71992736025640258</v>
      </c>
      <c r="F397" s="1">
        <v>0.44224441333681369</v>
      </c>
      <c r="G397" s="1"/>
      <c r="H397" s="1"/>
      <c r="I397" s="1"/>
    </row>
    <row r="398" spans="1:9">
      <c r="A398" t="s">
        <v>18</v>
      </c>
      <c r="B398" s="1">
        <v>1.5325852751513156</v>
      </c>
      <c r="C398" s="1">
        <v>1.2136471332646566</v>
      </c>
      <c r="D398" s="1">
        <v>0.96246103071408395</v>
      </c>
      <c r="E398" s="1">
        <v>0.71992736025640258</v>
      </c>
      <c r="F398" s="1">
        <v>0.44224441333681369</v>
      </c>
      <c r="G398" s="1"/>
      <c r="H398" s="1"/>
      <c r="I398" s="1"/>
    </row>
    <row r="399" spans="1:9">
      <c r="A399" t="s">
        <v>187</v>
      </c>
      <c r="B399" s="1">
        <v>1.5325852751513156</v>
      </c>
      <c r="C399" s="1">
        <v>1.2136471332646566</v>
      </c>
      <c r="D399" s="1">
        <v>0.96246103071408395</v>
      </c>
      <c r="E399" s="1">
        <v>0.71992736025640258</v>
      </c>
      <c r="F399" s="1">
        <v>0.44224441333681369</v>
      </c>
      <c r="G399" s="1"/>
      <c r="H399" s="1"/>
      <c r="I399" s="1"/>
    </row>
    <row r="400" spans="1:9">
      <c r="A400" t="s">
        <v>14</v>
      </c>
      <c r="B400" s="1">
        <v>1.5325852751513156</v>
      </c>
      <c r="C400" s="1">
        <v>1.2136471332646566</v>
      </c>
      <c r="D400" s="1">
        <v>0.96246103071408395</v>
      </c>
      <c r="E400" s="1">
        <v>0.71992736025640258</v>
      </c>
      <c r="F400" s="1">
        <v>0.44224441333681369</v>
      </c>
      <c r="G400" s="1"/>
      <c r="H400" s="1"/>
      <c r="I400" s="1"/>
    </row>
    <row r="401" spans="1:9">
      <c r="A401" t="s">
        <v>188</v>
      </c>
      <c r="B401" s="1">
        <v>1.5325852751513156</v>
      </c>
      <c r="C401" s="1">
        <v>1.2136471332646566</v>
      </c>
      <c r="D401" s="1">
        <v>0.96246103071408395</v>
      </c>
      <c r="E401" s="1">
        <v>0.71992736025640258</v>
      </c>
      <c r="F401" s="1">
        <v>0.44224441333681369</v>
      </c>
      <c r="G401" s="1"/>
      <c r="H401" s="1"/>
      <c r="I401" s="1"/>
    </row>
    <row r="402" spans="1:9">
      <c r="A402" t="s">
        <v>14</v>
      </c>
      <c r="B402" s="1">
        <v>1.5325852751513156</v>
      </c>
      <c r="C402" s="1">
        <v>1.2136471332646566</v>
      </c>
      <c r="D402" s="1">
        <v>0.96246103071408395</v>
      </c>
      <c r="E402" s="1">
        <v>0.71992736025640258</v>
      </c>
      <c r="F402" s="1">
        <v>0.44224441333681369</v>
      </c>
      <c r="G402" s="1"/>
      <c r="H402" s="1"/>
      <c r="I402" s="1"/>
    </row>
    <row r="403" spans="1:9">
      <c r="A403" t="s">
        <v>189</v>
      </c>
      <c r="B403" s="1">
        <v>1.5325852751513156</v>
      </c>
      <c r="C403" s="1">
        <v>1.2136471332646566</v>
      </c>
      <c r="D403" s="1">
        <v>0.96246103071408395</v>
      </c>
      <c r="E403" s="1">
        <v>0.71992736025640258</v>
      </c>
      <c r="F403" s="1">
        <v>0.44224441333681369</v>
      </c>
      <c r="G403" s="1"/>
      <c r="H403" s="1"/>
      <c r="I403" s="1"/>
    </row>
    <row r="404" spans="1:9">
      <c r="A404" t="s">
        <v>14</v>
      </c>
      <c r="B404" s="1">
        <v>1.5325852751513156</v>
      </c>
      <c r="C404" s="1">
        <v>1.1869153415073692</v>
      </c>
      <c r="D404" s="1">
        <v>0.93953608096284802</v>
      </c>
      <c r="E404" s="1">
        <v>0.70033791056344641</v>
      </c>
      <c r="F404" s="1">
        <v>0.42772275471599841</v>
      </c>
      <c r="G404" s="1"/>
      <c r="H404" s="1"/>
      <c r="I404" s="1"/>
    </row>
    <row r="405" spans="1:9">
      <c r="A405" t="s">
        <v>190</v>
      </c>
      <c r="B405" s="1">
        <v>1.4988285518808326</v>
      </c>
      <c r="C405" s="1">
        <v>1.1869153415073692</v>
      </c>
      <c r="D405" s="1">
        <v>0.93953608096284802</v>
      </c>
      <c r="E405" s="1">
        <v>0.70033791056344641</v>
      </c>
      <c r="F405" s="1">
        <v>0.42772275471599841</v>
      </c>
      <c r="G405" s="1"/>
      <c r="H405" s="1"/>
      <c r="I405" s="1"/>
    </row>
    <row r="406" spans="1:9">
      <c r="A406" t="s">
        <v>14</v>
      </c>
      <c r="B406" s="1">
        <v>1.4988285518808326</v>
      </c>
      <c r="C406" s="1">
        <v>1.1869153415073692</v>
      </c>
      <c r="D406" s="1">
        <v>0.93953608096284802</v>
      </c>
      <c r="E406" s="1">
        <v>0.70033791056344641</v>
      </c>
      <c r="F406" s="1">
        <v>0.42772275471599841</v>
      </c>
      <c r="G406" s="1"/>
      <c r="H406" s="1"/>
      <c r="I406" s="1"/>
    </row>
    <row r="407" spans="1:9">
      <c r="A407" t="s">
        <v>191</v>
      </c>
      <c r="B407" s="1">
        <v>1.4988285518808326</v>
      </c>
      <c r="C407" s="1">
        <v>1.1869153415073692</v>
      </c>
      <c r="D407" s="1">
        <v>0.93953608096284802</v>
      </c>
      <c r="E407" s="1">
        <v>0.70033791056344641</v>
      </c>
      <c r="F407" s="1">
        <v>0.42772275471599841</v>
      </c>
      <c r="G407" s="1"/>
      <c r="H407" s="1"/>
      <c r="I407" s="1"/>
    </row>
    <row r="408" spans="1:9">
      <c r="A408" t="s">
        <v>14</v>
      </c>
      <c r="B408" s="1">
        <v>1.4988285518808326</v>
      </c>
      <c r="C408" s="1">
        <v>1.1869153415073692</v>
      </c>
      <c r="D408" s="1">
        <v>0.93953608096284802</v>
      </c>
      <c r="E408" s="1">
        <v>0.70033791056344641</v>
      </c>
      <c r="F408" s="1">
        <v>0.42772275471599841</v>
      </c>
      <c r="G408" s="1"/>
      <c r="H408" s="1"/>
      <c r="I408" s="1"/>
    </row>
    <row r="409" spans="1:9">
      <c r="A409" t="s">
        <v>192</v>
      </c>
      <c r="B409" s="1">
        <v>1.4988285518808326</v>
      </c>
      <c r="C409" s="1">
        <v>1.1869153415073692</v>
      </c>
      <c r="D409" s="1">
        <v>0.93953608096284802</v>
      </c>
      <c r="E409" s="1">
        <v>0.70033791056344641</v>
      </c>
      <c r="F409" s="1">
        <v>0.42772275471599841</v>
      </c>
      <c r="G409" s="1"/>
      <c r="H409" s="1"/>
      <c r="I409" s="1"/>
    </row>
    <row r="410" spans="1:9">
      <c r="A410" t="s">
        <v>14</v>
      </c>
      <c r="B410" s="1">
        <v>1.4988285518808326</v>
      </c>
      <c r="C410" s="1">
        <v>1.1953329451093395</v>
      </c>
      <c r="D410" s="1">
        <v>0.94360248115299161</v>
      </c>
      <c r="E410" s="1">
        <v>0.70116885292004638</v>
      </c>
      <c r="F410" s="1">
        <v>0.42580970901733545</v>
      </c>
      <c r="G410" s="1"/>
      <c r="H410" s="1"/>
      <c r="I410" s="1"/>
    </row>
    <row r="411" spans="1:9">
      <c r="A411" t="s">
        <v>18</v>
      </c>
      <c r="B411" s="1">
        <v>1.5094582439707716</v>
      </c>
      <c r="C411" s="1">
        <v>1.1953329451093395</v>
      </c>
      <c r="D411" s="1">
        <v>0.94360248115299161</v>
      </c>
      <c r="E411" s="1">
        <v>0.70116885292004638</v>
      </c>
      <c r="F411" s="1">
        <v>0.42580970901733545</v>
      </c>
      <c r="G411" s="1"/>
      <c r="H411" s="1"/>
      <c r="I411" s="1"/>
    </row>
    <row r="412" spans="1:9">
      <c r="A412" t="s">
        <v>193</v>
      </c>
      <c r="B412" s="1">
        <v>1.5094582439707716</v>
      </c>
      <c r="C412" s="1">
        <v>1.1953329451093395</v>
      </c>
      <c r="D412" s="1">
        <v>0.94360248115299161</v>
      </c>
      <c r="E412" s="1">
        <v>0.70116885292004638</v>
      </c>
      <c r="F412" s="1">
        <v>0.42580970901733545</v>
      </c>
      <c r="G412" s="1"/>
      <c r="H412" s="1"/>
      <c r="I412" s="1"/>
    </row>
    <row r="413" spans="1:9">
      <c r="A413" t="s">
        <v>14</v>
      </c>
      <c r="B413" s="1">
        <v>1.5094582439707716</v>
      </c>
      <c r="C413" s="1">
        <v>1.186733719902223</v>
      </c>
      <c r="D413" s="1">
        <v>0.93469146087827226</v>
      </c>
      <c r="E413" s="1">
        <v>0.69213444860813922</v>
      </c>
      <c r="F413" s="1">
        <v>0.41789237966934539</v>
      </c>
      <c r="G413" s="1"/>
      <c r="H413" s="1"/>
      <c r="I413" s="1"/>
    </row>
    <row r="414" spans="1:9">
      <c r="A414" t="s">
        <v>18</v>
      </c>
      <c r="B414" s="1">
        <v>1.4985992013636458</v>
      </c>
      <c r="C414" s="1">
        <v>1.1674374296166128</v>
      </c>
      <c r="D414" s="1">
        <v>0.91736247313134722</v>
      </c>
      <c r="E414" s="1">
        <v>0.67694254388750896</v>
      </c>
      <c r="F414" s="1">
        <v>0.40635615113592266</v>
      </c>
      <c r="G414" s="1"/>
      <c r="H414" s="1"/>
      <c r="I414" s="1"/>
    </row>
    <row r="415" spans="1:9">
      <c r="A415" t="s">
        <v>194</v>
      </c>
      <c r="B415" s="1">
        <v>1.4742319783494728</v>
      </c>
      <c r="C415" s="1">
        <v>1.1674374296166128</v>
      </c>
      <c r="D415" s="1">
        <v>0.91736247313134722</v>
      </c>
      <c r="E415" s="1">
        <v>0.67694254388750896</v>
      </c>
      <c r="F415" s="1">
        <v>0.40635615113592266</v>
      </c>
      <c r="G415" s="1"/>
      <c r="H415" s="1"/>
      <c r="I415" s="1"/>
    </row>
    <row r="416" spans="1:9">
      <c r="A416" t="s">
        <v>14</v>
      </c>
      <c r="B416" s="1">
        <v>1.4742319783494728</v>
      </c>
      <c r="C416" s="1">
        <v>1.1732746167646957</v>
      </c>
      <c r="D416" s="1">
        <v>0.91956780459992682</v>
      </c>
      <c r="E416" s="1">
        <v>0.67639276853403763</v>
      </c>
      <c r="F416" s="1">
        <v>0.4036779497779191</v>
      </c>
      <c r="G416" s="1"/>
      <c r="H416" s="1"/>
      <c r="I416" s="1"/>
    </row>
    <row r="417" spans="1:9">
      <c r="A417" t="s">
        <v>18</v>
      </c>
      <c r="B417" s="1">
        <v>1.48160313824122</v>
      </c>
      <c r="C417" s="1">
        <v>1.1732746167646957</v>
      </c>
      <c r="D417" s="1">
        <v>0.91956780459992682</v>
      </c>
      <c r="E417" s="1">
        <v>0.67639276853403763</v>
      </c>
      <c r="F417" s="1">
        <v>0.4036779497779191</v>
      </c>
      <c r="G417" s="1"/>
      <c r="H417" s="1"/>
      <c r="I417" s="1"/>
    </row>
    <row r="418" spans="1:9">
      <c r="A418" t="s">
        <v>195</v>
      </c>
      <c r="B418" s="1">
        <v>1.48160313824122</v>
      </c>
      <c r="C418" s="1">
        <v>1.1732746167646957</v>
      </c>
      <c r="D418" s="1">
        <v>0.91956780459992682</v>
      </c>
      <c r="E418" s="1">
        <v>0.67639276853403763</v>
      </c>
      <c r="F418" s="1">
        <v>0.4036779497779191</v>
      </c>
      <c r="G418" s="1"/>
      <c r="H418" s="1"/>
      <c r="I418" s="1"/>
    </row>
    <row r="419" spans="1:9">
      <c r="A419" t="s">
        <v>14</v>
      </c>
      <c r="B419" s="1">
        <v>1.48160313824122</v>
      </c>
      <c r="C419" s="1">
        <v>1.1732746167646957</v>
      </c>
      <c r="D419" s="1">
        <v>0.91956780459992682</v>
      </c>
      <c r="E419" s="1">
        <v>0.67639276853403763</v>
      </c>
      <c r="F419" s="1">
        <v>0.4036779497779191</v>
      </c>
      <c r="G419" s="1"/>
      <c r="H419" s="1"/>
      <c r="I419" s="1"/>
    </row>
    <row r="420" spans="1:9">
      <c r="A420" t="s">
        <v>196</v>
      </c>
      <c r="B420" s="1">
        <v>1.48160313824122</v>
      </c>
      <c r="C420" s="1">
        <v>1.1732746167646957</v>
      </c>
      <c r="D420" s="1">
        <v>0.91956780459992682</v>
      </c>
      <c r="E420" s="1">
        <v>0.67639276853403763</v>
      </c>
      <c r="F420" s="1">
        <v>0.4036779497779191</v>
      </c>
      <c r="G420" s="1"/>
      <c r="H420" s="1"/>
      <c r="I420" s="1"/>
    </row>
    <row r="421" spans="1:9">
      <c r="A421" t="s">
        <v>14</v>
      </c>
      <c r="B421" s="1">
        <v>1.48160313824122</v>
      </c>
      <c r="C421" s="1">
        <v>1.1732746167646957</v>
      </c>
      <c r="D421" s="1">
        <v>0.91956780459992682</v>
      </c>
      <c r="E421" s="1">
        <v>0.67639276853403763</v>
      </c>
      <c r="F421" s="1">
        <v>0.4036779497779191</v>
      </c>
      <c r="G421" s="1"/>
      <c r="H421" s="1"/>
      <c r="I421" s="1"/>
    </row>
    <row r="422" spans="1:9">
      <c r="A422" t="s">
        <v>197</v>
      </c>
      <c r="B422" s="1">
        <v>1.48160313824122</v>
      </c>
      <c r="C422" s="1">
        <v>1.1732746167646957</v>
      </c>
      <c r="D422" s="1">
        <v>0.91956780459992682</v>
      </c>
      <c r="E422" s="1">
        <v>0.67639276853403763</v>
      </c>
      <c r="F422" s="1">
        <v>0.4036779497779191</v>
      </c>
      <c r="G422" s="1"/>
      <c r="H422" s="1"/>
      <c r="I422" s="1"/>
    </row>
    <row r="423" spans="1:9">
      <c r="A423" t="s">
        <v>14</v>
      </c>
      <c r="B423" s="1">
        <v>1.48160313824122</v>
      </c>
      <c r="C423" s="1">
        <v>1.1732746167646957</v>
      </c>
      <c r="D423" s="1">
        <v>0.91956780459992682</v>
      </c>
      <c r="E423" s="1">
        <v>0.67639276853403763</v>
      </c>
      <c r="F423" s="1">
        <v>0.4036779497779191</v>
      </c>
      <c r="G423" s="1"/>
      <c r="H423" s="1"/>
      <c r="I423" s="1"/>
    </row>
    <row r="424" spans="1:9">
      <c r="A424" t="s">
        <v>198</v>
      </c>
      <c r="B424" s="1">
        <v>1.48160313824122</v>
      </c>
      <c r="C424" s="1">
        <v>1.1732746167646957</v>
      </c>
      <c r="D424" s="1">
        <v>0.91956780459992682</v>
      </c>
      <c r="E424" s="1">
        <v>0.67639276853403763</v>
      </c>
      <c r="F424" s="1">
        <v>0.4036779497779191</v>
      </c>
      <c r="G424" s="1"/>
      <c r="H424" s="1"/>
      <c r="I424" s="1"/>
    </row>
    <row r="425" spans="1:9">
      <c r="A425" t="s">
        <v>14</v>
      </c>
      <c r="B425" s="1">
        <v>1.48160313824122</v>
      </c>
      <c r="C425" s="1">
        <v>1.1732746167646957</v>
      </c>
      <c r="D425" s="1">
        <v>0.91956780459992682</v>
      </c>
      <c r="E425" s="1">
        <v>0.67639276853403763</v>
      </c>
      <c r="F425" s="1">
        <v>0.4036779497779191</v>
      </c>
      <c r="G425" s="1"/>
      <c r="H425" s="1"/>
      <c r="I425" s="1"/>
    </row>
    <row r="426" spans="1:9">
      <c r="A426" t="s">
        <v>199</v>
      </c>
      <c r="B426" s="1">
        <v>1.48160313824122</v>
      </c>
      <c r="C426" s="1">
        <v>1.1732746167646957</v>
      </c>
      <c r="D426" s="1">
        <v>0.91956780459992682</v>
      </c>
      <c r="E426" s="1">
        <v>0.67639276853403763</v>
      </c>
      <c r="F426" s="1">
        <v>0.4036779497779191</v>
      </c>
      <c r="G426" s="1"/>
      <c r="H426" s="1"/>
      <c r="I426" s="1"/>
    </row>
    <row r="427" spans="1:9">
      <c r="A427" t="s">
        <v>14</v>
      </c>
      <c r="B427" s="1">
        <v>1.48160313824122</v>
      </c>
      <c r="C427" s="1">
        <v>1.1945270198541171</v>
      </c>
      <c r="D427" s="1">
        <v>0.93271782852687302</v>
      </c>
      <c r="E427" s="1">
        <v>0.68379945539684095</v>
      </c>
      <c r="F427" s="1">
        <v>0.40585489885741616</v>
      </c>
      <c r="G427" s="1"/>
      <c r="H427" s="1"/>
      <c r="I427" s="1"/>
    </row>
    <row r="428" spans="1:9">
      <c r="A428" t="s">
        <v>18</v>
      </c>
      <c r="B428" s="1">
        <v>1.5084405270865369</v>
      </c>
      <c r="C428" s="1">
        <v>1.1945270198541171</v>
      </c>
      <c r="D428" s="1">
        <v>0.93271782852687302</v>
      </c>
      <c r="E428" s="1">
        <v>0.68379945539684095</v>
      </c>
      <c r="F428" s="1">
        <v>0.40585489885741616</v>
      </c>
      <c r="G428" s="1"/>
      <c r="H428" s="1"/>
      <c r="I428" s="1"/>
    </row>
    <row r="429" spans="1:9">
      <c r="A429" t="s">
        <v>200</v>
      </c>
      <c r="B429" s="1">
        <v>1.5084405270865369</v>
      </c>
      <c r="C429" s="1">
        <v>1.1945270198541171</v>
      </c>
      <c r="D429" s="1">
        <v>0.93271782852687302</v>
      </c>
      <c r="E429" s="1">
        <v>0.68379945539684095</v>
      </c>
      <c r="F429" s="1">
        <v>0.40585489885741616</v>
      </c>
      <c r="G429" s="1"/>
      <c r="H429" s="1"/>
      <c r="I429" s="1"/>
    </row>
    <row r="430" spans="1:9">
      <c r="A430" t="s">
        <v>14</v>
      </c>
      <c r="B430" s="1">
        <v>1.5084405270865369</v>
      </c>
      <c r="C430" s="1">
        <v>1.2015860772779452</v>
      </c>
      <c r="D430" s="1">
        <v>0.93544948088299074</v>
      </c>
      <c r="E430" s="1">
        <v>0.68355010315587772</v>
      </c>
      <c r="F430" s="1">
        <v>0.40346817207114194</v>
      </c>
      <c r="G430" s="1"/>
      <c r="H430" s="1"/>
      <c r="I430" s="1"/>
    </row>
    <row r="431" spans="1:9">
      <c r="A431" t="s">
        <v>201</v>
      </c>
      <c r="B431" s="1">
        <v>1.5173546563813547</v>
      </c>
      <c r="C431" s="1">
        <v>1.2015860772779452</v>
      </c>
      <c r="D431" s="1">
        <v>0.93544948088299074</v>
      </c>
      <c r="E431" s="1">
        <v>0.68355010315587772</v>
      </c>
      <c r="F431" s="1">
        <v>0.40346817207114194</v>
      </c>
      <c r="G431" s="1"/>
      <c r="H431" s="1"/>
      <c r="I431" s="1"/>
    </row>
    <row r="432" spans="1:9">
      <c r="A432" t="s">
        <v>14</v>
      </c>
      <c r="B432" s="1">
        <v>1.5173546563813547</v>
      </c>
      <c r="C432" s="1">
        <v>1.1984463328580179</v>
      </c>
      <c r="D432" s="1">
        <v>0.9308497480849186</v>
      </c>
      <c r="E432" s="1">
        <v>0.67782603987761048</v>
      </c>
      <c r="F432" s="1">
        <v>0.39777567293188826</v>
      </c>
      <c r="G432" s="1"/>
      <c r="H432" s="1"/>
      <c r="I432" s="1"/>
    </row>
    <row r="433" spans="1:9">
      <c r="A433" t="s">
        <v>202</v>
      </c>
      <c r="B433" s="1">
        <v>1.5133898086642303</v>
      </c>
      <c r="C433" s="1">
        <v>1.1984463328580179</v>
      </c>
      <c r="D433" s="1">
        <v>0.9308497480849186</v>
      </c>
      <c r="E433" s="1">
        <v>0.67782603987761048</v>
      </c>
      <c r="F433" s="1">
        <v>0.39777567293188826</v>
      </c>
      <c r="G433" s="1"/>
      <c r="H433" s="1"/>
      <c r="I433" s="1"/>
    </row>
    <row r="434" spans="1:9">
      <c r="A434" t="s">
        <v>14</v>
      </c>
      <c r="B434" s="1">
        <v>1.5133898086642303</v>
      </c>
      <c r="C434" s="1">
        <v>1.1888707466584822</v>
      </c>
      <c r="D434" s="1">
        <v>0.92127271159002289</v>
      </c>
      <c r="E434" s="1">
        <v>0.66852171626232515</v>
      </c>
      <c r="F434" s="1">
        <v>0.39004663196685319</v>
      </c>
      <c r="G434" s="1"/>
      <c r="H434" s="1"/>
      <c r="I434" s="1"/>
    </row>
    <row r="435" spans="1:9">
      <c r="A435" t="s">
        <v>18</v>
      </c>
      <c r="B435" s="1">
        <v>1.5012978240930031</v>
      </c>
      <c r="C435" s="1">
        <v>1.1888707466584822</v>
      </c>
      <c r="D435" s="1">
        <v>0.92127271159002289</v>
      </c>
      <c r="E435" s="1">
        <v>0.66852171626232515</v>
      </c>
      <c r="F435" s="1">
        <v>0.39004663196685319</v>
      </c>
      <c r="G435" s="1"/>
      <c r="H435" s="1"/>
      <c r="I435" s="1"/>
    </row>
    <row r="436" spans="1:9">
      <c r="A436" t="s">
        <v>203</v>
      </c>
      <c r="B436" s="1">
        <v>1.5012978240930031</v>
      </c>
      <c r="C436" s="1">
        <v>1.1888707466584822</v>
      </c>
      <c r="D436" s="1">
        <v>0.92127271159002289</v>
      </c>
      <c r="E436" s="1">
        <v>0.66852171626232515</v>
      </c>
      <c r="F436" s="1">
        <v>0.39004663196685319</v>
      </c>
      <c r="G436" s="1"/>
      <c r="H436" s="1"/>
      <c r="I436" s="1"/>
    </row>
    <row r="437" spans="1:9">
      <c r="A437" t="s">
        <v>14</v>
      </c>
      <c r="B437" s="1">
        <v>1.5012978240930031</v>
      </c>
      <c r="C437" s="1">
        <v>1.1960259652472462</v>
      </c>
      <c r="D437" s="1">
        <v>0.92412397750916864</v>
      </c>
      <c r="E437" s="1">
        <v>0.66837083874552028</v>
      </c>
      <c r="F437" s="1">
        <v>0.3877597395962476</v>
      </c>
      <c r="G437" s="1"/>
      <c r="H437" s="1"/>
      <c r="I437" s="1"/>
    </row>
    <row r="438" spans="1:9">
      <c r="A438" t="s">
        <v>18</v>
      </c>
      <c r="B438" s="1">
        <v>1.5103333850473069</v>
      </c>
      <c r="C438" s="1">
        <v>1.1960259652472462</v>
      </c>
      <c r="D438" s="1">
        <v>0.92412397750916864</v>
      </c>
      <c r="E438" s="1">
        <v>0.66837083874552028</v>
      </c>
      <c r="F438" s="1">
        <v>0.3877597395962476</v>
      </c>
      <c r="G438" s="1"/>
      <c r="H438" s="1"/>
      <c r="I438" s="1"/>
    </row>
    <row r="439" spans="1:9">
      <c r="A439" t="s">
        <v>204</v>
      </c>
      <c r="B439" s="1">
        <v>1.4980045336251657</v>
      </c>
      <c r="C439" s="1">
        <v>1.1960259652472462</v>
      </c>
      <c r="D439" s="1">
        <v>0.92412397750916864</v>
      </c>
      <c r="E439" s="1">
        <v>0.66837083874552028</v>
      </c>
      <c r="F439" s="1">
        <v>0.3877597395962476</v>
      </c>
      <c r="G439" s="1"/>
      <c r="H439" s="1"/>
      <c r="I439" s="1"/>
    </row>
    <row r="440" spans="1:9">
      <c r="A440" t="s">
        <v>14</v>
      </c>
      <c r="B440" s="1">
        <v>1.4980045336251657</v>
      </c>
      <c r="C440" s="1">
        <v>1.1711079602872851</v>
      </c>
      <c r="D440" s="1">
        <v>0.90305228228203505</v>
      </c>
      <c r="E440" s="1">
        <v>0.6508618220989808</v>
      </c>
      <c r="F440" s="1">
        <v>0.37541797440392188</v>
      </c>
      <c r="G440" s="1"/>
      <c r="H440" s="1"/>
      <c r="I440" s="1"/>
    </row>
    <row r="441" spans="1:9">
      <c r="A441" t="s">
        <v>205</v>
      </c>
      <c r="B441" s="1">
        <v>1.4784530777871345</v>
      </c>
      <c r="C441" s="1">
        <v>1.1711079602872851</v>
      </c>
      <c r="D441" s="1">
        <v>0.90305228228203505</v>
      </c>
      <c r="E441" s="1">
        <v>0.6508618220989808</v>
      </c>
      <c r="F441" s="1">
        <v>0.37541797440392188</v>
      </c>
      <c r="G441" s="1"/>
      <c r="H441" s="1"/>
      <c r="I441" s="1"/>
    </row>
    <row r="442" spans="1:9">
      <c r="A442" t="s">
        <v>14</v>
      </c>
      <c r="B442" s="1">
        <v>1.4784530777871345</v>
      </c>
      <c r="C442" s="1">
        <v>1.1561084095319256</v>
      </c>
      <c r="D442" s="1">
        <v>0.88942003022742011</v>
      </c>
      <c r="E442" s="1">
        <v>0.63880963444656214</v>
      </c>
      <c r="F442" s="1">
        <v>0.36633529601104831</v>
      </c>
      <c r="G442" s="1"/>
      <c r="H442" s="1"/>
      <c r="I442" s="1"/>
    </row>
    <row r="443" spans="1:9">
      <c r="A443" t="s">
        <v>206</v>
      </c>
      <c r="B443" s="1">
        <v>1.4595170507668369</v>
      </c>
      <c r="C443" s="1">
        <v>1.1561084095319256</v>
      </c>
      <c r="D443" s="1">
        <v>0.88942003022742011</v>
      </c>
      <c r="E443" s="1">
        <v>0.63880963444656214</v>
      </c>
      <c r="F443" s="1">
        <v>0.36633529601104831</v>
      </c>
      <c r="G443" s="1"/>
      <c r="H443" s="1"/>
      <c r="I443" s="1"/>
    </row>
    <row r="444" spans="1:9">
      <c r="A444" t="s">
        <v>14</v>
      </c>
      <c r="B444" s="1">
        <v>1.4595170507668369</v>
      </c>
      <c r="C444" s="1">
        <v>1.1561084095319256</v>
      </c>
      <c r="D444" s="1">
        <v>0.88942003022742011</v>
      </c>
      <c r="E444" s="1">
        <v>0.63880963444656214</v>
      </c>
      <c r="F444" s="1">
        <v>0.36633529601104831</v>
      </c>
      <c r="G444" s="1"/>
      <c r="H444" s="1"/>
      <c r="I444" s="1"/>
    </row>
    <row r="445" spans="1:9">
      <c r="A445" t="s">
        <v>18</v>
      </c>
      <c r="B445" s="1">
        <v>1.4595170507668369</v>
      </c>
      <c r="C445" s="1">
        <v>1.1561084095319256</v>
      </c>
      <c r="D445" s="1">
        <v>0.88942003022742011</v>
      </c>
      <c r="E445" s="1">
        <v>0.63880963444656214</v>
      </c>
      <c r="F445" s="1">
        <v>0.36633529601104831</v>
      </c>
      <c r="G445" s="1"/>
      <c r="H445" s="1"/>
      <c r="I445" s="1"/>
    </row>
    <row r="446" spans="1:9">
      <c r="A446" t="s">
        <v>207</v>
      </c>
      <c r="B446" s="1">
        <v>1.4595170507668369</v>
      </c>
      <c r="C446" s="1">
        <v>1.1561084095319256</v>
      </c>
      <c r="D446" s="1">
        <v>0.88942003022742011</v>
      </c>
      <c r="E446" s="1">
        <v>0.63880963444656214</v>
      </c>
      <c r="F446" s="1">
        <v>0.36633529601104831</v>
      </c>
      <c r="G446" s="1"/>
      <c r="H446" s="1"/>
      <c r="I446" s="1"/>
    </row>
    <row r="447" spans="1:9">
      <c r="A447" t="s">
        <v>14</v>
      </c>
      <c r="B447" s="1">
        <v>1.4595170507668369</v>
      </c>
      <c r="C447" s="1">
        <v>1.1561084095319256</v>
      </c>
      <c r="D447" s="1">
        <v>0.88942003022742011</v>
      </c>
      <c r="E447" s="1">
        <v>0.63880963444656214</v>
      </c>
      <c r="F447" s="1">
        <v>0.36633529601104831</v>
      </c>
      <c r="G447" s="1"/>
      <c r="H447" s="1"/>
      <c r="I447" s="1"/>
    </row>
    <row r="448" spans="1:9">
      <c r="A448" t="s">
        <v>18</v>
      </c>
      <c r="B448" s="1">
        <v>1.4595170507668369</v>
      </c>
      <c r="C448" s="1">
        <v>1.1561084095319256</v>
      </c>
      <c r="D448" s="1">
        <v>0.88942003022742011</v>
      </c>
      <c r="E448" s="1">
        <v>0.63880963444656214</v>
      </c>
      <c r="F448" s="1">
        <v>0.36633529601104831</v>
      </c>
      <c r="G448" s="1"/>
      <c r="H448" s="1"/>
      <c r="I448" s="1"/>
    </row>
    <row r="449" spans="1:9">
      <c r="A449" t="s">
        <v>208</v>
      </c>
      <c r="B449" s="1">
        <v>1.4595170507668369</v>
      </c>
      <c r="C449" s="1">
        <v>1.1561084095319256</v>
      </c>
      <c r="D449" s="1">
        <v>0.88942003022742011</v>
      </c>
      <c r="E449" s="1">
        <v>0.63880963444656214</v>
      </c>
      <c r="F449" s="1">
        <v>0.36633529601104831</v>
      </c>
      <c r="G449" s="1"/>
      <c r="H449" s="1"/>
      <c r="I449" s="1"/>
    </row>
    <row r="450" spans="1:9">
      <c r="A450" t="s">
        <v>14</v>
      </c>
      <c r="B450" s="1">
        <v>1.4595170507668369</v>
      </c>
      <c r="C450" s="1">
        <v>1.1561084095319256</v>
      </c>
      <c r="D450" s="1">
        <v>0.88942003022742011</v>
      </c>
      <c r="E450" s="1">
        <v>0.63880963444656214</v>
      </c>
      <c r="F450" s="1">
        <v>0.36633529601104831</v>
      </c>
      <c r="G450" s="1"/>
      <c r="H450" s="1"/>
      <c r="I450" s="1"/>
    </row>
    <row r="451" spans="1:9">
      <c r="A451" t="s">
        <v>209</v>
      </c>
      <c r="B451" s="1">
        <v>1.4595170507668369</v>
      </c>
      <c r="C451" s="1">
        <v>1.1561084095319256</v>
      </c>
      <c r="D451" s="1">
        <v>0.88942003022742011</v>
      </c>
      <c r="E451" s="1">
        <v>0.63880963444656214</v>
      </c>
      <c r="F451" s="1">
        <v>0.36633529601104831</v>
      </c>
      <c r="G451" s="1"/>
      <c r="H451" s="1"/>
      <c r="I451" s="1"/>
    </row>
    <row r="452" spans="1:9">
      <c r="A452" t="s">
        <v>14</v>
      </c>
      <c r="B452" s="1">
        <v>1.4595170507668369</v>
      </c>
      <c r="C452" s="1">
        <v>1.1561084095319256</v>
      </c>
      <c r="D452" s="1">
        <v>0.88735896659111069</v>
      </c>
      <c r="E452" s="1">
        <v>0.63511525227506949</v>
      </c>
      <c r="F452" s="1">
        <v>0.36211031148755646</v>
      </c>
      <c r="G452" s="1"/>
      <c r="H452" s="1"/>
      <c r="I452" s="1"/>
    </row>
    <row r="453" spans="1:9">
      <c r="A453" t="s">
        <v>210</v>
      </c>
      <c r="B453" s="1">
        <v>1.4595170507668369</v>
      </c>
      <c r="C453" s="1">
        <v>1.1561084095319256</v>
      </c>
      <c r="D453" s="1">
        <v>0.88735896659111069</v>
      </c>
      <c r="E453" s="1">
        <v>0.63511525227506949</v>
      </c>
      <c r="F453" s="1">
        <v>0.36211031148755646</v>
      </c>
      <c r="G453" s="1"/>
      <c r="H453" s="1"/>
      <c r="I453" s="1"/>
    </row>
    <row r="454" spans="1:9">
      <c r="A454" t="s">
        <v>14</v>
      </c>
      <c r="B454" s="1">
        <v>1.4595170507668369</v>
      </c>
      <c r="C454" s="1">
        <v>1.1561084095319256</v>
      </c>
      <c r="D454" s="1">
        <v>0.88735896659111069</v>
      </c>
      <c r="E454" s="1">
        <v>0.63511525227506949</v>
      </c>
      <c r="F454" s="1">
        <v>0.36211031148755646</v>
      </c>
      <c r="G454" s="1"/>
      <c r="H454" s="1"/>
      <c r="I454" s="1"/>
    </row>
    <row r="455" spans="1:9">
      <c r="A455" t="s">
        <v>18</v>
      </c>
      <c r="B455" s="1">
        <v>1.4595170507668369</v>
      </c>
      <c r="C455" s="1">
        <v>1.1561084095319256</v>
      </c>
      <c r="D455" s="1">
        <v>0.88530267908212978</v>
      </c>
      <c r="E455" s="1">
        <v>0.63144223556034684</v>
      </c>
      <c r="F455" s="1">
        <v>0.35793405416676149</v>
      </c>
      <c r="G455" s="1"/>
      <c r="H455" s="1"/>
      <c r="I455" s="1"/>
    </row>
    <row r="456" spans="1:9">
      <c r="A456" t="s">
        <v>211</v>
      </c>
      <c r="B456" s="1">
        <v>1.4595170507668369</v>
      </c>
      <c r="C456" s="1">
        <v>1.1561084095319256</v>
      </c>
      <c r="D456" s="1">
        <v>0.88530267908212978</v>
      </c>
      <c r="E456" s="1">
        <v>0.63144223556034684</v>
      </c>
      <c r="F456" s="1">
        <v>0.35793405416676149</v>
      </c>
      <c r="G456" s="1"/>
      <c r="H456" s="1"/>
      <c r="I456" s="1"/>
    </row>
    <row r="457" spans="1:9">
      <c r="A457" t="s">
        <v>14</v>
      </c>
      <c r="B457" s="1">
        <v>1.4595170507668369</v>
      </c>
      <c r="C457" s="1">
        <v>1.1634462296072248</v>
      </c>
      <c r="D457" s="1">
        <v>0.88853430057652982</v>
      </c>
      <c r="E457" s="1">
        <v>0.63176493408901047</v>
      </c>
      <c r="F457" s="1">
        <v>0.35606607640500865</v>
      </c>
      <c r="G457" s="1"/>
      <c r="H457" s="1"/>
      <c r="I457" s="1"/>
    </row>
    <row r="458" spans="1:9">
      <c r="A458" t="s">
        <v>18</v>
      </c>
      <c r="B458" s="1">
        <v>1.4687806054880541</v>
      </c>
      <c r="C458" s="1">
        <v>1.1634462296072248</v>
      </c>
      <c r="D458" s="1">
        <v>0.88853430057652982</v>
      </c>
      <c r="E458" s="1">
        <v>0.63176493408901047</v>
      </c>
      <c r="F458" s="1">
        <v>0.35606607640500865</v>
      </c>
      <c r="G458" s="1"/>
      <c r="H458" s="1"/>
      <c r="I458" s="1"/>
    </row>
    <row r="459" spans="1:9">
      <c r="A459" t="s">
        <v>212</v>
      </c>
      <c r="B459" s="1">
        <v>1.4687806054880541</v>
      </c>
      <c r="C459" s="1">
        <v>1.1634462296072248</v>
      </c>
      <c r="D459" s="1">
        <v>0.88853430057652982</v>
      </c>
      <c r="E459" s="1">
        <v>0.63176493408901047</v>
      </c>
      <c r="F459" s="1">
        <v>0.35606607640500865</v>
      </c>
      <c r="G459" s="1"/>
      <c r="H459" s="1"/>
      <c r="I459" s="1"/>
    </row>
    <row r="460" spans="1:9">
      <c r="A460" t="s">
        <v>14</v>
      </c>
      <c r="B460" s="1">
        <v>1.4687806054880541</v>
      </c>
      <c r="C460" s="1">
        <v>1.1634462296072248</v>
      </c>
      <c r="D460" s="1">
        <v>0.88853430057652982</v>
      </c>
      <c r="E460" s="1">
        <v>0.63176493408901047</v>
      </c>
      <c r="F460" s="1">
        <v>0.35606607640500865</v>
      </c>
      <c r="G460" s="1"/>
      <c r="H460" s="1"/>
      <c r="I460" s="1"/>
    </row>
    <row r="461" spans="1:9">
      <c r="A461" t="s">
        <v>213</v>
      </c>
      <c r="B461" s="1">
        <v>1.4687806054880541</v>
      </c>
      <c r="C461" s="1">
        <v>1.1634462296072248</v>
      </c>
      <c r="D461" s="1">
        <v>0.88853430057652982</v>
      </c>
      <c r="E461" s="1">
        <v>0.63176493408901047</v>
      </c>
      <c r="F461" s="1">
        <v>0.35606607640500865</v>
      </c>
      <c r="G461" s="1"/>
      <c r="H461" s="1"/>
      <c r="I461" s="1"/>
    </row>
    <row r="462" spans="1:9">
      <c r="A462" t="s">
        <v>14</v>
      </c>
      <c r="B462" s="1">
        <v>1.4687806054880541</v>
      </c>
      <c r="C462" s="1">
        <v>1.1634462296072248</v>
      </c>
      <c r="D462" s="1">
        <v>0.88853430057652982</v>
      </c>
      <c r="E462" s="1">
        <v>0.63176493408901047</v>
      </c>
      <c r="F462" s="1">
        <v>0.35606607640500865</v>
      </c>
      <c r="G462" s="1"/>
      <c r="H462" s="1"/>
      <c r="I462" s="1"/>
    </row>
    <row r="463" spans="1:9">
      <c r="A463" t="s">
        <v>214</v>
      </c>
      <c r="B463" s="1">
        <v>1.4687806054880541</v>
      </c>
      <c r="C463" s="1">
        <v>1.1634462296072248</v>
      </c>
      <c r="D463" s="1">
        <v>0.88853430057652982</v>
      </c>
      <c r="E463" s="1">
        <v>0.63176493408901047</v>
      </c>
      <c r="F463" s="1">
        <v>0.35606607640500865</v>
      </c>
      <c r="G463" s="1"/>
      <c r="H463" s="1"/>
      <c r="I463" s="1"/>
    </row>
    <row r="464" spans="1:9">
      <c r="A464" t="s">
        <v>14</v>
      </c>
      <c r="B464" s="1">
        <v>1.4687806054880541</v>
      </c>
      <c r="C464" s="1">
        <v>1.1752365936980644</v>
      </c>
      <c r="D464" s="1">
        <v>0.89476630721100858</v>
      </c>
      <c r="E464" s="1">
        <v>0.63420535948308576</v>
      </c>
      <c r="F464" s="1">
        <v>0.35552625492906625</v>
      </c>
      <c r="G464" s="1"/>
      <c r="H464" s="1"/>
      <c r="I464" s="1"/>
    </row>
    <row r="465" spans="1:9">
      <c r="A465" t="s">
        <v>215</v>
      </c>
      <c r="B465" s="1">
        <v>1.4836652281440701</v>
      </c>
      <c r="C465" s="1">
        <v>1.1752365936980644</v>
      </c>
      <c r="D465" s="1">
        <v>0.89476630721100858</v>
      </c>
      <c r="E465" s="1">
        <v>0.63420535948308576</v>
      </c>
      <c r="F465" s="1">
        <v>0.35552625492906625</v>
      </c>
      <c r="G465" s="1"/>
      <c r="H465" s="1"/>
      <c r="I465" s="1"/>
    </row>
    <row r="466" spans="1:9">
      <c r="A466" t="s">
        <v>18</v>
      </c>
      <c r="B466" s="1">
        <v>1.4836652281440701</v>
      </c>
      <c r="C466" s="1">
        <v>1.1752365936980644</v>
      </c>
      <c r="D466" s="1">
        <v>0.89476630721100858</v>
      </c>
      <c r="E466" s="1">
        <v>0.63420535948308576</v>
      </c>
      <c r="F466" s="1">
        <v>0.35552625492906625</v>
      </c>
      <c r="G466" s="1"/>
      <c r="H466" s="1"/>
      <c r="I466" s="1"/>
    </row>
    <row r="467" spans="1:9">
      <c r="A467" t="s">
        <v>216</v>
      </c>
      <c r="B467" s="1">
        <v>1.4836652281440701</v>
      </c>
      <c r="C467" s="1">
        <v>1.1752365936980644</v>
      </c>
      <c r="D467" s="1">
        <v>0.89476630721100858</v>
      </c>
      <c r="E467" s="1">
        <v>0.63420535948308576</v>
      </c>
      <c r="F467" s="1">
        <v>0.35552625492906625</v>
      </c>
      <c r="G467" s="1"/>
      <c r="H467" s="1"/>
      <c r="I467" s="1"/>
    </row>
    <row r="468" spans="1:9">
      <c r="A468" t="s">
        <v>14</v>
      </c>
      <c r="B468" s="1">
        <v>1.4836652281440701</v>
      </c>
      <c r="C468" s="1">
        <v>1.1752365936980644</v>
      </c>
      <c r="D468" s="1">
        <v>0.89476630721100858</v>
      </c>
      <c r="E468" s="1">
        <v>0.63420535948308576</v>
      </c>
      <c r="F468" s="1">
        <v>0.35552625492906625</v>
      </c>
      <c r="G468" s="1"/>
      <c r="H468" s="1"/>
      <c r="I468" s="1"/>
    </row>
    <row r="469" spans="1:9">
      <c r="A469" t="s">
        <v>217</v>
      </c>
      <c r="B469" s="1">
        <v>1.4836652281440701</v>
      </c>
      <c r="C469" s="1">
        <v>1.1752365936980644</v>
      </c>
      <c r="D469" s="1">
        <v>0.89476630721100858</v>
      </c>
      <c r="E469" s="1">
        <v>0.63420535948308576</v>
      </c>
      <c r="F469" s="1">
        <v>0.35552625492906625</v>
      </c>
      <c r="G469" s="1"/>
      <c r="H469" s="1"/>
      <c r="I469" s="1"/>
    </row>
    <row r="470" spans="1:9">
      <c r="A470" t="s">
        <v>14</v>
      </c>
      <c r="B470" s="1">
        <v>1.4836652281440701</v>
      </c>
      <c r="C470" s="1">
        <v>1.2038136467104266</v>
      </c>
      <c r="D470" s="1">
        <v>0.91292321714516056</v>
      </c>
      <c r="E470" s="1">
        <v>0.64504727989493571</v>
      </c>
      <c r="F470" s="1">
        <v>0.35971841532870152</v>
      </c>
      <c r="G470" s="1"/>
      <c r="H470" s="1"/>
      <c r="I470" s="1"/>
    </row>
    <row r="471" spans="1:9">
      <c r="A471" t="s">
        <v>218</v>
      </c>
      <c r="B471" s="1">
        <v>1.5197420318316213</v>
      </c>
      <c r="C471" s="1">
        <v>1.2038136467104266</v>
      </c>
      <c r="D471" s="1">
        <v>0.91292321714516056</v>
      </c>
      <c r="E471" s="1">
        <v>0.64504727989493571</v>
      </c>
      <c r="F471" s="1">
        <v>0.35971841532870152</v>
      </c>
      <c r="G471" s="1"/>
      <c r="H471" s="1"/>
      <c r="I471" s="1"/>
    </row>
    <row r="472" spans="1:9">
      <c r="A472" t="s">
        <v>14</v>
      </c>
      <c r="B472" s="1">
        <v>1.5197420318316213</v>
      </c>
      <c r="C472" s="1">
        <v>1.2038136467104266</v>
      </c>
      <c r="D472" s="1">
        <v>0.91292321714516056</v>
      </c>
      <c r="E472" s="1">
        <v>0.64504727989493571</v>
      </c>
      <c r="F472" s="1">
        <v>0.35971841532870152</v>
      </c>
      <c r="G472" s="1"/>
      <c r="H472" s="1"/>
      <c r="I472" s="1"/>
    </row>
    <row r="473" spans="1:9">
      <c r="A473" t="s">
        <v>18</v>
      </c>
      <c r="B473" s="1">
        <v>1.5197420318316213</v>
      </c>
      <c r="C473" s="1">
        <v>1.2038136467104266</v>
      </c>
      <c r="D473" s="1">
        <v>0.91292321714516056</v>
      </c>
      <c r="E473" s="1">
        <v>0.64504727989493571</v>
      </c>
      <c r="F473" s="1">
        <v>0.35971841532870152</v>
      </c>
      <c r="G473" s="1"/>
      <c r="H473" s="1"/>
      <c r="I473" s="1"/>
    </row>
    <row r="474" spans="1:9">
      <c r="A474" t="s">
        <v>219</v>
      </c>
      <c r="B474" s="1">
        <v>1.5197420318316213</v>
      </c>
      <c r="C474" s="1">
        <v>1.2038136467104266</v>
      </c>
      <c r="D474" s="1">
        <v>0.91292321714516056</v>
      </c>
      <c r="E474" s="1">
        <v>0.64504727989493571</v>
      </c>
      <c r="F474" s="1">
        <v>0.35971841532870152</v>
      </c>
      <c r="G474" s="1"/>
      <c r="H474" s="1"/>
      <c r="I474" s="1"/>
    </row>
    <row r="475" spans="1:9">
      <c r="A475" t="s">
        <v>14</v>
      </c>
      <c r="B475" s="1">
        <v>1.5197420318316213</v>
      </c>
      <c r="C475" s="1">
        <v>1.2038136467104266</v>
      </c>
      <c r="D475" s="1">
        <v>0.91292321714516056</v>
      </c>
      <c r="E475" s="1">
        <v>0.64504727989493571</v>
      </c>
      <c r="F475" s="1">
        <v>0.35971841532870152</v>
      </c>
      <c r="G475" s="1"/>
      <c r="H475" s="1"/>
      <c r="I475" s="1"/>
    </row>
    <row r="476" spans="1:9">
      <c r="A476" t="s">
        <v>18</v>
      </c>
      <c r="B476" s="1">
        <v>1.4941860498243407</v>
      </c>
      <c r="C476" s="1">
        <v>1.2038136467104266</v>
      </c>
      <c r="D476" s="1">
        <v>0.91292321714516056</v>
      </c>
      <c r="E476" s="1">
        <v>0.64504727989493571</v>
      </c>
      <c r="F476" s="1">
        <v>0.35971841532870152</v>
      </c>
      <c r="G476" s="1"/>
      <c r="H476" s="1"/>
      <c r="I476" s="1"/>
    </row>
    <row r="477" spans="1:9">
      <c r="A477" t="s">
        <v>220</v>
      </c>
      <c r="B477" s="1">
        <v>1.4941860498243407</v>
      </c>
      <c r="C477" s="1">
        <v>1.2038136467104266</v>
      </c>
      <c r="D477" s="1">
        <v>0.91292321714516056</v>
      </c>
      <c r="E477" s="1">
        <v>0.64504727989493571</v>
      </c>
      <c r="F477" s="1">
        <v>0.35971841532870152</v>
      </c>
      <c r="G477" s="1"/>
      <c r="H477" s="1"/>
      <c r="I477" s="1"/>
    </row>
    <row r="478" spans="1:9">
      <c r="A478" t="s">
        <v>14</v>
      </c>
      <c r="B478" s="1">
        <v>1.4941860498243407</v>
      </c>
      <c r="C478" s="1">
        <v>1.2038136467104266</v>
      </c>
      <c r="D478" s="1">
        <v>0.9108076892936916</v>
      </c>
      <c r="E478" s="1">
        <v>0.64131682399365886</v>
      </c>
      <c r="F478" s="1">
        <v>0.35556974400456864</v>
      </c>
      <c r="G478" s="1"/>
      <c r="H478" s="1"/>
      <c r="I478" s="1"/>
    </row>
    <row r="479" spans="1:9">
      <c r="A479" t="s">
        <v>18</v>
      </c>
      <c r="B479" s="1">
        <v>1.4941860498243407</v>
      </c>
      <c r="C479" s="1">
        <v>1.2038136467104266</v>
      </c>
      <c r="D479" s="1">
        <v>0.9108076892936916</v>
      </c>
      <c r="E479" s="1">
        <v>0.64131682399365886</v>
      </c>
      <c r="F479" s="1">
        <v>0.35556974400456864</v>
      </c>
      <c r="G479" s="1"/>
      <c r="H479" s="1"/>
      <c r="I479" s="1"/>
    </row>
    <row r="480" spans="1:9">
      <c r="A480" t="s">
        <v>221</v>
      </c>
      <c r="B480" s="1">
        <v>1.4941860498243407</v>
      </c>
      <c r="C480" s="1">
        <v>1.2038136467104266</v>
      </c>
      <c r="D480" s="1">
        <v>0.9108076892936916</v>
      </c>
      <c r="E480" s="1">
        <v>0.64131682399365886</v>
      </c>
      <c r="F480" s="1">
        <v>0.35556974400456864</v>
      </c>
      <c r="G480" s="1"/>
      <c r="H480" s="1"/>
      <c r="I480" s="1"/>
    </row>
    <row r="481" spans="1:9">
      <c r="A481" t="s">
        <v>14</v>
      </c>
      <c r="B481" s="1">
        <v>1.4941860498243407</v>
      </c>
      <c r="C481" s="1">
        <v>1.1630826119739792</v>
      </c>
      <c r="D481" s="1">
        <v>0.87895788714732204</v>
      </c>
      <c r="E481" s="1">
        <v>0.61674077315524833</v>
      </c>
      <c r="F481" s="1">
        <v>0.33996630056279048</v>
      </c>
      <c r="G481" s="1"/>
      <c r="H481" s="1"/>
      <c r="I481" s="1"/>
    </row>
    <row r="482" spans="1:9">
      <c r="A482" t="s">
        <v>222</v>
      </c>
      <c r="B482" s="1">
        <v>1.443630264828534</v>
      </c>
      <c r="C482" s="1">
        <v>1.1630826119739792</v>
      </c>
      <c r="D482" s="1">
        <v>0.87895788714732204</v>
      </c>
      <c r="E482" s="1">
        <v>0.61674077315524833</v>
      </c>
      <c r="F482" s="1">
        <v>0.33996630056279048</v>
      </c>
      <c r="G482" s="1"/>
      <c r="H482" s="1"/>
      <c r="I482" s="1"/>
    </row>
    <row r="483" spans="1:9">
      <c r="A483" t="s">
        <v>14</v>
      </c>
      <c r="B483" s="1">
        <v>1.443630264828534</v>
      </c>
      <c r="C483" s="1">
        <v>1.1630826119739792</v>
      </c>
      <c r="D483" s="1">
        <v>0.87692106755986188</v>
      </c>
      <c r="E483" s="1">
        <v>0.61317402025436063</v>
      </c>
      <c r="F483" s="1">
        <v>0.33604543251096275</v>
      </c>
      <c r="G483" s="1"/>
      <c r="H483" s="1"/>
      <c r="I483" s="1"/>
    </row>
    <row r="484" spans="1:9">
      <c r="A484" t="s">
        <v>223</v>
      </c>
      <c r="B484" s="1">
        <v>1.443630264828534</v>
      </c>
      <c r="C484" s="1">
        <v>1.1630826119739792</v>
      </c>
      <c r="D484" s="1">
        <v>0.87692106755986188</v>
      </c>
      <c r="E484" s="1">
        <v>0.61317402025436063</v>
      </c>
      <c r="F484" s="1">
        <v>0.33604543251096275</v>
      </c>
      <c r="G484" s="1"/>
      <c r="H484" s="1"/>
      <c r="I484" s="1"/>
    </row>
    <row r="485" spans="1:9">
      <c r="A485" t="s">
        <v>14</v>
      </c>
      <c r="B485" s="1">
        <v>1.443630264828534</v>
      </c>
      <c r="C485" s="1">
        <v>1.1443732650777658</v>
      </c>
      <c r="D485" s="1">
        <v>0.86081568693341937</v>
      </c>
      <c r="E485" s="1">
        <v>0.59982154786933894</v>
      </c>
      <c r="F485" s="1">
        <v>0.32682657056600012</v>
      </c>
      <c r="G485" s="1"/>
      <c r="H485" s="1"/>
      <c r="I485" s="1"/>
    </row>
    <row r="486" spans="1:9">
      <c r="A486" t="s">
        <v>224</v>
      </c>
      <c r="B486" s="1">
        <v>1.4204080283885021</v>
      </c>
      <c r="C486" s="1">
        <v>1.1443732650777658</v>
      </c>
      <c r="D486" s="1">
        <v>0.86081568693341937</v>
      </c>
      <c r="E486" s="1">
        <v>0.59982154786933894</v>
      </c>
      <c r="F486" s="1">
        <v>0.32682657056600012</v>
      </c>
      <c r="G486" s="1"/>
      <c r="H486" s="1"/>
      <c r="I486" s="1"/>
    </row>
    <row r="487" spans="1:9">
      <c r="A487" t="s">
        <v>14</v>
      </c>
      <c r="B487" s="1">
        <v>1.4204080283885021</v>
      </c>
      <c r="C487" s="1">
        <v>1.1443732650777658</v>
      </c>
      <c r="D487" s="1">
        <v>0.86081568693341937</v>
      </c>
      <c r="E487" s="1">
        <v>0.59982154786933894</v>
      </c>
      <c r="F487" s="1">
        <v>0.32682657056600012</v>
      </c>
      <c r="G487" s="1"/>
      <c r="H487" s="1"/>
      <c r="I487" s="1"/>
    </row>
    <row r="488" spans="1:9">
      <c r="A488" t="s">
        <v>225</v>
      </c>
      <c r="B488" s="1">
        <v>1.4204080283885021</v>
      </c>
      <c r="C488" s="1">
        <v>1.1443732650777658</v>
      </c>
      <c r="D488" s="1">
        <v>0.86081568693341937</v>
      </c>
      <c r="E488" s="1">
        <v>0.59982154786933894</v>
      </c>
      <c r="F488" s="1">
        <v>0.32682657056600012</v>
      </c>
      <c r="G488" s="1"/>
      <c r="H488" s="1"/>
      <c r="I488" s="1"/>
    </row>
    <row r="489" spans="1:9">
      <c r="A489" t="s">
        <v>14</v>
      </c>
      <c r="B489" s="1">
        <v>1.4204080283885021</v>
      </c>
      <c r="C489" s="1">
        <v>1.1443732650777658</v>
      </c>
      <c r="D489" s="1">
        <v>0.86081568693341937</v>
      </c>
      <c r="E489" s="1">
        <v>0.59982154786933894</v>
      </c>
      <c r="F489" s="1">
        <v>0.32682657056600012</v>
      </c>
      <c r="G489" s="1"/>
      <c r="H489" s="1"/>
      <c r="I489" s="1"/>
    </row>
    <row r="490" spans="1:9">
      <c r="A490" t="s">
        <v>226</v>
      </c>
      <c r="B490" s="1">
        <v>1.4204080283885021</v>
      </c>
      <c r="C490" s="1">
        <v>1.1443732650777658</v>
      </c>
      <c r="D490" s="1">
        <v>0.86081568693341937</v>
      </c>
      <c r="E490" s="1">
        <v>0.59982154786933894</v>
      </c>
      <c r="F490" s="1">
        <v>0.32682657056600012</v>
      </c>
      <c r="G490" s="1"/>
      <c r="H490" s="1"/>
      <c r="I490" s="1"/>
    </row>
    <row r="491" spans="1:9">
      <c r="A491" t="s">
        <v>14</v>
      </c>
      <c r="B491" s="1">
        <v>1.4204080283885021</v>
      </c>
      <c r="C491" s="1">
        <v>1.1574523071243394</v>
      </c>
      <c r="D491" s="1">
        <v>0.86795609520219175</v>
      </c>
      <c r="E491" s="1">
        <v>0.60290435841624468</v>
      </c>
      <c r="F491" s="1">
        <v>0.3267920102706357</v>
      </c>
      <c r="G491" s="1"/>
      <c r="H491" s="1"/>
      <c r="I491" s="1"/>
    </row>
    <row r="492" spans="1:9">
      <c r="A492" t="s">
        <v>227</v>
      </c>
      <c r="B492" s="1">
        <v>1.4366418717449543</v>
      </c>
      <c r="C492" s="1">
        <v>1.1574523071243394</v>
      </c>
      <c r="D492" s="1">
        <v>0.86795609520219175</v>
      </c>
      <c r="E492" s="1">
        <v>0.60290435841624468</v>
      </c>
      <c r="F492" s="1">
        <v>0.3267920102706357</v>
      </c>
      <c r="G492" s="1"/>
      <c r="H492" s="1"/>
      <c r="I492" s="1"/>
    </row>
    <row r="493" spans="1:9">
      <c r="A493" t="s">
        <v>18</v>
      </c>
      <c r="B493" s="1">
        <v>1.4366418717449543</v>
      </c>
      <c r="C493" s="1">
        <v>1.1574523071243394</v>
      </c>
      <c r="D493" s="1">
        <v>0.86795609520219175</v>
      </c>
      <c r="E493" s="1">
        <v>0.60290435841624468</v>
      </c>
      <c r="F493" s="1">
        <v>0.3267920102706357</v>
      </c>
      <c r="G493" s="1"/>
      <c r="H493" s="1"/>
      <c r="I493" s="1"/>
    </row>
    <row r="494" spans="1:9">
      <c r="A494" t="s">
        <v>228</v>
      </c>
      <c r="B494" s="1">
        <v>1.4366418717449543</v>
      </c>
      <c r="C494" s="1">
        <v>1.1574523071243394</v>
      </c>
      <c r="D494" s="1">
        <v>0.86795609520219175</v>
      </c>
      <c r="E494" s="1">
        <v>0.60290435841624468</v>
      </c>
      <c r="F494" s="1">
        <v>0.3267920102706357</v>
      </c>
      <c r="G494" s="1"/>
      <c r="H494" s="1"/>
      <c r="I494" s="1"/>
    </row>
    <row r="495" spans="1:9">
      <c r="A495" t="s">
        <v>14</v>
      </c>
      <c r="B495" s="1">
        <v>1.4366418717449543</v>
      </c>
      <c r="C495" s="1">
        <v>1.1574523071243394</v>
      </c>
      <c r="D495" s="1">
        <v>0.86795609520219175</v>
      </c>
      <c r="E495" s="1">
        <v>0.60290435841624468</v>
      </c>
      <c r="F495" s="1">
        <v>0.3267920102706357</v>
      </c>
      <c r="G495" s="1"/>
      <c r="H495" s="1"/>
      <c r="I495" s="1"/>
    </row>
    <row r="496" spans="1:9">
      <c r="A496" t="s">
        <v>18</v>
      </c>
      <c r="B496" s="1">
        <v>1.4366418717449543</v>
      </c>
      <c r="C496" s="1">
        <v>1.1574523071243394</v>
      </c>
      <c r="D496" s="1">
        <v>0.86795609520219175</v>
      </c>
      <c r="E496" s="1">
        <v>0.60290435841624468</v>
      </c>
      <c r="F496" s="1">
        <v>0.3267920102706357</v>
      </c>
      <c r="G496" s="1"/>
      <c r="H496" s="1"/>
      <c r="I496" s="1"/>
    </row>
    <row r="497" spans="1:9">
      <c r="A497" t="s">
        <v>229</v>
      </c>
      <c r="B497" s="1">
        <v>1.4366418717449543</v>
      </c>
      <c r="C497" s="1">
        <v>1.1574523071243394</v>
      </c>
      <c r="D497" s="1">
        <v>0.86795609520219175</v>
      </c>
      <c r="E497" s="1">
        <v>0.60290435841624468</v>
      </c>
      <c r="F497" s="1">
        <v>0.3267920102706357</v>
      </c>
      <c r="G497" s="1"/>
      <c r="H497" s="1"/>
      <c r="I497" s="1"/>
    </row>
    <row r="498" spans="1:9">
      <c r="A498" t="s">
        <v>14</v>
      </c>
      <c r="B498" s="1">
        <v>1.4366418717449543</v>
      </c>
      <c r="C498" s="1">
        <v>1.1574523071243394</v>
      </c>
      <c r="D498" s="1">
        <v>0.86795609520219175</v>
      </c>
      <c r="E498" s="1">
        <v>0.60290435841624468</v>
      </c>
      <c r="F498" s="1">
        <v>0.3267920102706357</v>
      </c>
      <c r="G498" s="1"/>
      <c r="H498" s="1"/>
      <c r="I498" s="1"/>
    </row>
    <row r="499" spans="1:9">
      <c r="A499" t="s">
        <v>230</v>
      </c>
      <c r="B499" s="1">
        <v>1.4366418717449543</v>
      </c>
      <c r="C499" s="1">
        <v>1.1574523071243394</v>
      </c>
      <c r="D499" s="1">
        <v>0.86795609520219175</v>
      </c>
      <c r="E499" s="1">
        <v>0.60290435841624468</v>
      </c>
      <c r="F499" s="1">
        <v>0.3267920102706357</v>
      </c>
      <c r="G499" s="1"/>
      <c r="H499" s="1"/>
      <c r="I499" s="1"/>
    </row>
    <row r="500" spans="1:9">
      <c r="A500" t="s">
        <v>14</v>
      </c>
      <c r="B500" s="1">
        <v>1.4366418717449543</v>
      </c>
      <c r="C500" s="1">
        <v>1.1574523071243394</v>
      </c>
      <c r="D500" s="1">
        <v>0.86795609520219175</v>
      </c>
      <c r="E500" s="1">
        <v>0.60290435841624468</v>
      </c>
      <c r="F500" s="1">
        <v>0.3267920102706357</v>
      </c>
      <c r="G500" s="1"/>
      <c r="H500" s="1"/>
      <c r="I500" s="1"/>
    </row>
    <row r="501" spans="1:9">
      <c r="A501" t="s">
        <v>231</v>
      </c>
      <c r="B501" s="1">
        <v>1.4366418717449543</v>
      </c>
      <c r="C501" s="1">
        <v>1.1574523071243394</v>
      </c>
      <c r="D501" s="1">
        <v>0.86795609520219175</v>
      </c>
      <c r="E501" s="1">
        <v>0.60290435841624468</v>
      </c>
      <c r="F501" s="1">
        <v>0.3267920102706357</v>
      </c>
      <c r="G501" s="1"/>
      <c r="H501" s="1"/>
      <c r="I501" s="1"/>
    </row>
    <row r="502" spans="1:9">
      <c r="A502" t="s">
        <v>14</v>
      </c>
      <c r="B502" s="1">
        <v>1.4366418717449543</v>
      </c>
      <c r="C502" s="1">
        <v>1.1574523071243394</v>
      </c>
      <c r="D502" s="1">
        <v>0.86795609520219175</v>
      </c>
      <c r="E502" s="1">
        <v>0.60290435841624468</v>
      </c>
      <c r="F502" s="1">
        <v>0.3267920102706357</v>
      </c>
      <c r="G502" s="1"/>
      <c r="H502" s="1"/>
      <c r="I502" s="1"/>
    </row>
    <row r="503" spans="1:9">
      <c r="A503" t="s">
        <v>232</v>
      </c>
      <c r="B503" s="1">
        <v>1.4366418717449543</v>
      </c>
      <c r="C503" s="1">
        <v>1.1574523071243394</v>
      </c>
      <c r="D503" s="1">
        <v>0.86795609520219175</v>
      </c>
      <c r="E503" s="1">
        <v>0.60290435841624468</v>
      </c>
      <c r="F503" s="1">
        <v>0.3267920102706357</v>
      </c>
      <c r="G503" s="1"/>
      <c r="H503" s="1"/>
      <c r="I503" s="1"/>
    </row>
    <row r="504" spans="1:9">
      <c r="A504" t="s">
        <v>14</v>
      </c>
      <c r="B504" s="1">
        <v>1.4366418717449543</v>
      </c>
      <c r="C504" s="1">
        <v>1.1574523071243394</v>
      </c>
      <c r="D504" s="1">
        <v>0.86795609520219175</v>
      </c>
      <c r="E504" s="1">
        <v>0.60290435841624468</v>
      </c>
      <c r="F504" s="1">
        <v>0.3267920102706357</v>
      </c>
      <c r="G504" s="1"/>
      <c r="H504" s="1"/>
      <c r="I504" s="1"/>
    </row>
    <row r="505" spans="1:9">
      <c r="A505" t="s">
        <v>233</v>
      </c>
      <c r="B505" s="1">
        <v>1.4366418717449543</v>
      </c>
      <c r="C505" s="1">
        <v>1.1574523071243394</v>
      </c>
      <c r="D505" s="1">
        <v>0.86795609520219175</v>
      </c>
      <c r="E505" s="1">
        <v>0.60290435841624468</v>
      </c>
      <c r="F505" s="1">
        <v>0.3267920102706357</v>
      </c>
      <c r="G505" s="1"/>
      <c r="H505" s="1"/>
      <c r="I505" s="1"/>
    </row>
    <row r="506" spans="1:9">
      <c r="A506" t="s">
        <v>14</v>
      </c>
      <c r="B506" s="1">
        <v>1.4366418717449543</v>
      </c>
      <c r="C506" s="1">
        <v>1.1526292033605523</v>
      </c>
      <c r="D506" s="1">
        <v>0.86233666698916767</v>
      </c>
      <c r="E506" s="1">
        <v>0.59692005122920289</v>
      </c>
      <c r="F506" s="1">
        <v>0.32167715321984486</v>
      </c>
      <c r="G506" s="1"/>
      <c r="H506" s="1"/>
      <c r="I506" s="1"/>
    </row>
    <row r="507" spans="1:9">
      <c r="A507" t="s">
        <v>234</v>
      </c>
      <c r="B507" s="1">
        <v>1.4306553850653929</v>
      </c>
      <c r="C507" s="1">
        <v>1.1526292033605523</v>
      </c>
      <c r="D507" s="1">
        <v>0.86233666698916767</v>
      </c>
      <c r="E507" s="1">
        <v>0.59692005122920289</v>
      </c>
      <c r="F507" s="1">
        <v>0.32167715321984486</v>
      </c>
      <c r="G507" s="1"/>
      <c r="H507" s="1"/>
      <c r="I507" s="1"/>
    </row>
    <row r="508" spans="1:9">
      <c r="A508" t="s">
        <v>14</v>
      </c>
      <c r="B508" s="1">
        <v>1.4306553850653929</v>
      </c>
      <c r="C508" s="1">
        <v>1.1526292033605523</v>
      </c>
      <c r="D508" s="1">
        <v>0.86233666698916767</v>
      </c>
      <c r="E508" s="1">
        <v>0.59692005122920289</v>
      </c>
      <c r="F508" s="1">
        <v>0.32167715321984486</v>
      </c>
      <c r="G508" s="1"/>
      <c r="H508" s="1"/>
      <c r="I508" s="1"/>
    </row>
    <row r="509" spans="1:9">
      <c r="A509" t="s">
        <v>235</v>
      </c>
      <c r="B509" s="1">
        <v>1.4306553850653929</v>
      </c>
      <c r="C509" s="1">
        <v>1.1526292033605523</v>
      </c>
      <c r="D509" s="1">
        <v>0.86233666698916767</v>
      </c>
      <c r="E509" s="1">
        <v>0.59692005122920289</v>
      </c>
      <c r="F509" s="1">
        <v>0.32167715321984486</v>
      </c>
      <c r="G509" s="1"/>
      <c r="H509" s="1"/>
      <c r="I509" s="1"/>
    </row>
    <row r="510" spans="1:9">
      <c r="A510" t="s">
        <v>14</v>
      </c>
      <c r="B510" s="1">
        <v>1.4306553850653929</v>
      </c>
      <c r="C510" s="1">
        <v>1.1687095333766355</v>
      </c>
      <c r="D510" s="1">
        <v>0.87134055462384352</v>
      </c>
      <c r="E510" s="1">
        <v>0.60126468868743244</v>
      </c>
      <c r="F510" s="1">
        <v>0.3223305881873505</v>
      </c>
      <c r="G510" s="1"/>
      <c r="H510" s="1"/>
      <c r="I510" s="1"/>
    </row>
    <row r="511" spans="1:9">
      <c r="A511" t="s">
        <v>236</v>
      </c>
      <c r="B511" s="1">
        <v>1.4506144583424403</v>
      </c>
      <c r="C511" s="1">
        <v>1.1687095333766355</v>
      </c>
      <c r="D511" s="1">
        <v>0.87134055462384352</v>
      </c>
      <c r="E511" s="1">
        <v>0.60126468868743244</v>
      </c>
      <c r="F511" s="1">
        <v>0.3223305881873505</v>
      </c>
      <c r="G511" s="1"/>
      <c r="H511" s="1"/>
      <c r="I511" s="1"/>
    </row>
    <row r="512" spans="1:9">
      <c r="A512" t="s">
        <v>18</v>
      </c>
      <c r="B512" s="1">
        <v>1.4506144583424403</v>
      </c>
      <c r="C512" s="1">
        <v>1.1687095333766355</v>
      </c>
      <c r="D512" s="1">
        <v>0.87134055462384352</v>
      </c>
      <c r="E512" s="1">
        <v>0.60126468868743244</v>
      </c>
      <c r="F512" s="1">
        <v>0.3223305881873505</v>
      </c>
      <c r="G512" s="1"/>
      <c r="H512" s="1"/>
      <c r="I512" s="1"/>
    </row>
    <row r="513" spans="1:9">
      <c r="A513" t="s">
        <v>237</v>
      </c>
      <c r="B513" s="1">
        <v>1.4506144583424403</v>
      </c>
      <c r="C513" s="1">
        <v>1.1687095333766355</v>
      </c>
      <c r="D513" s="1">
        <v>0.87134055462384352</v>
      </c>
      <c r="E513" s="1">
        <v>0.60126468868743244</v>
      </c>
      <c r="F513" s="1">
        <v>0.3223305881873505</v>
      </c>
      <c r="G513" s="1"/>
      <c r="H513" s="1"/>
      <c r="I513" s="1"/>
    </row>
    <row r="514" spans="1:9">
      <c r="A514" t="s">
        <v>14</v>
      </c>
      <c r="B514" s="1">
        <v>1.4506144583424403</v>
      </c>
      <c r="C514" s="1">
        <v>1.1687095333766355</v>
      </c>
      <c r="D514" s="1">
        <v>0.87134055462384352</v>
      </c>
      <c r="E514" s="1">
        <v>0.60126468868743244</v>
      </c>
      <c r="F514" s="1">
        <v>0.3223305881873505</v>
      </c>
      <c r="G514" s="1"/>
      <c r="H514" s="1"/>
      <c r="I514" s="1"/>
    </row>
    <row r="515" spans="1:9">
      <c r="A515" t="s">
        <v>238</v>
      </c>
      <c r="B515" s="1">
        <v>1.4506144583424403</v>
      </c>
      <c r="C515" s="1">
        <v>1.1687095333766355</v>
      </c>
      <c r="D515" s="1">
        <v>0.87134055462384352</v>
      </c>
      <c r="E515" s="1">
        <v>0.60126468868743244</v>
      </c>
      <c r="F515" s="1">
        <v>0.3223305881873505</v>
      </c>
      <c r="G515" s="1"/>
      <c r="H515" s="1"/>
      <c r="I515" s="1"/>
    </row>
    <row r="516" spans="1:9">
      <c r="A516" t="s">
        <v>14</v>
      </c>
      <c r="B516" s="1">
        <v>1.4506144583424403</v>
      </c>
      <c r="C516" s="1">
        <v>1.1687095333766355</v>
      </c>
      <c r="D516" s="1">
        <v>0.87134055462384352</v>
      </c>
      <c r="E516" s="1">
        <v>0.60126468868743244</v>
      </c>
      <c r="F516" s="1">
        <v>0.3223305881873505</v>
      </c>
      <c r="G516" s="1"/>
      <c r="H516" s="1"/>
      <c r="I516" s="1"/>
    </row>
    <row r="517" spans="1:9">
      <c r="A517" t="s">
        <v>239</v>
      </c>
      <c r="B517" s="1">
        <v>1.4506144583424403</v>
      </c>
      <c r="C517" s="1">
        <v>1.1687095333766355</v>
      </c>
      <c r="D517" s="1">
        <v>0.87134055462384352</v>
      </c>
      <c r="E517" s="1">
        <v>0.60126468868743244</v>
      </c>
      <c r="F517" s="1">
        <v>0.3223305881873505</v>
      </c>
      <c r="G517" s="1"/>
      <c r="H517" s="1"/>
      <c r="I517" s="1"/>
    </row>
    <row r="518" spans="1:9">
      <c r="A518" t="s">
        <v>14</v>
      </c>
      <c r="B518" s="1">
        <v>1.4506144583424403</v>
      </c>
      <c r="C518" s="1">
        <v>1.1687095333766355</v>
      </c>
      <c r="D518" s="1">
        <v>0.87134055462384352</v>
      </c>
      <c r="E518" s="1">
        <v>0.60126468868743244</v>
      </c>
      <c r="F518" s="1">
        <v>0.3223305881873505</v>
      </c>
      <c r="G518" s="1"/>
      <c r="H518" s="1"/>
      <c r="I518" s="1"/>
    </row>
    <row r="519" spans="1:9">
      <c r="A519" t="s">
        <v>240</v>
      </c>
      <c r="B519" s="1">
        <v>1.4506144583424403</v>
      </c>
      <c r="C519" s="1">
        <v>1.1687095333766355</v>
      </c>
      <c r="D519" s="1">
        <v>0.87134055462384352</v>
      </c>
      <c r="E519" s="1">
        <v>0.60126468868743244</v>
      </c>
      <c r="F519" s="1">
        <v>0.3223305881873505</v>
      </c>
      <c r="G519" s="1"/>
      <c r="H519" s="1"/>
      <c r="I519" s="1"/>
    </row>
    <row r="520" spans="1:9">
      <c r="A520" t="s">
        <v>14</v>
      </c>
      <c r="B520" s="1">
        <v>1.4506144583424403</v>
      </c>
      <c r="C520" s="1">
        <v>1.1687095333766355</v>
      </c>
      <c r="D520" s="1">
        <v>0.87134055462384352</v>
      </c>
      <c r="E520" s="1">
        <v>0.60126468868743244</v>
      </c>
      <c r="F520" s="1">
        <v>0.3223305881873505</v>
      </c>
      <c r="G520" s="1"/>
      <c r="H520" s="1"/>
      <c r="I520" s="1"/>
    </row>
    <row r="521" spans="1:9">
      <c r="A521" t="s">
        <v>241</v>
      </c>
      <c r="B521" s="1">
        <v>1.4464221825578307</v>
      </c>
      <c r="C521" s="1">
        <v>1.1687095333766355</v>
      </c>
      <c r="D521" s="1">
        <v>0.87134055462384352</v>
      </c>
      <c r="E521" s="1">
        <v>0.60126468868743244</v>
      </c>
      <c r="F521" s="1">
        <v>0.3223305881873505</v>
      </c>
      <c r="G521" s="1"/>
      <c r="H521" s="1"/>
      <c r="I521" s="1"/>
    </row>
    <row r="522" spans="1:9">
      <c r="A522" t="s">
        <v>14</v>
      </c>
      <c r="B522" s="1">
        <v>1.4464221825578307</v>
      </c>
      <c r="C522" s="1">
        <v>1.1687095333766355</v>
      </c>
      <c r="D522" s="1">
        <v>0.87134055462384352</v>
      </c>
      <c r="E522" s="1">
        <v>0.60126468868743244</v>
      </c>
      <c r="F522" s="1">
        <v>0.3223305881873505</v>
      </c>
      <c r="G522" s="1"/>
      <c r="H522" s="1"/>
      <c r="I522" s="1"/>
    </row>
    <row r="523" spans="1:9">
      <c r="A523" t="s">
        <v>242</v>
      </c>
      <c r="B523" s="1">
        <v>1.4464221825578307</v>
      </c>
      <c r="C523" s="1">
        <v>1.1687095333766355</v>
      </c>
      <c r="D523" s="1">
        <v>0.87134055462384352</v>
      </c>
      <c r="E523" s="1">
        <v>0.60126468868743244</v>
      </c>
      <c r="F523" s="1">
        <v>0.3223305881873505</v>
      </c>
      <c r="G523" s="1"/>
      <c r="H523" s="1"/>
      <c r="I523" s="1"/>
    </row>
    <row r="524" spans="1:9">
      <c r="A524" t="s">
        <v>14</v>
      </c>
      <c r="B524" s="1">
        <v>1.4464221825578307</v>
      </c>
      <c r="C524" s="1">
        <v>1.1364695121889077</v>
      </c>
      <c r="D524" s="1">
        <v>0.84598389987862121</v>
      </c>
      <c r="E524" s="1">
        <v>0.58173945262152282</v>
      </c>
      <c r="F524" s="1">
        <v>0.31005974250354834</v>
      </c>
      <c r="G524" s="1"/>
      <c r="H524" s="1"/>
      <c r="I524" s="1"/>
    </row>
    <row r="525" spans="1:9">
      <c r="A525" t="s">
        <v>243</v>
      </c>
      <c r="B525" s="1">
        <v>1.4065211802297903</v>
      </c>
      <c r="C525" s="1">
        <v>1.1364695121889077</v>
      </c>
      <c r="D525" s="1">
        <v>0.84598389987862121</v>
      </c>
      <c r="E525" s="1">
        <v>0.58173945262152282</v>
      </c>
      <c r="F525" s="1">
        <v>0.31005974250354834</v>
      </c>
      <c r="G525" s="1"/>
      <c r="H525" s="1"/>
      <c r="I525" s="1"/>
    </row>
    <row r="526" spans="1:9">
      <c r="A526" t="s">
        <v>14</v>
      </c>
      <c r="B526" s="1">
        <v>1.4065211802297903</v>
      </c>
      <c r="C526" s="1">
        <v>1.1364695121889077</v>
      </c>
      <c r="D526" s="1">
        <v>0.84598389987862121</v>
      </c>
      <c r="E526" s="1">
        <v>0.58173945262152282</v>
      </c>
      <c r="F526" s="1">
        <v>0.31005974250354834</v>
      </c>
      <c r="G526" s="1"/>
      <c r="H526" s="1"/>
      <c r="I526" s="1"/>
    </row>
    <row r="527" spans="1:9">
      <c r="A527" t="s">
        <v>244</v>
      </c>
      <c r="B527" s="1">
        <v>1.4065211802297903</v>
      </c>
      <c r="C527" s="1">
        <v>1.1364695121889077</v>
      </c>
      <c r="D527" s="1">
        <v>0.84598389987862121</v>
      </c>
      <c r="E527" s="1">
        <v>0.58173945262152282</v>
      </c>
      <c r="F527" s="1">
        <v>0.31005974250354834</v>
      </c>
      <c r="G527" s="1"/>
      <c r="H527" s="1"/>
      <c r="I527" s="1"/>
    </row>
    <row r="528" spans="1:9">
      <c r="A528" t="s">
        <v>14</v>
      </c>
      <c r="B528" s="1">
        <v>1.4065211802297903</v>
      </c>
      <c r="C528" s="1">
        <v>1.1364695121889077</v>
      </c>
      <c r="D528" s="1">
        <v>0.84598389987862121</v>
      </c>
      <c r="E528" s="1">
        <v>0.58173945262152282</v>
      </c>
      <c r="F528" s="1">
        <v>0.31005974250354834</v>
      </c>
      <c r="G528" s="1"/>
      <c r="H528" s="1"/>
      <c r="I528" s="1"/>
    </row>
    <row r="529" spans="1:9">
      <c r="A529" t="s">
        <v>245</v>
      </c>
      <c r="B529" s="1">
        <v>1.4065211802297903</v>
      </c>
      <c r="C529" s="1">
        <v>1.1364695121889077</v>
      </c>
      <c r="D529" s="1">
        <v>0.84598389987862121</v>
      </c>
      <c r="E529" s="1">
        <v>0.58173945262152282</v>
      </c>
      <c r="F529" s="1">
        <v>0.31005974250354834</v>
      </c>
      <c r="G529" s="1"/>
      <c r="H529" s="1"/>
      <c r="I529" s="1"/>
    </row>
    <row r="530" spans="1:9">
      <c r="A530" t="s">
        <v>14</v>
      </c>
      <c r="B530" s="1">
        <v>1.4065211802297903</v>
      </c>
      <c r="C530" s="1">
        <v>1.1364695121889077</v>
      </c>
      <c r="D530" s="1">
        <v>0.84598389987862121</v>
      </c>
      <c r="E530" s="1">
        <v>0.58173945262152282</v>
      </c>
      <c r="F530" s="1">
        <v>0.31005974250354834</v>
      </c>
      <c r="G530" s="1"/>
      <c r="H530" s="1"/>
      <c r="I530" s="1"/>
    </row>
    <row r="531" spans="1:9">
      <c r="A531" t="s">
        <v>246</v>
      </c>
      <c r="B531" s="1">
        <v>1.4065211802297903</v>
      </c>
      <c r="C531" s="1">
        <v>1.1364695121889077</v>
      </c>
      <c r="D531" s="1">
        <v>0.84598389987862121</v>
      </c>
      <c r="E531" s="1">
        <v>0.58173945262152282</v>
      </c>
      <c r="F531" s="1">
        <v>0.31005974250354834</v>
      </c>
      <c r="G531" s="1"/>
      <c r="H531" s="1"/>
      <c r="I531" s="1"/>
    </row>
    <row r="532" spans="1:9">
      <c r="A532" t="s">
        <v>14</v>
      </c>
      <c r="B532" s="1">
        <v>1.4065211802297903</v>
      </c>
      <c r="C532" s="1">
        <v>1.1364695121889077</v>
      </c>
      <c r="D532" s="1">
        <v>0.84598389987862121</v>
      </c>
      <c r="E532" s="1">
        <v>0.58173945262152282</v>
      </c>
      <c r="F532" s="1">
        <v>0.31005974250354834</v>
      </c>
      <c r="G532" s="1"/>
      <c r="H532" s="1"/>
      <c r="I532" s="1"/>
    </row>
    <row r="533" spans="1:9">
      <c r="A533" t="s">
        <v>18</v>
      </c>
      <c r="B533" s="1">
        <v>1.4065211802297903</v>
      </c>
      <c r="C533" s="1">
        <v>1.1364695121889077</v>
      </c>
      <c r="D533" s="1">
        <v>0.84598389987862121</v>
      </c>
      <c r="E533" s="1">
        <v>0.58173945262152282</v>
      </c>
      <c r="F533" s="1">
        <v>0.31005974250354834</v>
      </c>
      <c r="G533" s="1"/>
      <c r="H533" s="1"/>
      <c r="I533" s="1"/>
    </row>
    <row r="534" spans="1:9">
      <c r="A534" t="s">
        <v>247</v>
      </c>
      <c r="B534" s="1">
        <v>1.4065211802297903</v>
      </c>
      <c r="C534" s="1">
        <v>1.1364695121889077</v>
      </c>
      <c r="D534" s="1">
        <v>0.84598389987862121</v>
      </c>
      <c r="E534" s="1">
        <v>0.58173945262152282</v>
      </c>
      <c r="F534" s="1">
        <v>0.31005974250354834</v>
      </c>
      <c r="G534" s="1"/>
      <c r="H534" s="1"/>
      <c r="I534" s="1"/>
    </row>
    <row r="535" spans="1:9">
      <c r="A535" t="s">
        <v>14</v>
      </c>
      <c r="B535" s="1">
        <v>1.4065211802297903</v>
      </c>
      <c r="C535" s="1">
        <v>1.1364695121889077</v>
      </c>
      <c r="D535" s="1">
        <v>0.84598389987862121</v>
      </c>
      <c r="E535" s="1">
        <v>0.58173945262152282</v>
      </c>
      <c r="F535" s="1">
        <v>0.31005974250354834</v>
      </c>
      <c r="G535" s="1"/>
      <c r="H535" s="1"/>
      <c r="I535" s="1"/>
    </row>
    <row r="536" spans="1:9">
      <c r="A536" t="s">
        <v>248</v>
      </c>
      <c r="B536" s="1">
        <v>1.4065211802297903</v>
      </c>
      <c r="C536" s="1">
        <v>1.1364695121889077</v>
      </c>
      <c r="D536" s="1">
        <v>0.84598389987862121</v>
      </c>
      <c r="E536" s="1">
        <v>0.58173945262152282</v>
      </c>
      <c r="F536" s="1">
        <v>0.31005974250354834</v>
      </c>
      <c r="G536" s="1"/>
      <c r="H536" s="1"/>
      <c r="I536" s="1"/>
    </row>
    <row r="537" spans="1:9">
      <c r="A537" t="s">
        <v>14</v>
      </c>
      <c r="B537" s="1">
        <v>1.4065211802297903</v>
      </c>
      <c r="C537" s="1">
        <v>1.1364695121889077</v>
      </c>
      <c r="D537" s="1">
        <v>0.84598389987862121</v>
      </c>
      <c r="E537" s="1">
        <v>0.58173945262152282</v>
      </c>
      <c r="F537" s="1">
        <v>0.31005974250354834</v>
      </c>
      <c r="G537" s="1"/>
      <c r="H537" s="1"/>
      <c r="I537" s="1"/>
    </row>
    <row r="538" spans="1:9">
      <c r="A538" t="s">
        <v>249</v>
      </c>
      <c r="B538" s="1">
        <v>1.4065211802297903</v>
      </c>
      <c r="C538" s="1">
        <v>1.1364695121889077</v>
      </c>
      <c r="D538" s="1">
        <v>0.84598389987862121</v>
      </c>
      <c r="E538" s="1">
        <v>0.58173945262152282</v>
      </c>
      <c r="F538" s="1">
        <v>0.31005974250354834</v>
      </c>
      <c r="G538" s="1"/>
      <c r="H538" s="1"/>
      <c r="I538" s="1"/>
    </row>
    <row r="539" spans="1:9">
      <c r="A539" t="s">
        <v>14</v>
      </c>
      <c r="B539" s="1">
        <v>1.4065211802297903</v>
      </c>
      <c r="C539" s="1">
        <v>1.1364695121889077</v>
      </c>
      <c r="D539" s="1">
        <v>0.84598389987862121</v>
      </c>
      <c r="E539" s="1">
        <v>0.58173945262152282</v>
      </c>
      <c r="F539" s="1">
        <v>0.31005974250354834</v>
      </c>
      <c r="G539" s="1"/>
      <c r="H539" s="1"/>
      <c r="I539" s="1"/>
    </row>
    <row r="540" spans="1:9">
      <c r="A540" t="s">
        <v>250</v>
      </c>
      <c r="B540" s="1">
        <v>1.4065211802297903</v>
      </c>
      <c r="C540" s="1">
        <v>1.1364695121889077</v>
      </c>
      <c r="D540" s="1">
        <v>0.84598389987862121</v>
      </c>
      <c r="E540" s="1">
        <v>0.58173945262152282</v>
      </c>
      <c r="F540" s="1">
        <v>0.31005974250354834</v>
      </c>
      <c r="G540" s="1"/>
      <c r="H540" s="1"/>
      <c r="I540" s="1"/>
    </row>
    <row r="541" spans="1:9">
      <c r="A541" t="s">
        <v>14</v>
      </c>
      <c r="B541" s="1">
        <v>1.4065211802297903</v>
      </c>
      <c r="C541" s="1">
        <v>1.1364695121889077</v>
      </c>
      <c r="D541" s="1">
        <v>0.84598389987862121</v>
      </c>
      <c r="E541" s="1">
        <v>0.58173945262152282</v>
      </c>
      <c r="F541" s="1">
        <v>0.31005974250354834</v>
      </c>
      <c r="G541" s="1"/>
      <c r="H541" s="1"/>
      <c r="I541" s="1"/>
    </row>
    <row r="542" spans="1:9">
      <c r="A542" t="s">
        <v>18</v>
      </c>
      <c r="B542" s="1">
        <v>1.4065211802297903</v>
      </c>
      <c r="C542" s="1">
        <v>1.1364695121889077</v>
      </c>
      <c r="D542" s="1">
        <v>0.84402349130484855</v>
      </c>
      <c r="E542" s="1">
        <v>0.57837512035987693</v>
      </c>
      <c r="F542" s="1">
        <v>0.30648379001494114</v>
      </c>
      <c r="G542" s="1"/>
      <c r="H542" s="1"/>
      <c r="I542" s="1"/>
    </row>
    <row r="543" spans="1:9">
      <c r="A543" t="s">
        <v>251</v>
      </c>
      <c r="B543" s="1">
        <v>1.4065211802297903</v>
      </c>
      <c r="C543" s="1">
        <v>1.1364695121889077</v>
      </c>
      <c r="D543" s="1">
        <v>0.84402349130484855</v>
      </c>
      <c r="E543" s="1">
        <v>0.57837512035987693</v>
      </c>
      <c r="F543" s="1">
        <v>0.30648379001494114</v>
      </c>
      <c r="G543" s="1"/>
      <c r="H543" s="1"/>
      <c r="I543" s="1"/>
    </row>
    <row r="544" spans="1:9">
      <c r="A544" t="s">
        <v>18</v>
      </c>
      <c r="B544" s="1">
        <v>1.4065211802297903</v>
      </c>
      <c r="C544" s="1">
        <v>1.1364695121889077</v>
      </c>
      <c r="D544" s="1">
        <v>0.84402349130484855</v>
      </c>
      <c r="E544" s="1">
        <v>0.57837512035987693</v>
      </c>
      <c r="F544" s="1">
        <v>0.30648379001494114</v>
      </c>
      <c r="G544" s="1"/>
      <c r="H544" s="1"/>
      <c r="I544" s="1"/>
    </row>
    <row r="545" spans="1:9">
      <c r="A545" t="s">
        <v>252</v>
      </c>
      <c r="B545" s="1">
        <v>1.4065211802297903</v>
      </c>
      <c r="C545" s="1">
        <v>1.1364695121889077</v>
      </c>
      <c r="D545" s="1">
        <v>0.84402349130484855</v>
      </c>
      <c r="E545" s="1">
        <v>0.57837512035987693</v>
      </c>
      <c r="F545" s="1">
        <v>0.30648379001494114</v>
      </c>
      <c r="G545" s="1"/>
      <c r="H545" s="1"/>
      <c r="I545" s="1"/>
    </row>
    <row r="546" spans="1:9">
      <c r="A546" t="s">
        <v>14</v>
      </c>
      <c r="B546" s="1">
        <v>1.4065211802297903</v>
      </c>
      <c r="C546" s="1">
        <v>1.163133359883884</v>
      </c>
      <c r="D546" s="1">
        <v>0.86047097611969081</v>
      </c>
      <c r="E546" s="1">
        <v>0.58779843083635441</v>
      </c>
      <c r="F546" s="1">
        <v>0.30985312328335163</v>
      </c>
      <c r="G546" s="1"/>
      <c r="H546" s="1"/>
      <c r="I546" s="1"/>
    </row>
    <row r="547" spans="1:9">
      <c r="A547" t="s">
        <v>253</v>
      </c>
      <c r="B547" s="1">
        <v>1.4395209801603419</v>
      </c>
      <c r="C547" s="1">
        <v>1.163133359883884</v>
      </c>
      <c r="D547" s="1">
        <v>0.86047097611969081</v>
      </c>
      <c r="E547" s="1">
        <v>0.58779843083635441</v>
      </c>
      <c r="F547" s="1">
        <v>0.30985312328335163</v>
      </c>
      <c r="G547" s="1"/>
      <c r="H547" s="1"/>
      <c r="I547" s="1"/>
    </row>
    <row r="548" spans="1:9">
      <c r="A548" t="s">
        <v>14</v>
      </c>
      <c r="B548" s="1">
        <v>1.4395209801603419</v>
      </c>
      <c r="C548" s="1">
        <v>1.193253861371437</v>
      </c>
      <c r="D548" s="1">
        <v>0.87868472284012344</v>
      </c>
      <c r="E548" s="1">
        <v>0.59835945152561132</v>
      </c>
      <c r="F548" s="1">
        <v>0.3137752987150827</v>
      </c>
      <c r="G548" s="1"/>
      <c r="H548" s="1"/>
      <c r="I548" s="1"/>
    </row>
    <row r="549" spans="1:9">
      <c r="A549" t="s">
        <v>18</v>
      </c>
      <c r="B549" s="1">
        <v>1.476798815462574</v>
      </c>
      <c r="C549" s="1">
        <v>1.193253861371437</v>
      </c>
      <c r="D549" s="1">
        <v>0.87868472284012344</v>
      </c>
      <c r="E549" s="1">
        <v>0.59835945152561132</v>
      </c>
      <c r="F549" s="1">
        <v>0.3137752987150827</v>
      </c>
      <c r="G549" s="1"/>
      <c r="H549" s="1"/>
      <c r="I549" s="1"/>
    </row>
    <row r="550" spans="1:9">
      <c r="A550" t="s">
        <v>254</v>
      </c>
      <c r="B550" s="1">
        <v>1.476798815462574</v>
      </c>
      <c r="C550" s="1">
        <v>1.193253861371437</v>
      </c>
      <c r="D550" s="1">
        <v>0.87868472284012344</v>
      </c>
      <c r="E550" s="1">
        <v>0.59835945152561132</v>
      </c>
      <c r="F550" s="1">
        <v>0.3137752987150827</v>
      </c>
      <c r="G550" s="1"/>
      <c r="H550" s="1"/>
      <c r="I550" s="1"/>
    </row>
    <row r="551" spans="1:9">
      <c r="A551" t="s">
        <v>14</v>
      </c>
      <c r="B551" s="1">
        <v>1.476798815462574</v>
      </c>
      <c r="C551" s="1">
        <v>1.1920800973231347</v>
      </c>
      <c r="D551" s="1">
        <v>0.87571785890626908</v>
      </c>
      <c r="E551" s="1">
        <v>0.59431842692044223</v>
      </c>
      <c r="F551" s="1">
        <v>0.30985380573481114</v>
      </c>
      <c r="G551" s="1"/>
      <c r="H551" s="1"/>
      <c r="I551" s="1"/>
    </row>
    <row r="552" spans="1:9">
      <c r="A552" t="s">
        <v>18</v>
      </c>
      <c r="B552" s="1">
        <v>1.4759145821718156</v>
      </c>
      <c r="C552" s="1">
        <v>1.1920800973231347</v>
      </c>
      <c r="D552" s="1">
        <v>0.87571785890626908</v>
      </c>
      <c r="E552" s="1">
        <v>0.59431842692044223</v>
      </c>
      <c r="F552" s="1">
        <v>0.30985380573481114</v>
      </c>
      <c r="G552" s="1"/>
      <c r="H552" s="1"/>
      <c r="I552" s="1"/>
    </row>
    <row r="553" spans="1:9">
      <c r="A553" t="s">
        <v>255</v>
      </c>
      <c r="B553" s="1">
        <v>1.4759145821718156</v>
      </c>
      <c r="C553" s="1">
        <v>1.1920800973231347</v>
      </c>
      <c r="D553" s="1">
        <v>0.87571785890626908</v>
      </c>
      <c r="E553" s="1">
        <v>0.59431842692044223</v>
      </c>
      <c r="F553" s="1">
        <v>0.30985380573481114</v>
      </c>
      <c r="G553" s="1"/>
      <c r="H553" s="1"/>
      <c r="I553" s="1"/>
    </row>
    <row r="554" spans="1:9">
      <c r="A554" t="s">
        <v>14</v>
      </c>
      <c r="B554" s="1">
        <v>1.4759145821718156</v>
      </c>
      <c r="C554" s="1">
        <v>1.2151903581298895</v>
      </c>
      <c r="D554" s="1">
        <v>0.88917071310380602</v>
      </c>
      <c r="E554" s="1">
        <v>0.60155850292453139</v>
      </c>
      <c r="F554" s="1">
        <v>0.31196104287138848</v>
      </c>
      <c r="G554" s="1"/>
      <c r="H554" s="1"/>
      <c r="I554" s="1"/>
    </row>
    <row r="555" spans="1:9">
      <c r="A555" t="s">
        <v>18</v>
      </c>
      <c r="B555" s="1">
        <v>1.5045274002190894</v>
      </c>
      <c r="C555" s="1">
        <v>1.2151903581298895</v>
      </c>
      <c r="D555" s="1">
        <v>0.88711022721303856</v>
      </c>
      <c r="E555" s="1">
        <v>0.59807955256361589</v>
      </c>
      <c r="F555" s="1">
        <v>0.30836316248034845</v>
      </c>
      <c r="G555" s="1"/>
      <c r="H555" s="1"/>
      <c r="I555" s="1"/>
    </row>
    <row r="556" spans="1:9">
      <c r="A556" t="s">
        <v>256</v>
      </c>
      <c r="B556" s="1">
        <v>1.5045274002190894</v>
      </c>
      <c r="C556" s="1">
        <v>1.2151903581298895</v>
      </c>
      <c r="D556" s="1">
        <v>0.88711022721303856</v>
      </c>
      <c r="E556" s="1">
        <v>0.59807955256361589</v>
      </c>
      <c r="F556" s="1">
        <v>0.30836316248034845</v>
      </c>
      <c r="G556" s="1"/>
      <c r="H556" s="1"/>
      <c r="I556" s="1"/>
    </row>
    <row r="557" spans="1:9">
      <c r="A557" t="s">
        <v>14</v>
      </c>
      <c r="B557" s="1">
        <v>1.5045274002190894</v>
      </c>
      <c r="C557" s="1">
        <v>1.268410835054546</v>
      </c>
      <c r="D557" s="1">
        <v>0.92014544771004669</v>
      </c>
      <c r="E557" s="1">
        <v>0.61840420993919787</v>
      </c>
      <c r="F557" s="1">
        <v>0.31717669711169549</v>
      </c>
      <c r="G557" s="1"/>
      <c r="H557" s="1"/>
      <c r="I557" s="1"/>
    </row>
    <row r="558" spans="1:9">
      <c r="A558" t="s">
        <v>18</v>
      </c>
      <c r="B558" s="1">
        <v>1.5704196822390846</v>
      </c>
      <c r="C558" s="1">
        <v>1.268410835054546</v>
      </c>
      <c r="D558" s="1">
        <v>0.92014544771004669</v>
      </c>
      <c r="E558" s="1">
        <v>0.61840420993919787</v>
      </c>
      <c r="F558" s="1">
        <v>0.31717669711169549</v>
      </c>
      <c r="G558" s="1"/>
      <c r="H558" s="1"/>
      <c r="I558" s="1"/>
    </row>
    <row r="559" spans="1:9">
      <c r="A559" t="s">
        <v>257</v>
      </c>
      <c r="B559" s="1">
        <v>1.5704196822390846</v>
      </c>
      <c r="C559" s="1">
        <v>1.268410835054546</v>
      </c>
      <c r="D559" s="1">
        <v>0.92014544771004669</v>
      </c>
      <c r="E559" s="1">
        <v>0.61840420993919787</v>
      </c>
      <c r="F559" s="1">
        <v>0.31717669711169549</v>
      </c>
      <c r="G559" s="1"/>
      <c r="H559" s="1"/>
      <c r="I559" s="1"/>
    </row>
    <row r="560" spans="1:9">
      <c r="A560" t="s">
        <v>14</v>
      </c>
      <c r="B560" s="1">
        <v>1.5704196822390846</v>
      </c>
      <c r="C560" s="1">
        <v>1.268410835054546</v>
      </c>
      <c r="D560" s="1">
        <v>0.92014544771004669</v>
      </c>
      <c r="E560" s="1">
        <v>0.61840420993919787</v>
      </c>
      <c r="F560" s="1">
        <v>0.31717669711169549</v>
      </c>
      <c r="G560" s="1"/>
      <c r="H560" s="1"/>
      <c r="I560" s="1"/>
    </row>
    <row r="561" spans="1:9">
      <c r="A561" t="s">
        <v>18</v>
      </c>
      <c r="B561" s="1">
        <v>1.5704196822390846</v>
      </c>
      <c r="C561" s="1">
        <v>1.268410835054546</v>
      </c>
      <c r="D561" s="1">
        <v>0.92014544771004669</v>
      </c>
      <c r="E561" s="1">
        <v>0.61840420993919787</v>
      </c>
      <c r="F561" s="1">
        <v>0.31717669711169549</v>
      </c>
      <c r="G561" s="1"/>
      <c r="H561" s="1"/>
      <c r="I561" s="1"/>
    </row>
    <row r="562" spans="1:9">
      <c r="A562" t="s">
        <v>258</v>
      </c>
      <c r="B562" s="1">
        <v>1.5704196822390846</v>
      </c>
      <c r="C562" s="1">
        <v>1.268410835054546</v>
      </c>
      <c r="D562" s="1">
        <v>0.92014544771004669</v>
      </c>
      <c r="E562" s="1">
        <v>0.61840420993919787</v>
      </c>
      <c r="F562" s="1">
        <v>0.31717669711169549</v>
      </c>
      <c r="G562" s="1"/>
      <c r="H562" s="1"/>
      <c r="I562" s="1"/>
    </row>
    <row r="563" spans="1:9">
      <c r="A563" t="s">
        <v>14</v>
      </c>
      <c r="B563" s="1">
        <v>1.5704196822390846</v>
      </c>
      <c r="C563" s="1">
        <v>1.2718951596184409</v>
      </c>
      <c r="D563" s="1">
        <v>0.92049622291569189</v>
      </c>
      <c r="E563" s="1">
        <v>0.61651692446735951</v>
      </c>
      <c r="F563" s="1">
        <v>0.31437997902818438</v>
      </c>
      <c r="G563" s="1"/>
      <c r="H563" s="1"/>
      <c r="I563" s="1"/>
    </row>
    <row r="564" spans="1:9">
      <c r="A564" t="s">
        <v>259</v>
      </c>
      <c r="B564" s="1">
        <v>1.5747336251061954</v>
      </c>
      <c r="C564" s="1">
        <v>1.2718951596184409</v>
      </c>
      <c r="D564" s="1">
        <v>0.92049622291569189</v>
      </c>
      <c r="E564" s="1">
        <v>0.61651692446735951</v>
      </c>
      <c r="F564" s="1">
        <v>0.31437997902818438</v>
      </c>
      <c r="G564" s="1"/>
      <c r="H564" s="1"/>
      <c r="I564" s="1"/>
    </row>
    <row r="565" spans="1:9">
      <c r="A565" t="s">
        <v>14</v>
      </c>
      <c r="B565" s="1">
        <v>1.5747336251061954</v>
      </c>
      <c r="C565" s="1">
        <v>1.2996457921760494</v>
      </c>
      <c r="D565" s="1">
        <v>0.93679305280727498</v>
      </c>
      <c r="E565" s="1">
        <v>0.62539509036690855</v>
      </c>
      <c r="F565" s="1">
        <v>0.3171840815343076</v>
      </c>
      <c r="G565" s="1"/>
      <c r="H565" s="1"/>
      <c r="I565" s="1"/>
    </row>
    <row r="566" spans="1:9">
      <c r="A566" t="s">
        <v>18</v>
      </c>
      <c r="B566" s="1">
        <v>1.6090916882499706</v>
      </c>
      <c r="C566" s="1">
        <v>1.3055084943445554</v>
      </c>
      <c r="D566" s="1">
        <v>0.93865119854965995</v>
      </c>
      <c r="E566" s="1">
        <v>0.62459601394960917</v>
      </c>
      <c r="F566" s="1">
        <v>0.31494677579680869</v>
      </c>
      <c r="G566" s="1"/>
      <c r="H566" s="1"/>
      <c r="I566" s="1"/>
    </row>
    <row r="567" spans="1:9">
      <c r="A567" t="s">
        <v>260</v>
      </c>
      <c r="B567" s="1">
        <v>1.6163503008556661</v>
      </c>
      <c r="C567" s="1">
        <v>1.3055084943445554</v>
      </c>
      <c r="D567" s="1">
        <v>0.93865119854965995</v>
      </c>
      <c r="E567" s="1">
        <v>0.62459601394960917</v>
      </c>
      <c r="F567" s="1">
        <v>0.31494677579680869</v>
      </c>
      <c r="G567" s="1"/>
      <c r="H567" s="1"/>
      <c r="I567" s="1"/>
    </row>
    <row r="568" spans="1:9">
      <c r="A568" t="s">
        <v>14</v>
      </c>
      <c r="B568" s="1">
        <v>1.6163503008556661</v>
      </c>
      <c r="C568" s="1">
        <v>1.3400418050369576</v>
      </c>
      <c r="D568" s="1">
        <v>0.95898830156123271</v>
      </c>
      <c r="E568" s="1">
        <v>0.63612884614553511</v>
      </c>
      <c r="F568" s="1">
        <v>0.31908917229969286</v>
      </c>
      <c r="G568" s="1"/>
      <c r="H568" s="1"/>
      <c r="I568" s="1"/>
    </row>
    <row r="569" spans="1:9">
      <c r="A569" t="s">
        <v>261</v>
      </c>
      <c r="B569" s="1">
        <v>1.6591059990139001</v>
      </c>
      <c r="C569" s="1">
        <v>1.3400418050369576</v>
      </c>
      <c r="D569" s="1">
        <v>0.95898830156123271</v>
      </c>
      <c r="E569" s="1">
        <v>0.63612884614553511</v>
      </c>
      <c r="F569" s="1">
        <v>0.31908917229969286</v>
      </c>
      <c r="G569" s="1"/>
      <c r="H569" s="1"/>
      <c r="I569" s="1"/>
    </row>
    <row r="570" spans="1:9">
      <c r="A570" t="s">
        <v>36</v>
      </c>
      <c r="B570" s="1">
        <v>1.6591059990139001</v>
      </c>
      <c r="C570" s="1">
        <v>1.3431842030697694</v>
      </c>
      <c r="D570" s="1">
        <v>0.95887486620778306</v>
      </c>
      <c r="E570" s="1">
        <v>0.63394238349945986</v>
      </c>
      <c r="F570" s="1">
        <v>0.31615336506610681</v>
      </c>
      <c r="G570" s="1"/>
      <c r="H570" s="1"/>
      <c r="I570" s="1"/>
    </row>
    <row r="571" spans="1:9">
      <c r="A571" t="s">
        <v>37</v>
      </c>
      <c r="B571" s="1">
        <v>1.6629966025815879</v>
      </c>
      <c r="C571" s="1">
        <v>1.3431842030697694</v>
      </c>
      <c r="D571" s="1">
        <v>0.95887486620778306</v>
      </c>
      <c r="E571" s="1">
        <v>0.63394238349945986</v>
      </c>
      <c r="F571" s="1">
        <v>0.31615336506610681</v>
      </c>
      <c r="G571" s="1"/>
      <c r="H571" s="1"/>
      <c r="I571" s="1"/>
    </row>
    <row r="572" spans="1:9">
      <c r="A572" t="s">
        <v>262</v>
      </c>
      <c r="B572" s="1">
        <v>1.6629966025815879</v>
      </c>
      <c r="C572" s="1">
        <v>1.3431842030697694</v>
      </c>
      <c r="D572" s="1">
        <v>0.95887486620778306</v>
      </c>
      <c r="E572" s="1">
        <v>0.63394238349945986</v>
      </c>
      <c r="F572" s="1">
        <v>0.31615336506610681</v>
      </c>
      <c r="G572" s="1"/>
      <c r="H572" s="1"/>
      <c r="I572" s="1"/>
    </row>
    <row r="573" spans="1:9">
      <c r="A573" t="s">
        <v>36</v>
      </c>
      <c r="B573" s="1">
        <v>1.6629966025815879</v>
      </c>
      <c r="C573" s="1">
        <v>1.3467584162341382</v>
      </c>
      <c r="D573" s="1">
        <v>0.95916656296743885</v>
      </c>
      <c r="E573" s="1">
        <v>0.63195362188227977</v>
      </c>
      <c r="F573" s="1">
        <v>0.31333886801921146</v>
      </c>
      <c r="G573" s="1"/>
      <c r="H573" s="1"/>
      <c r="I573" s="1"/>
    </row>
    <row r="574" spans="1:9">
      <c r="A574" t="s">
        <v>263</v>
      </c>
      <c r="B574" s="1">
        <v>1.6674218365410576</v>
      </c>
      <c r="C574" s="1">
        <v>1.3467584162341382</v>
      </c>
      <c r="D574" s="1">
        <v>0.95916656296743885</v>
      </c>
      <c r="E574" s="1">
        <v>0.63195362188227977</v>
      </c>
      <c r="F574" s="1">
        <v>0.31333886801921146</v>
      </c>
      <c r="G574" s="1"/>
      <c r="H574" s="1"/>
      <c r="I574" s="1"/>
    </row>
    <row r="575" spans="1:9">
      <c r="A575" t="s">
        <v>36</v>
      </c>
      <c r="B575" s="1">
        <v>1.6674218365410576</v>
      </c>
      <c r="C575" s="1">
        <v>1.3467584162341382</v>
      </c>
      <c r="D575" s="1">
        <v>0.95916656296743885</v>
      </c>
      <c r="E575" s="1">
        <v>0.63195362188227977</v>
      </c>
      <c r="F575" s="1">
        <v>0.31333886801921146</v>
      </c>
      <c r="G575" s="1"/>
      <c r="H575" s="1"/>
      <c r="I575" s="1"/>
    </row>
    <row r="576" spans="1:9">
      <c r="A576" t="s">
        <v>264</v>
      </c>
      <c r="B576" s="1">
        <v>1.6674218365410576</v>
      </c>
      <c r="C576" s="1">
        <v>1.3467584162341382</v>
      </c>
      <c r="D576" s="1">
        <v>0.95916656296743885</v>
      </c>
      <c r="E576" s="1">
        <v>0.63195362188227977</v>
      </c>
      <c r="F576" s="1">
        <v>0.31333886801921146</v>
      </c>
      <c r="G576" s="1"/>
      <c r="H576" s="1"/>
      <c r="I576" s="1"/>
    </row>
    <row r="577" spans="1:9">
      <c r="A577" t="s">
        <v>36</v>
      </c>
      <c r="B577" s="1">
        <v>1.6674218365410576</v>
      </c>
      <c r="C577" s="1">
        <v>1.3467584162341382</v>
      </c>
      <c r="D577" s="1">
        <v>0.95916656296743885</v>
      </c>
      <c r="E577" s="1">
        <v>0.63195362188227977</v>
      </c>
      <c r="F577" s="1">
        <v>0.31333886801921146</v>
      </c>
      <c r="G577" s="1"/>
      <c r="H577" s="1"/>
      <c r="I577" s="1"/>
    </row>
    <row r="578" spans="1:9">
      <c r="A578" t="s">
        <v>37</v>
      </c>
      <c r="B578" s="1">
        <v>1.6674218365410576</v>
      </c>
      <c r="C578" s="1">
        <v>1.3467584162341382</v>
      </c>
      <c r="D578" s="1">
        <v>0.95916656296743885</v>
      </c>
      <c r="E578" s="1">
        <v>0.63195362188227977</v>
      </c>
      <c r="F578" s="1">
        <v>0.31333886801921146</v>
      </c>
      <c r="G578" s="1"/>
      <c r="H578" s="1"/>
      <c r="I578" s="1"/>
    </row>
    <row r="579" spans="1:9">
      <c r="A579" t="s">
        <v>265</v>
      </c>
      <c r="B579" s="1">
        <v>1.6674218365410576</v>
      </c>
      <c r="C579" s="1">
        <v>1.3467584162341382</v>
      </c>
      <c r="D579" s="1">
        <v>0.95916656296743885</v>
      </c>
      <c r="E579" s="1">
        <v>0.63195362188227977</v>
      </c>
      <c r="F579" s="1">
        <v>0.31333886801921146</v>
      </c>
      <c r="G579" s="1"/>
      <c r="H579" s="1"/>
      <c r="I579" s="1"/>
    </row>
    <row r="580" spans="1:9">
      <c r="A580" t="s">
        <v>14</v>
      </c>
      <c r="B580" s="1">
        <v>1.6674218365410576</v>
      </c>
      <c r="C580" s="1">
        <v>1.3467584162341382</v>
      </c>
      <c r="D580" s="1">
        <v>0.95916656296743885</v>
      </c>
      <c r="E580" s="1">
        <v>0.63195362188227977</v>
      </c>
      <c r="F580" s="1">
        <v>0.31333886801921146</v>
      </c>
      <c r="G580" s="1"/>
      <c r="H580" s="1"/>
      <c r="I580" s="1"/>
    </row>
    <row r="581" spans="1:9">
      <c r="A581" t="s">
        <v>18</v>
      </c>
      <c r="B581" s="1">
        <v>1.6674218365410576</v>
      </c>
      <c r="C581" s="1">
        <v>1.3467584162341382</v>
      </c>
      <c r="D581" s="1">
        <v>0.95916656296743885</v>
      </c>
      <c r="E581" s="1">
        <v>0.63195362188227977</v>
      </c>
      <c r="F581" s="1">
        <v>0.31333886801921146</v>
      </c>
      <c r="G581" s="1"/>
      <c r="H581" s="1"/>
      <c r="I581" s="1"/>
    </row>
    <row r="582" spans="1:9">
      <c r="A582" t="s">
        <v>266</v>
      </c>
      <c r="B582" s="1">
        <v>1.6674218365410576</v>
      </c>
      <c r="C582" s="1">
        <v>1.3467584162341382</v>
      </c>
      <c r="D582" s="1">
        <v>0.95916656296743885</v>
      </c>
      <c r="E582" s="1">
        <v>0.63195362188227977</v>
      </c>
      <c r="F582" s="1">
        <v>0.31333886801921146</v>
      </c>
      <c r="G582" s="1"/>
      <c r="H582" s="1"/>
      <c r="I582" s="1"/>
    </row>
    <row r="583" spans="1:9">
      <c r="A583" t="s">
        <v>14</v>
      </c>
      <c r="B583" s="1">
        <v>1.6674218365410576</v>
      </c>
      <c r="C583" s="1">
        <v>1.3467584162341382</v>
      </c>
      <c r="D583" s="1">
        <v>0.95916656296743885</v>
      </c>
      <c r="E583" s="1">
        <v>0.63195362188227977</v>
      </c>
      <c r="F583" s="1">
        <v>0.31333886801921146</v>
      </c>
      <c r="G583" s="1"/>
      <c r="H583" s="1"/>
      <c r="I583" s="1"/>
    </row>
    <row r="584" spans="1:9">
      <c r="A584" t="s">
        <v>267</v>
      </c>
      <c r="B584" s="1">
        <v>1.6674218365410576</v>
      </c>
      <c r="C584" s="1">
        <v>1.3467584162341382</v>
      </c>
      <c r="D584" s="1">
        <v>0.95916656296743885</v>
      </c>
      <c r="E584" s="1">
        <v>0.63195362188227977</v>
      </c>
      <c r="F584" s="1">
        <v>0.31333886801921146</v>
      </c>
      <c r="G584" s="1"/>
      <c r="H584" s="1"/>
      <c r="I584" s="1"/>
    </row>
    <row r="585" spans="1:9">
      <c r="A585" t="s">
        <v>14</v>
      </c>
      <c r="B585" s="1">
        <v>1.6674218365410576</v>
      </c>
      <c r="C585" s="1">
        <v>1.3467584162341382</v>
      </c>
      <c r="D585" s="1">
        <v>0.95916656296743885</v>
      </c>
      <c r="E585" s="1">
        <v>0.63195362188227977</v>
      </c>
      <c r="F585" s="1">
        <v>0.31333886801921146</v>
      </c>
      <c r="G585" s="1"/>
      <c r="H585" s="1"/>
      <c r="I585" s="1"/>
    </row>
    <row r="586" spans="1:9">
      <c r="A586" t="s">
        <v>268</v>
      </c>
      <c r="B586" s="1">
        <v>1.6674218365410576</v>
      </c>
      <c r="C586" s="1">
        <v>1.3467584162341382</v>
      </c>
      <c r="D586" s="1">
        <v>0.95916656296743885</v>
      </c>
      <c r="E586" s="1">
        <v>0.63195362188227977</v>
      </c>
      <c r="F586" s="1">
        <v>0.31333886801921146</v>
      </c>
      <c r="G586" s="1"/>
      <c r="H586" s="1"/>
      <c r="I586" s="1"/>
    </row>
    <row r="587" spans="1:9">
      <c r="A587" t="s">
        <v>14</v>
      </c>
      <c r="B587" s="1">
        <v>1.6674218365410576</v>
      </c>
      <c r="C587" s="1">
        <v>1.302961832538204</v>
      </c>
      <c r="D587" s="1">
        <v>0.92680391029705378</v>
      </c>
      <c r="E587" s="1">
        <v>0.60850994819429183</v>
      </c>
      <c r="F587" s="1">
        <v>0.29996997585592627</v>
      </c>
      <c r="G587" s="1"/>
      <c r="H587" s="1"/>
      <c r="I587" s="1"/>
    </row>
    <row r="588" spans="1:9">
      <c r="A588" t="s">
        <v>269</v>
      </c>
      <c r="B588" s="1">
        <v>1.6131972784167423</v>
      </c>
      <c r="C588" s="1">
        <v>1.302961832538204</v>
      </c>
      <c r="D588" s="1">
        <v>0.92680391029705378</v>
      </c>
      <c r="E588" s="1">
        <v>0.60850994819429183</v>
      </c>
      <c r="F588" s="1">
        <v>0.29996997585592627</v>
      </c>
      <c r="G588" s="1"/>
      <c r="H588" s="1"/>
      <c r="I588" s="1"/>
    </row>
    <row r="589" spans="1:9">
      <c r="A589" t="s">
        <v>14</v>
      </c>
      <c r="B589" s="1">
        <v>1.6131972784167423</v>
      </c>
      <c r="C589" s="1">
        <v>1.302961832538204</v>
      </c>
      <c r="D589" s="1">
        <v>0.92680391029705378</v>
      </c>
      <c r="E589" s="1">
        <v>0.60850994819429183</v>
      </c>
      <c r="F589" s="1">
        <v>0.29996997585592627</v>
      </c>
      <c r="G589" s="1"/>
      <c r="H589" s="1"/>
      <c r="I589" s="1"/>
    </row>
    <row r="590" spans="1:9">
      <c r="A590" t="s">
        <v>18</v>
      </c>
      <c r="B590" s="1">
        <v>1.6131972784167423</v>
      </c>
      <c r="C590" s="1">
        <v>1.302961832538204</v>
      </c>
      <c r="D590" s="1">
        <v>0.92680391029705378</v>
      </c>
      <c r="E590" s="1">
        <v>0.60850994819429183</v>
      </c>
      <c r="F590" s="1">
        <v>0.29996997585592627</v>
      </c>
      <c r="G590" s="1"/>
      <c r="H590" s="1"/>
      <c r="I590" s="1"/>
    </row>
    <row r="591" spans="1:9">
      <c r="A591" t="s">
        <v>270</v>
      </c>
      <c r="B591" s="1">
        <v>1.6131972784167423</v>
      </c>
      <c r="C591" s="1">
        <v>1.302961832538204</v>
      </c>
      <c r="D591" s="1">
        <v>0.92680391029705378</v>
      </c>
      <c r="E591" s="1">
        <v>0.60850994819429183</v>
      </c>
      <c r="F591" s="1">
        <v>0.29996997585592627</v>
      </c>
      <c r="G591" s="1"/>
      <c r="H591" s="1"/>
      <c r="I591" s="1"/>
    </row>
    <row r="592" spans="1:9">
      <c r="A592" t="s">
        <v>14</v>
      </c>
      <c r="B592" s="1">
        <v>1.6131972784167423</v>
      </c>
      <c r="C592" s="1">
        <v>1.302961832538204</v>
      </c>
      <c r="D592" s="1">
        <v>0.92680391029705378</v>
      </c>
      <c r="E592" s="1">
        <v>0.60850994819429183</v>
      </c>
      <c r="F592" s="1">
        <v>0.29996997585592627</v>
      </c>
      <c r="G592" s="1"/>
      <c r="H592" s="1"/>
      <c r="I592" s="1"/>
    </row>
    <row r="593" spans="1:9">
      <c r="A593" t="s">
        <v>271</v>
      </c>
      <c r="B593" s="1">
        <v>1.6131972784167423</v>
      </c>
      <c r="C593" s="1">
        <v>1.302961832538204</v>
      </c>
      <c r="D593" s="1">
        <v>0.92680391029705378</v>
      </c>
      <c r="E593" s="1">
        <v>0.60850994819429183</v>
      </c>
      <c r="F593" s="1">
        <v>0.29996997585592627</v>
      </c>
      <c r="G593" s="1"/>
      <c r="H593" s="1"/>
      <c r="I593" s="1"/>
    </row>
    <row r="594" spans="1:9">
      <c r="A594" t="s">
        <v>14</v>
      </c>
      <c r="B594" s="1">
        <v>1.6131972784167423</v>
      </c>
      <c r="C594" s="1">
        <v>1.302961832538204</v>
      </c>
      <c r="D594" s="1">
        <v>0.92680391029705378</v>
      </c>
      <c r="E594" s="1">
        <v>0.60850994819429183</v>
      </c>
      <c r="F594" s="1">
        <v>0.29996997585592627</v>
      </c>
      <c r="G594" s="1"/>
      <c r="H594" s="1"/>
      <c r="I594" s="1"/>
    </row>
    <row r="595" spans="1:9">
      <c r="A595" t="s">
        <v>272</v>
      </c>
      <c r="B595" s="1">
        <v>1.6131972784167423</v>
      </c>
      <c r="C595" s="1">
        <v>1.302961832538204</v>
      </c>
      <c r="D595" s="1">
        <v>0.92680391029705378</v>
      </c>
      <c r="E595" s="1">
        <v>0.60850994819429183</v>
      </c>
      <c r="F595" s="1">
        <v>0.29996997585592627</v>
      </c>
      <c r="G595" s="1"/>
      <c r="H595" s="1"/>
      <c r="I595" s="1"/>
    </row>
    <row r="596" spans="1:9">
      <c r="A596" t="s">
        <v>14</v>
      </c>
      <c r="B596" s="1">
        <v>1.6131972784167423</v>
      </c>
      <c r="C596" s="1">
        <v>1.302961832538204</v>
      </c>
      <c r="D596" s="1">
        <v>0.92465621654991137</v>
      </c>
      <c r="E596" s="1">
        <v>0.6049907960360239</v>
      </c>
      <c r="F596" s="1">
        <v>0.29651038973549604</v>
      </c>
      <c r="G596" s="1"/>
      <c r="H596" s="1"/>
      <c r="I596" s="1"/>
    </row>
    <row r="597" spans="1:9">
      <c r="A597" t="s">
        <v>18</v>
      </c>
      <c r="B597" s="1">
        <v>1.6131972784167423</v>
      </c>
      <c r="C597" s="1">
        <v>1.302961832538204</v>
      </c>
      <c r="D597" s="1">
        <v>0.92465621654991137</v>
      </c>
      <c r="E597" s="1">
        <v>0.6049907960360239</v>
      </c>
      <c r="F597" s="1">
        <v>0.29651038973549604</v>
      </c>
      <c r="G597" s="1"/>
      <c r="H597" s="1"/>
      <c r="I597" s="1"/>
    </row>
    <row r="598" spans="1:9">
      <c r="A598" t="s">
        <v>273</v>
      </c>
      <c r="B598" s="1">
        <v>1.6131972784167423</v>
      </c>
      <c r="C598" s="1">
        <v>1.302961832538204</v>
      </c>
      <c r="D598" s="1">
        <v>0.92465621654991137</v>
      </c>
      <c r="E598" s="1">
        <v>0.6049907960360239</v>
      </c>
      <c r="F598" s="1">
        <v>0.29651038973549604</v>
      </c>
      <c r="G598" s="1"/>
      <c r="H598" s="1"/>
      <c r="I598" s="1"/>
    </row>
    <row r="599" spans="1:9">
      <c r="A599" t="s">
        <v>14</v>
      </c>
      <c r="B599" s="1">
        <v>1.6131972784167423</v>
      </c>
      <c r="C599" s="1">
        <v>1.302961832538204</v>
      </c>
      <c r="D599" s="1">
        <v>0.92465621654991137</v>
      </c>
      <c r="E599" s="1">
        <v>0.6049907960360239</v>
      </c>
      <c r="F599" s="1">
        <v>0.29651038973549604</v>
      </c>
      <c r="G599" s="1"/>
      <c r="H599" s="1"/>
      <c r="I599" s="1"/>
    </row>
    <row r="600" spans="1:9">
      <c r="A600" t="s">
        <v>18</v>
      </c>
      <c r="B600" s="1">
        <v>1.6131972784167423</v>
      </c>
      <c r="C600" s="1">
        <v>1.302961832538204</v>
      </c>
      <c r="D600" s="1">
        <v>0.92465621654991137</v>
      </c>
      <c r="E600" s="1">
        <v>0.6049907960360239</v>
      </c>
      <c r="F600" s="1">
        <v>0.29651038973549604</v>
      </c>
      <c r="G600" s="1"/>
      <c r="H600" s="1"/>
      <c r="I600" s="1"/>
    </row>
    <row r="601" spans="1:9">
      <c r="A601" t="s">
        <v>274</v>
      </c>
      <c r="B601" s="1">
        <v>1.6131972784167423</v>
      </c>
      <c r="C601" s="1">
        <v>1.302961832538204</v>
      </c>
      <c r="D601" s="1">
        <v>0.92465621654991137</v>
      </c>
      <c r="E601" s="1">
        <v>0.6049907960360239</v>
      </c>
      <c r="F601" s="1">
        <v>0.29651038973549604</v>
      </c>
      <c r="G601" s="1"/>
      <c r="H601" s="1"/>
      <c r="I601" s="1"/>
    </row>
    <row r="602" spans="1:9">
      <c r="A602" t="s">
        <v>14</v>
      </c>
      <c r="B602" s="1">
        <v>1.6131972784167423</v>
      </c>
      <c r="C602" s="1">
        <v>1.302961832538204</v>
      </c>
      <c r="D602" s="1">
        <v>0.92465621654991137</v>
      </c>
      <c r="E602" s="1">
        <v>0.6049907960360239</v>
      </c>
      <c r="F602" s="1">
        <v>0.29651038973549604</v>
      </c>
      <c r="G602" s="1"/>
      <c r="H602" s="1"/>
      <c r="I602" s="1"/>
    </row>
    <row r="603" spans="1:9">
      <c r="A603" t="s">
        <v>275</v>
      </c>
      <c r="B603" s="1">
        <v>1.6131972784167423</v>
      </c>
      <c r="C603" s="1">
        <v>1.302961832538204</v>
      </c>
      <c r="D603" s="1">
        <v>0.92465621654991137</v>
      </c>
      <c r="E603" s="1">
        <v>0.6049907960360239</v>
      </c>
      <c r="F603" s="1">
        <v>0.29651038973549604</v>
      </c>
      <c r="G603" s="1"/>
      <c r="H603" s="1"/>
      <c r="I603" s="1"/>
    </row>
    <row r="604" spans="1:9">
      <c r="A604" t="s">
        <v>14</v>
      </c>
      <c r="B604" s="1">
        <v>1.6131972784167423</v>
      </c>
      <c r="C604" s="1">
        <v>1.3621879626362281</v>
      </c>
      <c r="D604" s="1">
        <v>0.96226406420955768</v>
      </c>
      <c r="E604" s="1">
        <v>0.62762010434636684</v>
      </c>
      <c r="F604" s="1">
        <v>0.3059937021748676</v>
      </c>
      <c r="G604" s="1"/>
      <c r="H604" s="1"/>
      <c r="I604" s="1"/>
    </row>
    <row r="605" spans="1:9">
      <c r="A605" t="s">
        <v>276</v>
      </c>
      <c r="B605" s="1">
        <v>1.6865251607071754</v>
      </c>
      <c r="C605" s="1">
        <v>1.3621879626362281</v>
      </c>
      <c r="D605" s="1">
        <v>0.96226406420955768</v>
      </c>
      <c r="E605" s="1">
        <v>0.62762010434636684</v>
      </c>
      <c r="F605" s="1">
        <v>0.3059937021748676</v>
      </c>
      <c r="G605" s="1"/>
      <c r="H605" s="1"/>
      <c r="I605" s="1"/>
    </row>
    <row r="606" spans="1:9">
      <c r="A606" t="s">
        <v>14</v>
      </c>
      <c r="B606" s="1">
        <v>1.6865251607071754</v>
      </c>
      <c r="C606" s="1">
        <v>1.3621879626362281</v>
      </c>
      <c r="D606" s="1">
        <v>0.96226406420955768</v>
      </c>
      <c r="E606" s="1">
        <v>0.62762010434636684</v>
      </c>
      <c r="F606" s="1">
        <v>0.3059937021748676</v>
      </c>
      <c r="G606" s="1"/>
      <c r="H606" s="1"/>
      <c r="I606" s="1"/>
    </row>
    <row r="607" spans="1:9">
      <c r="A607" t="s">
        <v>277</v>
      </c>
      <c r="B607" s="1">
        <v>1.6865251607071754</v>
      </c>
      <c r="C607" s="1">
        <v>1.3621879626362281</v>
      </c>
      <c r="D607" s="1">
        <v>0.96226406420955768</v>
      </c>
      <c r="E607" s="1">
        <v>0.62762010434636684</v>
      </c>
      <c r="F607" s="1">
        <v>0.3059937021748676</v>
      </c>
      <c r="G607" s="1"/>
      <c r="H607" s="1"/>
      <c r="I607" s="1"/>
    </row>
    <row r="608" spans="1:9">
      <c r="A608" t="s">
        <v>14</v>
      </c>
      <c r="B608" s="1">
        <v>1.6865251607071754</v>
      </c>
      <c r="C608" s="1">
        <v>1.3668228071790978</v>
      </c>
      <c r="D608" s="1">
        <v>0.96319694446642279</v>
      </c>
      <c r="E608" s="1">
        <v>0.62611348534901323</v>
      </c>
      <c r="F608" s="1">
        <v>0.30349374293403325</v>
      </c>
      <c r="G608" s="1"/>
      <c r="H608" s="1"/>
      <c r="I608" s="1"/>
    </row>
    <row r="609" spans="1:9">
      <c r="A609" t="s">
        <v>278</v>
      </c>
      <c r="B609" s="1">
        <v>1.6922635625664815</v>
      </c>
      <c r="C609" s="1">
        <v>1.3668228071790978</v>
      </c>
      <c r="D609" s="1">
        <v>0.96319694446642279</v>
      </c>
      <c r="E609" s="1">
        <v>0.62611348534901323</v>
      </c>
      <c r="F609" s="1">
        <v>0.30349374293403325</v>
      </c>
      <c r="G609" s="1"/>
      <c r="H609" s="1"/>
      <c r="I609" s="1"/>
    </row>
    <row r="610" spans="1:9">
      <c r="A610" t="s">
        <v>14</v>
      </c>
      <c r="B610" s="1">
        <v>1.6922635625664815</v>
      </c>
      <c r="C610" s="1">
        <v>1.3668228071790978</v>
      </c>
      <c r="D610" s="1">
        <v>0.96319694446642279</v>
      </c>
      <c r="E610" s="1">
        <v>0.62611348534901323</v>
      </c>
      <c r="F610" s="1">
        <v>0.30349374293403325</v>
      </c>
      <c r="G610" s="1"/>
      <c r="H610" s="1"/>
      <c r="I610" s="1"/>
    </row>
    <row r="611" spans="1:9">
      <c r="A611" t="s">
        <v>279</v>
      </c>
      <c r="B611" s="1">
        <v>1.6922635625664815</v>
      </c>
      <c r="C611" s="1">
        <v>1.3668228071790978</v>
      </c>
      <c r="D611" s="1">
        <v>0.96319694446642279</v>
      </c>
      <c r="E611" s="1">
        <v>0.62611348534901323</v>
      </c>
      <c r="F611" s="1">
        <v>0.30349374293403325</v>
      </c>
      <c r="G611" s="1"/>
      <c r="H611" s="1"/>
      <c r="I611" s="1"/>
    </row>
    <row r="612" spans="1:9">
      <c r="A612" t="s">
        <v>14</v>
      </c>
      <c r="B612" s="1">
        <v>1.6922635625664815</v>
      </c>
      <c r="C612" s="1">
        <v>1.3668228071790978</v>
      </c>
      <c r="D612" s="1">
        <v>0.96319694446642279</v>
      </c>
      <c r="E612" s="1">
        <v>0.62611348534901323</v>
      </c>
      <c r="F612" s="1">
        <v>0.30349374293403325</v>
      </c>
      <c r="G612" s="1"/>
      <c r="H612" s="1"/>
      <c r="I612" s="1"/>
    </row>
    <row r="613" spans="1:9">
      <c r="A613" t="s">
        <v>280</v>
      </c>
      <c r="B613" s="1">
        <v>1.6922635625664815</v>
      </c>
      <c r="C613" s="1">
        <v>1.3668228071790978</v>
      </c>
      <c r="D613" s="1">
        <v>0.96319694446642279</v>
      </c>
      <c r="E613" s="1">
        <v>0.62611348534901323</v>
      </c>
      <c r="F613" s="1">
        <v>0.30349374293403325</v>
      </c>
      <c r="G613" s="1"/>
      <c r="H613" s="1"/>
      <c r="I613" s="1"/>
    </row>
    <row r="614" spans="1:9">
      <c r="A614" t="s">
        <v>14</v>
      </c>
      <c r="B614" s="1">
        <v>1.6922635625664815</v>
      </c>
      <c r="C614" s="1">
        <v>1.3668228071790978</v>
      </c>
      <c r="D614" s="1">
        <v>0.96319694446642279</v>
      </c>
      <c r="E614" s="1">
        <v>0.62611348534901323</v>
      </c>
      <c r="F614" s="1">
        <v>0.30349374293403325</v>
      </c>
      <c r="G614" s="1"/>
      <c r="H614" s="1"/>
      <c r="I614" s="1"/>
    </row>
    <row r="615" spans="1:9">
      <c r="A615" t="s">
        <v>281</v>
      </c>
      <c r="B615" s="1">
        <v>1.6922635625664815</v>
      </c>
      <c r="C615" s="1">
        <v>1.3668228071790978</v>
      </c>
      <c r="D615" s="1">
        <v>0.96319694446642279</v>
      </c>
      <c r="E615" s="1">
        <v>0.62611348534901323</v>
      </c>
      <c r="F615" s="1">
        <v>0.30349374293403325</v>
      </c>
      <c r="G615" s="1"/>
      <c r="H615" s="1"/>
      <c r="I615" s="1"/>
    </row>
    <row r="616" spans="1:9">
      <c r="A616" t="s">
        <v>14</v>
      </c>
      <c r="B616" s="1">
        <v>1.6922635625664815</v>
      </c>
      <c r="C616" s="1">
        <v>1.3668228071790978</v>
      </c>
      <c r="D616" s="1">
        <v>0.96319694446642279</v>
      </c>
      <c r="E616" s="1">
        <v>0.62611348534901323</v>
      </c>
      <c r="F616" s="1">
        <v>0.30349374293403325</v>
      </c>
      <c r="G616" s="1"/>
      <c r="H616" s="1"/>
      <c r="I616" s="1"/>
    </row>
    <row r="617" spans="1:9">
      <c r="A617" t="s">
        <v>18</v>
      </c>
      <c r="B617" s="1">
        <v>1.6922635625664815</v>
      </c>
      <c r="C617" s="1">
        <v>1.3584879217009196</v>
      </c>
      <c r="D617" s="1">
        <v>0.95514088690923415</v>
      </c>
      <c r="E617" s="1">
        <v>0.61871984592322393</v>
      </c>
      <c r="F617" s="1">
        <v>0.29817537430119018</v>
      </c>
      <c r="G617" s="1"/>
      <c r="H617" s="1"/>
      <c r="I617" s="1"/>
    </row>
    <row r="618" spans="1:9">
      <c r="A618" t="s">
        <v>282</v>
      </c>
      <c r="B618" s="1">
        <v>1.681944139361951</v>
      </c>
      <c r="C618" s="1">
        <v>1.3584879217009196</v>
      </c>
      <c r="D618" s="1">
        <v>0.95514088690923415</v>
      </c>
      <c r="E618" s="1">
        <v>0.61871984592322393</v>
      </c>
      <c r="F618" s="1">
        <v>0.29817537430119018</v>
      </c>
      <c r="G618" s="1"/>
      <c r="H618" s="1"/>
      <c r="I618" s="1"/>
    </row>
    <row r="619" spans="1:9">
      <c r="A619" t="s">
        <v>14</v>
      </c>
      <c r="B619" s="1">
        <v>1.681944139361951</v>
      </c>
      <c r="C619" s="1">
        <v>1.3584879217009196</v>
      </c>
      <c r="D619" s="1">
        <v>0.95514088690923415</v>
      </c>
      <c r="E619" s="1">
        <v>0.61871984592322393</v>
      </c>
      <c r="F619" s="1">
        <v>0.29817537430119018</v>
      </c>
      <c r="G619" s="1"/>
      <c r="H619" s="1"/>
      <c r="I619" s="1"/>
    </row>
    <row r="620" spans="1:9">
      <c r="A620" t="s">
        <v>283</v>
      </c>
      <c r="B620" s="1">
        <v>1.681944139361951</v>
      </c>
      <c r="C620" s="1">
        <v>1.3584879217009196</v>
      </c>
      <c r="D620" s="1">
        <v>0.95514088690923415</v>
      </c>
      <c r="E620" s="1">
        <v>0.61871984592322393</v>
      </c>
      <c r="F620" s="1">
        <v>0.29817537430119018</v>
      </c>
      <c r="G620" s="1"/>
      <c r="H620" s="1"/>
      <c r="I620" s="1"/>
    </row>
    <row r="621" spans="1:9">
      <c r="A621" t="s">
        <v>14</v>
      </c>
      <c r="B621" s="1">
        <v>1.681944139361951</v>
      </c>
      <c r="C621" s="1">
        <v>1.3584879217009196</v>
      </c>
      <c r="D621" s="1">
        <v>0.95514088690923415</v>
      </c>
      <c r="E621" s="1">
        <v>0.61871984592322393</v>
      </c>
      <c r="F621" s="1">
        <v>0.29817537430119018</v>
      </c>
      <c r="G621" s="1"/>
      <c r="H621" s="1"/>
      <c r="I621" s="1"/>
    </row>
    <row r="622" spans="1:9">
      <c r="A622" t="s">
        <v>284</v>
      </c>
      <c r="B622" s="1">
        <v>1.681944139361951</v>
      </c>
      <c r="C622" s="1">
        <v>1.3584879217009196</v>
      </c>
      <c r="D622" s="1">
        <v>0.95514088690923415</v>
      </c>
      <c r="E622" s="1">
        <v>0.61871984592322393</v>
      </c>
      <c r="F622" s="1">
        <v>0.29817537430119018</v>
      </c>
      <c r="G622" s="1"/>
      <c r="H622" s="1"/>
      <c r="I622" s="1"/>
    </row>
    <row r="623" spans="1:9">
      <c r="A623" t="s">
        <v>14</v>
      </c>
      <c r="B623" s="1">
        <v>1.681944139361951</v>
      </c>
      <c r="C623" s="1">
        <v>1.3584879217009196</v>
      </c>
      <c r="D623" s="1">
        <v>0.95514088690923415</v>
      </c>
      <c r="E623" s="1">
        <v>0.61871984592322393</v>
      </c>
      <c r="F623" s="1">
        <v>0.29817537430119018</v>
      </c>
      <c r="G623" s="1"/>
      <c r="H623" s="1"/>
      <c r="I623" s="1"/>
    </row>
    <row r="624" spans="1:9">
      <c r="A624" t="s">
        <v>285</v>
      </c>
      <c r="B624" s="1">
        <v>1.681944139361951</v>
      </c>
      <c r="C624" s="1">
        <v>1.3584879217009196</v>
      </c>
      <c r="D624" s="1">
        <v>0.95514088690923415</v>
      </c>
      <c r="E624" s="1">
        <v>0.61871984592322393</v>
      </c>
      <c r="F624" s="1">
        <v>0.29817537430119018</v>
      </c>
      <c r="G624" s="1"/>
      <c r="H624" s="1"/>
      <c r="I624" s="1"/>
    </row>
    <row r="625" spans="1:9">
      <c r="A625" t="s">
        <v>14</v>
      </c>
      <c r="B625" s="1">
        <v>1.681944139361951</v>
      </c>
      <c r="C625" s="1">
        <v>1.3584879217009196</v>
      </c>
      <c r="D625" s="1">
        <v>0.95514088690923415</v>
      </c>
      <c r="E625" s="1">
        <v>0.61871984592322393</v>
      </c>
      <c r="F625" s="1">
        <v>0.29817537430119018</v>
      </c>
      <c r="G625" s="1"/>
      <c r="H625" s="1"/>
      <c r="I625" s="1"/>
    </row>
    <row r="626" spans="1:9">
      <c r="A626" t="s">
        <v>286</v>
      </c>
      <c r="B626" s="1">
        <v>1.681944139361951</v>
      </c>
      <c r="C626" s="1">
        <v>1.3584879217009196</v>
      </c>
      <c r="D626" s="1">
        <v>0.95514088690923415</v>
      </c>
      <c r="E626" s="1">
        <v>0.61871984592322393</v>
      </c>
      <c r="F626" s="1">
        <v>0.29817537430119018</v>
      </c>
      <c r="G626" s="1"/>
      <c r="H626" s="1"/>
      <c r="I626" s="1"/>
    </row>
    <row r="627" spans="1:9">
      <c r="A627" t="s">
        <v>14</v>
      </c>
      <c r="B627" s="1">
        <v>1.681944139361951</v>
      </c>
      <c r="C627" s="1">
        <v>1.3584879217009196</v>
      </c>
      <c r="D627" s="1">
        <v>0.95514088690923415</v>
      </c>
      <c r="E627" s="1">
        <v>0.61871984592322393</v>
      </c>
      <c r="F627" s="1">
        <v>0.29817537430119018</v>
      </c>
      <c r="G627" s="1"/>
      <c r="H627" s="1"/>
      <c r="I627" s="1"/>
    </row>
    <row r="628" spans="1:9">
      <c r="A628" t="s">
        <v>287</v>
      </c>
      <c r="B628" s="1">
        <v>1.681944139361951</v>
      </c>
      <c r="C628" s="1">
        <v>1.3584879217009196</v>
      </c>
      <c r="D628" s="1">
        <v>0.95514088690923415</v>
      </c>
      <c r="E628" s="1">
        <v>0.61871984592322393</v>
      </c>
      <c r="F628" s="1">
        <v>0.29817537430119018</v>
      </c>
      <c r="G628" s="1"/>
      <c r="H628" s="1"/>
      <c r="I628" s="1"/>
    </row>
    <row r="629" spans="1:9">
      <c r="A629" t="s">
        <v>14</v>
      </c>
      <c r="B629" s="1">
        <v>1.681944139361951</v>
      </c>
      <c r="C629" s="1">
        <v>1.3584879217009196</v>
      </c>
      <c r="D629" s="1">
        <v>0.95514088690923415</v>
      </c>
      <c r="E629" s="1">
        <v>0.61871984592322393</v>
      </c>
      <c r="F629" s="1">
        <v>0.29817537430119018</v>
      </c>
      <c r="G629" s="1"/>
      <c r="H629" s="1"/>
      <c r="I629" s="1"/>
    </row>
    <row r="630" spans="1:9">
      <c r="A630" t="s">
        <v>288</v>
      </c>
      <c r="B630" s="1">
        <v>1.681944139361951</v>
      </c>
      <c r="C630" s="1">
        <v>1.3584879217009196</v>
      </c>
      <c r="D630" s="1">
        <v>0.95514088690923415</v>
      </c>
      <c r="E630" s="1">
        <v>0.61871984592322393</v>
      </c>
      <c r="F630" s="1">
        <v>0.29817537430119018</v>
      </c>
      <c r="G630" s="1"/>
      <c r="H630" s="1"/>
      <c r="I630" s="1"/>
    </row>
    <row r="631" spans="1:9">
      <c r="A631" t="s">
        <v>14</v>
      </c>
      <c r="B631" s="1">
        <v>1.681944139361951</v>
      </c>
      <c r="C631" s="1">
        <v>1.3584879217009196</v>
      </c>
      <c r="D631" s="1">
        <v>0.95514088690923415</v>
      </c>
      <c r="E631" s="1">
        <v>0.61871984592322393</v>
      </c>
      <c r="F631" s="1">
        <v>0.29817537430119018</v>
      </c>
      <c r="G631" s="1"/>
      <c r="H631" s="1"/>
      <c r="I631" s="1"/>
    </row>
    <row r="632" spans="1:9">
      <c r="A632" t="s">
        <v>289</v>
      </c>
      <c r="B632" s="1">
        <v>1.681944139361951</v>
      </c>
      <c r="C632" s="1">
        <v>1.3584879217009196</v>
      </c>
      <c r="D632" s="1">
        <v>0.95514088690923415</v>
      </c>
      <c r="E632" s="1">
        <v>0.61871984592322393</v>
      </c>
      <c r="F632" s="1">
        <v>0.29817537430119018</v>
      </c>
      <c r="G632" s="1"/>
      <c r="H632" s="1"/>
      <c r="I632" s="1"/>
    </row>
    <row r="633" spans="1:9">
      <c r="A633" t="s">
        <v>14</v>
      </c>
      <c r="B633" s="1">
        <v>1.681944139361951</v>
      </c>
      <c r="C633" s="1">
        <v>1.3376677358129314</v>
      </c>
      <c r="D633" s="1">
        <v>0.93854371581188256</v>
      </c>
      <c r="E633" s="1">
        <v>0.60585649064724434</v>
      </c>
      <c r="F633" s="1">
        <v>0.29028763290272458</v>
      </c>
      <c r="G633" s="1"/>
      <c r="H633" s="1"/>
      <c r="I633" s="1"/>
    </row>
    <row r="634" spans="1:9">
      <c r="A634" t="s">
        <v>18</v>
      </c>
      <c r="B634" s="1">
        <v>1.6561666634820897</v>
      </c>
      <c r="C634" s="1">
        <v>1.3376677358129314</v>
      </c>
      <c r="D634" s="1">
        <v>0.93854371581188256</v>
      </c>
      <c r="E634" s="1">
        <v>0.60585649064724434</v>
      </c>
      <c r="F634" s="1">
        <v>0.29028763290272458</v>
      </c>
      <c r="G634" s="1"/>
      <c r="H634" s="1"/>
      <c r="I634" s="1"/>
    </row>
    <row r="635" spans="1:9">
      <c r="A635" t="s">
        <v>290</v>
      </c>
      <c r="B635" s="1">
        <v>1.6561666634820897</v>
      </c>
      <c r="C635" s="1">
        <v>1.3376677358129314</v>
      </c>
      <c r="D635" s="1">
        <v>0.93854371581188256</v>
      </c>
      <c r="E635" s="1">
        <v>0.60585649064724434</v>
      </c>
      <c r="F635" s="1">
        <v>0.29028763290272458</v>
      </c>
      <c r="G635" s="1"/>
      <c r="H635" s="1"/>
      <c r="I635" s="1"/>
    </row>
    <row r="636" spans="1:9">
      <c r="A636" t="s">
        <v>14</v>
      </c>
      <c r="B636" s="1">
        <v>1.6561666634820897</v>
      </c>
      <c r="C636" s="1">
        <v>1.3376677358129314</v>
      </c>
      <c r="D636" s="1">
        <v>0.93854371581188256</v>
      </c>
      <c r="E636" s="1">
        <v>0.60585649064724434</v>
      </c>
      <c r="F636" s="1">
        <v>0.29028763290272458</v>
      </c>
      <c r="G636" s="1"/>
      <c r="H636" s="1"/>
      <c r="I636" s="1"/>
    </row>
    <row r="637" spans="1:9">
      <c r="A637" t="s">
        <v>291</v>
      </c>
      <c r="B637" s="1">
        <v>1.6561666634820897</v>
      </c>
      <c r="C637" s="1">
        <v>1.3376677358129314</v>
      </c>
      <c r="D637" s="1">
        <v>0.93854371581188256</v>
      </c>
      <c r="E637" s="1">
        <v>0.60585649064724434</v>
      </c>
      <c r="F637" s="1">
        <v>0.29028763290272458</v>
      </c>
      <c r="G637" s="1"/>
      <c r="H637" s="1"/>
      <c r="I637" s="1"/>
    </row>
    <row r="638" spans="1:9">
      <c r="A638" t="s">
        <v>14</v>
      </c>
      <c r="B638" s="1">
        <v>1.6561666634820897</v>
      </c>
      <c r="C638" s="1">
        <v>1.3376677358129314</v>
      </c>
      <c r="D638" s="1">
        <v>0.93854371581188256</v>
      </c>
      <c r="E638" s="1">
        <v>0.60585649064724434</v>
      </c>
      <c r="F638" s="1">
        <v>0.29028763290272458</v>
      </c>
      <c r="G638" s="1"/>
      <c r="H638" s="1"/>
      <c r="I638" s="1"/>
    </row>
    <row r="639" spans="1:9">
      <c r="A639" t="s">
        <v>18</v>
      </c>
      <c r="B639" s="1">
        <v>1.6561666634820897</v>
      </c>
      <c r="C639" s="1">
        <v>1.3224169859569281</v>
      </c>
      <c r="D639" s="1">
        <v>0.92569360274432688</v>
      </c>
      <c r="E639" s="1">
        <v>0.59548547103041427</v>
      </c>
      <c r="F639" s="1">
        <v>0.28366841461470788</v>
      </c>
      <c r="G639" s="1"/>
      <c r="H639" s="1"/>
      <c r="I639" s="1"/>
    </row>
    <row r="640" spans="1:9">
      <c r="A640" t="s">
        <v>292</v>
      </c>
      <c r="B640" s="1">
        <v>1.6372847073517305</v>
      </c>
      <c r="C640" s="1">
        <v>1.3224169859569281</v>
      </c>
      <c r="D640" s="1">
        <v>0.92569360274432688</v>
      </c>
      <c r="E640" s="1">
        <v>0.59548547103041427</v>
      </c>
      <c r="F640" s="1">
        <v>0.28366841461470788</v>
      </c>
      <c r="G640" s="1"/>
      <c r="H640" s="1"/>
      <c r="I640" s="1"/>
    </row>
    <row r="641" spans="1:9">
      <c r="A641" t="s">
        <v>14</v>
      </c>
      <c r="B641" s="1">
        <v>1.6372847073517305</v>
      </c>
      <c r="C641" s="1">
        <v>1.3224169859569281</v>
      </c>
      <c r="D641" s="1">
        <v>0.92569360274432688</v>
      </c>
      <c r="E641" s="1">
        <v>0.59548547103041427</v>
      </c>
      <c r="F641" s="1">
        <v>0.28366841461470788</v>
      </c>
      <c r="G641" s="1"/>
      <c r="H641" s="1"/>
      <c r="I641" s="1"/>
    </row>
    <row r="642" spans="1:9">
      <c r="A642" t="s">
        <v>293</v>
      </c>
      <c r="B642" s="1">
        <v>1.6372847073517305</v>
      </c>
      <c r="C642" s="1">
        <v>1.3224169859569281</v>
      </c>
      <c r="D642" s="1">
        <v>0.92569360274432688</v>
      </c>
      <c r="E642" s="1">
        <v>0.59548547103041427</v>
      </c>
      <c r="F642" s="1">
        <v>0.28366841461470788</v>
      </c>
      <c r="G642" s="1"/>
      <c r="H642" s="1"/>
      <c r="I642" s="1"/>
    </row>
    <row r="643" spans="1:9">
      <c r="A643" t="s">
        <v>14</v>
      </c>
      <c r="B643" s="1">
        <v>1.6372847073517305</v>
      </c>
      <c r="C643" s="1">
        <v>1.3224169859569281</v>
      </c>
      <c r="D643" s="1">
        <v>0.92569360274432688</v>
      </c>
      <c r="E643" s="1">
        <v>0.59548547103041427</v>
      </c>
      <c r="F643" s="1">
        <v>0.28366841461470788</v>
      </c>
      <c r="G643" s="1"/>
      <c r="H643" s="1"/>
      <c r="I643" s="1"/>
    </row>
    <row r="644" spans="1:9">
      <c r="A644" t="s">
        <v>18</v>
      </c>
      <c r="B644" s="1">
        <v>1.6372847073517305</v>
      </c>
      <c r="C644" s="1">
        <v>1.3224169859569281</v>
      </c>
      <c r="D644" s="1">
        <v>0.92569360274432688</v>
      </c>
      <c r="E644" s="1">
        <v>0.59548547103041427</v>
      </c>
      <c r="F644" s="1">
        <v>0.28366841461470788</v>
      </c>
      <c r="G644" s="1"/>
      <c r="H644" s="1"/>
      <c r="I644" s="1"/>
    </row>
    <row r="645" spans="1:9">
      <c r="A645" t="s">
        <v>294</v>
      </c>
      <c r="B645" s="1">
        <v>1.6372847073517305</v>
      </c>
      <c r="C645" s="1">
        <v>1.3224169859569281</v>
      </c>
      <c r="D645" s="1">
        <v>0.92569360274432688</v>
      </c>
      <c r="E645" s="1">
        <v>0.59548547103041427</v>
      </c>
      <c r="F645" s="1">
        <v>0.28366841461470788</v>
      </c>
      <c r="G645" s="1"/>
      <c r="H645" s="1"/>
      <c r="I645" s="1"/>
    </row>
    <row r="646" spans="1:9">
      <c r="A646" t="s">
        <v>14</v>
      </c>
      <c r="B646" s="1">
        <v>1.6372847073517305</v>
      </c>
      <c r="C646" s="1">
        <v>1.3224169859569281</v>
      </c>
      <c r="D646" s="1">
        <v>0.92569360274432688</v>
      </c>
      <c r="E646" s="1">
        <v>0.59548547103041427</v>
      </c>
      <c r="F646" s="1">
        <v>0.28366841461470788</v>
      </c>
      <c r="G646" s="1"/>
      <c r="H646" s="1"/>
      <c r="I646" s="1"/>
    </row>
    <row r="647" spans="1:9">
      <c r="A647" t="s">
        <v>295</v>
      </c>
      <c r="B647" s="1">
        <v>1.6372847073517305</v>
      </c>
      <c r="C647" s="1">
        <v>1.3224169859569281</v>
      </c>
      <c r="D647" s="1">
        <v>0.92569360274432688</v>
      </c>
      <c r="E647" s="1">
        <v>0.59548547103041427</v>
      </c>
      <c r="F647" s="1">
        <v>0.28366841461470788</v>
      </c>
      <c r="G647" s="1"/>
      <c r="H647" s="1"/>
      <c r="I647" s="1"/>
    </row>
    <row r="648" spans="1:9">
      <c r="A648" t="s">
        <v>14</v>
      </c>
      <c r="B648" s="1">
        <v>1.6372847073517305</v>
      </c>
      <c r="C648" s="1">
        <v>1.3224169859569281</v>
      </c>
      <c r="D648" s="1">
        <v>0.92569360274432688</v>
      </c>
      <c r="E648" s="1">
        <v>0.59548547103041427</v>
      </c>
      <c r="F648" s="1">
        <v>0.28366841461470788</v>
      </c>
      <c r="G648" s="1"/>
      <c r="H648" s="1"/>
      <c r="I648" s="1"/>
    </row>
    <row r="649" spans="1:9">
      <c r="A649" t="s">
        <v>296</v>
      </c>
      <c r="B649" s="1">
        <v>1.6372847073517305</v>
      </c>
      <c r="C649" s="1">
        <v>1.3224169859569281</v>
      </c>
      <c r="D649" s="1">
        <v>0.92569360274432688</v>
      </c>
      <c r="E649" s="1">
        <v>0.59548547103041427</v>
      </c>
      <c r="F649" s="1">
        <v>0.28366841461470788</v>
      </c>
      <c r="G649" s="1"/>
      <c r="H649" s="1"/>
      <c r="I649" s="1"/>
    </row>
    <row r="650" spans="1:9">
      <c r="A650" t="s">
        <v>18</v>
      </c>
      <c r="B650" s="1">
        <v>1.6372847073517305</v>
      </c>
      <c r="C650" s="1">
        <v>1.3224169859569281</v>
      </c>
      <c r="D650" s="1">
        <v>0.92569360274432688</v>
      </c>
      <c r="E650" s="1">
        <v>0.59548547103041427</v>
      </c>
      <c r="F650" s="1">
        <v>0.28366841461470788</v>
      </c>
      <c r="G650" s="1"/>
      <c r="H650" s="1"/>
      <c r="I650" s="1"/>
    </row>
    <row r="651" spans="1:9">
      <c r="A651" t="s">
        <v>297</v>
      </c>
      <c r="B651" s="1">
        <v>1.6372847073517305</v>
      </c>
      <c r="C651" s="1">
        <v>1.3224169859569281</v>
      </c>
      <c r="D651" s="1">
        <v>0.92569360274432688</v>
      </c>
      <c r="E651" s="1">
        <v>0.59548547103041427</v>
      </c>
      <c r="F651" s="1">
        <v>0.28366841461470788</v>
      </c>
      <c r="G651" s="1"/>
      <c r="H651" s="1"/>
      <c r="I651" s="1"/>
    </row>
    <row r="652" spans="1:9">
      <c r="A652" t="s">
        <v>14</v>
      </c>
      <c r="B652" s="1">
        <v>1.6372847073517305</v>
      </c>
      <c r="C652" s="1">
        <v>1.3224169859569281</v>
      </c>
      <c r="D652" s="1">
        <v>0.92569360274432688</v>
      </c>
      <c r="E652" s="1">
        <v>0.59548547103041427</v>
      </c>
      <c r="F652" s="1">
        <v>0.28366841461470788</v>
      </c>
      <c r="G652" s="1"/>
      <c r="H652" s="1"/>
      <c r="I652" s="1"/>
    </row>
    <row r="653" spans="1:9">
      <c r="A653" t="s">
        <v>298</v>
      </c>
      <c r="B653" s="1">
        <v>1.6372847073517305</v>
      </c>
      <c r="C653" s="1">
        <v>1.3224169859569281</v>
      </c>
      <c r="D653" s="1">
        <v>0.92569360274432688</v>
      </c>
      <c r="E653" s="1">
        <v>0.59548547103041427</v>
      </c>
      <c r="F653" s="1">
        <v>0.28366841461470788</v>
      </c>
      <c r="G653" s="1"/>
      <c r="H653" s="1"/>
      <c r="I653" s="1"/>
    </row>
    <row r="654" spans="1:9">
      <c r="A654" t="s">
        <v>14</v>
      </c>
      <c r="B654" s="1">
        <v>1.6372847073517305</v>
      </c>
      <c r="C654" s="1">
        <v>1.3224169859569281</v>
      </c>
      <c r="D654" s="1">
        <v>0.92354848192610928</v>
      </c>
      <c r="E654" s="1">
        <v>0.59204164240146195</v>
      </c>
      <c r="F654" s="1">
        <v>0.28039683616021333</v>
      </c>
      <c r="G654" s="1"/>
      <c r="H654" s="1"/>
      <c r="I654" s="1"/>
    </row>
    <row r="655" spans="1:9">
      <c r="A655" t="s">
        <v>299</v>
      </c>
      <c r="B655" s="1">
        <v>1.6372847073517305</v>
      </c>
      <c r="C655" s="1">
        <v>1.3224169859569281</v>
      </c>
      <c r="D655" s="1">
        <v>0.92354848192610928</v>
      </c>
      <c r="E655" s="1">
        <v>0.59204164240146195</v>
      </c>
      <c r="F655" s="1">
        <v>0.28039683616021333</v>
      </c>
      <c r="G655" s="1"/>
      <c r="H655" s="1"/>
      <c r="I655" s="1"/>
    </row>
    <row r="656" spans="1:9">
      <c r="A656" t="s">
        <v>14</v>
      </c>
      <c r="B656" s="1">
        <v>1.6372847073517305</v>
      </c>
      <c r="C656" s="1">
        <v>1.3345356152162373</v>
      </c>
      <c r="D656" s="1">
        <v>0.92922159098778623</v>
      </c>
      <c r="E656" s="1">
        <v>0.59381470065723407</v>
      </c>
      <c r="F656" s="1">
        <v>0.27970285619892199</v>
      </c>
      <c r="G656" s="1"/>
      <c r="H656" s="1"/>
      <c r="I656" s="1"/>
    </row>
    <row r="657" spans="1:9">
      <c r="A657" t="s">
        <v>300</v>
      </c>
      <c r="B657" s="1">
        <v>1.6522887844099017</v>
      </c>
      <c r="C657" s="1">
        <v>1.3345356152162373</v>
      </c>
      <c r="D657" s="1">
        <v>0.92922159098778623</v>
      </c>
      <c r="E657" s="1">
        <v>0.59381470065723407</v>
      </c>
      <c r="F657" s="1">
        <v>0.27970285619892199</v>
      </c>
      <c r="G657" s="1"/>
      <c r="H657" s="1"/>
      <c r="I657" s="1"/>
    </row>
    <row r="658" spans="1:9">
      <c r="A658" t="s">
        <v>14</v>
      </c>
      <c r="B658" s="1">
        <v>1.6522887844099017</v>
      </c>
      <c r="C658" s="1">
        <v>1.4286263814992504</v>
      </c>
      <c r="D658" s="1">
        <v>0.9986885168870423</v>
      </c>
      <c r="E658" s="1">
        <v>0.63609324777014342</v>
      </c>
      <c r="F658" s="1">
        <v>0.2979652972720272</v>
      </c>
      <c r="G658" s="1"/>
      <c r="H658" s="1"/>
      <c r="I658" s="1"/>
    </row>
    <row r="659" spans="1:9">
      <c r="A659" t="s">
        <v>301</v>
      </c>
      <c r="B659" s="1">
        <v>1.7687825790103293</v>
      </c>
      <c r="C659" s="1">
        <v>1.4286263814992504</v>
      </c>
      <c r="D659" s="1">
        <v>0.9986885168870423</v>
      </c>
      <c r="E659" s="1">
        <v>0.63609324777014342</v>
      </c>
      <c r="F659" s="1">
        <v>0.2979652972720272</v>
      </c>
      <c r="G659" s="1"/>
      <c r="H659" s="1"/>
      <c r="I659" s="1"/>
    </row>
    <row r="660" spans="1:9">
      <c r="A660" t="s">
        <v>14</v>
      </c>
      <c r="B660" s="1">
        <v>1.7687825790103293</v>
      </c>
      <c r="C660" s="1">
        <v>1.5238686164746609</v>
      </c>
      <c r="D660" s="1">
        <v>1.0606583013414372</v>
      </c>
      <c r="E660" s="1">
        <v>0.67343766503645741</v>
      </c>
      <c r="F660" s="1">
        <v>0.31380647422028335</v>
      </c>
      <c r="G660" s="1"/>
      <c r="H660" s="1"/>
      <c r="I660" s="1"/>
    </row>
    <row r="661" spans="1:9">
      <c r="A661" t="s">
        <v>302</v>
      </c>
      <c r="B661" s="1">
        <v>1.886702007205211</v>
      </c>
      <c r="C661" s="1">
        <v>1.5238686164746609</v>
      </c>
      <c r="D661" s="1">
        <v>1.0606583013414372</v>
      </c>
      <c r="E661" s="1">
        <v>0.67343766503645741</v>
      </c>
      <c r="F661" s="1">
        <v>0.31380647422028335</v>
      </c>
      <c r="G661" s="1"/>
      <c r="H661" s="1"/>
      <c r="I661" s="1"/>
    </row>
    <row r="662" spans="1:9">
      <c r="A662" t="s">
        <v>14</v>
      </c>
      <c r="B662" s="1">
        <v>1.886702007205211</v>
      </c>
      <c r="C662" s="1">
        <v>1.5341653967161799</v>
      </c>
      <c r="D662" s="1">
        <v>1.0649249909444922</v>
      </c>
      <c r="E662" s="1">
        <v>0.67403172843178105</v>
      </c>
      <c r="F662" s="1">
        <v>0.31229742802717875</v>
      </c>
      <c r="G662" s="1"/>
      <c r="H662" s="1"/>
      <c r="I662" s="1"/>
    </row>
    <row r="663" spans="1:9">
      <c r="A663" t="s">
        <v>18</v>
      </c>
      <c r="B663" s="1">
        <v>1.8994504526678964</v>
      </c>
      <c r="C663" s="1">
        <v>1.5341653967161799</v>
      </c>
      <c r="D663" s="1">
        <v>1.0649249909444922</v>
      </c>
      <c r="E663" s="1">
        <v>0.67403172843178105</v>
      </c>
      <c r="F663" s="1">
        <v>0.31229742802717875</v>
      </c>
      <c r="G663" s="1"/>
      <c r="H663" s="1"/>
      <c r="I663" s="1"/>
    </row>
    <row r="664" spans="1:9">
      <c r="A664" t="s">
        <v>303</v>
      </c>
      <c r="B664" s="1">
        <v>1.8994504526678964</v>
      </c>
      <c r="C664" s="1">
        <v>1.5341653967161799</v>
      </c>
      <c r="D664" s="1">
        <v>1.0649249909444922</v>
      </c>
      <c r="E664" s="1">
        <v>0.67403172843178105</v>
      </c>
      <c r="F664" s="1">
        <v>0.31229742802717875</v>
      </c>
      <c r="G664" s="1"/>
      <c r="H664" s="1"/>
      <c r="I664" s="1"/>
    </row>
    <row r="665" spans="1:9">
      <c r="A665" t="s">
        <v>14</v>
      </c>
      <c r="B665" s="1">
        <v>1.8994504526678964</v>
      </c>
      <c r="C665" s="1">
        <v>1.7457743640506393</v>
      </c>
      <c r="D665" s="1">
        <v>1.215697844678588</v>
      </c>
      <c r="E665" s="1">
        <v>0.76702270222973656</v>
      </c>
      <c r="F665" s="1">
        <v>0.35350802026760597</v>
      </c>
      <c r="G665" s="1"/>
      <c r="H665" s="1"/>
      <c r="I665" s="1"/>
    </row>
    <row r="666" spans="1:9">
      <c r="A666" t="s">
        <v>304</v>
      </c>
      <c r="B666" s="1">
        <v>2.1614435530548319</v>
      </c>
      <c r="C666" s="1">
        <v>1.7457743640506393</v>
      </c>
      <c r="D666" s="1">
        <v>1.215697844678588</v>
      </c>
      <c r="E666" s="1">
        <v>0.76702270222973656</v>
      </c>
      <c r="F666" s="1">
        <v>0.35350802026760597</v>
      </c>
      <c r="G666" s="1"/>
      <c r="H666" s="1"/>
      <c r="I666" s="1"/>
    </row>
    <row r="667" spans="1:9">
      <c r="A667" t="s">
        <v>14</v>
      </c>
      <c r="B667" s="1">
        <v>2.1614435530548319</v>
      </c>
      <c r="C667" s="1">
        <v>1.7409909422931407</v>
      </c>
      <c r="D667" s="1">
        <v>1.2095668118977825</v>
      </c>
      <c r="E667" s="1">
        <v>0.76050326398674362</v>
      </c>
      <c r="F667" s="1">
        <v>0.34847624466283988</v>
      </c>
      <c r="G667" s="1"/>
      <c r="H667" s="1"/>
      <c r="I667" s="1"/>
    </row>
    <row r="668" spans="1:9">
      <c r="A668" t="s">
        <v>305</v>
      </c>
      <c r="B668" s="1">
        <v>2.1555211977194619</v>
      </c>
      <c r="C668" s="1">
        <v>1.7409909422931407</v>
      </c>
      <c r="D668" s="1">
        <v>1.2095668118977825</v>
      </c>
      <c r="E668" s="1">
        <v>0.76050326398674362</v>
      </c>
      <c r="F668" s="1">
        <v>0.34847624466283988</v>
      </c>
      <c r="G668" s="1"/>
      <c r="H668" s="1"/>
      <c r="I668" s="1"/>
    </row>
    <row r="669" spans="1:9">
      <c r="A669" t="s">
        <v>14</v>
      </c>
      <c r="B669" s="1">
        <v>2.1555211977194619</v>
      </c>
      <c r="C669" s="1">
        <v>1.7409909422931407</v>
      </c>
      <c r="D669" s="1">
        <v>1.2095668118977825</v>
      </c>
      <c r="E669" s="1">
        <v>0.76050326398674362</v>
      </c>
      <c r="F669" s="1">
        <v>0.34847624466283988</v>
      </c>
      <c r="G669" s="1"/>
      <c r="H669" s="1"/>
      <c r="I669" s="1"/>
    </row>
    <row r="670" spans="1:9">
      <c r="A670" t="s">
        <v>306</v>
      </c>
      <c r="B670" s="1">
        <v>2.1555211977194619</v>
      </c>
      <c r="C670" s="1">
        <v>1.7409909422931407</v>
      </c>
      <c r="D670" s="1">
        <v>1.2095668118977825</v>
      </c>
      <c r="E670" s="1">
        <v>0.76050326398674362</v>
      </c>
      <c r="F670" s="1">
        <v>0.34847624466283988</v>
      </c>
      <c r="G670" s="1"/>
      <c r="H670" s="1"/>
      <c r="I670" s="1"/>
    </row>
    <row r="671" spans="1:9">
      <c r="A671" t="s">
        <v>14</v>
      </c>
      <c r="B671" s="1">
        <v>2.1555211977194619</v>
      </c>
      <c r="C671" s="1">
        <v>1.6706479442607287</v>
      </c>
      <c r="D671" s="1">
        <v>1.1598992520637434</v>
      </c>
      <c r="E671" s="1">
        <v>0.72674179488800006</v>
      </c>
      <c r="F671" s="1">
        <v>0.33108025068134678</v>
      </c>
      <c r="G671" s="1"/>
      <c r="H671" s="1"/>
      <c r="I671" s="1"/>
    </row>
    <row r="672" spans="1:9">
      <c r="A672" t="s">
        <v>307</v>
      </c>
      <c r="B672" s="1">
        <v>2.0684295192468047</v>
      </c>
      <c r="C672" s="1">
        <v>1.6706479442607287</v>
      </c>
      <c r="D672" s="1">
        <v>1.1598992520637434</v>
      </c>
      <c r="E672" s="1">
        <v>0.72674179488800006</v>
      </c>
      <c r="F672" s="1">
        <v>0.33108025068134678</v>
      </c>
      <c r="G672" s="1"/>
      <c r="H672" s="1"/>
      <c r="I672" s="1"/>
    </row>
    <row r="673" spans="1:9">
      <c r="A673" t="s">
        <v>14</v>
      </c>
      <c r="B673" s="1">
        <v>2.0684295192468047</v>
      </c>
      <c r="C673" s="1">
        <v>1.6574932623476197</v>
      </c>
      <c r="D673" s="1">
        <v>1.1481706896116239</v>
      </c>
      <c r="E673" s="1">
        <v>0.71689404592088235</v>
      </c>
      <c r="F673" s="1">
        <v>0.32470513307099419</v>
      </c>
      <c r="G673" s="1"/>
      <c r="H673" s="1"/>
      <c r="I673" s="1"/>
    </row>
    <row r="674" spans="1:9">
      <c r="A674" t="s">
        <v>18</v>
      </c>
      <c r="B674" s="1">
        <v>2.0521427052122552</v>
      </c>
      <c r="C674" s="1">
        <v>1.6574932623476197</v>
      </c>
      <c r="D674" s="1">
        <v>1.1481706896116239</v>
      </c>
      <c r="E674" s="1">
        <v>0.71689404592088235</v>
      </c>
      <c r="F674" s="1">
        <v>0.32470513307099419</v>
      </c>
      <c r="G674" s="1"/>
      <c r="H674" s="1"/>
      <c r="I674" s="1"/>
    </row>
    <row r="675" spans="1:9">
      <c r="A675" t="s">
        <v>308</v>
      </c>
      <c r="B675" s="1">
        <v>2.0521427052122552</v>
      </c>
      <c r="C675" s="1">
        <v>1.6574932623476197</v>
      </c>
      <c r="D675" s="1">
        <v>1.1481706896116239</v>
      </c>
      <c r="E675" s="1">
        <v>0.71689404592088235</v>
      </c>
      <c r="F675" s="1">
        <v>0.32470513307099419</v>
      </c>
      <c r="G675" s="1"/>
      <c r="H675" s="1"/>
      <c r="I675" s="1"/>
    </row>
    <row r="676" spans="1:9">
      <c r="A676" t="s">
        <v>14</v>
      </c>
      <c r="B676" s="1">
        <v>2.0521427052122552</v>
      </c>
      <c r="C676" s="1">
        <v>1.6574932623476197</v>
      </c>
      <c r="D676" s="1">
        <v>1.1481706896116239</v>
      </c>
      <c r="E676" s="1">
        <v>0.71689404592088235</v>
      </c>
      <c r="F676" s="1">
        <v>0.32470513307099419</v>
      </c>
      <c r="G676" s="1"/>
      <c r="H676" s="1"/>
      <c r="I676" s="1"/>
    </row>
    <row r="677" spans="1:9">
      <c r="A677" t="s">
        <v>309</v>
      </c>
      <c r="B677" s="1">
        <v>2.0521427052122552</v>
      </c>
      <c r="C677" s="1">
        <v>1.6574932623476197</v>
      </c>
      <c r="D677" s="1">
        <v>1.1481706896116239</v>
      </c>
      <c r="E677" s="1">
        <v>0.71689404592088235</v>
      </c>
      <c r="F677" s="1">
        <v>0.32470513307099419</v>
      </c>
      <c r="G677" s="1"/>
      <c r="H677" s="1"/>
      <c r="I677" s="1"/>
    </row>
    <row r="678" spans="1:9">
      <c r="A678" t="s">
        <v>18</v>
      </c>
      <c r="B678" s="1">
        <v>2.0521427052122552</v>
      </c>
      <c r="C678" s="1">
        <v>1.6574932623476197</v>
      </c>
      <c r="D678" s="1">
        <v>1.1481706896116239</v>
      </c>
      <c r="E678" s="1">
        <v>0.71689404592088235</v>
      </c>
      <c r="F678" s="1">
        <v>0.32470513307099419</v>
      </c>
      <c r="G678" s="1"/>
      <c r="H678" s="1"/>
      <c r="I678" s="1"/>
    </row>
    <row r="679" spans="1:9">
      <c r="A679" t="s">
        <v>310</v>
      </c>
      <c r="B679" s="1">
        <v>2.0521427052122552</v>
      </c>
      <c r="C679" s="1">
        <v>1.6574932623476197</v>
      </c>
      <c r="D679" s="1">
        <v>1.1481706896116239</v>
      </c>
      <c r="E679" s="1">
        <v>0.71689404592088235</v>
      </c>
      <c r="F679" s="1">
        <v>0.32470513307099419</v>
      </c>
      <c r="G679" s="1"/>
      <c r="H679" s="1"/>
      <c r="I679" s="1"/>
    </row>
    <row r="680" spans="1:9">
      <c r="A680" t="s">
        <v>14</v>
      </c>
      <c r="B680" s="1">
        <v>2.0521427052122552</v>
      </c>
      <c r="C680" s="1">
        <v>1.6627707208949345</v>
      </c>
      <c r="D680" s="1">
        <v>1.1489255583028228</v>
      </c>
      <c r="E680" s="1">
        <v>0.71499779002896924</v>
      </c>
      <c r="F680" s="1">
        <v>0.32198218984152299</v>
      </c>
      <c r="G680" s="1"/>
      <c r="H680" s="1"/>
      <c r="I680" s="1"/>
    </row>
    <row r="681" spans="1:9">
      <c r="A681" t="s">
        <v>311</v>
      </c>
      <c r="B681" s="1">
        <v>2.058676727585651</v>
      </c>
      <c r="C681" s="1">
        <v>1.6627707208949345</v>
      </c>
      <c r="D681" s="1">
        <v>1.1489255583028228</v>
      </c>
      <c r="E681" s="1">
        <v>0.71499779002896924</v>
      </c>
      <c r="F681" s="1">
        <v>0.32198218984152299</v>
      </c>
      <c r="G681" s="1"/>
      <c r="H681" s="1"/>
      <c r="I681" s="1"/>
    </row>
    <row r="682" spans="1:9">
      <c r="A682" t="s">
        <v>14</v>
      </c>
      <c r="B682" s="1">
        <v>2.058676727585651</v>
      </c>
      <c r="C682" s="1">
        <v>1.6932343432724506</v>
      </c>
      <c r="D682" s="1">
        <v>1.1654301226085255</v>
      </c>
      <c r="E682" s="1">
        <v>0.72299771572908067</v>
      </c>
      <c r="F682" s="1">
        <v>0.32388801551182633</v>
      </c>
      <c r="G682" s="1"/>
      <c r="H682" s="1"/>
      <c r="I682" s="1"/>
    </row>
    <row r="683" spans="1:9">
      <c r="A683" t="s">
        <v>312</v>
      </c>
      <c r="B683" s="1">
        <v>2.0963937439117477</v>
      </c>
      <c r="C683" s="1">
        <v>1.6932343432724506</v>
      </c>
      <c r="D683" s="1">
        <v>1.1654301226085255</v>
      </c>
      <c r="E683" s="1">
        <v>0.72299771572908067</v>
      </c>
      <c r="F683" s="1">
        <v>0.32388801551182633</v>
      </c>
      <c r="G683" s="1"/>
      <c r="H683" s="1"/>
      <c r="I683" s="1"/>
    </row>
    <row r="684" spans="1:9">
      <c r="A684" t="s">
        <v>18</v>
      </c>
      <c r="B684" s="1">
        <v>2.0963937439117477</v>
      </c>
      <c r="C684" s="1">
        <v>1.6932343432724506</v>
      </c>
      <c r="D684" s="1">
        <v>1.1654301226085255</v>
      </c>
      <c r="E684" s="1">
        <v>0.72299771572908067</v>
      </c>
      <c r="F684" s="1">
        <v>0.32388801551182633</v>
      </c>
      <c r="G684" s="1"/>
      <c r="H684" s="1"/>
      <c r="I684" s="1"/>
    </row>
    <row r="685" spans="1:9">
      <c r="A685" t="s">
        <v>313</v>
      </c>
      <c r="B685" s="1">
        <v>2.0963937439117477</v>
      </c>
      <c r="C685" s="1">
        <v>1.6932343432724506</v>
      </c>
      <c r="D685" s="1">
        <v>1.1654301226085255</v>
      </c>
      <c r="E685" s="1">
        <v>0.72299771572908067</v>
      </c>
      <c r="F685" s="1">
        <v>0.32388801551182633</v>
      </c>
      <c r="G685" s="1"/>
      <c r="H685" s="1"/>
      <c r="I685" s="1"/>
    </row>
    <row r="686" spans="1:9">
      <c r="A686" t="s">
        <v>14</v>
      </c>
      <c r="B686" s="1">
        <v>2.0963937439117477</v>
      </c>
      <c r="C686" s="1">
        <v>1.6932343432724506</v>
      </c>
      <c r="D686" s="1">
        <v>1.1654301226085255</v>
      </c>
      <c r="E686" s="1">
        <v>0.72299771572908067</v>
      </c>
      <c r="F686" s="1">
        <v>0.32388801551182633</v>
      </c>
      <c r="G686" s="1"/>
      <c r="H686" s="1"/>
      <c r="I686" s="1"/>
    </row>
    <row r="687" spans="1:9">
      <c r="A687" t="s">
        <v>314</v>
      </c>
      <c r="B687" s="1">
        <v>2.0963937439117477</v>
      </c>
      <c r="C687" s="1">
        <v>1.6932343432724506</v>
      </c>
      <c r="D687" s="1">
        <v>1.1654301226085255</v>
      </c>
      <c r="E687" s="1">
        <v>0.72299771572908067</v>
      </c>
      <c r="F687" s="1">
        <v>0.32388801551182633</v>
      </c>
      <c r="G687" s="1"/>
      <c r="H687" s="1"/>
      <c r="I687" s="1"/>
    </row>
    <row r="688" spans="1:9">
      <c r="A688" t="s">
        <v>14</v>
      </c>
      <c r="B688" s="1">
        <v>2.0963937439117477</v>
      </c>
      <c r="C688" s="1">
        <v>1.6932343432724506</v>
      </c>
      <c r="D688" s="1">
        <v>1.1654301226085255</v>
      </c>
      <c r="E688" s="1">
        <v>0.72299771572908067</v>
      </c>
      <c r="F688" s="1">
        <v>0.32388801551182633</v>
      </c>
      <c r="G688" s="1"/>
      <c r="H688" s="1"/>
      <c r="I688" s="1"/>
    </row>
    <row r="689" spans="1:9">
      <c r="A689" t="s">
        <v>18</v>
      </c>
      <c r="B689" s="1">
        <v>2.0963937439117477</v>
      </c>
      <c r="C689" s="1">
        <v>1.692335235836173</v>
      </c>
      <c r="D689" s="1">
        <v>1.1621123824026833</v>
      </c>
      <c r="E689" s="1">
        <v>0.71843496973526777</v>
      </c>
      <c r="F689" s="1">
        <v>0.31998267107154771</v>
      </c>
      <c r="G689" s="1"/>
      <c r="H689" s="1"/>
      <c r="I689" s="1"/>
    </row>
    <row r="690" spans="1:9">
      <c r="A690" t="s">
        <v>315</v>
      </c>
      <c r="B690" s="1">
        <v>2.0952805588337307</v>
      </c>
      <c r="C690" s="1">
        <v>1.692335235836173</v>
      </c>
      <c r="D690" s="1">
        <v>1.1621123824026833</v>
      </c>
      <c r="E690" s="1">
        <v>0.71843496973526777</v>
      </c>
      <c r="F690" s="1">
        <v>0.31998267107154771</v>
      </c>
      <c r="G690" s="1"/>
      <c r="H690" s="1"/>
      <c r="I690" s="1"/>
    </row>
    <row r="691" spans="1:9">
      <c r="A691" t="s">
        <v>14</v>
      </c>
      <c r="B691" s="1">
        <v>2.0952805588337307</v>
      </c>
      <c r="C691" s="1">
        <v>1.692335235836173</v>
      </c>
      <c r="D691" s="1">
        <v>1.1594194055286831</v>
      </c>
      <c r="E691" s="1">
        <v>0.71428009604450649</v>
      </c>
      <c r="F691" s="1">
        <v>0.31629227637634993</v>
      </c>
      <c r="G691" s="1"/>
      <c r="H691" s="1"/>
      <c r="I691" s="1"/>
    </row>
    <row r="692" spans="1:9">
      <c r="A692" t="s">
        <v>18</v>
      </c>
      <c r="B692" s="1">
        <v>2.0952805588337307</v>
      </c>
      <c r="C692" s="1">
        <v>1.692335235836173</v>
      </c>
      <c r="D692" s="1">
        <v>1.1594194055286831</v>
      </c>
      <c r="E692" s="1">
        <v>0.71428009604450649</v>
      </c>
      <c r="F692" s="1">
        <v>0.31629227637634993</v>
      </c>
      <c r="G692" s="1"/>
      <c r="H692" s="1"/>
      <c r="I692" s="1"/>
    </row>
    <row r="693" spans="1:9">
      <c r="A693" t="s">
        <v>316</v>
      </c>
      <c r="B693" s="1">
        <v>2.0952805588337307</v>
      </c>
      <c r="C693" s="1">
        <v>1.692335235836173</v>
      </c>
      <c r="D693" s="1">
        <v>1.1594194055286831</v>
      </c>
      <c r="E693" s="1">
        <v>0.71428009604450649</v>
      </c>
      <c r="F693" s="1">
        <v>0.31629227637634993</v>
      </c>
      <c r="G693" s="1"/>
      <c r="H693" s="1"/>
      <c r="I693" s="1"/>
    </row>
    <row r="694" spans="1:9">
      <c r="A694" t="s">
        <v>14</v>
      </c>
      <c r="B694" s="1">
        <v>2.0952805588337307</v>
      </c>
      <c r="C694" s="1">
        <v>1.692335235836173</v>
      </c>
      <c r="D694" s="1">
        <v>1.1594194055286831</v>
      </c>
      <c r="E694" s="1">
        <v>0.71428009604450649</v>
      </c>
      <c r="F694" s="1">
        <v>0.31629227637634993</v>
      </c>
      <c r="G694" s="1"/>
      <c r="H694" s="1"/>
      <c r="I694" s="1"/>
    </row>
    <row r="695" spans="1:9">
      <c r="A695" t="s">
        <v>18</v>
      </c>
      <c r="B695" s="1">
        <v>2.0952805588337307</v>
      </c>
      <c r="C695" s="1">
        <v>1.6924706226550399</v>
      </c>
      <c r="D695" s="1">
        <v>1.1568246466725602</v>
      </c>
      <c r="E695" s="1">
        <v>0.71020571842665248</v>
      </c>
      <c r="F695" s="1">
        <v>0.31266930331165865</v>
      </c>
      <c r="G695" s="1"/>
      <c r="H695" s="1"/>
      <c r="I695" s="1"/>
    </row>
    <row r="696" spans="1:9">
      <c r="A696" t="s">
        <v>317</v>
      </c>
      <c r="B696" s="1">
        <v>2.0954481812784373</v>
      </c>
      <c r="C696" s="1">
        <v>1.6924706226550399</v>
      </c>
      <c r="D696" s="1">
        <v>1.1568246466725602</v>
      </c>
      <c r="E696" s="1">
        <v>0.71020571842665248</v>
      </c>
      <c r="F696" s="1">
        <v>0.31266930331165865</v>
      </c>
      <c r="G696" s="1"/>
      <c r="H696" s="1"/>
      <c r="I696" s="1"/>
    </row>
    <row r="697" spans="1:9">
      <c r="A697" t="s">
        <v>14</v>
      </c>
      <c r="B697" s="1">
        <v>2.0954481812784373</v>
      </c>
      <c r="C697" s="1">
        <v>1.6924706226550399</v>
      </c>
      <c r="D697" s="1">
        <v>1.1568246466725602</v>
      </c>
      <c r="E697" s="1">
        <v>0.71020571842665248</v>
      </c>
      <c r="F697" s="1">
        <v>0.31266930331165865</v>
      </c>
      <c r="G697" s="1"/>
      <c r="H697" s="1"/>
      <c r="I697" s="1"/>
    </row>
    <row r="698" spans="1:9">
      <c r="A698" t="s">
        <v>318</v>
      </c>
      <c r="B698" s="1">
        <v>2.0954481812784373</v>
      </c>
      <c r="C698" s="1">
        <v>1.6924706226550399</v>
      </c>
      <c r="D698" s="1">
        <v>1.1568246466725602</v>
      </c>
      <c r="E698" s="1">
        <v>0.71020571842665248</v>
      </c>
      <c r="F698" s="1">
        <v>0.31266930331165865</v>
      </c>
      <c r="G698" s="1"/>
      <c r="H698" s="1"/>
      <c r="I698" s="1"/>
    </row>
    <row r="699" spans="1:9">
      <c r="A699" t="s">
        <v>14</v>
      </c>
      <c r="B699" s="1">
        <v>2.0954481812784373</v>
      </c>
      <c r="C699" s="1">
        <v>1.6924706226550399</v>
      </c>
      <c r="D699" s="1">
        <v>1.1568246466725602</v>
      </c>
      <c r="E699" s="1">
        <v>0.71020571842665248</v>
      </c>
      <c r="F699" s="1">
        <v>0.31266930331165865</v>
      </c>
      <c r="G699" s="1"/>
      <c r="H699" s="1"/>
      <c r="I699" s="1"/>
    </row>
    <row r="700" spans="1:9">
      <c r="A700" t="s">
        <v>319</v>
      </c>
      <c r="B700" s="1">
        <v>2.0954481812784373</v>
      </c>
      <c r="C700" s="1">
        <v>1.6924706226550399</v>
      </c>
      <c r="D700" s="1">
        <v>1.1568246466725602</v>
      </c>
      <c r="E700" s="1">
        <v>0.71020571842665248</v>
      </c>
      <c r="F700" s="1">
        <v>0.31266930331165865</v>
      </c>
      <c r="G700" s="1"/>
      <c r="H700" s="1"/>
      <c r="I700" s="1"/>
    </row>
    <row r="701" spans="1:9">
      <c r="A701" t="s">
        <v>14</v>
      </c>
      <c r="B701" s="1">
        <v>2.0954481812784373</v>
      </c>
      <c r="C701" s="1">
        <v>1.6924706226550399</v>
      </c>
      <c r="D701" s="1">
        <v>1.1568246466725602</v>
      </c>
      <c r="E701" s="1">
        <v>0.71020571842665248</v>
      </c>
      <c r="F701" s="1">
        <v>0.31266930331165865</v>
      </c>
      <c r="G701" s="1"/>
      <c r="H701" s="1"/>
      <c r="I701" s="1"/>
    </row>
    <row r="702" spans="1:9">
      <c r="A702" t="s">
        <v>320</v>
      </c>
      <c r="B702" s="1">
        <v>2.0954481812784373</v>
      </c>
      <c r="C702" s="1">
        <v>1.6924706226550399</v>
      </c>
      <c r="D702" s="1">
        <v>1.1568246466725602</v>
      </c>
      <c r="E702" s="1">
        <v>0.71020571842665248</v>
      </c>
      <c r="F702" s="1">
        <v>0.31266930331165865</v>
      </c>
      <c r="G702" s="1"/>
      <c r="H702" s="1"/>
      <c r="I702" s="1"/>
    </row>
    <row r="703" spans="1:9">
      <c r="A703" t="s">
        <v>14</v>
      </c>
      <c r="B703" s="1">
        <v>2.0954481812784373</v>
      </c>
      <c r="C703" s="1">
        <v>1.6924706226550399</v>
      </c>
      <c r="D703" s="1">
        <v>1.1568246466725602</v>
      </c>
      <c r="E703" s="1">
        <v>0.71020571842665248</v>
      </c>
      <c r="F703" s="1">
        <v>0.31266930331165865</v>
      </c>
      <c r="G703" s="1"/>
      <c r="H703" s="1"/>
      <c r="I703" s="1"/>
    </row>
    <row r="704" spans="1:9">
      <c r="A704" t="s">
        <v>18</v>
      </c>
      <c r="B704" s="1">
        <v>2.0954481812784373</v>
      </c>
      <c r="C704" s="1">
        <v>1.6924706226550399</v>
      </c>
      <c r="D704" s="1">
        <v>1.1568246466725602</v>
      </c>
      <c r="E704" s="1">
        <v>0.71020571842665248</v>
      </c>
      <c r="F704" s="1">
        <v>0.31266930331165865</v>
      </c>
      <c r="G704" s="1"/>
      <c r="H704" s="1"/>
      <c r="I704" s="1"/>
    </row>
    <row r="705" spans="1:9">
      <c r="A705" t="s">
        <v>321</v>
      </c>
      <c r="B705" s="1">
        <v>2.0954481812784373</v>
      </c>
      <c r="C705" s="1">
        <v>1.6924706226550399</v>
      </c>
      <c r="D705" s="1">
        <v>1.1568246466725602</v>
      </c>
      <c r="E705" s="1">
        <v>0.71020571842665248</v>
      </c>
      <c r="F705" s="1">
        <v>0.31266930331165865</v>
      </c>
      <c r="G705" s="1"/>
      <c r="H705" s="1"/>
      <c r="I705" s="1"/>
    </row>
    <row r="706" spans="1:9">
      <c r="A706" t="s">
        <v>14</v>
      </c>
      <c r="B706" s="1">
        <v>2.0954481812784373</v>
      </c>
      <c r="C706" s="1">
        <v>1.7302719540120401</v>
      </c>
      <c r="D706" s="1">
        <v>1.1781420574566144</v>
      </c>
      <c r="E706" s="1">
        <v>0.72102707635860375</v>
      </c>
      <c r="F706" s="1">
        <v>0.31577843094737157</v>
      </c>
      <c r="G706" s="1"/>
      <c r="H706" s="1"/>
      <c r="I706" s="1"/>
    </row>
    <row r="707" spans="1:9">
      <c r="A707" t="s">
        <v>322</v>
      </c>
      <c r="B707" s="1">
        <v>2.114931658467964</v>
      </c>
      <c r="C707" s="1">
        <v>1.7302719540120401</v>
      </c>
      <c r="D707" s="1">
        <v>1.1781420574566144</v>
      </c>
      <c r="E707" s="1">
        <v>0.72102707635860375</v>
      </c>
      <c r="F707" s="1">
        <v>0.31577843094737157</v>
      </c>
      <c r="G707" s="1"/>
      <c r="H707" s="1"/>
      <c r="I707" s="1"/>
    </row>
    <row r="708" spans="1:9">
      <c r="A708" t="s">
        <v>14</v>
      </c>
      <c r="B708" s="1">
        <v>2.114931658467964</v>
      </c>
      <c r="C708" s="1">
        <v>1.7096730663995268</v>
      </c>
      <c r="D708" s="1">
        <v>1.1615835591217369</v>
      </c>
      <c r="E708" s="1">
        <v>0.70842359766467566</v>
      </c>
      <c r="F708" s="1">
        <v>0.30846432980503263</v>
      </c>
      <c r="G708" s="1"/>
      <c r="H708" s="1"/>
      <c r="I708" s="1"/>
    </row>
    <row r="709" spans="1:9">
      <c r="A709" t="s">
        <v>18</v>
      </c>
      <c r="B709" s="1">
        <v>2.0897533970739026</v>
      </c>
      <c r="C709" s="1">
        <v>1.7096730663995268</v>
      </c>
      <c r="D709" s="1">
        <v>1.1588918076962282</v>
      </c>
      <c r="E709" s="1">
        <v>0.70432662202756835</v>
      </c>
      <c r="F709" s="1">
        <v>0.3049067773833401</v>
      </c>
      <c r="G709" s="1"/>
      <c r="H709" s="1"/>
      <c r="I709" s="1"/>
    </row>
    <row r="710" spans="1:9">
      <c r="A710" t="s">
        <v>323</v>
      </c>
      <c r="B710" s="1">
        <v>2.0897533970739026</v>
      </c>
      <c r="C710" s="1">
        <v>1.7096730663995268</v>
      </c>
      <c r="D710" s="1">
        <v>1.1588918076962282</v>
      </c>
      <c r="E710" s="1">
        <v>0.70432662202756835</v>
      </c>
      <c r="F710" s="1">
        <v>0.3049067773833401</v>
      </c>
      <c r="G710" s="1"/>
      <c r="H710" s="1"/>
      <c r="I710" s="1"/>
    </row>
    <row r="711" spans="1:9">
      <c r="A711" t="s">
        <v>14</v>
      </c>
      <c r="B711" s="1">
        <v>2.0897533970739026</v>
      </c>
      <c r="C711" s="1">
        <v>1.9253346463412959</v>
      </c>
      <c r="D711" s="1">
        <v>1.3066840344854682</v>
      </c>
      <c r="E711" s="1">
        <v>0.79163447379409391</v>
      </c>
      <c r="F711" s="1">
        <v>0.34089719085732517</v>
      </c>
      <c r="G711" s="1"/>
      <c r="H711" s="1"/>
      <c r="I711" s="1"/>
    </row>
    <row r="712" spans="1:9">
      <c r="A712" t="s">
        <v>18</v>
      </c>
      <c r="B712" s="1">
        <v>2.3533590700875986</v>
      </c>
      <c r="C712" s="1">
        <v>1.9253346463412959</v>
      </c>
      <c r="D712" s="1">
        <v>1.3066840344854682</v>
      </c>
      <c r="E712" s="1">
        <v>0.79163447379409391</v>
      </c>
      <c r="F712" s="1">
        <v>0.34089719085732517</v>
      </c>
      <c r="G712" s="1"/>
      <c r="H712" s="1"/>
      <c r="I712" s="1"/>
    </row>
    <row r="713" spans="1:9">
      <c r="A713" t="s">
        <v>324</v>
      </c>
      <c r="B713" s="1">
        <v>2.3533590700875986</v>
      </c>
      <c r="C713" s="1">
        <v>1.9253346463412959</v>
      </c>
      <c r="D713" s="1">
        <v>1.3066840344854682</v>
      </c>
      <c r="E713" s="1">
        <v>0.79163447379409391</v>
      </c>
      <c r="F713" s="1">
        <v>0.34089719085732517</v>
      </c>
      <c r="G713" s="1"/>
      <c r="H713" s="1"/>
      <c r="I713" s="1"/>
    </row>
    <row r="714" spans="1:9">
      <c r="A714" t="s">
        <v>14</v>
      </c>
      <c r="B714" s="1">
        <v>2.3533590700875986</v>
      </c>
      <c r="C714" s="1">
        <v>1.9117764397617605</v>
      </c>
      <c r="D714" s="1">
        <v>1.2944753636610447</v>
      </c>
      <c r="E714" s="1">
        <v>0.78151362084204301</v>
      </c>
      <c r="F714" s="1">
        <v>0.33459258965744976</v>
      </c>
      <c r="G714" s="1"/>
      <c r="H714" s="1"/>
      <c r="I714" s="1"/>
    </row>
    <row r="715" spans="1:9">
      <c r="A715" t="s">
        <v>18</v>
      </c>
      <c r="B715" s="1">
        <v>2.3367867155160416</v>
      </c>
      <c r="C715" s="1">
        <v>1.9139348353622514</v>
      </c>
      <c r="D715" s="1">
        <v>1.2929339785205074</v>
      </c>
      <c r="E715" s="1">
        <v>0.7778713206693374</v>
      </c>
      <c r="F715" s="1">
        <v>0.33110715751842679</v>
      </c>
      <c r="G715" s="1"/>
      <c r="H715" s="1"/>
      <c r="I715" s="1"/>
    </row>
    <row r="716" spans="1:9">
      <c r="A716" t="s">
        <v>325</v>
      </c>
      <c r="B716" s="1">
        <v>2.339424947717859</v>
      </c>
      <c r="C716" s="1">
        <v>1.9139348353622514</v>
      </c>
      <c r="D716" s="1">
        <v>1.2929339785205074</v>
      </c>
      <c r="E716" s="1">
        <v>0.7778713206693374</v>
      </c>
      <c r="F716" s="1">
        <v>0.33110715751842679</v>
      </c>
      <c r="G716" s="1"/>
      <c r="H716" s="1"/>
      <c r="I716" s="1"/>
    </row>
    <row r="717" spans="1:9">
      <c r="A717" t="s">
        <v>14</v>
      </c>
      <c r="B717" s="1">
        <v>2.339424947717859</v>
      </c>
      <c r="C717" s="1">
        <v>1.9139348353622514</v>
      </c>
      <c r="D717" s="1">
        <v>1.2929339785205074</v>
      </c>
      <c r="E717" s="1">
        <v>0.7778713206693374</v>
      </c>
      <c r="F717" s="1">
        <v>0.33110715751842679</v>
      </c>
      <c r="G717" s="1"/>
      <c r="H717" s="1"/>
      <c r="I717" s="1"/>
    </row>
    <row r="718" spans="1:9">
      <c r="A718" t="s">
        <v>326</v>
      </c>
      <c r="B718" s="1">
        <v>2.339424947717859</v>
      </c>
      <c r="C718" s="1">
        <v>1.9139348353622514</v>
      </c>
      <c r="D718" s="1">
        <v>1.2929339785205074</v>
      </c>
      <c r="E718" s="1">
        <v>0.7778713206693374</v>
      </c>
      <c r="F718" s="1">
        <v>0.33110715751842679</v>
      </c>
      <c r="G718" s="1"/>
      <c r="H718" s="1"/>
      <c r="I718" s="1"/>
    </row>
    <row r="719" spans="1:9">
      <c r="A719" t="s">
        <v>14</v>
      </c>
      <c r="B719" s="1">
        <v>2.339424947717859</v>
      </c>
      <c r="C719" s="1">
        <v>1.9139348353622514</v>
      </c>
      <c r="D719" s="1">
        <v>1.2929339785205074</v>
      </c>
      <c r="E719" s="1">
        <v>0.7778713206693374</v>
      </c>
      <c r="F719" s="1">
        <v>0.33110715751842679</v>
      </c>
      <c r="G719" s="1"/>
      <c r="H719" s="1"/>
      <c r="I719" s="1"/>
    </row>
    <row r="720" spans="1:9">
      <c r="A720" t="s">
        <v>327</v>
      </c>
      <c r="B720" s="1">
        <v>2.339424947717859</v>
      </c>
      <c r="C720" s="1">
        <v>1.9139348353622514</v>
      </c>
      <c r="D720" s="1">
        <v>1.2929339785205074</v>
      </c>
      <c r="E720" s="1">
        <v>0.7778713206693374</v>
      </c>
      <c r="F720" s="1">
        <v>0.33110715751842679</v>
      </c>
      <c r="G720" s="1"/>
      <c r="H720" s="1"/>
      <c r="I720" s="1"/>
    </row>
    <row r="721" spans="1:9">
      <c r="A721" t="s">
        <v>14</v>
      </c>
      <c r="B721" s="1">
        <v>2.339424947717859</v>
      </c>
      <c r="C721" s="1">
        <v>1.9139348353622514</v>
      </c>
      <c r="D721" s="1">
        <v>1.2899378472026686</v>
      </c>
      <c r="E721" s="1">
        <v>0.77337271297177823</v>
      </c>
      <c r="F721" s="1">
        <v>0.32728846291988462</v>
      </c>
      <c r="G721" s="1"/>
      <c r="H721" s="1"/>
      <c r="I721" s="1"/>
    </row>
    <row r="722" spans="1:9">
      <c r="A722" t="s">
        <v>18</v>
      </c>
      <c r="B722" s="1">
        <v>2.339424947717859</v>
      </c>
      <c r="C722" s="1">
        <v>1.9139348353622514</v>
      </c>
      <c r="D722" s="1">
        <v>1.2869486588556409</v>
      </c>
      <c r="E722" s="1">
        <v>0.76890012175108202</v>
      </c>
      <c r="F722" s="1">
        <v>0.32351380973846622</v>
      </c>
      <c r="G722" s="1"/>
      <c r="H722" s="1"/>
      <c r="I722" s="1"/>
    </row>
    <row r="723" spans="1:9">
      <c r="A723" t="s">
        <v>328</v>
      </c>
      <c r="B723" s="1">
        <v>2.339424947717859</v>
      </c>
      <c r="C723" s="1">
        <v>1.9139348353622514</v>
      </c>
      <c r="D723" s="1">
        <v>1.2869486588556409</v>
      </c>
      <c r="E723" s="1">
        <v>0.76890012175108202</v>
      </c>
      <c r="F723" s="1">
        <v>0.32351380973846622</v>
      </c>
      <c r="G723" s="1"/>
      <c r="H723" s="1"/>
      <c r="I723" s="1"/>
    </row>
    <row r="724" spans="1:9">
      <c r="A724" t="s">
        <v>14</v>
      </c>
      <c r="B724" s="1">
        <v>2.339424947717859</v>
      </c>
      <c r="C724" s="1">
        <v>1.9448238296701628</v>
      </c>
      <c r="D724" s="1">
        <v>1.3044027818175346</v>
      </c>
      <c r="E724" s="1">
        <v>0.77667619080250616</v>
      </c>
      <c r="F724" s="1">
        <v>0.32493309380781588</v>
      </c>
      <c r="G724" s="1"/>
      <c r="H724" s="1"/>
      <c r="I724" s="1"/>
    </row>
    <row r="725" spans="1:9">
      <c r="A725" t="s">
        <v>18</v>
      </c>
      <c r="B725" s="1">
        <v>2.3771809269490776</v>
      </c>
      <c r="C725" s="1">
        <v>1.9371126031855206</v>
      </c>
      <c r="D725" s="1">
        <v>1.2962405270017709</v>
      </c>
      <c r="E725" s="1">
        <v>0.76913490280424712</v>
      </c>
      <c r="F725" s="1">
        <v>0.31991714546728311</v>
      </c>
      <c r="G725" s="1"/>
      <c r="H725" s="1"/>
      <c r="I725" s="1"/>
    </row>
    <row r="726" spans="1:9">
      <c r="A726" t="s">
        <v>329</v>
      </c>
      <c r="B726" s="1">
        <v>2.3677554045737246</v>
      </c>
      <c r="C726" s="1">
        <v>1.9371126031855206</v>
      </c>
      <c r="D726" s="1">
        <v>1.2962405270017709</v>
      </c>
      <c r="E726" s="1">
        <v>0.76913490280424712</v>
      </c>
      <c r="F726" s="1">
        <v>0.31991714546728311</v>
      </c>
      <c r="G726" s="1"/>
      <c r="H726" s="1"/>
      <c r="I726" s="1"/>
    </row>
    <row r="727" spans="1:9">
      <c r="A727" t="s">
        <v>14</v>
      </c>
      <c r="B727" s="1">
        <v>2.3677554045737246</v>
      </c>
      <c r="C727" s="1">
        <v>1.9533068645481515</v>
      </c>
      <c r="D727" s="1">
        <v>1.3033496093570711</v>
      </c>
      <c r="E727" s="1">
        <v>0.77093372654646464</v>
      </c>
      <c r="F727" s="1">
        <v>0.31889349713726273</v>
      </c>
      <c r="G727" s="1"/>
      <c r="H727" s="1"/>
      <c r="I727" s="1"/>
    </row>
    <row r="728" spans="1:9">
      <c r="A728" t="s">
        <v>18</v>
      </c>
      <c r="B728" s="1">
        <v>2.3875498397559607</v>
      </c>
      <c r="C728" s="1">
        <v>1.9634406205614272</v>
      </c>
      <c r="D728" s="1">
        <v>1.3067029452251977</v>
      </c>
      <c r="E728" s="1">
        <v>0.77045176578466812</v>
      </c>
      <c r="F728" s="1">
        <v>0.31685102412717864</v>
      </c>
      <c r="G728" s="1"/>
      <c r="H728" s="1"/>
      <c r="I728" s="1"/>
    </row>
    <row r="729" spans="1:9">
      <c r="A729" t="s">
        <v>330</v>
      </c>
      <c r="B729" s="1">
        <v>2.3999364483246146</v>
      </c>
      <c r="C729" s="1">
        <v>1.9634406205614272</v>
      </c>
      <c r="D729" s="1">
        <v>1.3067029452251977</v>
      </c>
      <c r="E729" s="1">
        <v>0.77045176578466812</v>
      </c>
      <c r="F729" s="1">
        <v>0.31685102412717864</v>
      </c>
      <c r="G729" s="1"/>
      <c r="H729" s="1"/>
      <c r="I729" s="1"/>
    </row>
    <row r="730" spans="1:9">
      <c r="A730" t="s">
        <v>14</v>
      </c>
      <c r="B730" s="1">
        <v>2.3999364483246146</v>
      </c>
      <c r="C730" s="1">
        <v>1.9825612598046614</v>
      </c>
      <c r="D730" s="1">
        <v>1.3154546299662946</v>
      </c>
      <c r="E730" s="1">
        <v>0.77300665847609673</v>
      </c>
      <c r="F730" s="1">
        <v>0.3161242853329016</v>
      </c>
      <c r="G730" s="1"/>
      <c r="H730" s="1"/>
      <c r="I730" s="1"/>
    </row>
    <row r="731" spans="1:9">
      <c r="A731" t="s">
        <v>18</v>
      </c>
      <c r="B731" s="1">
        <v>2.4233078294372157</v>
      </c>
      <c r="C731" s="1">
        <v>1.9825612598046614</v>
      </c>
      <c r="D731" s="1">
        <v>1.3154546299662946</v>
      </c>
      <c r="E731" s="1">
        <v>0.77300665847609673</v>
      </c>
      <c r="F731" s="1">
        <v>0.3161242853329016</v>
      </c>
      <c r="G731" s="1"/>
      <c r="H731" s="1"/>
      <c r="I731" s="1"/>
    </row>
    <row r="732" spans="1:9">
      <c r="A732" t="s">
        <v>331</v>
      </c>
      <c r="B732" s="1">
        <v>2.4233078294372157</v>
      </c>
      <c r="C732" s="1">
        <v>1.9825612598046614</v>
      </c>
      <c r="D732" s="1">
        <v>1.3154546299662946</v>
      </c>
      <c r="E732" s="1">
        <v>0.77300665847609673</v>
      </c>
      <c r="F732" s="1">
        <v>0.3161242853329016</v>
      </c>
      <c r="G732" s="1"/>
      <c r="H732" s="1"/>
      <c r="I732" s="1"/>
    </row>
    <row r="733" spans="1:9">
      <c r="A733" t="s">
        <v>14</v>
      </c>
      <c r="B733" s="1">
        <v>2.4233078294372157</v>
      </c>
      <c r="C733" s="1">
        <v>1.9825612598046614</v>
      </c>
      <c r="D733" s="1">
        <v>1.3154546299662946</v>
      </c>
      <c r="E733" s="1">
        <v>0.77300665847609673</v>
      </c>
      <c r="F733" s="1">
        <v>0.3161242853329016</v>
      </c>
      <c r="G733" s="1"/>
      <c r="H733" s="1"/>
      <c r="I733" s="1"/>
    </row>
    <row r="734" spans="1:9">
      <c r="A734" t="s">
        <v>18</v>
      </c>
      <c r="B734" s="1">
        <v>2.4233078294372157</v>
      </c>
      <c r="C734" s="1">
        <v>1.9825612598046614</v>
      </c>
      <c r="D734" s="1">
        <v>1.3124063112744553</v>
      </c>
      <c r="E734" s="1">
        <v>0.76853618423224279</v>
      </c>
      <c r="F734" s="1">
        <v>0.31247838981703202</v>
      </c>
      <c r="G734" s="1"/>
      <c r="H734" s="1"/>
      <c r="I734" s="1"/>
    </row>
    <row r="735" spans="1:9">
      <c r="A735" t="s">
        <v>332</v>
      </c>
      <c r="B735" s="1">
        <v>2.4233078294372157</v>
      </c>
      <c r="C735" s="1">
        <v>1.9825612598046614</v>
      </c>
      <c r="D735" s="1">
        <v>1.3124063112744553</v>
      </c>
      <c r="E735" s="1">
        <v>0.76853618423224279</v>
      </c>
      <c r="F735" s="1">
        <v>0.31247838981703202</v>
      </c>
      <c r="G735" s="1"/>
      <c r="H735" s="1"/>
      <c r="I735" s="1"/>
    </row>
    <row r="736" spans="1:9">
      <c r="A736" t="s">
        <v>14</v>
      </c>
      <c r="B736" s="1">
        <v>2.4233078294372157</v>
      </c>
      <c r="C736" s="1">
        <v>1.9825612598046614</v>
      </c>
      <c r="D736" s="1">
        <v>1.3093650564878512</v>
      </c>
      <c r="E736" s="1">
        <v>0.76409156376305676</v>
      </c>
      <c r="F736" s="1">
        <v>0.30887454280780802</v>
      </c>
      <c r="G736" s="1"/>
      <c r="H736" s="1"/>
      <c r="I736" s="1"/>
    </row>
    <row r="737" spans="1:9">
      <c r="A737" t="s">
        <v>333</v>
      </c>
      <c r="B737" s="1">
        <v>2.4233078294372157</v>
      </c>
      <c r="C737" s="1">
        <v>1.9825612598046614</v>
      </c>
      <c r="D737" s="1">
        <v>1.3093650564878512</v>
      </c>
      <c r="E737" s="1">
        <v>0.76409156376305676</v>
      </c>
      <c r="F737" s="1">
        <v>0.30887454280780802</v>
      </c>
      <c r="G737" s="1"/>
      <c r="H737" s="1"/>
      <c r="I737" s="1"/>
    </row>
    <row r="738" spans="1:9">
      <c r="A738" t="s">
        <v>14</v>
      </c>
      <c r="B738" s="1">
        <v>2.4233078294372157</v>
      </c>
      <c r="C738" s="1">
        <v>1.9825612598046614</v>
      </c>
      <c r="D738" s="1">
        <v>1.3093650564878512</v>
      </c>
      <c r="E738" s="1">
        <v>0.76409156376305676</v>
      </c>
      <c r="F738" s="1">
        <v>0.30887454280780802</v>
      </c>
      <c r="G738" s="1"/>
      <c r="H738" s="1"/>
      <c r="I738" s="1"/>
    </row>
    <row r="739" spans="1:9">
      <c r="A739" t="s">
        <v>18</v>
      </c>
      <c r="B739" s="1">
        <v>2.4233078294372157</v>
      </c>
      <c r="C739" s="1">
        <v>1.9825612598046614</v>
      </c>
      <c r="D739" s="1">
        <v>1.3093650564878512</v>
      </c>
      <c r="E739" s="1">
        <v>0.76409156376305676</v>
      </c>
      <c r="F739" s="1">
        <v>0.30887454280780802</v>
      </c>
      <c r="G739" s="1"/>
      <c r="H739" s="1"/>
      <c r="I739" s="1"/>
    </row>
    <row r="740" spans="1:9">
      <c r="A740" t="s">
        <v>334</v>
      </c>
      <c r="B740" s="1">
        <v>2.4233078294372157</v>
      </c>
      <c r="C740" s="1">
        <v>1.9825612598046614</v>
      </c>
      <c r="D740" s="1">
        <v>1.3093650564878512</v>
      </c>
      <c r="E740" s="1">
        <v>0.76409156376305676</v>
      </c>
      <c r="F740" s="1">
        <v>0.30887454280780802</v>
      </c>
      <c r="G740" s="1"/>
      <c r="H740" s="1"/>
      <c r="I740" s="1"/>
    </row>
    <row r="741" spans="1:9">
      <c r="A741" t="s">
        <v>14</v>
      </c>
      <c r="B741" s="1">
        <v>2.4233078294372157</v>
      </c>
      <c r="C741" s="1">
        <v>1.9825612598046614</v>
      </c>
      <c r="D741" s="1">
        <v>1.3063308492372101</v>
      </c>
      <c r="E741" s="1">
        <v>0.75967264755024833</v>
      </c>
      <c r="F741" s="1">
        <v>0.30531225935526224</v>
      </c>
      <c r="G741" s="1"/>
      <c r="H741" s="1"/>
      <c r="I741" s="1"/>
    </row>
    <row r="742" spans="1:9">
      <c r="A742" t="s">
        <v>18</v>
      </c>
      <c r="B742" s="1">
        <v>2.4233078294372157</v>
      </c>
      <c r="C742" s="1">
        <v>1.9825612598046614</v>
      </c>
      <c r="D742" s="1">
        <v>1.3063308492372101</v>
      </c>
      <c r="E742" s="1">
        <v>0.75967264755024833</v>
      </c>
      <c r="F742" s="1">
        <v>0.30531225935526224</v>
      </c>
      <c r="G742" s="1"/>
      <c r="H742" s="1"/>
      <c r="I742" s="1"/>
    </row>
    <row r="743" spans="1:9">
      <c r="A743" t="s">
        <v>335</v>
      </c>
      <c r="B743" s="1">
        <v>2.4233078294372157</v>
      </c>
      <c r="C743" s="1">
        <v>1.9825612598046614</v>
      </c>
      <c r="D743" s="1">
        <v>1.3063308492372101</v>
      </c>
      <c r="E743" s="1">
        <v>0.75967264755024833</v>
      </c>
      <c r="F743" s="1">
        <v>0.30531225935526224</v>
      </c>
      <c r="G743" s="1"/>
      <c r="H743" s="1"/>
      <c r="I743" s="1"/>
    </row>
    <row r="744" spans="1:9">
      <c r="A744" t="s">
        <v>14</v>
      </c>
      <c r="B744" s="1">
        <v>2.4233078294372157</v>
      </c>
      <c r="C744" s="1">
        <v>1.9825612598046614</v>
      </c>
      <c r="D744" s="1">
        <v>1.3063308492372101</v>
      </c>
      <c r="E744" s="1">
        <v>0.75967264755024833</v>
      </c>
      <c r="F744" s="1">
        <v>0.30531225935526224</v>
      </c>
      <c r="G744" s="1"/>
      <c r="H744" s="1"/>
      <c r="I744" s="1"/>
    </row>
    <row r="745" spans="1:9">
      <c r="A745" t="s">
        <v>336</v>
      </c>
      <c r="B745" s="1">
        <v>2.4233078294372157</v>
      </c>
      <c r="C745" s="1">
        <v>1.9825612598046614</v>
      </c>
      <c r="D745" s="1">
        <v>1.3063308492372101</v>
      </c>
      <c r="E745" s="1">
        <v>0.75967264755024833</v>
      </c>
      <c r="F745" s="1">
        <v>0.30531225935526224</v>
      </c>
      <c r="G745" s="1"/>
      <c r="H745" s="1"/>
      <c r="I745" s="1"/>
    </row>
    <row r="746" spans="1:9">
      <c r="A746" t="s">
        <v>14</v>
      </c>
      <c r="B746" s="1">
        <v>2.4233078294372157</v>
      </c>
      <c r="C746" s="1">
        <v>1.9825612598046614</v>
      </c>
      <c r="D746" s="1">
        <v>1.3063308492372101</v>
      </c>
      <c r="E746" s="1">
        <v>0.75967264755024833</v>
      </c>
      <c r="F746" s="1">
        <v>0.30531225935526224</v>
      </c>
      <c r="G746" s="1"/>
      <c r="H746" s="1"/>
      <c r="I746" s="1"/>
    </row>
    <row r="747" spans="1:9">
      <c r="A747" t="s">
        <v>337</v>
      </c>
      <c r="B747" s="1">
        <v>2.4233078294372157</v>
      </c>
      <c r="C747" s="1">
        <v>1.9825612598046614</v>
      </c>
      <c r="D747" s="1">
        <v>1.3063308492372101</v>
      </c>
      <c r="E747" s="1">
        <v>0.75967264755024833</v>
      </c>
      <c r="F747" s="1">
        <v>0.30531225935526224</v>
      </c>
      <c r="G747" s="1"/>
      <c r="H747" s="1"/>
      <c r="I747" s="1"/>
    </row>
    <row r="748" spans="1:9">
      <c r="A748" t="s">
        <v>14</v>
      </c>
      <c r="B748" s="1">
        <v>2.4233078294372157</v>
      </c>
      <c r="C748" s="1">
        <v>1.9825612598046614</v>
      </c>
      <c r="D748" s="1">
        <v>1.3063308492372101</v>
      </c>
      <c r="E748" s="1">
        <v>0.75967264755024833</v>
      </c>
      <c r="F748" s="1">
        <v>0.30531225935526224</v>
      </c>
      <c r="G748" s="1"/>
      <c r="H748" s="1"/>
      <c r="I748" s="1"/>
    </row>
    <row r="749" spans="1:9">
      <c r="A749" t="s">
        <v>18</v>
      </c>
      <c r="B749" s="1">
        <v>2.4233078294372157</v>
      </c>
      <c r="C749" s="1">
        <v>1.9825612598046614</v>
      </c>
      <c r="D749" s="1">
        <v>1.3063308492372101</v>
      </c>
      <c r="E749" s="1">
        <v>0.75967264755024833</v>
      </c>
      <c r="F749" s="1">
        <v>0.30531225935526224</v>
      </c>
      <c r="G749" s="1"/>
      <c r="H749" s="1"/>
      <c r="I749" s="1"/>
    </row>
    <row r="750" spans="1:9">
      <c r="A750" t="s">
        <v>338</v>
      </c>
      <c r="B750" s="1">
        <v>2.4233078294372157</v>
      </c>
      <c r="C750" s="1">
        <v>1.9825612598046614</v>
      </c>
      <c r="D750" s="1">
        <v>1.3063308492372101</v>
      </c>
      <c r="E750" s="1">
        <v>0.75967264755024833</v>
      </c>
      <c r="F750" s="1">
        <v>0.30531225935526224</v>
      </c>
      <c r="G750" s="1"/>
      <c r="H750" s="1"/>
      <c r="I750" s="1"/>
    </row>
    <row r="751" spans="1:9">
      <c r="A751" t="s">
        <v>36</v>
      </c>
      <c r="B751" s="1">
        <v>2.4233078294372157</v>
      </c>
      <c r="C751" s="1">
        <v>1.9825612598046614</v>
      </c>
      <c r="D751" s="1">
        <v>1.3063308492372101</v>
      </c>
      <c r="E751" s="1">
        <v>0.75967264755024833</v>
      </c>
      <c r="F751" s="1">
        <v>0.30531225935526224</v>
      </c>
      <c r="G751" s="1"/>
      <c r="H751" s="1"/>
      <c r="I751" s="1"/>
    </row>
    <row r="752" spans="1:9">
      <c r="A752" t="s">
        <v>339</v>
      </c>
      <c r="B752" s="1">
        <v>2.4233078294372157</v>
      </c>
      <c r="C752" s="1">
        <v>1.9825612598046614</v>
      </c>
      <c r="D752" s="1">
        <v>1.3063308492372101</v>
      </c>
      <c r="E752" s="1">
        <v>0.75967264755024833</v>
      </c>
      <c r="F752" s="1">
        <v>0.30531225935526224</v>
      </c>
      <c r="G752" s="1"/>
      <c r="H752" s="1"/>
      <c r="I752" s="1"/>
    </row>
    <row r="753" spans="1:9">
      <c r="A753" t="s">
        <v>36</v>
      </c>
      <c r="B753" s="1">
        <v>2.4233078294372157</v>
      </c>
      <c r="C753" s="1">
        <v>2.0687590582584483</v>
      </c>
      <c r="D753" s="1">
        <v>1.3569233592445258</v>
      </c>
      <c r="E753" s="1">
        <v>0.78661641201241939</v>
      </c>
      <c r="F753" s="1">
        <v>0.31448917794097353</v>
      </c>
      <c r="G753" s="1"/>
      <c r="H753" s="1"/>
      <c r="I753" s="1"/>
    </row>
    <row r="754" spans="1:9">
      <c r="A754" t="s">
        <v>340</v>
      </c>
      <c r="B754" s="1">
        <v>2.5286684072454868</v>
      </c>
      <c r="C754" s="1">
        <v>2.0687590582584483</v>
      </c>
      <c r="D754" s="1">
        <v>1.3569233592445258</v>
      </c>
      <c r="E754" s="1">
        <v>0.78661641201241939</v>
      </c>
      <c r="F754" s="1">
        <v>0.31448917794097353</v>
      </c>
      <c r="G754" s="1"/>
      <c r="H754" s="1"/>
      <c r="I754" s="1"/>
    </row>
    <row r="755" spans="1:9">
      <c r="A755" t="s">
        <v>36</v>
      </c>
      <c r="B755" s="1">
        <v>2.5286684072454868</v>
      </c>
      <c r="C755" s="1">
        <v>2.1141083255745321</v>
      </c>
      <c r="D755" s="1">
        <v>1.3814007880691133</v>
      </c>
      <c r="E755" s="1">
        <v>0.79829741466340187</v>
      </c>
      <c r="F755" s="1">
        <v>0.31749531936515613</v>
      </c>
      <c r="G755" s="1"/>
      <c r="H755" s="1"/>
      <c r="I755" s="1"/>
    </row>
    <row r="756" spans="1:9">
      <c r="A756" t="s">
        <v>37</v>
      </c>
      <c r="B756" s="1">
        <v>2.5840993474007155</v>
      </c>
      <c r="C756" s="1">
        <v>2.1141083255745321</v>
      </c>
      <c r="D756" s="1">
        <v>1.3781996515591446</v>
      </c>
      <c r="E756" s="1">
        <v>0.79368067819411514</v>
      </c>
      <c r="F756" s="1">
        <v>0.31383361156575684</v>
      </c>
      <c r="G756" s="1"/>
      <c r="H756" s="1"/>
      <c r="I756" s="1"/>
    </row>
    <row r="757" spans="1:9">
      <c r="A757" t="s">
        <v>341</v>
      </c>
      <c r="B757" s="1">
        <v>2.5840993474007155</v>
      </c>
      <c r="C757" s="1">
        <v>2.1141083255745321</v>
      </c>
      <c r="D757" s="1">
        <v>1.3781996515591446</v>
      </c>
      <c r="E757" s="1">
        <v>0.79368067819411514</v>
      </c>
      <c r="F757" s="1">
        <v>0.31383361156575684</v>
      </c>
      <c r="G757" s="1"/>
      <c r="H757" s="1"/>
      <c r="I757" s="1"/>
    </row>
    <row r="758" spans="1:9">
      <c r="A758" t="s">
        <v>36</v>
      </c>
      <c r="B758" s="1">
        <v>2.5840993474007155</v>
      </c>
      <c r="C758" s="1">
        <v>2.1141083255745321</v>
      </c>
      <c r="D758" s="1">
        <v>1.3781996515591446</v>
      </c>
      <c r="E758" s="1">
        <v>0.79368067819411514</v>
      </c>
      <c r="F758" s="1">
        <v>0.31383361156575684</v>
      </c>
      <c r="G758" s="1"/>
      <c r="H758" s="1"/>
      <c r="I758" s="1"/>
    </row>
    <row r="759" spans="1:9">
      <c r="A759" t="s">
        <v>37</v>
      </c>
      <c r="B759" s="1">
        <v>2.5840993474007155</v>
      </c>
      <c r="C759" s="1">
        <v>2.1141083255745321</v>
      </c>
      <c r="D759" s="1">
        <v>1.3781996515591446</v>
      </c>
      <c r="E759" s="1">
        <v>0.79368067819411514</v>
      </c>
      <c r="F759" s="1">
        <v>0.31383361156575684</v>
      </c>
      <c r="G759" s="1"/>
      <c r="H759" s="1"/>
      <c r="I759" s="1"/>
    </row>
    <row r="760" spans="1:9">
      <c r="A760" t="s">
        <v>342</v>
      </c>
      <c r="B760" s="1">
        <v>2.5840993474007155</v>
      </c>
      <c r="C760" s="1">
        <v>2.1141083255745321</v>
      </c>
      <c r="D760" s="1">
        <v>1.3781996515591446</v>
      </c>
      <c r="E760" s="1">
        <v>0.79368067819411514</v>
      </c>
      <c r="F760" s="1">
        <v>0.31383361156575684</v>
      </c>
      <c r="G760" s="1"/>
      <c r="H760" s="1"/>
      <c r="I760" s="1"/>
    </row>
    <row r="761" spans="1:9">
      <c r="A761" t="s">
        <v>36</v>
      </c>
      <c r="B761" s="1">
        <v>2.5840993474007155</v>
      </c>
      <c r="C761" s="1">
        <v>2.3814098399351993</v>
      </c>
      <c r="D761" s="1">
        <v>1.5544379198959055</v>
      </c>
      <c r="E761" s="1">
        <v>0.89233908385975869</v>
      </c>
      <c r="F761" s="1">
        <v>0.35098555513207419</v>
      </c>
      <c r="G761" s="1"/>
      <c r="H761" s="1"/>
      <c r="I761" s="1"/>
    </row>
    <row r="762" spans="1:9">
      <c r="A762" t="s">
        <v>343</v>
      </c>
      <c r="B762" s="1">
        <v>2.9108251165880201</v>
      </c>
      <c r="C762" s="1">
        <v>2.3814098399351993</v>
      </c>
      <c r="D762" s="1">
        <v>1.5544379198959055</v>
      </c>
      <c r="E762" s="1">
        <v>0.89233908385975869</v>
      </c>
      <c r="F762" s="1">
        <v>0.35098555513207419</v>
      </c>
      <c r="G762" s="1"/>
      <c r="H762" s="1"/>
      <c r="I762" s="1"/>
    </row>
    <row r="763" spans="1:9">
      <c r="A763" t="s">
        <v>36</v>
      </c>
      <c r="B763" s="1">
        <v>2.9108251165880201</v>
      </c>
      <c r="C763" s="1">
        <v>2.3814098399351993</v>
      </c>
      <c r="D763" s="1">
        <v>1.550835802378068</v>
      </c>
      <c r="E763" s="1">
        <v>0.8871784829161089</v>
      </c>
      <c r="F763" s="1">
        <v>0.34693760082750863</v>
      </c>
      <c r="G763" s="1"/>
      <c r="H763" s="1"/>
      <c r="I763" s="1"/>
    </row>
    <row r="764" spans="1:9">
      <c r="A764" t="s">
        <v>344</v>
      </c>
      <c r="B764" s="1">
        <v>2.9108251165880201</v>
      </c>
      <c r="C764" s="1">
        <v>2.3814098399351993</v>
      </c>
      <c r="D764" s="1">
        <v>1.550835802378068</v>
      </c>
      <c r="E764" s="1">
        <v>0.8871784829161089</v>
      </c>
      <c r="F764" s="1">
        <v>0.34693760082750863</v>
      </c>
      <c r="G764" s="1"/>
      <c r="H764" s="1"/>
      <c r="I764" s="1"/>
    </row>
    <row r="765" spans="1:9">
      <c r="A765" t="s">
        <v>36</v>
      </c>
      <c r="B765" s="1">
        <v>2.9108251165880201</v>
      </c>
      <c r="C765" s="1">
        <v>2.3814098399351993</v>
      </c>
      <c r="D765" s="1">
        <v>1.550835802378068</v>
      </c>
      <c r="E765" s="1">
        <v>0.8871784829161089</v>
      </c>
      <c r="F765" s="1">
        <v>0.34693760082750863</v>
      </c>
      <c r="G765" s="1"/>
      <c r="H765" s="1"/>
      <c r="I765" s="1"/>
    </row>
    <row r="766" spans="1:9">
      <c r="A766" t="s">
        <v>345</v>
      </c>
      <c r="B766" s="1">
        <v>2.9108251165880201</v>
      </c>
      <c r="C766" s="1">
        <v>2.3814098399351993</v>
      </c>
      <c r="D766" s="1">
        <v>1.550835802378068</v>
      </c>
      <c r="E766" s="1">
        <v>0.8871784829161089</v>
      </c>
      <c r="F766" s="1">
        <v>0.34693760082750863</v>
      </c>
      <c r="G766" s="1"/>
      <c r="H766" s="1"/>
      <c r="I766" s="1"/>
    </row>
    <row r="767" spans="1:9">
      <c r="A767" t="s">
        <v>36</v>
      </c>
      <c r="B767" s="1">
        <v>2.9108251165880201</v>
      </c>
      <c r="C767" s="1">
        <v>2.3814098399351993</v>
      </c>
      <c r="D767" s="1">
        <v>1.550835802378068</v>
      </c>
      <c r="E767" s="1">
        <v>0.8871784829161089</v>
      </c>
      <c r="F767" s="1">
        <v>0.34693760082750863</v>
      </c>
      <c r="G767" s="1"/>
      <c r="H767" s="1"/>
      <c r="I767" s="1"/>
    </row>
    <row r="768" spans="1:9">
      <c r="A768" t="s">
        <v>346</v>
      </c>
      <c r="B768" s="1">
        <v>2.9108251165880201</v>
      </c>
      <c r="C768" s="1">
        <v>2.3814098399351993</v>
      </c>
      <c r="D768" s="1">
        <v>1.550835802378068</v>
      </c>
      <c r="E768" s="1">
        <v>0.8871784829161089</v>
      </c>
      <c r="F768" s="1">
        <v>0.34693760082750863</v>
      </c>
      <c r="G768" s="1"/>
      <c r="H768" s="1"/>
      <c r="I768" s="1"/>
    </row>
    <row r="769" spans="1:9">
      <c r="A769" t="s">
        <v>36</v>
      </c>
      <c r="B769" s="1">
        <v>2.9108251165880201</v>
      </c>
      <c r="C769" s="1">
        <v>2.3814098399351993</v>
      </c>
      <c r="D769" s="1">
        <v>1.550835802378068</v>
      </c>
      <c r="E769" s="1">
        <v>0.8871784829161089</v>
      </c>
      <c r="F769" s="1">
        <v>0.34693760082750863</v>
      </c>
      <c r="G769" s="1"/>
      <c r="H769" s="1"/>
      <c r="I769" s="1"/>
    </row>
    <row r="770" spans="1:9">
      <c r="A770" t="s">
        <v>37</v>
      </c>
      <c r="B770" s="1">
        <v>2.9108251165880201</v>
      </c>
      <c r="C770" s="1">
        <v>2.3814098399351993</v>
      </c>
      <c r="D770" s="1">
        <v>1.550835802378068</v>
      </c>
      <c r="E770" s="1">
        <v>0.8871784829161089</v>
      </c>
      <c r="F770" s="1">
        <v>0.34693760082750863</v>
      </c>
      <c r="G770" s="1"/>
      <c r="H770" s="1"/>
      <c r="I770" s="1"/>
    </row>
    <row r="771" spans="1:9">
      <c r="A771" t="s">
        <v>347</v>
      </c>
      <c r="B771" s="1">
        <v>2.9108251165880201</v>
      </c>
      <c r="C771" s="1">
        <v>2.3814098399351993</v>
      </c>
      <c r="D771" s="1">
        <v>1.550835802378068</v>
      </c>
      <c r="E771" s="1">
        <v>0.8871784829161089</v>
      </c>
      <c r="F771" s="1">
        <v>0.34693760082750863</v>
      </c>
      <c r="G771" s="1"/>
      <c r="H771" s="1"/>
      <c r="I771" s="1"/>
    </row>
    <row r="772" spans="1:9">
      <c r="A772" t="s">
        <v>36</v>
      </c>
      <c r="B772" s="1">
        <v>2.9108251165880201</v>
      </c>
      <c r="C772" s="1">
        <v>2.4748563620542567</v>
      </c>
      <c r="D772" s="1">
        <v>1.6065902127388396</v>
      </c>
      <c r="E772" s="1">
        <v>0.91604406021075568</v>
      </c>
      <c r="F772" s="1">
        <v>0.35625428166678758</v>
      </c>
      <c r="G772" s="1"/>
      <c r="H772" s="1"/>
      <c r="I772" s="1"/>
    </row>
    <row r="773" spans="1:9">
      <c r="A773" t="s">
        <v>348</v>
      </c>
      <c r="B773" s="1">
        <v>3.0250458941629343</v>
      </c>
      <c r="C773" s="1">
        <v>2.4748563620542567</v>
      </c>
      <c r="D773" s="1">
        <v>1.6065902127388396</v>
      </c>
      <c r="E773" s="1">
        <v>0.91604406021075568</v>
      </c>
      <c r="F773" s="1">
        <v>0.35625428166678758</v>
      </c>
      <c r="G773" s="1"/>
      <c r="H773" s="1"/>
      <c r="I773" s="1"/>
    </row>
    <row r="774" spans="1:9">
      <c r="A774" t="s">
        <v>36</v>
      </c>
      <c r="B774" s="1">
        <v>3.0250458941629343</v>
      </c>
      <c r="C774" s="1">
        <v>2.4748563620542567</v>
      </c>
      <c r="D774" s="1">
        <v>1.6065902127388396</v>
      </c>
      <c r="E774" s="1">
        <v>0.91604406021075568</v>
      </c>
      <c r="F774" s="1">
        <v>0.35625428166678758</v>
      </c>
      <c r="G774" s="1"/>
      <c r="H774" s="1"/>
      <c r="I774" s="1"/>
    </row>
    <row r="775" spans="1:9">
      <c r="A775" t="s">
        <v>349</v>
      </c>
      <c r="B775" s="1">
        <v>3.0250458941629343</v>
      </c>
      <c r="C775" s="1">
        <v>2.4748563620542567</v>
      </c>
      <c r="D775" s="1">
        <v>1.6065902127388396</v>
      </c>
      <c r="E775" s="1">
        <v>0.91604406021075568</v>
      </c>
      <c r="F775" s="1">
        <v>0.35625428166678758</v>
      </c>
      <c r="G775" s="1"/>
      <c r="H775" s="1"/>
      <c r="I775" s="1"/>
    </row>
    <row r="776" spans="1:9">
      <c r="A776" t="s">
        <v>36</v>
      </c>
      <c r="B776" s="1">
        <v>3.0250458941629343</v>
      </c>
      <c r="C776" s="1">
        <v>2.4748563620542567</v>
      </c>
      <c r="D776" s="1">
        <v>1.6065902127388396</v>
      </c>
      <c r="E776" s="1">
        <v>0.91604406021075568</v>
      </c>
      <c r="F776" s="1">
        <v>0.35625428166678758</v>
      </c>
      <c r="G776" s="1"/>
      <c r="H776" s="1"/>
      <c r="I776" s="1"/>
    </row>
    <row r="777" spans="1:9">
      <c r="A777" t="s">
        <v>37</v>
      </c>
      <c r="B777" s="1">
        <v>3.0250458941629343</v>
      </c>
      <c r="C777" s="1">
        <v>2.4748563620542567</v>
      </c>
      <c r="D777" s="1">
        <v>1.6065902127388396</v>
      </c>
      <c r="E777" s="1">
        <v>0.91604406021075568</v>
      </c>
      <c r="F777" s="1">
        <v>0.35625428166678758</v>
      </c>
      <c r="G777" s="1"/>
      <c r="H777" s="1"/>
      <c r="I777" s="1"/>
    </row>
    <row r="778" spans="1:9">
      <c r="A778" t="s">
        <v>350</v>
      </c>
      <c r="B778" s="1">
        <v>3.0250458941629343</v>
      </c>
      <c r="C778" s="1">
        <v>2.4748563620542567</v>
      </c>
      <c r="D778" s="1">
        <v>1.6065902127388396</v>
      </c>
      <c r="E778" s="1">
        <v>0.91604406021075568</v>
      </c>
      <c r="F778" s="1">
        <v>0.35625428166678758</v>
      </c>
      <c r="G778" s="1"/>
      <c r="H778" s="1"/>
      <c r="I778" s="1"/>
    </row>
    <row r="779" spans="1:9">
      <c r="A779" t="s">
        <v>36</v>
      </c>
      <c r="B779" s="1">
        <v>3.0250458941629343</v>
      </c>
      <c r="C779" s="1">
        <v>2.4748563620542567</v>
      </c>
      <c r="D779" s="1">
        <v>1.6065902127388396</v>
      </c>
      <c r="E779" s="1">
        <v>0.91604406021075568</v>
      </c>
      <c r="F779" s="1">
        <v>0.35625428166678758</v>
      </c>
      <c r="G779" s="1"/>
      <c r="H779" s="1"/>
      <c r="I779" s="1"/>
    </row>
    <row r="780" spans="1:9">
      <c r="A780" t="s">
        <v>37</v>
      </c>
      <c r="B780" s="1">
        <v>3.0250458941629343</v>
      </c>
      <c r="C780" s="1">
        <v>2.4748563620542567</v>
      </c>
      <c r="D780" s="1">
        <v>1.6065902127388396</v>
      </c>
      <c r="E780" s="1">
        <v>0.91604406021075568</v>
      </c>
      <c r="F780" s="1">
        <v>0.35625428166678758</v>
      </c>
      <c r="G780" s="1"/>
      <c r="H780" s="1"/>
      <c r="I780" s="1"/>
    </row>
    <row r="781" spans="1:9">
      <c r="A781" t="s">
        <v>351</v>
      </c>
      <c r="B781" s="1">
        <v>3.0250458941629343</v>
      </c>
      <c r="C781" s="1">
        <v>2.4748563620542567</v>
      </c>
      <c r="D781" s="1">
        <v>1.6065902127388396</v>
      </c>
      <c r="E781" s="1">
        <v>0.91604406021075568</v>
      </c>
      <c r="F781" s="1">
        <v>0.35625428166678758</v>
      </c>
      <c r="G781" s="1"/>
      <c r="H781" s="1"/>
      <c r="I781" s="1"/>
    </row>
    <row r="782" spans="1:9">
      <c r="A782" t="s">
        <v>36</v>
      </c>
      <c r="B782" s="1">
        <v>3.0250458941629343</v>
      </c>
      <c r="C782" s="1">
        <v>3.0086482313602914</v>
      </c>
      <c r="D782" s="1">
        <v>1.9999491815735781</v>
      </c>
      <c r="E782" s="1">
        <v>1.1366858632655426</v>
      </c>
      <c r="F782" s="1">
        <v>0.43971246121599822</v>
      </c>
      <c r="G782" s="1"/>
      <c r="H782" s="1"/>
      <c r="I782" s="1"/>
    </row>
    <row r="783" spans="1:9">
      <c r="A783" t="s">
        <v>352</v>
      </c>
      <c r="B783" s="1">
        <v>3.677505942891361</v>
      </c>
      <c r="C783" s="1">
        <v>3.0086482313602914</v>
      </c>
      <c r="D783" s="1">
        <v>1.9999491815735781</v>
      </c>
      <c r="E783" s="1">
        <v>1.1366858632655426</v>
      </c>
      <c r="F783" s="1">
        <v>0.43971246121599822</v>
      </c>
      <c r="G783" s="1"/>
      <c r="H783" s="1"/>
      <c r="I783" s="1"/>
    </row>
    <row r="784" spans="1:9">
      <c r="A784" t="s">
        <v>36</v>
      </c>
      <c r="B784" s="1">
        <v>3.677505942891361</v>
      </c>
      <c r="C784" s="1">
        <v>3.0086482313602914</v>
      </c>
      <c r="D784" s="1">
        <v>1.9999491815735781</v>
      </c>
      <c r="E784" s="1">
        <v>1.1366858632655426</v>
      </c>
      <c r="F784" s="1">
        <v>0.43971246121599822</v>
      </c>
      <c r="G784" s="1"/>
      <c r="H784" s="1"/>
      <c r="I784" s="1"/>
    </row>
    <row r="785" spans="1:9">
      <c r="A785" t="s">
        <v>37</v>
      </c>
      <c r="B785" s="1">
        <v>3.677505942891361</v>
      </c>
      <c r="C785" s="1">
        <v>3.0086482313602914</v>
      </c>
      <c r="D785" s="1">
        <v>1.9999491815735781</v>
      </c>
      <c r="E785" s="1">
        <v>1.1366858632655426</v>
      </c>
      <c r="F785" s="1">
        <v>0.43971246121599822</v>
      </c>
      <c r="G785" s="1"/>
      <c r="H785" s="1"/>
      <c r="I785" s="1"/>
    </row>
    <row r="786" spans="1:9">
      <c r="A786" t="s">
        <v>353</v>
      </c>
      <c r="B786" s="1">
        <v>3.677505942891361</v>
      </c>
      <c r="C786" s="1">
        <v>3.0086482313602914</v>
      </c>
      <c r="D786" s="1">
        <v>1.9999491815735781</v>
      </c>
      <c r="E786" s="1">
        <v>1.1366858632655426</v>
      </c>
      <c r="F786" s="1">
        <v>0.43971246121599822</v>
      </c>
      <c r="G786" s="1"/>
      <c r="H786" s="1"/>
      <c r="I786" s="1"/>
    </row>
    <row r="787" spans="1:9">
      <c r="A787" t="s">
        <v>36</v>
      </c>
      <c r="B787" s="1">
        <v>3.677505942891361</v>
      </c>
      <c r="C787" s="1">
        <v>3.0086482313602914</v>
      </c>
      <c r="D787" s="1">
        <v>1.9999491815735781</v>
      </c>
      <c r="E787" s="1">
        <v>1.1366858632655426</v>
      </c>
      <c r="F787" s="1">
        <v>0.43971246121599822</v>
      </c>
      <c r="G787" s="1"/>
      <c r="H787" s="1"/>
      <c r="I787" s="1"/>
    </row>
    <row r="788" spans="1:9">
      <c r="A788" t="s">
        <v>354</v>
      </c>
      <c r="B788" s="1">
        <v>3.677505942891361</v>
      </c>
      <c r="C788" s="1">
        <v>3.0086482313602914</v>
      </c>
      <c r="D788" s="1">
        <v>1.9999491815735781</v>
      </c>
      <c r="E788" s="1">
        <v>1.1366858632655426</v>
      </c>
      <c r="F788" s="1">
        <v>0.43971246121599822</v>
      </c>
      <c r="G788" s="1"/>
      <c r="H788" s="1"/>
      <c r="I788" s="1"/>
    </row>
    <row r="789" spans="1:9">
      <c r="A789" t="s">
        <v>36</v>
      </c>
      <c r="B789" s="1">
        <v>3.677505942891361</v>
      </c>
      <c r="C789" s="1">
        <v>3.0086482313602914</v>
      </c>
      <c r="D789" s="1">
        <v>1.9999491815735781</v>
      </c>
      <c r="E789" s="1">
        <v>1.1366858632655426</v>
      </c>
      <c r="F789" s="1">
        <v>0.43971246121599822</v>
      </c>
      <c r="G789" s="1"/>
      <c r="H789" s="1"/>
      <c r="I789" s="1"/>
    </row>
    <row r="790" spans="1:9">
      <c r="A790" t="s">
        <v>355</v>
      </c>
      <c r="B790" s="1">
        <v>3.677505942891361</v>
      </c>
      <c r="C790" s="1">
        <v>3.0086482313602914</v>
      </c>
      <c r="D790" s="1">
        <v>1.9999491815735781</v>
      </c>
      <c r="E790" s="1">
        <v>1.1366858632655426</v>
      </c>
      <c r="F790" s="1">
        <v>0.43971246121599822</v>
      </c>
      <c r="G790" s="1"/>
      <c r="H790" s="1"/>
      <c r="I790" s="1"/>
    </row>
    <row r="791" spans="1:9">
      <c r="A791" t="s">
        <v>36</v>
      </c>
      <c r="B791" s="1">
        <v>3.677505942891361</v>
      </c>
      <c r="C791" s="1">
        <v>3.0086482313602914</v>
      </c>
      <c r="D791" s="1">
        <v>1.9999491815735781</v>
      </c>
      <c r="E791" s="1">
        <v>1.1366858632655426</v>
      </c>
      <c r="F791" s="1">
        <v>0.43971246121599822</v>
      </c>
      <c r="G791" s="1"/>
      <c r="H791" s="1"/>
      <c r="I791" s="1"/>
    </row>
    <row r="792" spans="1:9">
      <c r="A792" t="s">
        <v>356</v>
      </c>
      <c r="B792" s="1">
        <v>3.677505942891361</v>
      </c>
      <c r="C792" s="1">
        <v>3.0086482313602914</v>
      </c>
      <c r="D792" s="1">
        <v>1.9999491815735781</v>
      </c>
      <c r="E792" s="1">
        <v>1.1366858632655426</v>
      </c>
      <c r="F792" s="1">
        <v>0.43971246121599822</v>
      </c>
      <c r="G792" s="1"/>
      <c r="H792" s="1"/>
      <c r="I792" s="1"/>
    </row>
    <row r="793" spans="1:9">
      <c r="A793" t="s">
        <v>37</v>
      </c>
      <c r="B793" s="1">
        <v>3.677505942891361</v>
      </c>
      <c r="C793" s="1">
        <v>3.0101675987171284</v>
      </c>
      <c r="D793" s="1">
        <v>1.9963224101839694</v>
      </c>
      <c r="E793" s="1">
        <v>1.1306829127415172</v>
      </c>
      <c r="F793" s="1">
        <v>0.43486072568597733</v>
      </c>
      <c r="G793" s="1"/>
      <c r="H793" s="1"/>
      <c r="I793" s="1"/>
    </row>
    <row r="794" spans="1:9">
      <c r="A794" t="s">
        <v>357</v>
      </c>
      <c r="B794" s="1">
        <v>3.6793630833925213</v>
      </c>
      <c r="C794" s="1">
        <v>3.0101675987171284</v>
      </c>
      <c r="D794" s="1">
        <v>1.9963224101839694</v>
      </c>
      <c r="E794" s="1">
        <v>1.1306829127415172</v>
      </c>
      <c r="F794" s="1">
        <v>0.43486072568597733</v>
      </c>
      <c r="G794" s="1"/>
      <c r="H794" s="1"/>
      <c r="I794" s="1"/>
    </row>
    <row r="795" spans="1:9">
      <c r="A795" t="s">
        <v>36</v>
      </c>
      <c r="B795" s="1">
        <v>3.6793630833925213</v>
      </c>
      <c r="C795" s="1">
        <v>3.0655275910251354</v>
      </c>
      <c r="D795" s="1">
        <v>2.025742556629953</v>
      </c>
      <c r="E795" s="1">
        <v>1.1437529345984947</v>
      </c>
      <c r="F795" s="1">
        <v>0.43759493870064081</v>
      </c>
      <c r="G795" s="1"/>
      <c r="H795" s="1"/>
      <c r="I795" s="1"/>
    </row>
    <row r="796" spans="1:9">
      <c r="A796" t="s">
        <v>37</v>
      </c>
      <c r="B796" s="1">
        <v>3.7470302498591934</v>
      </c>
      <c r="C796" s="1">
        <v>3.1351978365863635</v>
      </c>
      <c r="D796" s="1">
        <v>2.0638187174934299</v>
      </c>
      <c r="E796" s="1">
        <v>1.1616003784596547</v>
      </c>
      <c r="F796" s="1">
        <v>0.44210612450597148</v>
      </c>
      <c r="G796" s="1"/>
      <c r="H796" s="1"/>
      <c r="I796" s="1"/>
    </row>
    <row r="797" spans="1:9">
      <c r="A797" t="s">
        <v>358</v>
      </c>
      <c r="B797" s="1">
        <v>3.8321890063477433</v>
      </c>
      <c r="C797" s="1">
        <v>3.1351978365863635</v>
      </c>
      <c r="D797" s="1">
        <v>2.0638187174934299</v>
      </c>
      <c r="E797" s="1">
        <v>1.1616003784596547</v>
      </c>
      <c r="F797" s="1">
        <v>0.44210612450597148</v>
      </c>
      <c r="G797" s="1"/>
      <c r="H797" s="1"/>
      <c r="I797" s="1"/>
    </row>
    <row r="798" spans="1:9">
      <c r="A798" t="s">
        <v>36</v>
      </c>
      <c r="B798" s="1">
        <v>3.8321890063477433</v>
      </c>
      <c r="C798" s="1">
        <v>3.1662143487837122</v>
      </c>
      <c r="D798" s="1">
        <v>2.077847178324058</v>
      </c>
      <c r="E798" s="1">
        <v>1.1658369068645908</v>
      </c>
      <c r="F798" s="1">
        <v>0.44133050443060928</v>
      </c>
      <c r="G798" s="1"/>
      <c r="H798" s="1"/>
      <c r="I798" s="1"/>
    </row>
    <row r="799" spans="1:9">
      <c r="A799" t="s">
        <v>359</v>
      </c>
      <c r="B799" s="1">
        <v>3.8701008521875413</v>
      </c>
      <c r="C799" s="1">
        <v>3.1662143487837122</v>
      </c>
      <c r="D799" s="1">
        <v>2.077847178324058</v>
      </c>
      <c r="E799" s="1">
        <v>1.1658369068645908</v>
      </c>
      <c r="F799" s="1">
        <v>0.44133050443060928</v>
      </c>
      <c r="G799" s="1"/>
      <c r="H799" s="1"/>
      <c r="I799" s="1"/>
    </row>
    <row r="800" spans="1:9">
      <c r="A800" t="s">
        <v>36</v>
      </c>
      <c r="B800" s="1">
        <v>3.8701008521875413</v>
      </c>
      <c r="C800" s="1">
        <v>3.1662143487837122</v>
      </c>
      <c r="D800" s="1">
        <v>2.0730321582935818</v>
      </c>
      <c r="E800" s="1">
        <v>1.1590946054787952</v>
      </c>
      <c r="F800" s="1">
        <v>0.4362405920709006</v>
      </c>
      <c r="G800" s="1"/>
      <c r="H800" s="1"/>
      <c r="I800" s="1"/>
    </row>
    <row r="801" spans="1:9">
      <c r="A801" t="s">
        <v>37</v>
      </c>
      <c r="B801" s="1">
        <v>3.8701008521875413</v>
      </c>
      <c r="C801" s="1">
        <v>3.1662143487837122</v>
      </c>
      <c r="D801" s="1">
        <v>2.0730321582935818</v>
      </c>
      <c r="E801" s="1">
        <v>1.1590946054787952</v>
      </c>
      <c r="F801" s="1">
        <v>0.4362405920709006</v>
      </c>
      <c r="G801" s="1"/>
      <c r="H801" s="1"/>
      <c r="I801" s="1"/>
    </row>
    <row r="802" spans="1:9">
      <c r="A802" t="s">
        <v>360</v>
      </c>
      <c r="B802" s="1">
        <v>3.8701008521875413</v>
      </c>
      <c r="C802" s="1">
        <v>3.1662143487837122</v>
      </c>
      <c r="D802" s="1">
        <v>2.0730321582935818</v>
      </c>
      <c r="E802" s="1">
        <v>1.1590946054787952</v>
      </c>
      <c r="F802" s="1">
        <v>0.4362405920709006</v>
      </c>
      <c r="G802" s="1"/>
      <c r="H802" s="1"/>
      <c r="I802" s="1"/>
    </row>
    <row r="803" spans="1:9">
      <c r="A803" t="s">
        <v>36</v>
      </c>
      <c r="B803" s="1">
        <v>3.8701008521875413</v>
      </c>
      <c r="C803" s="1">
        <v>3.1662143487837122</v>
      </c>
      <c r="D803" s="1">
        <v>2.0730321582935818</v>
      </c>
      <c r="E803" s="1">
        <v>1.1590946054787952</v>
      </c>
      <c r="F803" s="1">
        <v>0.4362405920709006</v>
      </c>
      <c r="G803" s="1"/>
      <c r="H803" s="1"/>
      <c r="I803" s="1"/>
    </row>
    <row r="804" spans="1:9">
      <c r="A804" t="s">
        <v>361</v>
      </c>
      <c r="B804" s="1">
        <v>3.8701008521875413</v>
      </c>
      <c r="C804" s="1">
        <v>3.1662143487837122</v>
      </c>
      <c r="D804" s="1">
        <v>2.0730321582935818</v>
      </c>
      <c r="E804" s="1">
        <v>1.1590946054787952</v>
      </c>
      <c r="F804" s="1">
        <v>0.4362405920709006</v>
      </c>
      <c r="G804" s="1"/>
      <c r="H804" s="1"/>
      <c r="I804" s="1"/>
    </row>
    <row r="805" spans="1:9">
      <c r="A805" t="s">
        <v>36</v>
      </c>
      <c r="B805" s="1">
        <v>3.8701008521875413</v>
      </c>
      <c r="C805" s="1">
        <v>3.1662143487837122</v>
      </c>
      <c r="D805" s="1">
        <v>2.0730321582935818</v>
      </c>
      <c r="E805" s="1">
        <v>1.1590946054787952</v>
      </c>
      <c r="F805" s="1">
        <v>0.4362405920709006</v>
      </c>
      <c r="G805" s="1"/>
      <c r="H805" s="1"/>
      <c r="I805" s="1"/>
    </row>
    <row r="806" spans="1:9">
      <c r="A806" t="s">
        <v>37</v>
      </c>
      <c r="B806" s="1">
        <v>3.8701008521875413</v>
      </c>
      <c r="C806" s="1">
        <v>3.1842332746426401</v>
      </c>
      <c r="D806" s="1">
        <v>2.0793021648035532</v>
      </c>
      <c r="E806" s="1">
        <v>1.158949693855815</v>
      </c>
      <c r="F806" s="1">
        <v>0.43366344668575446</v>
      </c>
      <c r="G806" s="1"/>
      <c r="H806" s="1"/>
      <c r="I806" s="1"/>
    </row>
    <row r="807" spans="1:9">
      <c r="A807" t="s">
        <v>362</v>
      </c>
      <c r="B807" s="1">
        <v>3.89212559613734</v>
      </c>
      <c r="C807" s="1">
        <v>3.1842332746426401</v>
      </c>
      <c r="D807" s="1">
        <v>2.0793021648035532</v>
      </c>
      <c r="E807" s="1">
        <v>1.158949693855815</v>
      </c>
      <c r="F807" s="1">
        <v>0.43366344668575446</v>
      </c>
      <c r="G807" s="1"/>
      <c r="H807" s="1"/>
      <c r="I807" s="1"/>
    </row>
    <row r="808" spans="1:9">
      <c r="A808" t="s">
        <v>36</v>
      </c>
      <c r="B808" s="1">
        <v>3.89212559613734</v>
      </c>
      <c r="C808" s="1">
        <v>3.238768045820807</v>
      </c>
      <c r="D808" s="1">
        <v>2.1069416150401707</v>
      </c>
      <c r="E808" s="1">
        <v>1.1706781585378083</v>
      </c>
      <c r="F808" s="1">
        <v>0.43576948488486411</v>
      </c>
      <c r="G808" s="1"/>
      <c r="H808" s="1"/>
      <c r="I808" s="1"/>
    </row>
    <row r="809" spans="1:9">
      <c r="A809" t="s">
        <v>363</v>
      </c>
      <c r="B809" s="1">
        <v>3.9587840851595857</v>
      </c>
      <c r="C809" s="1">
        <v>3.238768045820807</v>
      </c>
      <c r="D809" s="1">
        <v>2.1069416150401707</v>
      </c>
      <c r="E809" s="1">
        <v>1.1706781585378083</v>
      </c>
      <c r="F809" s="1">
        <v>0.43576948488486411</v>
      </c>
      <c r="G809" s="1"/>
      <c r="H809" s="1"/>
      <c r="I809" s="1"/>
    </row>
    <row r="810" spans="1:9">
      <c r="A810" t="s">
        <v>36</v>
      </c>
      <c r="B810" s="1">
        <v>3.9587840851595857</v>
      </c>
      <c r="C810" s="1">
        <v>3.238768045820807</v>
      </c>
      <c r="D810" s="1">
        <v>2.1069416150401707</v>
      </c>
      <c r="E810" s="1">
        <v>1.1706781585378083</v>
      </c>
      <c r="F810" s="1">
        <v>0.43576948488486411</v>
      </c>
      <c r="G810" s="1"/>
      <c r="H810" s="1"/>
      <c r="I810" s="1"/>
    </row>
    <row r="811" spans="1:9">
      <c r="A811" t="s">
        <v>37</v>
      </c>
      <c r="B811" s="1">
        <v>3.9587840851595857</v>
      </c>
      <c r="C811" s="1">
        <v>3.238768045820807</v>
      </c>
      <c r="D811" s="1">
        <v>2.1069416150401707</v>
      </c>
      <c r="E811" s="1">
        <v>1.1706781585378083</v>
      </c>
      <c r="F811" s="1">
        <v>0.43576948488486411</v>
      </c>
      <c r="G811" s="1"/>
      <c r="H811" s="1"/>
      <c r="I811" s="1"/>
    </row>
    <row r="812" spans="1:9">
      <c r="A812" t="s">
        <v>364</v>
      </c>
      <c r="B812" s="1">
        <v>3.9587840851595857</v>
      </c>
      <c r="C812" s="1">
        <v>3.238768045820807</v>
      </c>
      <c r="D812" s="1">
        <v>2.1069416150401707</v>
      </c>
      <c r="E812" s="1">
        <v>1.1706781585378083</v>
      </c>
      <c r="F812" s="1">
        <v>0.43576948488486411</v>
      </c>
      <c r="G812" s="1"/>
      <c r="H812" s="1"/>
      <c r="I812" s="1"/>
    </row>
    <row r="813" spans="1:9">
      <c r="A813" t="s">
        <v>36</v>
      </c>
      <c r="B813" s="1">
        <v>3.9587840851595857</v>
      </c>
      <c r="C813" s="1">
        <v>3.238768045820807</v>
      </c>
      <c r="D813" s="1">
        <v>2.1020591741247396</v>
      </c>
      <c r="E813" s="1">
        <v>1.1639078590866974</v>
      </c>
      <c r="F813" s="1">
        <v>0.43074370836402065</v>
      </c>
      <c r="G813" s="1"/>
      <c r="H813" s="1"/>
      <c r="I813" s="1"/>
    </row>
    <row r="814" spans="1:9">
      <c r="A814" t="s">
        <v>365</v>
      </c>
      <c r="B814" s="1">
        <v>3.9587840851595857</v>
      </c>
      <c r="C814" s="1">
        <v>3.238768045820807</v>
      </c>
      <c r="D814" s="1">
        <v>2.1020591741247396</v>
      </c>
      <c r="E814" s="1">
        <v>1.1639078590866974</v>
      </c>
      <c r="F814" s="1">
        <v>0.43074370836402065</v>
      </c>
      <c r="G814" s="1"/>
      <c r="H814" s="1"/>
      <c r="I814" s="1"/>
    </row>
    <row r="815" spans="1:9">
      <c r="A815" t="s">
        <v>36</v>
      </c>
      <c r="B815" s="1">
        <v>3.9587840851595857</v>
      </c>
      <c r="C815" s="1">
        <v>3.2951711913387762</v>
      </c>
      <c r="D815" s="1">
        <v>2.1311277460505664</v>
      </c>
      <c r="E815" s="1">
        <v>1.1763081414313197</v>
      </c>
      <c r="F815" s="1">
        <v>0.4330642962543943</v>
      </c>
      <c r="G815" s="1"/>
      <c r="H815" s="1"/>
      <c r="I815" s="1"/>
    </row>
    <row r="816" spans="1:9">
      <c r="A816" t="s">
        <v>37</v>
      </c>
      <c r="B816" s="1">
        <v>4.0277263100026399</v>
      </c>
      <c r="C816" s="1">
        <v>3.2951711913387762</v>
      </c>
      <c r="D816" s="1">
        <v>2.1311277460505664</v>
      </c>
      <c r="E816" s="1">
        <v>1.1763081414313197</v>
      </c>
      <c r="F816" s="1">
        <v>0.4330642962543943</v>
      </c>
      <c r="G816" s="1"/>
      <c r="H816" s="1"/>
      <c r="I816" s="1"/>
    </row>
    <row r="817" spans="1:9">
      <c r="A817" t="s">
        <v>366</v>
      </c>
      <c r="B817" s="1">
        <v>4.0277263100026399</v>
      </c>
      <c r="C817" s="1">
        <v>3.2951711913387762</v>
      </c>
      <c r="D817" s="1">
        <v>2.1311277460505664</v>
      </c>
      <c r="E817" s="1">
        <v>1.1763081414313197</v>
      </c>
      <c r="F817" s="1">
        <v>0.4330642962543943</v>
      </c>
      <c r="G817" s="1"/>
      <c r="H817" s="1"/>
      <c r="I817" s="1"/>
    </row>
    <row r="818" spans="1:9">
      <c r="A818" t="s">
        <v>36</v>
      </c>
      <c r="B818" s="1">
        <v>4.0277263100026399</v>
      </c>
      <c r="C818" s="1">
        <v>3.3478735003388111</v>
      </c>
      <c r="D818" s="1">
        <v>2.1573782349998258</v>
      </c>
      <c r="E818" s="1">
        <v>1.1869058913694306</v>
      </c>
      <c r="F818" s="1">
        <v>0.43455033423991279</v>
      </c>
      <c r="G818" s="1"/>
      <c r="H818" s="1"/>
      <c r="I818" s="1"/>
    </row>
    <row r="819" spans="1:9">
      <c r="A819" t="s">
        <v>367</v>
      </c>
      <c r="B819" s="1">
        <v>4.0814085175500736</v>
      </c>
      <c r="C819" s="1">
        <v>3.3478735003388111</v>
      </c>
      <c r="D819" s="1">
        <v>2.1573782349998258</v>
      </c>
      <c r="E819" s="1">
        <v>1.1869058913694306</v>
      </c>
      <c r="F819" s="1">
        <v>0.43455033423991279</v>
      </c>
      <c r="G819" s="1"/>
      <c r="H819" s="1"/>
      <c r="I819" s="1"/>
    </row>
    <row r="820" spans="1:9">
      <c r="A820" t="s">
        <v>36</v>
      </c>
      <c r="B820" s="1">
        <v>4.0814085175500736</v>
      </c>
      <c r="C820" s="1">
        <v>3.3330231704596835</v>
      </c>
      <c r="D820" s="1">
        <v>2.1420077461350653</v>
      </c>
      <c r="E820" s="1">
        <v>1.1744588307514072</v>
      </c>
      <c r="F820" s="1">
        <v>0.42756925062707346</v>
      </c>
      <c r="G820" s="1"/>
      <c r="H820" s="1"/>
      <c r="I820" s="1"/>
    </row>
    <row r="821" spans="1:9">
      <c r="A821" t="s">
        <v>37</v>
      </c>
      <c r="B821" s="1">
        <v>4.0633044097183513</v>
      </c>
      <c r="C821" s="1">
        <v>3.3446170915581277</v>
      </c>
      <c r="D821" s="1">
        <v>2.1442301821033691</v>
      </c>
      <c r="E821" s="1">
        <v>1.1717280487113735</v>
      </c>
      <c r="F821" s="1">
        <v>0.42410806929299488</v>
      </c>
      <c r="G821" s="1"/>
      <c r="H821" s="1"/>
      <c r="I821" s="1"/>
    </row>
    <row r="822" spans="1:9">
      <c r="A822" t="s">
        <v>368</v>
      </c>
      <c r="B822" s="1">
        <v>4.0774386141075567</v>
      </c>
      <c r="C822" s="1">
        <v>3.3446170915581277</v>
      </c>
      <c r="D822" s="1">
        <v>2.1442301821033691</v>
      </c>
      <c r="E822" s="1">
        <v>1.1717280487113735</v>
      </c>
      <c r="F822" s="1">
        <v>0.42410806929299488</v>
      </c>
      <c r="G822" s="1"/>
      <c r="H822" s="1"/>
      <c r="I822" s="1"/>
    </row>
    <row r="823" spans="1:9">
      <c r="A823" t="s">
        <v>36</v>
      </c>
      <c r="B823" s="1">
        <v>4.0774386141075567</v>
      </c>
      <c r="C823" s="1">
        <v>3.3331249872315341</v>
      </c>
      <c r="D823" s="1">
        <v>2.1319350945088962</v>
      </c>
      <c r="E823" s="1">
        <v>1.1609621169659434</v>
      </c>
      <c r="F823" s="1">
        <v>0.41778111121559619</v>
      </c>
      <c r="G823" s="1"/>
      <c r="H823" s="1"/>
      <c r="I823" s="1"/>
    </row>
    <row r="824" spans="1:9">
      <c r="A824" t="s">
        <v>369</v>
      </c>
      <c r="B824" s="1">
        <v>4.063428535029483</v>
      </c>
      <c r="C824" s="1">
        <v>3.3331249872315341</v>
      </c>
      <c r="D824" s="1">
        <v>2.1319350945088962</v>
      </c>
      <c r="E824" s="1">
        <v>1.1609621169659434</v>
      </c>
      <c r="F824" s="1">
        <v>0.41778111121559619</v>
      </c>
      <c r="G824" s="1"/>
      <c r="H824" s="1"/>
      <c r="I824" s="1"/>
    </row>
    <row r="825" spans="1:9">
      <c r="A825" t="s">
        <v>36</v>
      </c>
      <c r="B825" s="1">
        <v>4.063428535029483</v>
      </c>
      <c r="C825" s="1">
        <v>3.2875611686560791</v>
      </c>
      <c r="D825" s="1">
        <v>2.0979184334236964</v>
      </c>
      <c r="E825" s="1">
        <v>1.138469282983644</v>
      </c>
      <c r="F825" s="1">
        <v>0.40731753989636976</v>
      </c>
      <c r="G825" s="1"/>
      <c r="H825" s="1"/>
      <c r="I825" s="1"/>
    </row>
    <row r="826" spans="1:9">
      <c r="A826" t="s">
        <v>370</v>
      </c>
      <c r="B826" s="1">
        <v>4.00788146695563</v>
      </c>
      <c r="C826" s="1">
        <v>3.2875611686560791</v>
      </c>
      <c r="D826" s="1">
        <v>2.0979184334236964</v>
      </c>
      <c r="E826" s="1">
        <v>1.138469282983644</v>
      </c>
      <c r="F826" s="1">
        <v>0.40731753989636976</v>
      </c>
      <c r="G826" s="1"/>
      <c r="H826" s="1"/>
      <c r="I826" s="1"/>
    </row>
    <row r="827" spans="1:9">
      <c r="A827" t="s">
        <v>36</v>
      </c>
      <c r="B827" s="1">
        <v>4.00788146695563</v>
      </c>
      <c r="C827" s="1">
        <v>3.2875611686560791</v>
      </c>
      <c r="D827" s="1">
        <v>2.0979184334236964</v>
      </c>
      <c r="E827" s="1">
        <v>1.138469282983644</v>
      </c>
      <c r="F827" s="1">
        <v>0.40731753989636976</v>
      </c>
      <c r="G827" s="1"/>
      <c r="H827" s="1"/>
      <c r="I827" s="1"/>
    </row>
    <row r="828" spans="1:9">
      <c r="A828" t="s">
        <v>371</v>
      </c>
      <c r="B828" s="1">
        <v>4.00788146695563</v>
      </c>
      <c r="C828" s="1">
        <v>3.2875611686560791</v>
      </c>
      <c r="D828" s="1">
        <v>2.0979184334236964</v>
      </c>
      <c r="E828" s="1">
        <v>1.138469282983644</v>
      </c>
      <c r="F828" s="1">
        <v>0.40731753989636976</v>
      </c>
      <c r="G828" s="1"/>
      <c r="H828" s="1"/>
      <c r="I828" s="1"/>
    </row>
    <row r="829" spans="1:9">
      <c r="A829" t="s">
        <v>36</v>
      </c>
      <c r="B829" s="1">
        <v>4.00788146695563</v>
      </c>
      <c r="C829" s="1">
        <v>3.2875611686560791</v>
      </c>
      <c r="D829" s="1">
        <v>2.0979184334236964</v>
      </c>
      <c r="E829" s="1">
        <v>1.138469282983644</v>
      </c>
      <c r="F829" s="1">
        <v>0.40731753989636976</v>
      </c>
      <c r="G829" s="1"/>
      <c r="H829" s="1"/>
      <c r="I829" s="1"/>
    </row>
    <row r="830" spans="1:9">
      <c r="A830" t="s">
        <v>37</v>
      </c>
      <c r="B830" s="1">
        <v>4.00788146695563</v>
      </c>
      <c r="C830" s="1">
        <v>3.2875611686560791</v>
      </c>
      <c r="D830" s="1">
        <v>2.0979184334236964</v>
      </c>
      <c r="E830" s="1">
        <v>1.138469282983644</v>
      </c>
      <c r="F830" s="1">
        <v>0.40731753989636976</v>
      </c>
      <c r="G830" s="1"/>
      <c r="H830" s="1"/>
      <c r="I830" s="1"/>
    </row>
    <row r="831" spans="1:9">
      <c r="A831" t="s">
        <v>372</v>
      </c>
      <c r="B831" s="1">
        <v>4.00788146695563</v>
      </c>
      <c r="C831" s="1">
        <v>3.2875611686560791</v>
      </c>
      <c r="D831" s="1">
        <v>2.0979184334236964</v>
      </c>
      <c r="E831" s="1">
        <v>1.138469282983644</v>
      </c>
      <c r="F831" s="1">
        <v>0.40731753989636976</v>
      </c>
      <c r="G831" s="1"/>
      <c r="H831" s="1"/>
      <c r="I831" s="1"/>
    </row>
    <row r="832" spans="1:9">
      <c r="A832" t="s">
        <v>36</v>
      </c>
      <c r="B832" s="1">
        <v>4.00788146695563</v>
      </c>
      <c r="C832" s="1">
        <v>3.2875611686560791</v>
      </c>
      <c r="D832" s="1">
        <v>2.0979184334236964</v>
      </c>
      <c r="E832" s="1">
        <v>1.138469282983644</v>
      </c>
      <c r="F832" s="1">
        <v>0.40731753989636976</v>
      </c>
      <c r="G832" s="1"/>
      <c r="H832" s="1"/>
      <c r="I832" s="1"/>
    </row>
    <row r="833" spans="1:9">
      <c r="A833" t="s">
        <v>37</v>
      </c>
      <c r="B833" s="1">
        <v>4.00788146695563</v>
      </c>
      <c r="C833" s="1">
        <v>3.2875611686560791</v>
      </c>
      <c r="D833" s="1">
        <v>2.0979184334236964</v>
      </c>
      <c r="E833" s="1">
        <v>1.138469282983644</v>
      </c>
      <c r="F833" s="1">
        <v>0.40731753989636976</v>
      </c>
      <c r="G833" s="1"/>
      <c r="H833" s="1"/>
      <c r="I833" s="1"/>
    </row>
    <row r="834" spans="1:9">
      <c r="A834" t="s">
        <v>373</v>
      </c>
      <c r="B834" s="1">
        <v>4.00788146695563</v>
      </c>
      <c r="C834" s="1">
        <v>3.2875611686560791</v>
      </c>
      <c r="D834" s="1">
        <v>2.0979184334236964</v>
      </c>
      <c r="E834" s="1">
        <v>1.138469282983644</v>
      </c>
      <c r="F834" s="1">
        <v>0.40731753989636976</v>
      </c>
      <c r="G834" s="1"/>
      <c r="H834" s="1"/>
      <c r="I834" s="1"/>
    </row>
    <row r="835" spans="1:9">
      <c r="A835" t="s">
        <v>36</v>
      </c>
      <c r="B835" s="1">
        <v>4.00788146695563</v>
      </c>
      <c r="C835" s="1">
        <v>3.2875611686560791</v>
      </c>
      <c r="D835" s="1">
        <v>2.0979184334236964</v>
      </c>
      <c r="E835" s="1">
        <v>1.138469282983644</v>
      </c>
      <c r="F835" s="1">
        <v>0.40731753989636976</v>
      </c>
      <c r="G835" s="1"/>
      <c r="H835" s="1"/>
      <c r="I835" s="1"/>
    </row>
    <row r="836" spans="1:9">
      <c r="A836" t="s">
        <v>37</v>
      </c>
      <c r="B836" s="1">
        <v>4.00788146695563</v>
      </c>
      <c r="C836" s="1">
        <v>3.2875611686560791</v>
      </c>
      <c r="D836" s="1">
        <v>2.0979184334236964</v>
      </c>
      <c r="E836" s="1">
        <v>1.138469282983644</v>
      </c>
      <c r="F836" s="1">
        <v>0.40731753989636976</v>
      </c>
      <c r="G836" s="1"/>
      <c r="H836" s="1"/>
      <c r="I836" s="1"/>
    </row>
    <row r="837" spans="1:9">
      <c r="A837" t="s">
        <v>374</v>
      </c>
      <c r="B837" s="1">
        <v>4.00788146695563</v>
      </c>
      <c r="C837" s="1">
        <v>3.2875611686560791</v>
      </c>
      <c r="D837" s="1">
        <v>2.0979184334236964</v>
      </c>
      <c r="E837" s="1">
        <v>1.138469282983644</v>
      </c>
      <c r="F837" s="1">
        <v>0.40731753989636976</v>
      </c>
      <c r="G837" s="1"/>
      <c r="H837" s="1"/>
      <c r="I837" s="1"/>
    </row>
    <row r="838" spans="1:9">
      <c r="A838" t="s">
        <v>36</v>
      </c>
      <c r="B838" s="1">
        <v>4.00788146695563</v>
      </c>
      <c r="C838" s="1">
        <v>3.2875611686560791</v>
      </c>
      <c r="D838" s="1">
        <v>2.0979184334236964</v>
      </c>
      <c r="E838" s="1">
        <v>1.138469282983644</v>
      </c>
      <c r="F838" s="1">
        <v>0.40731753989636976</v>
      </c>
      <c r="G838" s="1"/>
      <c r="H838" s="1"/>
      <c r="I838" s="1"/>
    </row>
    <row r="839" spans="1:9">
      <c r="A839" t="s">
        <v>375</v>
      </c>
      <c r="B839" s="1">
        <v>4.00788146695563</v>
      </c>
      <c r="C839" s="1">
        <v>3.2875611686560791</v>
      </c>
      <c r="D839" s="1">
        <v>2.0979184334236964</v>
      </c>
      <c r="E839" s="1">
        <v>1.138469282983644</v>
      </c>
      <c r="F839" s="1">
        <v>0.40731753989636976</v>
      </c>
      <c r="G839" s="1"/>
      <c r="H839" s="1"/>
      <c r="I839" s="1"/>
    </row>
    <row r="840" spans="1:9">
      <c r="A840" t="s">
        <v>36</v>
      </c>
      <c r="B840" s="1">
        <v>4.00788146695563</v>
      </c>
      <c r="C840" s="1">
        <v>3.2875611686560791</v>
      </c>
      <c r="D840" s="1">
        <v>2.0979184334236964</v>
      </c>
      <c r="E840" s="1">
        <v>1.138469282983644</v>
      </c>
      <c r="F840" s="1">
        <v>0.40731753989636976</v>
      </c>
      <c r="G840" s="1"/>
      <c r="H840" s="1"/>
      <c r="I840" s="1"/>
    </row>
    <row r="841" spans="1:9">
      <c r="A841" t="s">
        <v>376</v>
      </c>
      <c r="B841" s="1">
        <v>4.00788146695563</v>
      </c>
      <c r="C841" s="1">
        <v>3.2875611686560791</v>
      </c>
      <c r="D841" s="1">
        <v>2.0979184334236964</v>
      </c>
      <c r="E841" s="1">
        <v>1.138469282983644</v>
      </c>
      <c r="F841" s="1">
        <v>0.40731753989636976</v>
      </c>
      <c r="G841" s="1"/>
      <c r="H841" s="1"/>
      <c r="I841" s="1"/>
    </row>
    <row r="842" spans="1:9">
      <c r="A842" t="s">
        <v>36</v>
      </c>
      <c r="B842" s="1">
        <v>4.00788146695563</v>
      </c>
      <c r="C842" s="1">
        <v>3.2875611686560791</v>
      </c>
      <c r="D842" s="1">
        <v>2.0979184334236964</v>
      </c>
      <c r="E842" s="1">
        <v>1.138469282983644</v>
      </c>
      <c r="F842" s="1">
        <v>0.40731753989636976</v>
      </c>
      <c r="G842" s="1"/>
      <c r="H842" s="1"/>
      <c r="I842" s="1"/>
    </row>
    <row r="843" spans="1:9">
      <c r="A843" t="s">
        <v>377</v>
      </c>
      <c r="B843" s="1">
        <v>4.00788146695563</v>
      </c>
      <c r="C843" s="1">
        <v>3.2875611686560791</v>
      </c>
      <c r="D843" s="1">
        <v>2.0979184334236964</v>
      </c>
      <c r="E843" s="1">
        <v>1.138469282983644</v>
      </c>
      <c r="F843" s="1">
        <v>0.40731753989636976</v>
      </c>
      <c r="G843" s="1"/>
      <c r="H843" s="1"/>
      <c r="I843" s="1"/>
    </row>
    <row r="844" spans="1:9">
      <c r="A844" t="s">
        <v>36</v>
      </c>
      <c r="B844" s="1">
        <v>4.00788146695563</v>
      </c>
      <c r="C844" s="1">
        <v>3.2728394697428373</v>
      </c>
      <c r="D844" s="1">
        <v>2.0837270057137554</v>
      </c>
      <c r="E844" s="1">
        <v>1.1268398248291003</v>
      </c>
      <c r="F844" s="1">
        <v>0.40082520620392748</v>
      </c>
      <c r="G844" s="1"/>
      <c r="H844" s="1"/>
      <c r="I844" s="1"/>
    </row>
    <row r="845" spans="1:9">
      <c r="A845" t="s">
        <v>378</v>
      </c>
      <c r="B845" s="1">
        <v>3.9899341737466028</v>
      </c>
      <c r="C845" s="1">
        <v>3.2728394697428373</v>
      </c>
      <c r="D845" s="1">
        <v>2.0837270057137554</v>
      </c>
      <c r="E845" s="1">
        <v>1.1268398248291003</v>
      </c>
      <c r="F845" s="1">
        <v>0.40082520620392748</v>
      </c>
      <c r="G845" s="1"/>
      <c r="H845" s="1"/>
      <c r="I845" s="1"/>
    </row>
    <row r="846" spans="1:9">
      <c r="A846" t="s">
        <v>36</v>
      </c>
      <c r="B846" s="1">
        <v>3.9899341737466028</v>
      </c>
      <c r="C846" s="1">
        <v>3.2961911793594521</v>
      </c>
      <c r="D846" s="1">
        <v>2.0928270613518118</v>
      </c>
      <c r="E846" s="1">
        <v>1.1282207215875166</v>
      </c>
      <c r="F846" s="1">
        <v>0.39904971949642087</v>
      </c>
      <c r="G846" s="1"/>
      <c r="H846" s="1"/>
      <c r="I846" s="1"/>
    </row>
    <row r="847" spans="1:9">
      <c r="A847" t="s">
        <v>37</v>
      </c>
      <c r="B847" s="1">
        <v>4.0184023540762848</v>
      </c>
      <c r="C847" s="1">
        <v>3.2961911793594521</v>
      </c>
      <c r="D847" s="1">
        <v>2.0879773282598624</v>
      </c>
      <c r="E847" s="1">
        <v>1.1216959632016283</v>
      </c>
      <c r="F847" s="1">
        <v>0.39444743599457316</v>
      </c>
      <c r="G847" s="1"/>
      <c r="H847" s="1"/>
      <c r="I847" s="1"/>
    </row>
    <row r="848" spans="1:9">
      <c r="A848" t="s">
        <v>379</v>
      </c>
      <c r="B848" s="1">
        <v>4.0184023540762848</v>
      </c>
      <c r="C848" s="1">
        <v>3.2961911793594521</v>
      </c>
      <c r="D848" s="1">
        <v>2.0879773282598624</v>
      </c>
      <c r="E848" s="1">
        <v>1.1216959632016283</v>
      </c>
      <c r="F848" s="1">
        <v>0.39444743599457316</v>
      </c>
      <c r="G848" s="1"/>
      <c r="H848" s="1"/>
      <c r="I848" s="1"/>
    </row>
    <row r="849" spans="1:9">
      <c r="A849" t="s">
        <v>36</v>
      </c>
      <c r="B849" s="1">
        <v>4.0184023540762848</v>
      </c>
      <c r="C849" s="1">
        <v>3.2961911793594521</v>
      </c>
      <c r="D849" s="1">
        <v>2.0879773282598624</v>
      </c>
      <c r="E849" s="1">
        <v>1.1216959632016283</v>
      </c>
      <c r="F849" s="1">
        <v>0.39444743599457316</v>
      </c>
      <c r="G849" s="1"/>
      <c r="H849" s="1"/>
      <c r="I849" s="1"/>
    </row>
    <row r="850" spans="1:9">
      <c r="A850" t="s">
        <v>380</v>
      </c>
      <c r="B850" s="1">
        <v>4.0184023540762848</v>
      </c>
      <c r="C850" s="1">
        <v>3.2961911793594521</v>
      </c>
      <c r="D850" s="1">
        <v>2.0879773282598624</v>
      </c>
      <c r="E850" s="1">
        <v>1.1216959632016283</v>
      </c>
      <c r="F850" s="1">
        <v>0.39444743599457316</v>
      </c>
      <c r="G850" s="1"/>
      <c r="H850" s="1"/>
      <c r="I850" s="1"/>
    </row>
    <row r="851" spans="1:9">
      <c r="A851" t="s">
        <v>36</v>
      </c>
      <c r="B851" s="1">
        <v>4.0184023540762848</v>
      </c>
      <c r="C851" s="1">
        <v>3.2583607931939436</v>
      </c>
      <c r="D851" s="1">
        <v>2.0592310036776147</v>
      </c>
      <c r="E851" s="1">
        <v>1.1024098758050742</v>
      </c>
      <c r="F851" s="1">
        <v>0.38542343548871688</v>
      </c>
      <c r="G851" s="1"/>
      <c r="H851" s="1"/>
      <c r="I851" s="1"/>
    </row>
    <row r="852" spans="1:9">
      <c r="A852" t="s">
        <v>381</v>
      </c>
      <c r="B852" s="1">
        <v>3.9722831502585514</v>
      </c>
      <c r="C852" s="1">
        <v>3.2583607931939436</v>
      </c>
      <c r="D852" s="1">
        <v>2.0592310036776147</v>
      </c>
      <c r="E852" s="1">
        <v>1.1024098758050742</v>
      </c>
      <c r="F852" s="1">
        <v>0.38542343548871688</v>
      </c>
      <c r="G852" s="1"/>
      <c r="H852" s="1"/>
      <c r="I852" s="1"/>
    </row>
    <row r="853" spans="1:9">
      <c r="A853" t="s">
        <v>36</v>
      </c>
      <c r="B853" s="1">
        <v>3.9722831502585514</v>
      </c>
      <c r="C853" s="1">
        <v>3.2612607342998863</v>
      </c>
      <c r="D853" s="1">
        <v>2.056287035379313</v>
      </c>
      <c r="E853" s="1">
        <v>1.0970095612279607</v>
      </c>
      <c r="F853" s="1">
        <v>0.38131727291017109</v>
      </c>
      <c r="G853" s="1"/>
      <c r="H853" s="1"/>
      <c r="I853" s="1"/>
    </row>
    <row r="854" spans="1:9">
      <c r="A854" t="s">
        <v>37</v>
      </c>
      <c r="B854" s="1">
        <v>3.9758184822622815</v>
      </c>
      <c r="C854" s="1">
        <v>3.2612607342998863</v>
      </c>
      <c r="D854" s="1">
        <v>2.056287035379313</v>
      </c>
      <c r="E854" s="1">
        <v>1.0970095612279607</v>
      </c>
      <c r="F854" s="1">
        <v>0.38131727291017109</v>
      </c>
      <c r="G854" s="1"/>
      <c r="H854" s="1"/>
      <c r="I854" s="1"/>
    </row>
    <row r="855" spans="1:9">
      <c r="A855" t="s">
        <v>382</v>
      </c>
      <c r="B855" s="1">
        <v>3.9758184822622815</v>
      </c>
      <c r="C855" s="1">
        <v>3.2612607342998863</v>
      </c>
      <c r="D855" s="1">
        <v>2.056287035379313</v>
      </c>
      <c r="E855" s="1">
        <v>1.0970095612279607</v>
      </c>
      <c r="F855" s="1">
        <v>0.38131727291017109</v>
      </c>
      <c r="G855" s="1"/>
      <c r="H855" s="1"/>
      <c r="I855" s="1"/>
    </row>
    <row r="856" spans="1:9">
      <c r="A856" t="s">
        <v>36</v>
      </c>
      <c r="B856" s="1">
        <v>3.9758184822622815</v>
      </c>
      <c r="C856" s="1">
        <v>3.1754373968160503</v>
      </c>
      <c r="D856" s="1">
        <v>1.9989188493115777</v>
      </c>
      <c r="E856" s="1">
        <v>1.0626995270897779</v>
      </c>
      <c r="F856" s="1">
        <v>0.36725489707484033</v>
      </c>
      <c r="G856" s="1"/>
      <c r="H856" s="1"/>
      <c r="I856" s="1"/>
    </row>
    <row r="857" spans="1:9">
      <c r="A857" t="s">
        <v>383</v>
      </c>
      <c r="B857" s="1">
        <v>3.8711908430830673</v>
      </c>
      <c r="C857" s="1">
        <v>3.1754373968160503</v>
      </c>
      <c r="D857" s="1">
        <v>1.9989188493115777</v>
      </c>
      <c r="E857" s="1">
        <v>1.0626995270897779</v>
      </c>
      <c r="F857" s="1">
        <v>0.36725489707484033</v>
      </c>
      <c r="G857" s="1"/>
      <c r="H857" s="1"/>
      <c r="I857" s="1"/>
    </row>
    <row r="858" spans="1:9">
      <c r="A858" t="s">
        <v>36</v>
      </c>
      <c r="B858" s="1">
        <v>3.8711908430830673</v>
      </c>
      <c r="C858" s="1">
        <v>3.1866593925763982</v>
      </c>
      <c r="D858" s="1">
        <v>2.0011146875715569</v>
      </c>
      <c r="E858" s="1">
        <v>1.0603003370527762</v>
      </c>
      <c r="F858" s="1">
        <v>0.36430660919899049</v>
      </c>
      <c r="G858" s="1"/>
      <c r="H858" s="1"/>
      <c r="I858" s="1"/>
    </row>
    <row r="859" spans="1:9">
      <c r="A859" t="s">
        <v>37</v>
      </c>
      <c r="B859" s="1">
        <v>3.8848716315225227</v>
      </c>
      <c r="C859" s="1">
        <v>3.1866593925763982</v>
      </c>
      <c r="D859" s="1">
        <v>2.0011146875715569</v>
      </c>
      <c r="E859" s="1">
        <v>1.0603003370527762</v>
      </c>
      <c r="F859" s="1">
        <v>0.36430660919899049</v>
      </c>
      <c r="G859" s="1"/>
      <c r="H859" s="1"/>
      <c r="I859" s="1"/>
    </row>
    <row r="860" spans="1:9">
      <c r="A860" t="s">
        <v>384</v>
      </c>
      <c r="B860" s="1">
        <v>3.8848716315225227</v>
      </c>
      <c r="C860" s="1">
        <v>3.1866593925763982</v>
      </c>
      <c r="D860" s="1">
        <v>2.0011146875715569</v>
      </c>
      <c r="E860" s="1">
        <v>1.0603003370527762</v>
      </c>
      <c r="F860" s="1">
        <v>0.36430660919899049</v>
      </c>
      <c r="G860" s="1"/>
      <c r="H860" s="1"/>
      <c r="I860" s="1"/>
    </row>
    <row r="861" spans="1:9">
      <c r="A861" t="s">
        <v>36</v>
      </c>
      <c r="B861" s="1">
        <v>3.8848716315225227</v>
      </c>
      <c r="C861" s="1">
        <v>3.1961014643566017</v>
      </c>
      <c r="D861" s="1">
        <v>2.0014154222789533</v>
      </c>
      <c r="E861" s="1">
        <v>1.0569598532906492</v>
      </c>
      <c r="F861" s="1">
        <v>0.36116393788473611</v>
      </c>
      <c r="G861" s="1"/>
      <c r="H861" s="1"/>
      <c r="I861" s="1"/>
    </row>
    <row r="862" spans="1:9">
      <c r="A862" t="s">
        <v>385</v>
      </c>
      <c r="B862" s="1">
        <v>3.8963825061667237</v>
      </c>
      <c r="C862" s="1">
        <v>3.1961014643566017</v>
      </c>
      <c r="D862" s="1">
        <v>2.0014154222789533</v>
      </c>
      <c r="E862" s="1">
        <v>1.0569598532906492</v>
      </c>
      <c r="F862" s="1">
        <v>0.36116393788473611</v>
      </c>
      <c r="G862" s="1"/>
      <c r="H862" s="1"/>
      <c r="I862" s="1"/>
    </row>
    <row r="863" spans="1:9">
      <c r="A863" t="s">
        <v>36</v>
      </c>
      <c r="B863" s="1">
        <v>3.8963825061667237</v>
      </c>
      <c r="C863" s="1">
        <v>3.1283584957688317</v>
      </c>
      <c r="D863" s="1">
        <v>1.9561756815436833</v>
      </c>
      <c r="E863" s="1">
        <v>1.0294796208807617</v>
      </c>
      <c r="F863" s="1">
        <v>0.34973949967019424</v>
      </c>
      <c r="G863" s="1"/>
      <c r="H863" s="1"/>
      <c r="I863" s="1"/>
    </row>
    <row r="864" spans="1:9">
      <c r="A864" t="s">
        <v>386</v>
      </c>
      <c r="B864" s="1">
        <v>3.8137967307572671</v>
      </c>
      <c r="C864" s="1">
        <v>3.1283584957688317</v>
      </c>
      <c r="D864" s="1">
        <v>1.9561756815436833</v>
      </c>
      <c r="E864" s="1">
        <v>1.0294796208807617</v>
      </c>
      <c r="F864" s="1">
        <v>0.34973949967019424</v>
      </c>
      <c r="G864" s="1"/>
      <c r="H864" s="1"/>
      <c r="I864" s="1"/>
    </row>
    <row r="865" spans="1:9">
      <c r="A865" t="s">
        <v>36</v>
      </c>
      <c r="B865" s="1">
        <v>3.8137967307572671</v>
      </c>
      <c r="C865" s="1">
        <v>3.15709872526946</v>
      </c>
      <c r="D865" s="1">
        <v>1.9683828083776806</v>
      </c>
      <c r="E865" s="1">
        <v>1.0326628264491855</v>
      </c>
      <c r="F865" s="1">
        <v>0.34891146327018824</v>
      </c>
      <c r="G865" s="1"/>
      <c r="H865" s="1"/>
      <c r="I865" s="1"/>
    </row>
    <row r="866" spans="1:9">
      <c r="A866" t="s">
        <v>387</v>
      </c>
      <c r="B866" s="1">
        <v>3.8488340813227344</v>
      </c>
      <c r="C866" s="1">
        <v>3.15709872526946</v>
      </c>
      <c r="D866" s="1">
        <v>1.9683828083776806</v>
      </c>
      <c r="E866" s="1">
        <v>1.0326628264491855</v>
      </c>
      <c r="F866" s="1">
        <v>0.34891146327018824</v>
      </c>
      <c r="G866" s="1"/>
      <c r="H866" s="1"/>
      <c r="I866" s="1"/>
    </row>
    <row r="867" spans="1:9">
      <c r="A867" t="s">
        <v>36</v>
      </c>
      <c r="B867" s="1">
        <v>3.8488340813227344</v>
      </c>
      <c r="C867" s="1">
        <v>3.142288775149221</v>
      </c>
      <c r="D867" s="1">
        <v>1.954651481522979</v>
      </c>
      <c r="E867" s="1">
        <v>1.0218966183181959</v>
      </c>
      <c r="F867" s="1">
        <v>0.3432769944086026</v>
      </c>
      <c r="G867" s="1"/>
      <c r="H867" s="1"/>
      <c r="I867" s="1"/>
    </row>
    <row r="868" spans="1:9">
      <c r="A868" t="s">
        <v>37</v>
      </c>
      <c r="B868" s="1">
        <v>3.8307792006472496</v>
      </c>
      <c r="C868" s="1">
        <v>3.142288775149221</v>
      </c>
      <c r="D868" s="1">
        <v>1.954651481522979</v>
      </c>
      <c r="E868" s="1">
        <v>1.0218966183181959</v>
      </c>
      <c r="F868" s="1">
        <v>0.3432769944086026</v>
      </c>
      <c r="G868" s="1"/>
      <c r="H868" s="1"/>
      <c r="I868" s="1"/>
    </row>
    <row r="869" spans="1:9">
      <c r="A869" t="s">
        <v>388</v>
      </c>
      <c r="B869" s="1">
        <v>3.8307792006472496</v>
      </c>
      <c r="C869" s="1">
        <v>3.142288775149221</v>
      </c>
      <c r="D869" s="1">
        <v>1.954651481522979</v>
      </c>
      <c r="E869" s="1">
        <v>1.0218966183181959</v>
      </c>
      <c r="F869" s="1">
        <v>0.3432769944086026</v>
      </c>
      <c r="G869" s="1"/>
      <c r="H869" s="1"/>
      <c r="I869" s="1"/>
    </row>
    <row r="870" spans="1:9">
      <c r="A870" t="s">
        <v>36</v>
      </c>
      <c r="B870" s="1">
        <v>3.8307792006472496</v>
      </c>
      <c r="C870" s="1">
        <v>3.1498365527871295</v>
      </c>
      <c r="D870" s="1">
        <v>1.9546488939209712</v>
      </c>
      <c r="E870" s="1">
        <v>1.0184362407849772</v>
      </c>
      <c r="F870" s="1">
        <v>0.3401360193522846</v>
      </c>
      <c r="G870" s="1"/>
      <c r="H870" s="1"/>
      <c r="I870" s="1"/>
    </row>
    <row r="871" spans="1:9">
      <c r="A871" t="s">
        <v>389</v>
      </c>
      <c r="B871" s="1">
        <v>3.8399807322872044</v>
      </c>
      <c r="C871" s="1">
        <v>3.1498365527871295</v>
      </c>
      <c r="D871" s="1">
        <v>1.9546488939209712</v>
      </c>
      <c r="E871" s="1">
        <v>1.0184362407849772</v>
      </c>
      <c r="F871" s="1">
        <v>0.3401360193522846</v>
      </c>
      <c r="G871" s="1"/>
      <c r="H871" s="1"/>
      <c r="I871" s="1"/>
    </row>
    <row r="872" spans="1:9">
      <c r="A872" t="s">
        <v>36</v>
      </c>
      <c r="B872" s="1">
        <v>3.8399807322872044</v>
      </c>
      <c r="C872" s="1">
        <v>3.1498365527871295</v>
      </c>
      <c r="D872" s="1">
        <v>1.9546488939209712</v>
      </c>
      <c r="E872" s="1">
        <v>1.0184362407849772</v>
      </c>
      <c r="F872" s="1">
        <v>0.3401360193522846</v>
      </c>
      <c r="G872" s="1"/>
      <c r="H872" s="1"/>
      <c r="I872" s="1"/>
    </row>
    <row r="873" spans="1:9">
      <c r="A873" t="s">
        <v>37</v>
      </c>
      <c r="B873" s="1">
        <v>3.8399807322872044</v>
      </c>
      <c r="C873" s="1">
        <v>3.1498365527871295</v>
      </c>
      <c r="D873" s="1">
        <v>1.9546488939209712</v>
      </c>
      <c r="E873" s="1">
        <v>1.0184362407849772</v>
      </c>
      <c r="F873" s="1">
        <v>0.3401360193522846</v>
      </c>
      <c r="G873" s="1"/>
      <c r="H873" s="1"/>
      <c r="I873" s="1"/>
    </row>
    <row r="874" spans="1:9">
      <c r="A874" t="s">
        <v>390</v>
      </c>
      <c r="B874" s="1">
        <v>3.8399807322872044</v>
      </c>
      <c r="C874" s="1">
        <v>3.1498365527871295</v>
      </c>
      <c r="D874" s="1">
        <v>1.9546488939209712</v>
      </c>
      <c r="E874" s="1">
        <v>1.0184362407849772</v>
      </c>
      <c r="F874" s="1">
        <v>0.3401360193522846</v>
      </c>
      <c r="G874" s="1"/>
      <c r="H874" s="1"/>
      <c r="I874" s="1"/>
    </row>
    <row r="875" spans="1:9">
      <c r="A875" t="s">
        <v>36</v>
      </c>
      <c r="B875" s="1">
        <v>3.8399807322872044</v>
      </c>
      <c r="C875" s="1">
        <v>3.1498365527871295</v>
      </c>
      <c r="D875" s="1">
        <v>1.9546488939209712</v>
      </c>
      <c r="E875" s="1">
        <v>1.0184362407849772</v>
      </c>
      <c r="F875" s="1">
        <v>0.3401360193522846</v>
      </c>
      <c r="G875" s="1"/>
      <c r="H875" s="1"/>
      <c r="I875" s="1"/>
    </row>
    <row r="876" spans="1:9">
      <c r="A876" t="s">
        <v>391</v>
      </c>
      <c r="B876" s="1">
        <v>3.8399807322872044</v>
      </c>
      <c r="C876" s="1">
        <v>3.1498365527871295</v>
      </c>
      <c r="D876" s="1">
        <v>1.9546488939209712</v>
      </c>
      <c r="E876" s="1">
        <v>1.0184362407849772</v>
      </c>
      <c r="F876" s="1">
        <v>0.3401360193522846</v>
      </c>
      <c r="G876" s="1"/>
      <c r="H876" s="1"/>
      <c r="I876" s="1"/>
    </row>
    <row r="877" spans="1:9">
      <c r="A877" t="s">
        <v>36</v>
      </c>
      <c r="B877" s="1">
        <v>3.8399807322872044</v>
      </c>
      <c r="C877" s="1">
        <v>3.0318783237218043</v>
      </c>
      <c r="D877" s="1">
        <v>1.8770897959053463</v>
      </c>
      <c r="E877" s="1">
        <v>0.97462777665016243</v>
      </c>
      <c r="F877" s="1">
        <v>0.32362242414712589</v>
      </c>
      <c r="G877" s="1"/>
      <c r="H877" s="1"/>
      <c r="I877" s="1"/>
    </row>
    <row r="878" spans="1:9">
      <c r="A878" t="s">
        <v>392</v>
      </c>
      <c r="B878" s="1">
        <v>3.6961772938437809</v>
      </c>
      <c r="C878" s="1">
        <v>3.0318783237218043</v>
      </c>
      <c r="D878" s="1">
        <v>1.8770897959053463</v>
      </c>
      <c r="E878" s="1">
        <v>0.97462777665016243</v>
      </c>
      <c r="F878" s="1">
        <v>0.32362242414712589</v>
      </c>
      <c r="G878" s="1"/>
      <c r="H878" s="1"/>
      <c r="I878" s="1"/>
    </row>
    <row r="879" spans="1:9">
      <c r="A879" t="s">
        <v>36</v>
      </c>
      <c r="B879" s="1">
        <v>3.6961772938437809</v>
      </c>
      <c r="C879" s="1">
        <v>3.0318783237218043</v>
      </c>
      <c r="D879" s="1">
        <v>1.8770897959053463</v>
      </c>
      <c r="E879" s="1">
        <v>0.97462777665016243</v>
      </c>
      <c r="F879" s="1">
        <v>0.32362242414712589</v>
      </c>
      <c r="G879" s="1"/>
      <c r="H879" s="1"/>
      <c r="I879" s="1"/>
    </row>
    <row r="880" spans="1:9">
      <c r="A880" t="s">
        <v>393</v>
      </c>
      <c r="B880" s="1">
        <v>3.6961772938437809</v>
      </c>
      <c r="C880" s="1">
        <v>3.0318783237218043</v>
      </c>
      <c r="D880" s="1">
        <v>1.8770897959053463</v>
      </c>
      <c r="E880" s="1">
        <v>0.97462777665016243</v>
      </c>
      <c r="F880" s="1">
        <v>0.32362242414712589</v>
      </c>
      <c r="G880" s="1"/>
      <c r="H880" s="1"/>
      <c r="I880" s="1"/>
    </row>
    <row r="881" spans="1:9">
      <c r="A881" t="s">
        <v>36</v>
      </c>
      <c r="B881" s="1">
        <v>3.6961772938437809</v>
      </c>
      <c r="C881" s="1">
        <v>3.0325372519441598</v>
      </c>
      <c r="D881" s="1">
        <v>1.8730873689461833</v>
      </c>
      <c r="E881" s="1">
        <v>0.96921171203698275</v>
      </c>
      <c r="F881" s="1">
        <v>0.31996282186734332</v>
      </c>
      <c r="G881" s="1"/>
      <c r="H881" s="1"/>
      <c r="I881" s="1"/>
    </row>
    <row r="882" spans="1:9">
      <c r="A882" t="s">
        <v>394</v>
      </c>
      <c r="B882" s="1">
        <v>3.6969805963756426</v>
      </c>
      <c r="C882" s="1">
        <v>3.0325372519441598</v>
      </c>
      <c r="D882" s="1">
        <v>1.8730873689461833</v>
      </c>
      <c r="E882" s="1">
        <v>0.96921171203698275</v>
      </c>
      <c r="F882" s="1">
        <v>0.31996282186734332</v>
      </c>
      <c r="G882" s="1"/>
      <c r="H882" s="1"/>
      <c r="I882" s="1"/>
    </row>
    <row r="883" spans="1:9">
      <c r="A883" t="s">
        <v>36</v>
      </c>
      <c r="B883" s="1">
        <v>3.6969805963756426</v>
      </c>
      <c r="C883" s="1">
        <v>3.0707017332598774</v>
      </c>
      <c r="D883" s="1">
        <v>1.8903478611869624</v>
      </c>
      <c r="E883" s="1">
        <v>0.97508165837672311</v>
      </c>
      <c r="F883" s="1">
        <v>0.32022403748293821</v>
      </c>
      <c r="G883" s="1"/>
      <c r="H883" s="1"/>
      <c r="I883" s="1"/>
    </row>
    <row r="884" spans="1:9">
      <c r="A884" t="s">
        <v>37</v>
      </c>
      <c r="B884" s="1">
        <v>3.7435070971810305</v>
      </c>
      <c r="C884" s="1">
        <v>3.0707017332598774</v>
      </c>
      <c r="D884" s="1">
        <v>1.8903478611869624</v>
      </c>
      <c r="E884" s="1">
        <v>0.97508165837672311</v>
      </c>
      <c r="F884" s="1">
        <v>0.32022403748293821</v>
      </c>
      <c r="G884" s="1"/>
      <c r="H884" s="1"/>
      <c r="I884" s="1"/>
    </row>
    <row r="885" spans="1:9">
      <c r="A885" t="s">
        <v>395</v>
      </c>
      <c r="B885" s="1">
        <v>3.7435070971810305</v>
      </c>
      <c r="C885" s="1">
        <v>3.0707017332598774</v>
      </c>
      <c r="D885" s="1">
        <v>1.8903478611869624</v>
      </c>
      <c r="E885" s="1">
        <v>0.97508165837672311</v>
      </c>
      <c r="F885" s="1">
        <v>0.32022403748293821</v>
      </c>
      <c r="G885" s="1"/>
      <c r="H885" s="1"/>
      <c r="I885" s="1"/>
    </row>
    <row r="886" spans="1:9">
      <c r="A886" t="s">
        <v>36</v>
      </c>
      <c r="B886" s="1">
        <v>3.7435070971810305</v>
      </c>
      <c r="C886" s="1">
        <v>3.1035244640866919</v>
      </c>
      <c r="D886" s="1">
        <v>1.9045487627620274</v>
      </c>
      <c r="E886" s="1">
        <v>0.97933267705241966</v>
      </c>
      <c r="F886" s="1">
        <v>0.31991429105394925</v>
      </c>
      <c r="G886" s="1"/>
      <c r="H886" s="1"/>
      <c r="I886" s="1"/>
    </row>
    <row r="887" spans="1:9">
      <c r="A887" t="s">
        <v>37</v>
      </c>
      <c r="B887" s="1">
        <v>3.7835214445427985</v>
      </c>
      <c r="C887" s="1">
        <v>3.1035244640866919</v>
      </c>
      <c r="D887" s="1">
        <v>1.9045487627620274</v>
      </c>
      <c r="E887" s="1">
        <v>0.97933267705241966</v>
      </c>
      <c r="F887" s="1">
        <v>0.31991429105394925</v>
      </c>
      <c r="G887" s="1"/>
      <c r="H887" s="1"/>
      <c r="I887" s="1"/>
    </row>
    <row r="888" spans="1:9">
      <c r="A888" t="s">
        <v>396</v>
      </c>
      <c r="B888" s="1">
        <v>3.7835214445427985</v>
      </c>
      <c r="C888" s="1">
        <v>3.1035244640866919</v>
      </c>
      <c r="D888" s="1">
        <v>1.9045487627620274</v>
      </c>
      <c r="E888" s="1">
        <v>0.97933267705241966</v>
      </c>
      <c r="F888" s="1">
        <v>0.31991429105394925</v>
      </c>
      <c r="G888" s="1"/>
      <c r="H888" s="1"/>
      <c r="I888" s="1"/>
    </row>
    <row r="889" spans="1:9">
      <c r="A889" t="s">
        <v>36</v>
      </c>
      <c r="B889" s="1">
        <v>3.7835214445427985</v>
      </c>
      <c r="C889" s="1">
        <v>3.1241660052973326</v>
      </c>
      <c r="D889" s="1">
        <v>1.9120265554720184</v>
      </c>
      <c r="E889" s="1">
        <v>0.98010250154759171</v>
      </c>
      <c r="F889" s="1">
        <v>0.31834192343854978</v>
      </c>
      <c r="G889" s="1"/>
      <c r="H889" s="1"/>
      <c r="I889" s="1"/>
    </row>
    <row r="890" spans="1:9">
      <c r="A890" t="s">
        <v>37</v>
      </c>
      <c r="B890" s="1">
        <v>3.8086856456704523</v>
      </c>
      <c r="C890" s="1">
        <v>3.1241660052973326</v>
      </c>
      <c r="D890" s="1">
        <v>1.9120265554720184</v>
      </c>
      <c r="E890" s="1">
        <v>0.98010250154759171</v>
      </c>
      <c r="F890" s="1">
        <v>0.31834192343854978</v>
      </c>
      <c r="G890" s="1"/>
      <c r="H890" s="1"/>
      <c r="I890" s="1"/>
    </row>
    <row r="891" spans="1:9">
      <c r="A891" t="s">
        <v>397</v>
      </c>
      <c r="B891" s="1">
        <v>3.8086856456704523</v>
      </c>
      <c r="C891" s="1">
        <v>3.1241660052973326</v>
      </c>
      <c r="D891" s="1">
        <v>1.9120265554720184</v>
      </c>
      <c r="E891" s="1">
        <v>0.98010250154759171</v>
      </c>
      <c r="F891" s="1">
        <v>0.31834192343854978</v>
      </c>
      <c r="G891" s="1"/>
      <c r="H891" s="1"/>
      <c r="I891" s="1"/>
    </row>
    <row r="892" spans="1:9">
      <c r="A892" t="s">
        <v>36</v>
      </c>
      <c r="B892" s="1">
        <v>3.8086856456704523</v>
      </c>
      <c r="C892" s="1">
        <v>3.1241660052973326</v>
      </c>
      <c r="D892" s="1">
        <v>1.9120265554720184</v>
      </c>
      <c r="E892" s="1">
        <v>0.98010250154759171</v>
      </c>
      <c r="F892" s="1">
        <v>0.31834192343854978</v>
      </c>
      <c r="G892" s="1"/>
      <c r="H892" s="1"/>
      <c r="I892" s="1"/>
    </row>
    <row r="893" spans="1:9">
      <c r="A893" t="s">
        <v>398</v>
      </c>
      <c r="B893" s="1">
        <v>3.8086856456704523</v>
      </c>
      <c r="C893" s="1">
        <v>3.1241660052973326</v>
      </c>
      <c r="D893" s="1">
        <v>1.9120265554720184</v>
      </c>
      <c r="E893" s="1">
        <v>0.98010250154759171</v>
      </c>
      <c r="F893" s="1">
        <v>0.31834192343854978</v>
      </c>
      <c r="G893" s="1"/>
      <c r="H893" s="1"/>
      <c r="I893" s="1"/>
    </row>
    <row r="894" spans="1:9">
      <c r="A894" t="s">
        <v>36</v>
      </c>
      <c r="B894" s="1">
        <v>3.8086856456704523</v>
      </c>
      <c r="C894" s="1">
        <v>3.1241660052973326</v>
      </c>
      <c r="D894" s="1">
        <v>1.9120265554720184</v>
      </c>
      <c r="E894" s="1">
        <v>0.98010250154759171</v>
      </c>
      <c r="F894" s="1">
        <v>0.31834192343854978</v>
      </c>
      <c r="G894" s="1"/>
      <c r="H894" s="1"/>
      <c r="I894" s="1"/>
    </row>
    <row r="895" spans="1:9">
      <c r="A895" t="s">
        <v>37</v>
      </c>
      <c r="B895" s="1">
        <v>3.8086856456704523</v>
      </c>
      <c r="C895" s="1">
        <v>3.1241660052973326</v>
      </c>
      <c r="D895" s="1">
        <v>1.9120265554720184</v>
      </c>
      <c r="E895" s="1">
        <v>0.98010250154759171</v>
      </c>
      <c r="F895" s="1">
        <v>0.31834192343854978</v>
      </c>
      <c r="G895" s="1"/>
      <c r="H895" s="1"/>
      <c r="I895" s="1"/>
    </row>
    <row r="896" spans="1:9">
      <c r="A896" t="s">
        <v>399</v>
      </c>
      <c r="B896" s="1">
        <v>3.8086856456704523</v>
      </c>
      <c r="C896" s="1">
        <v>3.1241660052973326</v>
      </c>
      <c r="D896" s="1">
        <v>1.9120265554720184</v>
      </c>
      <c r="E896" s="1">
        <v>0.98010250154759171</v>
      </c>
      <c r="F896" s="1">
        <v>0.31834192343854978</v>
      </c>
      <c r="G896" s="1"/>
      <c r="H896" s="1"/>
      <c r="I896" s="1"/>
    </row>
    <row r="897" spans="1:9">
      <c r="A897" t="s">
        <v>36</v>
      </c>
      <c r="B897" s="1">
        <v>3.8086856456704523</v>
      </c>
      <c r="C897" s="1">
        <v>3.1241660052973326</v>
      </c>
      <c r="D897" s="1">
        <v>1.9120265554720184</v>
      </c>
      <c r="E897" s="1">
        <v>0.98010250154759171</v>
      </c>
      <c r="F897" s="1">
        <v>0.31834192343854978</v>
      </c>
      <c r="G897" s="1"/>
      <c r="H897" s="1"/>
      <c r="I897" s="1"/>
    </row>
    <row r="898" spans="1:9">
      <c r="A898" t="s">
        <v>37</v>
      </c>
      <c r="B898" s="1">
        <v>3.8086856456704523</v>
      </c>
      <c r="C898" s="1">
        <v>3.1241660052973326</v>
      </c>
      <c r="D898" s="1">
        <v>1.9120265554720184</v>
      </c>
      <c r="E898" s="1">
        <v>0.98010250154759171</v>
      </c>
      <c r="F898" s="1">
        <v>0.31834192343854978</v>
      </c>
      <c r="G898" s="1"/>
      <c r="H898" s="1"/>
      <c r="I898" s="1"/>
    </row>
    <row r="899" spans="1:9">
      <c r="A899" t="s">
        <v>400</v>
      </c>
      <c r="B899" s="1">
        <v>3.8086856456704523</v>
      </c>
      <c r="C899" s="1">
        <v>3.1241660052973326</v>
      </c>
      <c r="D899" s="1">
        <v>1.9120265554720184</v>
      </c>
      <c r="E899" s="1">
        <v>0.98010250154759171</v>
      </c>
      <c r="F899" s="1">
        <v>0.31834192343854978</v>
      </c>
      <c r="G899" s="1"/>
      <c r="H899" s="1"/>
      <c r="I899" s="1"/>
    </row>
    <row r="900" spans="1:9">
      <c r="A900" t="s">
        <v>36</v>
      </c>
      <c r="B900" s="1">
        <v>3.8086856456704523</v>
      </c>
      <c r="C900" s="1">
        <v>3.1379763811237495</v>
      </c>
      <c r="D900" s="1">
        <v>1.9156616372368773</v>
      </c>
      <c r="E900" s="1">
        <v>0.97876084153082377</v>
      </c>
      <c r="F900" s="1">
        <v>0.31606759116377525</v>
      </c>
      <c r="G900" s="1"/>
      <c r="H900" s="1"/>
      <c r="I900" s="1"/>
    </row>
    <row r="901" spans="1:9">
      <c r="A901" t="s">
        <v>37</v>
      </c>
      <c r="B901" s="1">
        <v>3.8255219405671381</v>
      </c>
      <c r="C901" s="1">
        <v>3.1379763811237495</v>
      </c>
      <c r="D901" s="1">
        <v>1.9156616372368773</v>
      </c>
      <c r="E901" s="1">
        <v>0.97876084153082377</v>
      </c>
      <c r="F901" s="1">
        <v>0.31606759116377525</v>
      </c>
      <c r="G901" s="1"/>
      <c r="H901" s="1"/>
      <c r="I901" s="1"/>
    </row>
    <row r="902" spans="1:9">
      <c r="A902" t="s">
        <v>401</v>
      </c>
      <c r="B902" s="1">
        <v>3.8255219405671381</v>
      </c>
      <c r="C902" s="1">
        <v>3.1379763811237495</v>
      </c>
      <c r="D902" s="1">
        <v>1.9156616372368773</v>
      </c>
      <c r="E902" s="1">
        <v>0.97876084153082377</v>
      </c>
      <c r="F902" s="1">
        <v>0.31606759116377525</v>
      </c>
      <c r="G902" s="1"/>
      <c r="H902" s="1"/>
      <c r="I902" s="1"/>
    </row>
    <row r="903" spans="1:9">
      <c r="A903" t="s">
        <v>36</v>
      </c>
      <c r="B903" s="1">
        <v>3.8255219405671381</v>
      </c>
      <c r="C903" s="1">
        <v>3.1034335371203392</v>
      </c>
      <c r="D903" s="1">
        <v>1.8901844399477246</v>
      </c>
      <c r="E903" s="1">
        <v>0.96238892325344483</v>
      </c>
      <c r="F903" s="1">
        <v>0.3089833227986481</v>
      </c>
      <c r="G903" s="1"/>
      <c r="H903" s="1"/>
      <c r="I903" s="1"/>
    </row>
    <row r="904" spans="1:9">
      <c r="A904" t="s">
        <v>402</v>
      </c>
      <c r="B904" s="1">
        <v>3.7834105950453751</v>
      </c>
      <c r="C904" s="1">
        <v>3.1034335371203392</v>
      </c>
      <c r="D904" s="1">
        <v>1.8901844399477246</v>
      </c>
      <c r="E904" s="1">
        <v>0.96238892325344483</v>
      </c>
      <c r="F904" s="1">
        <v>0.3089833227986481</v>
      </c>
      <c r="G904" s="1"/>
      <c r="H904" s="1"/>
      <c r="I904" s="1"/>
    </row>
    <row r="905" spans="1:9">
      <c r="A905" t="s">
        <v>36</v>
      </c>
      <c r="B905" s="1">
        <v>3.7834105950453751</v>
      </c>
      <c r="C905" s="1">
        <v>3.1034335371203392</v>
      </c>
      <c r="D905" s="1">
        <v>1.8901844399477246</v>
      </c>
      <c r="E905" s="1">
        <v>0.96238892325344483</v>
      </c>
      <c r="F905" s="1">
        <v>0.3089833227986481</v>
      </c>
      <c r="G905" s="1"/>
      <c r="H905" s="1"/>
      <c r="I905" s="1"/>
    </row>
    <row r="906" spans="1:9">
      <c r="A906" t="s">
        <v>37</v>
      </c>
      <c r="B906" s="1">
        <v>3.7834105950453751</v>
      </c>
      <c r="C906" s="1">
        <v>3.1034335371203392</v>
      </c>
      <c r="D906" s="1">
        <v>1.8901844399477246</v>
      </c>
      <c r="E906" s="1">
        <v>0.96238892325344483</v>
      </c>
      <c r="F906" s="1">
        <v>0.3089833227986481</v>
      </c>
      <c r="G906" s="1"/>
      <c r="H906" s="1"/>
      <c r="I906" s="1"/>
    </row>
    <row r="907" spans="1:9">
      <c r="A907" t="s">
        <v>403</v>
      </c>
      <c r="B907" s="1">
        <v>3.7834105950453751</v>
      </c>
      <c r="C907" s="1">
        <v>3.1034335371203392</v>
      </c>
      <c r="D907" s="1">
        <v>1.8901844399477246</v>
      </c>
      <c r="E907" s="1">
        <v>0.96238892325344483</v>
      </c>
      <c r="F907" s="1">
        <v>0.3089833227986481</v>
      </c>
      <c r="G907" s="1"/>
      <c r="H907" s="1"/>
      <c r="I907" s="1"/>
    </row>
    <row r="908" spans="1:9">
      <c r="A908" t="s">
        <v>37</v>
      </c>
      <c r="B908" s="1">
        <v>3.7834105950453751</v>
      </c>
      <c r="C908" s="1">
        <v>3.1034335371203392</v>
      </c>
      <c r="D908" s="1">
        <v>1.8901844399477246</v>
      </c>
      <c r="E908" s="1">
        <v>0.96238892325344483</v>
      </c>
      <c r="F908" s="1">
        <v>0.3089833227986481</v>
      </c>
      <c r="G908" s="1"/>
      <c r="H908" s="1"/>
      <c r="I908" s="1"/>
    </row>
    <row r="909" spans="1:9">
      <c r="A909" t="s">
        <v>404</v>
      </c>
      <c r="B909" s="1">
        <v>3.7834105950453751</v>
      </c>
      <c r="C909" s="1">
        <v>3.1034335371203392</v>
      </c>
      <c r="D909" s="1">
        <v>1.8901844399477246</v>
      </c>
      <c r="E909" s="1">
        <v>0.96238892325344483</v>
      </c>
      <c r="F909" s="1">
        <v>0.3089833227986481</v>
      </c>
      <c r="G909" s="1"/>
      <c r="H909" s="1"/>
      <c r="I909" s="1"/>
    </row>
    <row r="910" spans="1:9">
      <c r="A910" t="s">
        <v>36</v>
      </c>
      <c r="B910" s="1">
        <v>3.7834105950453751</v>
      </c>
      <c r="C910" s="1">
        <v>3.1034335371203392</v>
      </c>
      <c r="D910" s="1">
        <v>1.8901844399477246</v>
      </c>
      <c r="E910" s="1">
        <v>0.96238892325344483</v>
      </c>
      <c r="F910" s="1">
        <v>0.3089833227986481</v>
      </c>
      <c r="G910" s="1"/>
      <c r="H910" s="1"/>
      <c r="I910" s="1"/>
    </row>
    <row r="911" spans="1:9">
      <c r="A911" t="s">
        <v>405</v>
      </c>
      <c r="B911" s="1">
        <v>3.7834105950453751</v>
      </c>
      <c r="C911" s="1">
        <v>3.1034335371203392</v>
      </c>
      <c r="D911" s="1">
        <v>1.8901844399477246</v>
      </c>
      <c r="E911" s="1">
        <v>0.96238892325344483</v>
      </c>
      <c r="F911" s="1">
        <v>0.3089833227986481</v>
      </c>
      <c r="G911" s="1"/>
      <c r="H911" s="1"/>
      <c r="I911" s="1"/>
    </row>
    <row r="912" spans="1:9">
      <c r="A912" t="s">
        <v>36</v>
      </c>
      <c r="B912" s="1">
        <v>3.7834105950453751</v>
      </c>
      <c r="C912" s="1">
        <v>3.1034335371203392</v>
      </c>
      <c r="D912" s="1">
        <v>1.8901844399477246</v>
      </c>
      <c r="E912" s="1">
        <v>0.96238892325344483</v>
      </c>
      <c r="F912" s="1">
        <v>0.3089833227986481</v>
      </c>
      <c r="G912" s="1"/>
      <c r="H912" s="1"/>
      <c r="I912" s="1"/>
    </row>
    <row r="913" spans="1:9">
      <c r="A913" t="s">
        <v>37</v>
      </c>
      <c r="B913" s="1">
        <v>3.7834105950453751</v>
      </c>
      <c r="C913" s="1">
        <v>3.0849060389037306</v>
      </c>
      <c r="D913" s="1">
        <v>1.8746125761449777</v>
      </c>
      <c r="E913" s="1">
        <v>0.95114473206029904</v>
      </c>
      <c r="F913" s="1">
        <v>0.30360720444965006</v>
      </c>
      <c r="G913" s="1"/>
      <c r="H913" s="1"/>
      <c r="I913" s="1"/>
    </row>
    <row r="914" spans="1:9">
      <c r="A914" t="s">
        <v>406</v>
      </c>
      <c r="B914" s="1">
        <v>3.7608236337929539</v>
      </c>
      <c r="C914" s="1">
        <v>3.0849060389037306</v>
      </c>
      <c r="D914" s="1">
        <v>1.8746125761449777</v>
      </c>
      <c r="E914" s="1">
        <v>0.95114473206029904</v>
      </c>
      <c r="F914" s="1">
        <v>0.30360720444965006</v>
      </c>
      <c r="G914" s="1"/>
      <c r="H914" s="1"/>
      <c r="I914" s="1"/>
    </row>
    <row r="915" spans="1:9">
      <c r="A915" t="s">
        <v>36</v>
      </c>
      <c r="B915" s="1">
        <v>3.7608236337929539</v>
      </c>
      <c r="C915" s="1">
        <v>3.0791634863123112</v>
      </c>
      <c r="D915" s="1">
        <v>1.8689637725047235</v>
      </c>
      <c r="E915" s="1">
        <v>0.94389019458424062</v>
      </c>
      <c r="F915" s="1">
        <v>0.29954907521369234</v>
      </c>
      <c r="G915" s="1"/>
      <c r="H915" s="1"/>
      <c r="I915" s="1"/>
    </row>
    <row r="916" spans="1:9">
      <c r="A916" t="s">
        <v>407</v>
      </c>
      <c r="B916" s="1">
        <v>3.7538228605986483</v>
      </c>
      <c r="C916" s="1">
        <v>3.0791634863123112</v>
      </c>
      <c r="D916" s="1">
        <v>1.8689637725047235</v>
      </c>
      <c r="E916" s="1">
        <v>0.94389019458424062</v>
      </c>
      <c r="F916" s="1">
        <v>0.29954907521369234</v>
      </c>
      <c r="G916" s="1"/>
      <c r="H916" s="1"/>
      <c r="I916" s="1"/>
    </row>
    <row r="917" spans="1:9">
      <c r="A917" t="s">
        <v>36</v>
      </c>
      <c r="B917" s="1">
        <v>3.7538228605986483</v>
      </c>
      <c r="C917" s="1">
        <v>3.1178223838829626</v>
      </c>
      <c r="D917" s="1">
        <v>1.8864038796177145</v>
      </c>
      <c r="E917" s="1">
        <v>0.94971630392069883</v>
      </c>
      <c r="F917" s="1">
        <v>0.29982818115633891</v>
      </c>
      <c r="G917" s="1"/>
      <c r="H917" s="1"/>
      <c r="I917" s="1"/>
    </row>
    <row r="918" spans="1:9">
      <c r="A918" t="s">
        <v>408</v>
      </c>
      <c r="B918" s="1">
        <v>3.8009521066134648</v>
      </c>
      <c r="C918" s="1">
        <v>3.1178223838829626</v>
      </c>
      <c r="D918" s="1">
        <v>1.8864038796177145</v>
      </c>
      <c r="E918" s="1">
        <v>0.94971630392069883</v>
      </c>
      <c r="F918" s="1">
        <v>0.29982818115633891</v>
      </c>
      <c r="G918" s="1"/>
      <c r="H918" s="1"/>
      <c r="I918" s="1"/>
    </row>
    <row r="919" spans="1:9">
      <c r="A919" t="s">
        <v>36</v>
      </c>
      <c r="B919" s="1">
        <v>3.8009521066134648</v>
      </c>
      <c r="C919" s="1">
        <v>3.1388146819936469</v>
      </c>
      <c r="D919" s="1">
        <v>1.897912840130578</v>
      </c>
      <c r="E919" s="1">
        <v>0.95053383515076717</v>
      </c>
      <c r="F919" s="1">
        <v>0.29837929305417665</v>
      </c>
      <c r="G919" s="1"/>
      <c r="H919" s="1"/>
      <c r="I919" s="1"/>
    </row>
    <row r="920" spans="1:9">
      <c r="A920" t="s">
        <v>37</v>
      </c>
      <c r="B920" s="1">
        <v>3.8265439171472937</v>
      </c>
      <c r="C920" s="1">
        <v>3.1334943911076678</v>
      </c>
      <c r="D920" s="1">
        <v>1.8903057995919323</v>
      </c>
      <c r="E920" s="1">
        <v>0.94343510453812762</v>
      </c>
      <c r="F920" s="1">
        <v>0.29443821392502745</v>
      </c>
      <c r="G920" s="1"/>
      <c r="H920" s="1"/>
      <c r="I920" s="1"/>
    </row>
    <row r="921" spans="1:9">
      <c r="A921" t="s">
        <v>409</v>
      </c>
      <c r="B921" s="1">
        <v>3.8200579252077289</v>
      </c>
      <c r="C921" s="1">
        <v>3.1334943911076678</v>
      </c>
      <c r="D921" s="1">
        <v>1.8903057995919323</v>
      </c>
      <c r="E921" s="1">
        <v>0.94343510453812762</v>
      </c>
      <c r="F921" s="1">
        <v>0.29443821392502745</v>
      </c>
      <c r="G921" s="1"/>
      <c r="H921" s="1"/>
      <c r="I921" s="1"/>
    </row>
    <row r="922" spans="1:9">
      <c r="A922" t="s">
        <v>36</v>
      </c>
      <c r="B922" s="1">
        <v>3.8200579252077289</v>
      </c>
      <c r="C922" s="1">
        <v>3.1740355415398183</v>
      </c>
      <c r="D922" s="1">
        <v>1.9077150905917977</v>
      </c>
      <c r="E922" s="1">
        <v>0.9489801555548123</v>
      </c>
      <c r="F922" s="1">
        <v>0.29454107913798905</v>
      </c>
      <c r="G922" s="1"/>
      <c r="H922" s="1"/>
      <c r="I922" s="1"/>
    </row>
    <row r="923" spans="1:9">
      <c r="A923" t="s">
        <v>410</v>
      </c>
      <c r="B923" s="1">
        <v>3.8694818346440663</v>
      </c>
      <c r="C923" s="1">
        <v>3.1740355415398183</v>
      </c>
      <c r="D923" s="1">
        <v>1.9077150905917977</v>
      </c>
      <c r="E923" s="1">
        <v>0.9489801555548123</v>
      </c>
      <c r="F923" s="1">
        <v>0.29454107913798905</v>
      </c>
      <c r="G923" s="1"/>
      <c r="H923" s="1"/>
      <c r="I923" s="1"/>
    </row>
    <row r="924" spans="1:9">
      <c r="A924" t="s">
        <v>36</v>
      </c>
      <c r="B924" s="1">
        <v>3.8694818346440663</v>
      </c>
      <c r="C924" s="1">
        <v>3.1366930133936024</v>
      </c>
      <c r="D924" s="1">
        <v>1.8811629903773304</v>
      </c>
      <c r="E924" s="1">
        <v>0.93252114929280427</v>
      </c>
      <c r="F924" s="1">
        <v>0.28775870849900853</v>
      </c>
      <c r="G924" s="1"/>
      <c r="H924" s="1"/>
      <c r="I924" s="1"/>
    </row>
    <row r="925" spans="1:9">
      <c r="A925" t="s">
        <v>37</v>
      </c>
      <c r="B925" s="1">
        <v>3.8239573808594787</v>
      </c>
      <c r="C925" s="1">
        <v>3.1366930133936024</v>
      </c>
      <c r="D925" s="1">
        <v>1.8811629903773304</v>
      </c>
      <c r="E925" s="1">
        <v>0.93252114929280427</v>
      </c>
      <c r="F925" s="1">
        <v>0.28775870849900853</v>
      </c>
      <c r="G925" s="1"/>
      <c r="H925" s="1"/>
      <c r="I925" s="1"/>
    </row>
    <row r="926" spans="1:9">
      <c r="A926" t="s">
        <v>411</v>
      </c>
      <c r="B926" s="1">
        <v>3.8239573808594787</v>
      </c>
      <c r="C926" s="1">
        <v>3.1366930133936024</v>
      </c>
      <c r="D926" s="1">
        <v>1.8811629903773304</v>
      </c>
      <c r="E926" s="1">
        <v>0.93252114929280427</v>
      </c>
      <c r="F926" s="1">
        <v>0.28775870849900853</v>
      </c>
      <c r="G926" s="1"/>
      <c r="H926" s="1"/>
      <c r="I926" s="1"/>
    </row>
    <row r="927" spans="1:9">
      <c r="A927" t="s">
        <v>36</v>
      </c>
      <c r="B927" s="1">
        <v>3.8239573808594787</v>
      </c>
      <c r="C927" s="1">
        <v>3.1366930133936024</v>
      </c>
      <c r="D927" s="1">
        <v>1.8811629903773304</v>
      </c>
      <c r="E927" s="1">
        <v>0.93252114929280427</v>
      </c>
      <c r="F927" s="1">
        <v>0.28775870849900853</v>
      </c>
      <c r="G927" s="1"/>
      <c r="H927" s="1"/>
      <c r="I927" s="1"/>
    </row>
    <row r="928" spans="1:9">
      <c r="A928" t="s">
        <v>412</v>
      </c>
      <c r="B928" s="1">
        <v>3.8239573808594787</v>
      </c>
      <c r="C928" s="1">
        <v>3.1366930133936024</v>
      </c>
      <c r="D928" s="1">
        <v>1.8811629903773304</v>
      </c>
      <c r="E928" s="1">
        <v>0.93252114929280427</v>
      </c>
      <c r="F928" s="1">
        <v>0.28775870849900853</v>
      </c>
      <c r="G928" s="1"/>
      <c r="H928" s="1"/>
      <c r="I928" s="1"/>
    </row>
    <row r="929" spans="1:9">
      <c r="A929" t="s">
        <v>36</v>
      </c>
      <c r="B929" s="1">
        <v>3.8239573808594787</v>
      </c>
      <c r="C929" s="1">
        <v>3.148016475171953</v>
      </c>
      <c r="D929" s="1">
        <v>1.883359685326331</v>
      </c>
      <c r="E929" s="1">
        <v>0.93048732630039532</v>
      </c>
      <c r="F929" s="1">
        <v>0.28547053579510895</v>
      </c>
      <c r="G929" s="1"/>
      <c r="H929" s="1"/>
      <c r="I929" s="1"/>
    </row>
    <row r="930" spans="1:9">
      <c r="A930" t="s">
        <v>413</v>
      </c>
      <c r="B930" s="1">
        <v>3.8377618670043812</v>
      </c>
      <c r="C930" s="1">
        <v>3.148016475171953</v>
      </c>
      <c r="D930" s="1">
        <v>1.883359685326331</v>
      </c>
      <c r="E930" s="1">
        <v>0.93048732630039532</v>
      </c>
      <c r="F930" s="1">
        <v>0.28547053579510895</v>
      </c>
      <c r="G930" s="1"/>
      <c r="H930" s="1"/>
      <c r="I930" s="1"/>
    </row>
    <row r="931" spans="1:9">
      <c r="A931" t="s">
        <v>36</v>
      </c>
      <c r="B931" s="1">
        <v>3.8377618670043812</v>
      </c>
      <c r="C931" s="1">
        <v>3.148016475171953</v>
      </c>
      <c r="D931" s="1">
        <v>1.883359685326331</v>
      </c>
      <c r="E931" s="1">
        <v>0.93048732630039532</v>
      </c>
      <c r="F931" s="1">
        <v>0.28547053579510895</v>
      </c>
      <c r="G931" s="1"/>
      <c r="H931" s="1"/>
      <c r="I931" s="1"/>
    </row>
    <row r="932" spans="1:9">
      <c r="A932" t="s">
        <v>37</v>
      </c>
      <c r="B932" s="1">
        <v>3.8377618670043812</v>
      </c>
      <c r="C932" s="1">
        <v>3.148016475171953</v>
      </c>
      <c r="D932" s="1">
        <v>1.883359685326331</v>
      </c>
      <c r="E932" s="1">
        <v>0.93048732630039532</v>
      </c>
      <c r="F932" s="1">
        <v>0.28547053579510895</v>
      </c>
      <c r="G932" s="1"/>
      <c r="H932" s="1"/>
      <c r="I932" s="1"/>
    </row>
    <row r="933" spans="1:9">
      <c r="A933" t="s">
        <v>414</v>
      </c>
      <c r="B933" s="1">
        <v>3.8377618670043812</v>
      </c>
      <c r="C933" s="1">
        <v>3.148016475171953</v>
      </c>
      <c r="D933" s="1">
        <v>1.883359685326331</v>
      </c>
      <c r="E933" s="1">
        <v>0.93048732630039532</v>
      </c>
      <c r="F933" s="1">
        <v>0.28547053579510895</v>
      </c>
      <c r="G933" s="1"/>
      <c r="H933" s="1"/>
      <c r="I933" s="1"/>
    </row>
    <row r="934" spans="1:9">
      <c r="A934" t="s">
        <v>36</v>
      </c>
      <c r="B934" s="1">
        <v>3.8377618670043812</v>
      </c>
      <c r="C934" s="1">
        <v>3.2198762472507032</v>
      </c>
      <c r="D934" s="1">
        <v>1.9189355160158459</v>
      </c>
      <c r="E934" s="1">
        <v>0.94509352578188621</v>
      </c>
      <c r="F934" s="1">
        <v>0.2884398830575054</v>
      </c>
      <c r="G934" s="1"/>
      <c r="H934" s="1"/>
      <c r="I934" s="1"/>
    </row>
    <row r="935" spans="1:9">
      <c r="A935" t="s">
        <v>37</v>
      </c>
      <c r="B935" s="1">
        <v>3.92536645714249</v>
      </c>
      <c r="C935" s="1">
        <v>3.2198762472507032</v>
      </c>
      <c r="D935" s="1">
        <v>1.9189355160158459</v>
      </c>
      <c r="E935" s="1">
        <v>0.94509352578188621</v>
      </c>
      <c r="F935" s="1">
        <v>0.2884398830575054</v>
      </c>
      <c r="G935" s="1"/>
      <c r="H935" s="1"/>
      <c r="I935" s="1"/>
    </row>
    <row r="936" spans="1:9">
      <c r="A936" t="s">
        <v>415</v>
      </c>
      <c r="B936" s="1">
        <v>3.92536645714249</v>
      </c>
      <c r="C936" s="1">
        <v>3.2198762472507032</v>
      </c>
      <c r="D936" s="1">
        <v>1.9189355160158459</v>
      </c>
      <c r="E936" s="1">
        <v>0.94509352578188621</v>
      </c>
      <c r="F936" s="1">
        <v>0.2884398830575054</v>
      </c>
      <c r="G936" s="1"/>
      <c r="H936" s="1"/>
      <c r="I936" s="1"/>
    </row>
    <row r="937" spans="1:9">
      <c r="A937" t="s">
        <v>37</v>
      </c>
      <c r="B937" s="1">
        <v>3.92536645714249</v>
      </c>
      <c r="C937" s="1">
        <v>3.2198762472507032</v>
      </c>
      <c r="D937" s="1">
        <v>1.9189355160158459</v>
      </c>
      <c r="E937" s="1">
        <v>0.94509352578188621</v>
      </c>
      <c r="F937" s="1">
        <v>0.2884398830575054</v>
      </c>
      <c r="G937" s="1"/>
      <c r="H937" s="1"/>
      <c r="I937" s="1"/>
    </row>
    <row r="938" spans="1:9">
      <c r="A938" t="s">
        <v>416</v>
      </c>
      <c r="B938" s="1">
        <v>3.92536645714249</v>
      </c>
      <c r="C938" s="1">
        <v>3.2198762472507032</v>
      </c>
      <c r="D938" s="1">
        <v>1.9189355160158459</v>
      </c>
      <c r="E938" s="1">
        <v>0.94509352578188621</v>
      </c>
      <c r="F938" s="1">
        <v>0.2884398830575054</v>
      </c>
      <c r="G938" s="1"/>
      <c r="H938" s="1"/>
      <c r="I938" s="1"/>
    </row>
    <row r="939" spans="1:9">
      <c r="A939" t="s">
        <v>36</v>
      </c>
      <c r="B939" s="1">
        <v>3.92536645714249</v>
      </c>
      <c r="C939" s="1">
        <v>3.2819683408026861</v>
      </c>
      <c r="D939" s="1">
        <v>1.9481600852384067</v>
      </c>
      <c r="E939" s="1">
        <v>0.95648199353791952</v>
      </c>
      <c r="F939" s="1">
        <v>0.29039418249080517</v>
      </c>
      <c r="G939" s="1"/>
      <c r="H939" s="1"/>
      <c r="I939" s="1"/>
    </row>
    <row r="940" spans="1:9">
      <c r="A940" t="s">
        <v>417</v>
      </c>
      <c r="B940" s="1">
        <v>4.0010632239020261</v>
      </c>
      <c r="C940" s="1">
        <v>3.2819683408026861</v>
      </c>
      <c r="D940" s="1">
        <v>1.9481600852384067</v>
      </c>
      <c r="E940" s="1">
        <v>0.95648199353791952</v>
      </c>
      <c r="F940" s="1">
        <v>0.29039418249080517</v>
      </c>
      <c r="G940" s="1"/>
      <c r="H940" s="1"/>
      <c r="I940" s="1"/>
    </row>
    <row r="941" spans="1:9">
      <c r="A941" t="s">
        <v>36</v>
      </c>
      <c r="B941" s="1">
        <v>4.0010632239020261</v>
      </c>
      <c r="C941" s="1">
        <v>3.2819683408026861</v>
      </c>
      <c r="D941" s="1">
        <v>1.9436455906543715</v>
      </c>
      <c r="E941" s="1">
        <v>0.95095043948216151</v>
      </c>
      <c r="F941" s="1">
        <v>0.28704503502918927</v>
      </c>
      <c r="G941" s="1"/>
      <c r="H941" s="1"/>
      <c r="I941" s="1"/>
    </row>
    <row r="942" spans="1:9">
      <c r="A942" t="s">
        <v>37</v>
      </c>
      <c r="B942" s="1">
        <v>4.0010632239020261</v>
      </c>
      <c r="C942" s="1">
        <v>3.276283971636416</v>
      </c>
      <c r="D942" s="1">
        <v>1.9357885750421593</v>
      </c>
      <c r="E942" s="1">
        <v>0.94381609029243041</v>
      </c>
      <c r="F942" s="1">
        <v>0.28324390641866032</v>
      </c>
      <c r="G942" s="1"/>
      <c r="H942" s="1"/>
      <c r="I942" s="1"/>
    </row>
    <row r="943" spans="1:9">
      <c r="A943" t="s">
        <v>418</v>
      </c>
      <c r="B943" s="1">
        <v>3.9941333823982279</v>
      </c>
      <c r="C943" s="1">
        <v>3.276283971636416</v>
      </c>
      <c r="D943" s="1">
        <v>1.9357885750421593</v>
      </c>
      <c r="E943" s="1">
        <v>0.94381609029243041</v>
      </c>
      <c r="F943" s="1">
        <v>0.28324390641866032</v>
      </c>
      <c r="G943" s="1"/>
      <c r="H943" s="1"/>
      <c r="I943" s="1"/>
    </row>
    <row r="944" spans="1:9">
      <c r="A944" t="s">
        <v>36</v>
      </c>
      <c r="B944" s="1">
        <v>3.9941333823982279</v>
      </c>
      <c r="C944" s="1">
        <v>3.2859227990809696</v>
      </c>
      <c r="D944" s="1">
        <v>1.9367158956066803</v>
      </c>
      <c r="E944" s="1">
        <v>0.94109766809671624</v>
      </c>
      <c r="F944" s="1">
        <v>0.28080097935604376</v>
      </c>
      <c r="G944" s="1"/>
      <c r="H944" s="1"/>
      <c r="I944" s="1"/>
    </row>
    <row r="945" spans="1:9">
      <c r="A945" t="s">
        <v>37</v>
      </c>
      <c r="B945" s="1">
        <v>4.0029464377064894</v>
      </c>
      <c r="C945" s="1">
        <v>3.2859227990809696</v>
      </c>
      <c r="D945" s="1">
        <v>1.9322279207796724</v>
      </c>
      <c r="E945" s="1">
        <v>0.93565508511241013</v>
      </c>
      <c r="F945" s="1">
        <v>0.27756247134199513</v>
      </c>
      <c r="G945" s="1"/>
      <c r="H945" s="1"/>
      <c r="I945" s="1"/>
    </row>
    <row r="946" spans="1:9">
      <c r="A946" t="s">
        <v>419</v>
      </c>
      <c r="B946" s="1">
        <v>4.0029464377064894</v>
      </c>
      <c r="C946" s="1">
        <v>3.2859227990809696</v>
      </c>
      <c r="D946" s="1">
        <v>1.9322279207796724</v>
      </c>
      <c r="E946" s="1">
        <v>0.93565508511241013</v>
      </c>
      <c r="F946" s="1">
        <v>0.27756247134199513</v>
      </c>
      <c r="G946" s="1"/>
      <c r="H946" s="1"/>
      <c r="I946" s="1"/>
    </row>
    <row r="947" spans="1:9">
      <c r="A947" t="s">
        <v>36</v>
      </c>
      <c r="B947" s="1">
        <v>4.0029464377064894</v>
      </c>
      <c r="C947" s="1">
        <v>3.2723338653453702</v>
      </c>
      <c r="D947" s="1">
        <v>1.9198163740488425</v>
      </c>
      <c r="E947" s="1">
        <v>0.92641540654517329</v>
      </c>
      <c r="F947" s="1">
        <v>0.27323213451799805</v>
      </c>
      <c r="G947" s="1"/>
      <c r="H947" s="1"/>
      <c r="I947" s="1"/>
    </row>
    <row r="948" spans="1:9">
      <c r="A948" t="s">
        <v>420</v>
      </c>
      <c r="B948" s="1">
        <v>3.9863922527133542</v>
      </c>
      <c r="C948" s="1">
        <v>3.2723338653453702</v>
      </c>
      <c r="D948" s="1">
        <v>1.9198163740488425</v>
      </c>
      <c r="E948" s="1">
        <v>0.92641540654517329</v>
      </c>
      <c r="F948" s="1">
        <v>0.27323213451799805</v>
      </c>
      <c r="G948" s="1"/>
      <c r="H948" s="1"/>
      <c r="I948" s="1"/>
    </row>
    <row r="949" spans="1:9">
      <c r="A949" t="s">
        <v>36</v>
      </c>
      <c r="B949" s="1">
        <v>3.9863922527133542</v>
      </c>
      <c r="C949" s="1">
        <v>3.2723338653453702</v>
      </c>
      <c r="D949" s="1">
        <v>1.9153675606845522</v>
      </c>
      <c r="E949" s="1">
        <v>0.92105773443632721</v>
      </c>
      <c r="F949" s="1">
        <v>0.27008091880870322</v>
      </c>
      <c r="G949" s="1"/>
      <c r="H949" s="1"/>
      <c r="I949" s="1"/>
    </row>
    <row r="950" spans="1:9">
      <c r="A950" t="s">
        <v>37</v>
      </c>
      <c r="B950" s="1">
        <v>3.9863922527133542</v>
      </c>
      <c r="C950" s="1">
        <v>3.2723338653453702</v>
      </c>
      <c r="D950" s="1">
        <v>1.9109290566084924</v>
      </c>
      <c r="E950" s="1">
        <v>0.91573104697024843</v>
      </c>
      <c r="F950" s="1">
        <v>0.26696604641043231</v>
      </c>
      <c r="G950" s="1"/>
      <c r="H950" s="1"/>
      <c r="I950" s="1"/>
    </row>
    <row r="951" spans="1:9">
      <c r="A951" t="s">
        <v>421</v>
      </c>
      <c r="B951" s="1">
        <v>3.9863922527133542</v>
      </c>
      <c r="C951" s="1">
        <v>3.2723338653453702</v>
      </c>
      <c r="D951" s="1">
        <v>1.9109290566084924</v>
      </c>
      <c r="E951" s="1">
        <v>0.91573104697024843</v>
      </c>
      <c r="F951" s="1">
        <v>0.26696604641043231</v>
      </c>
      <c r="G951" s="1"/>
      <c r="H951" s="1"/>
      <c r="I951" s="1"/>
    </row>
    <row r="952" spans="1:9">
      <c r="A952" t="s">
        <v>36</v>
      </c>
      <c r="B952" s="1">
        <v>3.9863922527133542</v>
      </c>
      <c r="C952" s="1">
        <v>3.2723338653453702</v>
      </c>
      <c r="D952" s="1">
        <v>1.9109290566084924</v>
      </c>
      <c r="E952" s="1">
        <v>0.91573104697024843</v>
      </c>
      <c r="F952" s="1">
        <v>0.26696604641043231</v>
      </c>
      <c r="G952" s="1"/>
      <c r="H952" s="1"/>
      <c r="I952" s="1"/>
    </row>
    <row r="953" spans="1:9">
      <c r="A953" t="s">
        <v>37</v>
      </c>
      <c r="B953" s="1">
        <v>3.9863922527133542</v>
      </c>
      <c r="C953" s="1">
        <v>3.2723338653453702</v>
      </c>
      <c r="D953" s="1">
        <v>1.9109290566084924</v>
      </c>
      <c r="E953" s="1">
        <v>0.91573104697024843</v>
      </c>
      <c r="F953" s="1">
        <v>0.26696604641043231</v>
      </c>
      <c r="G953" s="1"/>
      <c r="H953" s="1"/>
      <c r="I953" s="1"/>
    </row>
    <row r="954" spans="1:9">
      <c r="A954" t="s">
        <v>422</v>
      </c>
      <c r="B954" s="1">
        <v>3.9863922527133542</v>
      </c>
      <c r="C954" s="1">
        <v>3.2723338653453702</v>
      </c>
      <c r="D954" s="1">
        <v>1.9109290566084924</v>
      </c>
      <c r="E954" s="1">
        <v>0.91573104697024843</v>
      </c>
      <c r="F954" s="1">
        <v>0.26696604641043231</v>
      </c>
      <c r="G954" s="1"/>
      <c r="H954" s="1"/>
      <c r="I954" s="1"/>
    </row>
    <row r="955" spans="1:9">
      <c r="A955" t="s">
        <v>36</v>
      </c>
      <c r="B955" s="1">
        <v>3.9863922527133542</v>
      </c>
      <c r="C955" s="1">
        <v>3.2320350737936421</v>
      </c>
      <c r="D955" s="1">
        <v>1.8833073970800869</v>
      </c>
      <c r="E955" s="1">
        <v>0.89935931136739478</v>
      </c>
      <c r="F955" s="1">
        <v>0.26067679284129719</v>
      </c>
      <c r="G955" s="1"/>
      <c r="H955" s="1"/>
      <c r="I955" s="1"/>
    </row>
    <row r="956" spans="1:9">
      <c r="A956" t="s">
        <v>423</v>
      </c>
      <c r="B956" s="1">
        <v>3.9372998321211892</v>
      </c>
      <c r="C956" s="1">
        <v>3.2320350737936421</v>
      </c>
      <c r="D956" s="1">
        <v>1.8833073970800869</v>
      </c>
      <c r="E956" s="1">
        <v>0.89935931136739478</v>
      </c>
      <c r="F956" s="1">
        <v>0.26067679284129719</v>
      </c>
      <c r="G956" s="1"/>
      <c r="H956" s="1"/>
      <c r="I956" s="1"/>
    </row>
    <row r="957" spans="1:9">
      <c r="A957" t="s">
        <v>36</v>
      </c>
      <c r="B957" s="1">
        <v>3.9372998321211892</v>
      </c>
      <c r="C957" s="1">
        <v>3.3060195886678523</v>
      </c>
      <c r="D957" s="1">
        <v>1.9180886625893128</v>
      </c>
      <c r="E957" s="1">
        <v>0.91309923257745429</v>
      </c>
      <c r="F957" s="1">
        <v>0.26327941788968068</v>
      </c>
      <c r="G957" s="1"/>
      <c r="H957" s="1"/>
      <c r="I957" s="1"/>
    </row>
    <row r="958" spans="1:9">
      <c r="A958" t="s">
        <v>424</v>
      </c>
      <c r="B958" s="1">
        <v>4.0274285625782751</v>
      </c>
      <c r="C958" s="1">
        <v>3.3060195886678523</v>
      </c>
      <c r="D958" s="1">
        <v>1.9180886625893128</v>
      </c>
      <c r="E958" s="1">
        <v>0.91309923257745429</v>
      </c>
      <c r="F958" s="1">
        <v>0.26327941788968068</v>
      </c>
      <c r="G958" s="1"/>
      <c r="H958" s="1"/>
      <c r="I958" s="1"/>
    </row>
    <row r="959" spans="1:9">
      <c r="A959" t="s">
        <v>36</v>
      </c>
      <c r="B959" s="1">
        <v>4.0274285625782751</v>
      </c>
      <c r="C959" s="1">
        <v>3.2682615389456768</v>
      </c>
      <c r="D959" s="1">
        <v>1.8920354082815933</v>
      </c>
      <c r="E959" s="1">
        <v>0.89756768374141493</v>
      </c>
      <c r="F959" s="1">
        <v>0.25730438147771839</v>
      </c>
      <c r="G959" s="1"/>
      <c r="H959" s="1"/>
      <c r="I959" s="1"/>
    </row>
    <row r="960" spans="1:9">
      <c r="A960" t="s">
        <v>37</v>
      </c>
      <c r="B960" s="1">
        <v>4.0044299317716714</v>
      </c>
      <c r="C960" s="1">
        <v>3.2682615389456768</v>
      </c>
      <c r="D960" s="1">
        <v>1.8920354082815933</v>
      </c>
      <c r="E960" s="1">
        <v>0.89756768374141493</v>
      </c>
      <c r="F960" s="1">
        <v>0.25730438147771839</v>
      </c>
      <c r="G960" s="1"/>
      <c r="H960" s="1"/>
      <c r="I960" s="1"/>
    </row>
    <row r="961" spans="1:9">
      <c r="A961" t="s">
        <v>425</v>
      </c>
      <c r="B961" s="1">
        <v>4.0044299317716714</v>
      </c>
      <c r="C961" s="1">
        <v>3.2682615389456768</v>
      </c>
      <c r="D961" s="1">
        <v>1.8920354082815933</v>
      </c>
      <c r="E961" s="1">
        <v>0.89756768374141493</v>
      </c>
      <c r="F961" s="1">
        <v>0.25730438147771839</v>
      </c>
      <c r="G961" s="1"/>
      <c r="H961" s="1"/>
      <c r="I961" s="1"/>
    </row>
    <row r="962" spans="1:9">
      <c r="A962" t="s">
        <v>36</v>
      </c>
      <c r="B962" s="1">
        <v>4.0044299317716714</v>
      </c>
      <c r="C962" s="1">
        <v>3.29283396332624</v>
      </c>
      <c r="D962" s="1">
        <v>1.9006428988481243</v>
      </c>
      <c r="E962" s="1">
        <v>0.89867461413851846</v>
      </c>
      <c r="F962" s="1">
        <v>0.25620619710407661</v>
      </c>
      <c r="G962" s="1"/>
      <c r="H962" s="1"/>
      <c r="I962" s="1"/>
    </row>
    <row r="963" spans="1:9">
      <c r="A963" t="s">
        <v>37</v>
      </c>
      <c r="B963" s="1">
        <v>4.0345372382136961</v>
      </c>
      <c r="C963" s="1">
        <v>3.2892118459665811</v>
      </c>
      <c r="D963" s="1">
        <v>1.8941524454312844</v>
      </c>
      <c r="E963" s="1">
        <v>0.89249444997167782</v>
      </c>
      <c r="F963" s="1">
        <v>0.25297273903119077</v>
      </c>
      <c r="G963" s="1"/>
      <c r="H963" s="1"/>
      <c r="I963" s="1"/>
    </row>
    <row r="964" spans="1:9">
      <c r="A964" t="s">
        <v>426</v>
      </c>
      <c r="B964" s="1">
        <v>4.0300992472516608</v>
      </c>
      <c r="C964" s="1">
        <v>3.2892118459665811</v>
      </c>
      <c r="D964" s="1">
        <v>1.8941524454312844</v>
      </c>
      <c r="E964" s="1">
        <v>0.89249444997167782</v>
      </c>
      <c r="F964" s="1">
        <v>0.25297273903119077</v>
      </c>
      <c r="G964" s="1"/>
      <c r="H964" s="1"/>
      <c r="I964" s="1"/>
    </row>
    <row r="965" spans="1:9">
      <c r="A965" t="s">
        <v>36</v>
      </c>
      <c r="B965" s="1">
        <v>4.0300992472516608</v>
      </c>
      <c r="C965" s="1">
        <v>3.2381451874520271</v>
      </c>
      <c r="D965" s="1">
        <v>1.8612671380685126</v>
      </c>
      <c r="E965" s="1">
        <v>0.87397447902480074</v>
      </c>
      <c r="F965" s="1">
        <v>0.24629068831836881</v>
      </c>
      <c r="G965" s="1"/>
      <c r="H965" s="1"/>
      <c r="I965" s="1"/>
    </row>
    <row r="966" spans="1:9">
      <c r="A966" t="s">
        <v>37</v>
      </c>
      <c r="B966" s="1">
        <v>3.9883863766761904</v>
      </c>
      <c r="C966" s="1">
        <v>3.2520174014350713</v>
      </c>
      <c r="D966" s="1">
        <v>1.8645444429534082</v>
      </c>
      <c r="E966" s="1">
        <v>0.87264225554800046</v>
      </c>
      <c r="F966" s="1">
        <v>0.24449305257877377</v>
      </c>
      <c r="G966" s="1"/>
      <c r="H966" s="1"/>
      <c r="I966" s="1"/>
    </row>
    <row r="967" spans="1:9">
      <c r="A967" t="s">
        <v>427</v>
      </c>
      <c r="B967" s="1">
        <v>4.0054726239138709</v>
      </c>
      <c r="C967" s="1">
        <v>3.2520174014350713</v>
      </c>
      <c r="D967" s="1">
        <v>1.8645444429534082</v>
      </c>
      <c r="E967" s="1">
        <v>0.87264225554800046</v>
      </c>
      <c r="F967" s="1">
        <v>0.24449305257877377</v>
      </c>
      <c r="G967" s="1"/>
      <c r="H967" s="1"/>
      <c r="I967" s="1"/>
    </row>
    <row r="968" spans="1:9">
      <c r="A968" t="s">
        <v>36</v>
      </c>
      <c r="B968" s="1">
        <v>4.0054726239138709</v>
      </c>
      <c r="C968" s="1">
        <v>3.2981196261265158</v>
      </c>
      <c r="D968" s="1">
        <v>1.8838571108990578</v>
      </c>
      <c r="E968" s="1">
        <v>0.87876959740073224</v>
      </c>
      <c r="F968" s="1">
        <v>0.24485657194529303</v>
      </c>
      <c r="G968" s="1"/>
      <c r="H968" s="1"/>
      <c r="I968" s="1"/>
    </row>
    <row r="969" spans="1:9">
      <c r="A969" t="s">
        <v>37</v>
      </c>
      <c r="B969" s="1">
        <v>4.0622562065667864</v>
      </c>
      <c r="C969" s="1">
        <v>3.2981196261265158</v>
      </c>
      <c r="D969" s="1">
        <v>1.879491626363833</v>
      </c>
      <c r="E969" s="1">
        <v>0.87368747189976093</v>
      </c>
      <c r="F969" s="1">
        <v>0.24203261466296519</v>
      </c>
      <c r="G969" s="1"/>
      <c r="H969" s="1"/>
      <c r="I969" s="1"/>
    </row>
    <row r="970" spans="1:9">
      <c r="A970" t="s">
        <v>428</v>
      </c>
      <c r="B970" s="1">
        <v>4.0622562065667864</v>
      </c>
      <c r="C970" s="1">
        <v>3.2981196261265158</v>
      </c>
      <c r="D970" s="1">
        <v>1.879491626363833</v>
      </c>
      <c r="E970" s="1">
        <v>0.87368747189976093</v>
      </c>
      <c r="F970" s="1">
        <v>0.24203261466296519</v>
      </c>
      <c r="G970" s="1"/>
      <c r="H970" s="1"/>
      <c r="I970" s="1"/>
    </row>
    <row r="971" spans="1:9">
      <c r="A971" t="s">
        <v>36</v>
      </c>
      <c r="B971" s="1">
        <v>4.0622562065667864</v>
      </c>
      <c r="C971" s="1">
        <v>3.3943268749938351</v>
      </c>
      <c r="D971" s="1">
        <v>1.9240819575575279</v>
      </c>
      <c r="E971" s="1">
        <v>0.89151059914656972</v>
      </c>
      <c r="F971" s="1">
        <v>0.24563506173769623</v>
      </c>
      <c r="G971" s="1"/>
      <c r="H971" s="1"/>
      <c r="I971" s="1"/>
    </row>
    <row r="972" spans="1:9">
      <c r="A972" t="s">
        <v>37</v>
      </c>
      <c r="B972" s="1">
        <v>4.180753574197742</v>
      </c>
      <c r="C972" s="1">
        <v>3.4100324254444314</v>
      </c>
      <c r="D972" s="1">
        <v>1.9281000923954235</v>
      </c>
      <c r="E972" s="1">
        <v>0.89047497447943569</v>
      </c>
      <c r="F972" s="1">
        <v>0.24393078206735558</v>
      </c>
      <c r="G972" s="1"/>
      <c r="H972" s="1"/>
      <c r="I972" s="1"/>
    </row>
    <row r="973" spans="1:9">
      <c r="A973" t="s">
        <v>429</v>
      </c>
      <c r="B973" s="1">
        <v>4.2000979209855549</v>
      </c>
      <c r="C973" s="1">
        <v>3.4100324254444314</v>
      </c>
      <c r="D973" s="1">
        <v>1.9281000923954235</v>
      </c>
      <c r="E973" s="1">
        <v>0.89047497447943569</v>
      </c>
      <c r="F973" s="1">
        <v>0.24393078206735558</v>
      </c>
      <c r="G973" s="1"/>
      <c r="H973" s="1"/>
      <c r="I973" s="1"/>
    </row>
    <row r="974" spans="1:9">
      <c r="A974" t="s">
        <v>36</v>
      </c>
      <c r="B974" s="1">
        <v>4.2000979209855549</v>
      </c>
      <c r="C974" s="1">
        <v>3.411740283350841</v>
      </c>
      <c r="D974" s="1">
        <v>1.9243817689739005</v>
      </c>
      <c r="E974" s="1">
        <v>0.88580415332534845</v>
      </c>
      <c r="F974" s="1">
        <v>0.24124936974184946</v>
      </c>
      <c r="G974" s="1"/>
      <c r="H974" s="1"/>
      <c r="I974" s="1"/>
    </row>
    <row r="975" spans="1:9">
      <c r="A975" t="s">
        <v>37</v>
      </c>
      <c r="B975" s="1">
        <v>4.2022014700276484</v>
      </c>
      <c r="C975" s="1">
        <v>3.411740283350841</v>
      </c>
      <c r="D975" s="1">
        <v>1.9243817689739005</v>
      </c>
      <c r="E975" s="1">
        <v>0.88580415332534845</v>
      </c>
      <c r="F975" s="1">
        <v>0.24124936974184946</v>
      </c>
      <c r="G975" s="1"/>
      <c r="H975" s="1"/>
      <c r="I975" s="1"/>
    </row>
    <row r="976" spans="1:9">
      <c r="A976" t="s">
        <v>430</v>
      </c>
      <c r="B976" s="1">
        <v>4.2022014700276484</v>
      </c>
      <c r="C976" s="1">
        <v>3.411740283350841</v>
      </c>
      <c r="D976" s="1">
        <v>1.9243817689739005</v>
      </c>
      <c r="E976" s="1">
        <v>0.88580415332534845</v>
      </c>
      <c r="F976" s="1">
        <v>0.24124936974184946</v>
      </c>
      <c r="G976" s="1"/>
      <c r="H976" s="1"/>
      <c r="I976" s="1"/>
    </row>
    <row r="977" spans="1:9">
      <c r="A977" t="s">
        <v>36</v>
      </c>
      <c r="B977" s="1">
        <v>4.2022014700276484</v>
      </c>
      <c r="C977" s="1">
        <v>3.411740283350841</v>
      </c>
      <c r="D977" s="1">
        <v>1.9243817689739005</v>
      </c>
      <c r="E977" s="1">
        <v>0.88580415332534845</v>
      </c>
      <c r="F977" s="1">
        <v>0.24124936974184946</v>
      </c>
      <c r="G977" s="1"/>
      <c r="H977" s="1"/>
      <c r="I977" s="1"/>
    </row>
    <row r="978" spans="1:9">
      <c r="A978" t="s">
        <v>37</v>
      </c>
      <c r="B978" s="1">
        <v>4.2022014700276484</v>
      </c>
      <c r="C978" s="1">
        <v>3.411740283350841</v>
      </c>
      <c r="D978" s="1">
        <v>1.9243817689739005</v>
      </c>
      <c r="E978" s="1">
        <v>0.88580415332534845</v>
      </c>
      <c r="F978" s="1">
        <v>0.24124936974184946</v>
      </c>
      <c r="G978" s="1"/>
      <c r="H978" s="1"/>
      <c r="I978" s="1"/>
    </row>
    <row r="979" spans="1:9">
      <c r="A979" t="s">
        <v>431</v>
      </c>
      <c r="B979" s="1">
        <v>4.2022014700276484</v>
      </c>
      <c r="C979" s="1">
        <v>3.411740283350841</v>
      </c>
      <c r="D979" s="1">
        <v>1.9243817689739005</v>
      </c>
      <c r="E979" s="1">
        <v>0.88580415332534845</v>
      </c>
      <c r="F979" s="1">
        <v>0.24124936974184946</v>
      </c>
      <c r="G979" s="1"/>
      <c r="H979" s="1"/>
      <c r="I979" s="1"/>
    </row>
    <row r="980" spans="1:9">
      <c r="A980" t="s">
        <v>36</v>
      </c>
      <c r="B980" s="1">
        <v>4.2022014700276484</v>
      </c>
      <c r="C980" s="1">
        <v>3.4578465415400443</v>
      </c>
      <c r="D980" s="1">
        <v>1.9440385913169091</v>
      </c>
      <c r="E980" s="1">
        <v>0.8920513413907325</v>
      </c>
      <c r="F980" s="1">
        <v>0.24168525450597036</v>
      </c>
      <c r="G980" s="1"/>
      <c r="H980" s="1"/>
      <c r="I980" s="1"/>
    </row>
    <row r="981" spans="1:9">
      <c r="A981" t="s">
        <v>37</v>
      </c>
      <c r="B981" s="1">
        <v>4.2589900206936022</v>
      </c>
      <c r="C981" s="1">
        <v>3.4578465415400443</v>
      </c>
      <c r="D981" s="1">
        <v>1.9440385913169091</v>
      </c>
      <c r="E981" s="1">
        <v>0.8920513413907325</v>
      </c>
      <c r="F981" s="1">
        <v>0.24168525450597036</v>
      </c>
      <c r="G981" s="1"/>
      <c r="H981" s="1"/>
      <c r="I981" s="1"/>
    </row>
    <row r="982" spans="1:9">
      <c r="A982" t="s">
        <v>432</v>
      </c>
      <c r="B982" s="1">
        <v>4.2589900206936022</v>
      </c>
      <c r="C982" s="1">
        <v>3.4578465415400443</v>
      </c>
      <c r="D982" s="1">
        <v>1.9440385913169091</v>
      </c>
      <c r="E982" s="1">
        <v>0.8920513413907325</v>
      </c>
      <c r="F982" s="1">
        <v>0.24168525450597036</v>
      </c>
      <c r="G982" s="1"/>
      <c r="H982" s="1"/>
      <c r="I982" s="1"/>
    </row>
    <row r="983" spans="1:9">
      <c r="A983" t="s">
        <v>36</v>
      </c>
      <c r="B983" s="1">
        <v>4.2589900206936022</v>
      </c>
      <c r="C983" s="1">
        <v>3.5388154761567456</v>
      </c>
      <c r="D983" s="1">
        <v>1.9825110647584094</v>
      </c>
      <c r="E983" s="1">
        <v>0.90675132630704458</v>
      </c>
      <c r="F983" s="1">
        <v>0.24434035603891749</v>
      </c>
      <c r="G983" s="1"/>
      <c r="H983" s="1"/>
      <c r="I983" s="1"/>
    </row>
    <row r="984" spans="1:9">
      <c r="A984" t="s">
        <v>37</v>
      </c>
      <c r="B984" s="1">
        <v>4.3587185310181633</v>
      </c>
      <c r="C984" s="1">
        <v>3.5388154761567456</v>
      </c>
      <c r="D984" s="1">
        <v>1.9825110647584094</v>
      </c>
      <c r="E984" s="1">
        <v>0.90675132630704458</v>
      </c>
      <c r="F984" s="1">
        <v>0.24434035603891749</v>
      </c>
      <c r="G984" s="1"/>
      <c r="H984" s="1"/>
      <c r="I984" s="1"/>
    </row>
    <row r="985" spans="1:9">
      <c r="A985" t="s">
        <v>433</v>
      </c>
      <c r="B985" s="1">
        <v>4.3587185310181633</v>
      </c>
      <c r="C985" s="1">
        <v>3.5388154761567456</v>
      </c>
      <c r="D985" s="1">
        <v>1.9825110647584094</v>
      </c>
      <c r="E985" s="1">
        <v>0.90675132630704458</v>
      </c>
      <c r="F985" s="1">
        <v>0.24434035603891749</v>
      </c>
      <c r="G985" s="1"/>
      <c r="H985" s="1"/>
      <c r="I985" s="1"/>
    </row>
    <row r="986" spans="1:9">
      <c r="A986" t="s">
        <v>36</v>
      </c>
      <c r="B986" s="1">
        <v>4.3587185310181633</v>
      </c>
      <c r="C986" s="1">
        <v>3.5388154761567456</v>
      </c>
      <c r="D986" s="1">
        <v>1.9825110647584094</v>
      </c>
      <c r="E986" s="1">
        <v>0.90675132630704458</v>
      </c>
      <c r="F986" s="1">
        <v>0.24434035603891749</v>
      </c>
      <c r="G986" s="1"/>
      <c r="H986" s="1"/>
      <c r="I986" s="1"/>
    </row>
    <row r="987" spans="1:9">
      <c r="A987" t="s">
        <v>434</v>
      </c>
      <c r="B987" s="1">
        <v>4.3587185310181633</v>
      </c>
      <c r="C987" s="1">
        <v>3.5388154761567456</v>
      </c>
      <c r="D987" s="1">
        <v>1.9825110647584094</v>
      </c>
      <c r="E987" s="1">
        <v>0.90675132630704458</v>
      </c>
      <c r="F987" s="1">
        <v>0.24434035603891749</v>
      </c>
      <c r="G987" s="1"/>
      <c r="H987" s="1"/>
      <c r="I987" s="1"/>
    </row>
    <row r="988" spans="1:9">
      <c r="A988" t="s">
        <v>36</v>
      </c>
      <c r="B988" s="1">
        <v>4.3587185310181633</v>
      </c>
      <c r="C988" s="1">
        <v>3.5388154761567456</v>
      </c>
      <c r="D988" s="1">
        <v>1.9825110647584094</v>
      </c>
      <c r="E988" s="1">
        <v>0.90675132630704458</v>
      </c>
      <c r="F988" s="1">
        <v>0.24434035603891749</v>
      </c>
      <c r="G988" s="1"/>
      <c r="H988" s="1"/>
      <c r="I988" s="1"/>
    </row>
    <row r="989" spans="1:9">
      <c r="A989" t="s">
        <v>37</v>
      </c>
      <c r="B989" s="1">
        <v>4.3587185310181633</v>
      </c>
      <c r="C989" s="1">
        <v>3.5388154761567456</v>
      </c>
      <c r="D989" s="1">
        <v>1.9825110647584094</v>
      </c>
      <c r="E989" s="1">
        <v>0.90675132630704458</v>
      </c>
      <c r="F989" s="1">
        <v>0.24434035603891749</v>
      </c>
      <c r="G989" s="1"/>
      <c r="H989" s="1"/>
      <c r="I989" s="1"/>
    </row>
    <row r="990" spans="1:9">
      <c r="A990" t="s">
        <v>435</v>
      </c>
      <c r="B990" s="1">
        <v>4.3587185310181633</v>
      </c>
      <c r="C990" s="1">
        <v>3.5388154761567456</v>
      </c>
      <c r="D990" s="1">
        <v>1.9825110647584094</v>
      </c>
      <c r="E990" s="1">
        <v>0.90675132630704458</v>
      </c>
      <c r="F990" s="1">
        <v>0.24434035603891749</v>
      </c>
      <c r="G990" s="1"/>
      <c r="H990" s="1"/>
      <c r="I990" s="1"/>
    </row>
    <row r="991" spans="1:9">
      <c r="A991" t="s">
        <v>36</v>
      </c>
      <c r="B991" s="1">
        <v>4.3587185310181633</v>
      </c>
      <c r="C991" s="1">
        <v>3.5388154761567456</v>
      </c>
      <c r="D991" s="1">
        <v>1.9825110647584094</v>
      </c>
      <c r="E991" s="1">
        <v>0.90675132630704458</v>
      </c>
      <c r="F991" s="1">
        <v>0.24434035603891749</v>
      </c>
      <c r="G991" s="1"/>
      <c r="H991" s="1"/>
      <c r="I991" s="1"/>
    </row>
    <row r="992" spans="1:9">
      <c r="A992" t="s">
        <v>436</v>
      </c>
      <c r="B992" s="1">
        <v>4.3587185310181633</v>
      </c>
      <c r="C992" s="1">
        <v>3.5388154761567456</v>
      </c>
      <c r="D992" s="1">
        <v>1.9825110647584094</v>
      </c>
      <c r="E992" s="1">
        <v>0.90675132630704458</v>
      </c>
      <c r="F992" s="1">
        <v>0.24434035603891749</v>
      </c>
      <c r="G992" s="1"/>
      <c r="H992" s="1"/>
      <c r="I992" s="1"/>
    </row>
    <row r="993" spans="1:9">
      <c r="A993" t="s">
        <v>36</v>
      </c>
      <c r="B993" s="1">
        <v>4.3587185310181633</v>
      </c>
      <c r="C993" s="1">
        <v>3.5388154761567456</v>
      </c>
      <c r="D993" s="1">
        <v>1.9825110647584094</v>
      </c>
      <c r="E993" s="1">
        <v>0.90675132630704458</v>
      </c>
      <c r="F993" s="1">
        <v>0.24434035603891749</v>
      </c>
      <c r="G993" s="1"/>
      <c r="H993" s="1"/>
      <c r="I993" s="1"/>
    </row>
    <row r="994" spans="1:9">
      <c r="A994" t="s">
        <v>437</v>
      </c>
      <c r="B994" s="1">
        <v>4.3587185310181633</v>
      </c>
      <c r="C994" s="1">
        <v>3.5388154761567456</v>
      </c>
      <c r="D994" s="1">
        <v>1.9825110647584094</v>
      </c>
      <c r="E994" s="1">
        <v>0.90675132630704458</v>
      </c>
      <c r="F994" s="1">
        <v>0.24434035603891749</v>
      </c>
      <c r="G994" s="1"/>
      <c r="H994" s="1"/>
      <c r="I994" s="1"/>
    </row>
    <row r="995" spans="1:9">
      <c r="A995" t="s">
        <v>36</v>
      </c>
      <c r="B995" s="1">
        <v>4.3587185310181633</v>
      </c>
      <c r="C995" s="1">
        <v>3.6314298159832434</v>
      </c>
      <c r="D995" s="1">
        <v>2.0249636783835658</v>
      </c>
      <c r="E995" s="1">
        <v>0.92326562251367439</v>
      </c>
      <c r="F995" s="1">
        <v>0.24749290232223453</v>
      </c>
      <c r="G995" s="1"/>
      <c r="H995" s="1"/>
      <c r="I995" s="1"/>
    </row>
    <row r="996" spans="1:9">
      <c r="A996" t="s">
        <v>37</v>
      </c>
      <c r="B996" s="1">
        <v>4.4727905536934394</v>
      </c>
      <c r="C996" s="1">
        <v>3.644579223346919</v>
      </c>
      <c r="D996" s="1">
        <v>2.0273485529991992</v>
      </c>
      <c r="E996" s="1">
        <v>0.92126221333812708</v>
      </c>
      <c r="F996" s="1">
        <v>0.24552763725068028</v>
      </c>
      <c r="G996" s="1"/>
      <c r="H996" s="1"/>
      <c r="I996" s="1"/>
    </row>
    <row r="997" spans="1:9">
      <c r="A997" t="s">
        <v>438</v>
      </c>
      <c r="B997" s="1">
        <v>4.4889865282883639</v>
      </c>
      <c r="C997" s="1">
        <v>3.644579223346919</v>
      </c>
      <c r="D997" s="1">
        <v>2.0273485529991992</v>
      </c>
      <c r="E997" s="1">
        <v>0.92126221333812708</v>
      </c>
      <c r="F997" s="1">
        <v>0.24552763725068028</v>
      </c>
      <c r="G997" s="1"/>
      <c r="H997" s="1"/>
      <c r="I997" s="1"/>
    </row>
    <row r="998" spans="1:9">
      <c r="A998" t="s">
        <v>36</v>
      </c>
      <c r="B998" s="1">
        <v>4.4889865282883639</v>
      </c>
      <c r="C998" s="1">
        <v>3.644579223346919</v>
      </c>
      <c r="D998" s="1">
        <v>2.0273485529991992</v>
      </c>
      <c r="E998" s="1">
        <v>0.92126221333812708</v>
      </c>
      <c r="F998" s="1">
        <v>0.24552763725068028</v>
      </c>
      <c r="G998" s="1"/>
      <c r="H998" s="1"/>
      <c r="I998" s="1"/>
    </row>
    <row r="999" spans="1:9">
      <c r="A999" t="s">
        <v>439</v>
      </c>
      <c r="B999" s="1">
        <v>4.4889865282883639</v>
      </c>
      <c r="C999" s="1">
        <v>3.644579223346919</v>
      </c>
      <c r="D999" s="1">
        <v>2.0273485529991992</v>
      </c>
      <c r="E999" s="1">
        <v>0.92126221333812708</v>
      </c>
      <c r="F999" s="1">
        <v>0.24552763725068028</v>
      </c>
      <c r="G999" s="1"/>
      <c r="H999" s="1"/>
      <c r="I999" s="1"/>
    </row>
    <row r="1000" spans="1:9">
      <c r="A1000" t="s">
        <v>36</v>
      </c>
      <c r="B1000" s="1">
        <v>4.4889865282883639</v>
      </c>
      <c r="C1000" s="1">
        <v>3.644579223346919</v>
      </c>
      <c r="D1000" s="1">
        <v>2.0226505540350397</v>
      </c>
      <c r="E1000" s="1">
        <v>0.91593434332380774</v>
      </c>
      <c r="F1000" s="1">
        <v>0.24269594049972795</v>
      </c>
      <c r="G1000" s="1"/>
      <c r="H1000" s="1"/>
      <c r="I1000" s="1"/>
    </row>
    <row r="1001" spans="1:9">
      <c r="A1001" t="s">
        <v>440</v>
      </c>
      <c r="B1001" s="1">
        <v>4.491543006116224</v>
      </c>
      <c r="C1001" s="1">
        <v>3.644579223346919</v>
      </c>
      <c r="D1001" s="1">
        <v>2.0226505540350397</v>
      </c>
      <c r="E1001" s="1">
        <v>0.91593434332380774</v>
      </c>
      <c r="F1001" s="1">
        <v>0.24269594049972795</v>
      </c>
      <c r="G1001" s="1"/>
      <c r="H1001" s="1"/>
      <c r="I1001" s="1"/>
    </row>
    <row r="1002" spans="1:9">
      <c r="A1002" t="s">
        <v>36</v>
      </c>
      <c r="B1002" s="1">
        <v>4.491543006116224</v>
      </c>
      <c r="C1002" s="1">
        <v>3.7007239662825779</v>
      </c>
      <c r="D1002" s="1">
        <v>2.0464098883461692</v>
      </c>
      <c r="E1002" s="1">
        <v>0.92379237814783077</v>
      </c>
      <c r="F1002" s="1">
        <v>0.24350281855869724</v>
      </c>
      <c r="G1002" s="1"/>
      <c r="H1002" s="1"/>
      <c r="I1002" s="1"/>
    </row>
    <row r="1003" spans="1:9">
      <c r="A1003" t="s">
        <v>441</v>
      </c>
      <c r="B1003" s="1">
        <v>4.5607352261254439</v>
      </c>
      <c r="C1003" s="1">
        <v>3.7007239662825779</v>
      </c>
      <c r="D1003" s="1">
        <v>2.0464098883461692</v>
      </c>
      <c r="E1003" s="1">
        <v>0.92379237814783077</v>
      </c>
      <c r="F1003" s="1">
        <v>0.24350281855869724</v>
      </c>
      <c r="G1003" s="1"/>
      <c r="H1003" s="1"/>
      <c r="I1003" s="1"/>
    </row>
    <row r="1004" spans="1:9">
      <c r="A1004" t="s">
        <v>36</v>
      </c>
      <c r="B1004" s="1">
        <v>4.5607352261254439</v>
      </c>
      <c r="C1004" s="1">
        <v>3.6077950867652562</v>
      </c>
      <c r="D1004" s="1">
        <v>1.990399843563968</v>
      </c>
      <c r="E1004" s="1">
        <v>0.89538688021251434</v>
      </c>
      <c r="F1004" s="1">
        <v>0.23465044758024944</v>
      </c>
      <c r="G1004" s="1"/>
      <c r="H1004" s="1"/>
      <c r="I1004" s="1"/>
    </row>
    <row r="1005" spans="1:9">
      <c r="A1005" t="s">
        <v>442</v>
      </c>
      <c r="B1005" s="1">
        <v>4.446210603862208</v>
      </c>
      <c r="C1005" s="1">
        <v>3.6077950867652562</v>
      </c>
      <c r="D1005" s="1">
        <v>1.990399843563968</v>
      </c>
      <c r="E1005" s="1">
        <v>0.89538688021251434</v>
      </c>
      <c r="F1005" s="1">
        <v>0.23465044758024944</v>
      </c>
      <c r="G1005" s="1"/>
      <c r="H1005" s="1"/>
      <c r="I1005" s="1"/>
    </row>
    <row r="1006" spans="1:9">
      <c r="A1006" t="s">
        <v>36</v>
      </c>
      <c r="B1006" s="1">
        <v>4.446210603862208</v>
      </c>
      <c r="C1006" s="1">
        <v>3.6077950867652562</v>
      </c>
      <c r="D1006" s="1">
        <v>1.990399843563968</v>
      </c>
      <c r="E1006" s="1">
        <v>0.89538688021251434</v>
      </c>
      <c r="F1006" s="1">
        <v>0.23465044758024944</v>
      </c>
      <c r="G1006" s="1"/>
      <c r="H1006" s="1"/>
      <c r="I1006" s="1"/>
    </row>
    <row r="1007" spans="1:9">
      <c r="A1007" t="s">
        <v>443</v>
      </c>
      <c r="B1007" s="1">
        <v>4.446210603862208</v>
      </c>
      <c r="C1007" s="1">
        <v>3.6077950867652562</v>
      </c>
      <c r="D1007" s="1">
        <v>1.990399843563968</v>
      </c>
      <c r="E1007" s="1">
        <v>0.89538688021251434</v>
      </c>
      <c r="F1007" s="1">
        <v>0.23465044758024944</v>
      </c>
      <c r="G1007" s="1"/>
      <c r="H1007" s="1"/>
      <c r="I1007" s="1"/>
    </row>
    <row r="1008" spans="1:9">
      <c r="A1008" t="s">
        <v>36</v>
      </c>
      <c r="B1008" s="1">
        <v>4.446210603862208</v>
      </c>
      <c r="C1008" s="1">
        <v>3.6077950867652562</v>
      </c>
      <c r="D1008" s="1">
        <v>1.990399843563968</v>
      </c>
      <c r="E1008" s="1">
        <v>0.89538688021251434</v>
      </c>
      <c r="F1008" s="1">
        <v>0.23465044758024944</v>
      </c>
      <c r="G1008" s="1"/>
      <c r="H1008" s="1"/>
      <c r="I1008" s="1"/>
    </row>
    <row r="1009" spans="1:9">
      <c r="A1009" t="s">
        <v>444</v>
      </c>
      <c r="B1009" s="1">
        <v>4.446210603862208</v>
      </c>
      <c r="C1009" s="1">
        <v>3.6077950867652562</v>
      </c>
      <c r="D1009" s="1">
        <v>1.990399843563968</v>
      </c>
      <c r="E1009" s="1">
        <v>0.89538688021251434</v>
      </c>
      <c r="F1009" s="1">
        <v>0.23465044758024944</v>
      </c>
      <c r="G1009" s="1"/>
      <c r="H1009" s="1"/>
      <c r="I1009" s="1"/>
    </row>
    <row r="1010" spans="1:9">
      <c r="A1010" t="s">
        <v>36</v>
      </c>
      <c r="B1010" s="1">
        <v>4.446210603862208</v>
      </c>
      <c r="C1010" s="1">
        <v>3.5852463674729735</v>
      </c>
      <c r="D1010" s="1">
        <v>1.9733762946202655</v>
      </c>
      <c r="E1010" s="1">
        <v>0.88464484908343188</v>
      </c>
      <c r="F1010" s="1">
        <v>0.2304945473907658</v>
      </c>
      <c r="G1010" s="1"/>
      <c r="H1010" s="1"/>
      <c r="I1010" s="1"/>
    </row>
    <row r="1011" spans="1:9">
      <c r="A1011" t="s">
        <v>37</v>
      </c>
      <c r="B1011" s="1">
        <v>4.4184217875880689</v>
      </c>
      <c r="C1011" s="1">
        <v>3.5852463674729735</v>
      </c>
      <c r="D1011" s="1">
        <v>1.9733762946202655</v>
      </c>
      <c r="E1011" s="1">
        <v>0.88464484908343188</v>
      </c>
      <c r="F1011" s="1">
        <v>0.2304945473907658</v>
      </c>
      <c r="G1011" s="1"/>
      <c r="H1011" s="1"/>
      <c r="I1011" s="1"/>
    </row>
    <row r="1012" spans="1:9">
      <c r="A1012" t="s">
        <v>445</v>
      </c>
      <c r="B1012" s="1">
        <v>4.4184217875880689</v>
      </c>
      <c r="C1012" s="1">
        <v>3.5852463674729735</v>
      </c>
      <c r="D1012" s="1">
        <v>1.9733762946202655</v>
      </c>
      <c r="E1012" s="1">
        <v>0.88464484908343188</v>
      </c>
      <c r="F1012" s="1">
        <v>0.2304945473907658</v>
      </c>
      <c r="G1012" s="1"/>
      <c r="H1012" s="1"/>
      <c r="I1012" s="1"/>
    </row>
    <row r="1013" spans="1:9">
      <c r="A1013" t="s">
        <v>36</v>
      </c>
      <c r="B1013" s="1">
        <v>4.4184217875880689</v>
      </c>
      <c r="C1013" s="1">
        <v>3.6231442142003467</v>
      </c>
      <c r="D1013" s="1">
        <v>1.9879817452782842</v>
      </c>
      <c r="E1013" s="1">
        <v>0.88825001511608637</v>
      </c>
      <c r="F1013" s="1">
        <v>0.23016206854480686</v>
      </c>
      <c r="G1013" s="1"/>
      <c r="H1013" s="1"/>
      <c r="I1013" s="1"/>
    </row>
    <row r="1014" spans="1:9">
      <c r="A1014" t="s">
        <v>37</v>
      </c>
      <c r="B1014" s="1">
        <v>4.4495584059252025</v>
      </c>
      <c r="C1014" s="1">
        <v>3.6231442142003467</v>
      </c>
      <c r="D1014" s="1">
        <v>1.9879817452782842</v>
      </c>
      <c r="E1014" s="1">
        <v>0.88825001511608637</v>
      </c>
      <c r="F1014" s="1">
        <v>0.23016206854480686</v>
      </c>
      <c r="G1014" s="1"/>
      <c r="H1014" s="1"/>
      <c r="I1014" s="1"/>
    </row>
    <row r="1015" spans="1:9">
      <c r="A1015" t="s">
        <v>446</v>
      </c>
      <c r="B1015" s="1">
        <v>4.4495584059252025</v>
      </c>
      <c r="C1015" s="1">
        <v>3.6231442142003467</v>
      </c>
      <c r="D1015" s="1">
        <v>1.9879817452782842</v>
      </c>
      <c r="E1015" s="1">
        <v>0.88825001511608637</v>
      </c>
      <c r="F1015" s="1">
        <v>0.23016206854480686</v>
      </c>
      <c r="G1015" s="1"/>
      <c r="H1015" s="1"/>
      <c r="I1015" s="1"/>
    </row>
    <row r="1016" spans="1:9">
      <c r="A1016" t="s">
        <v>36</v>
      </c>
      <c r="B1016" s="1">
        <v>4.4495584059252025</v>
      </c>
      <c r="C1016" s="1">
        <v>3.6231442142003467</v>
      </c>
      <c r="D1016" s="1">
        <v>1.9879817452782842</v>
      </c>
      <c r="E1016" s="1">
        <v>0.88825001511608637</v>
      </c>
      <c r="F1016" s="1">
        <v>0.23016206854480686</v>
      </c>
      <c r="G1016" s="1"/>
      <c r="H1016" s="1"/>
      <c r="I1016" s="1"/>
    </row>
    <row r="1017" spans="1:9">
      <c r="A1017" t="s">
        <v>37</v>
      </c>
      <c r="B1017" s="1">
        <v>4.4495584059252025</v>
      </c>
      <c r="C1017" s="1">
        <v>3.6344919018792226</v>
      </c>
      <c r="D1017" s="1">
        <v>1.9891059144123715</v>
      </c>
      <c r="E1017" s="1">
        <v>0.88581909646219614</v>
      </c>
      <c r="F1017" s="1">
        <v>0.22822718332657194</v>
      </c>
      <c r="G1017" s="1"/>
      <c r="H1017" s="1"/>
      <c r="I1017" s="1"/>
    </row>
    <row r="1018" spans="1:9">
      <c r="A1018" t="s">
        <v>447</v>
      </c>
      <c r="B1018" s="1">
        <v>4.4634944228525608</v>
      </c>
      <c r="C1018" s="1">
        <v>3.6344919018792226</v>
      </c>
      <c r="D1018" s="1">
        <v>1.9891059144123715</v>
      </c>
      <c r="E1018" s="1">
        <v>0.88581909646219614</v>
      </c>
      <c r="F1018" s="1">
        <v>0.22822718332657194</v>
      </c>
      <c r="G1018" s="1"/>
      <c r="H1018" s="1"/>
      <c r="I1018" s="1"/>
    </row>
    <row r="1019" spans="1:9">
      <c r="A1019" t="s">
        <v>36</v>
      </c>
      <c r="B1019" s="1">
        <v>4.4634944228525608</v>
      </c>
      <c r="C1019" s="1">
        <v>3.5472241168232004</v>
      </c>
      <c r="D1019" s="1">
        <v>1.9379642427032999</v>
      </c>
      <c r="E1019" s="1">
        <v>0.86004571827423903</v>
      </c>
      <c r="F1019" s="1">
        <v>0.22030528335491964</v>
      </c>
      <c r="G1019" s="1"/>
      <c r="H1019" s="1"/>
      <c r="I1019" s="1"/>
    </row>
    <row r="1020" spans="1:9">
      <c r="A1020" t="s">
        <v>37</v>
      </c>
      <c r="B1020" s="1">
        <v>4.3563214582654481</v>
      </c>
      <c r="C1020" s="1">
        <v>3.5472241168232004</v>
      </c>
      <c r="D1020" s="1">
        <v>1.9379642427032999</v>
      </c>
      <c r="E1020" s="1">
        <v>0.86004571827423903</v>
      </c>
      <c r="F1020" s="1">
        <v>0.22030528335491964</v>
      </c>
      <c r="G1020" s="1"/>
      <c r="H1020" s="1"/>
      <c r="I1020" s="1"/>
    </row>
    <row r="1021" spans="1:9">
      <c r="A1021" t="s">
        <v>448</v>
      </c>
      <c r="B1021" s="1">
        <v>4.3563214582654481</v>
      </c>
      <c r="C1021" s="1">
        <v>3.5472241168232004</v>
      </c>
      <c r="D1021" s="1">
        <v>1.9379642427032999</v>
      </c>
      <c r="E1021" s="1">
        <v>0.86004571827423903</v>
      </c>
      <c r="F1021" s="1">
        <v>0.22030528335491964</v>
      </c>
      <c r="G1021" s="1"/>
      <c r="H1021" s="1"/>
      <c r="I1021" s="1"/>
    </row>
    <row r="1022" spans="1:9">
      <c r="A1022" t="s">
        <v>36</v>
      </c>
      <c r="B1022" s="1">
        <v>4.3563214582654481</v>
      </c>
      <c r="C1022" s="1">
        <v>3.5472241168232004</v>
      </c>
      <c r="D1022" s="1">
        <v>1.9379642427032999</v>
      </c>
      <c r="E1022" s="1">
        <v>0.86004571827423903</v>
      </c>
      <c r="F1022" s="1">
        <v>0.22030528335491964</v>
      </c>
      <c r="G1022" s="1"/>
      <c r="H1022" s="1"/>
      <c r="I1022" s="1"/>
    </row>
    <row r="1023" spans="1:9">
      <c r="A1023" t="s">
        <v>449</v>
      </c>
      <c r="B1023" s="1">
        <v>4.3563214582654481</v>
      </c>
      <c r="C1023" s="1">
        <v>3.5472241168232004</v>
      </c>
      <c r="D1023" s="1">
        <v>1.9379642427032999</v>
      </c>
      <c r="E1023" s="1">
        <v>0.86004571827423903</v>
      </c>
      <c r="F1023" s="1">
        <v>0.22030528335491964</v>
      </c>
      <c r="G1023" s="1"/>
      <c r="H1023" s="1"/>
      <c r="I1023" s="1"/>
    </row>
    <row r="1024" spans="1:9">
      <c r="A1024" t="s">
        <v>36</v>
      </c>
      <c r="B1024" s="1">
        <v>4.3563214582654481</v>
      </c>
      <c r="C1024" s="1">
        <v>3.5284841318140234</v>
      </c>
      <c r="D1024" s="1">
        <v>1.9233124789514717</v>
      </c>
      <c r="E1024" s="1">
        <v>0.85057825627070249</v>
      </c>
      <c r="F1024" s="1">
        <v>0.2166200708135203</v>
      </c>
      <c r="G1024" s="1"/>
      <c r="H1024" s="1"/>
      <c r="I1024" s="1"/>
    </row>
    <row r="1025" spans="1:9">
      <c r="A1025" t="s">
        <v>450</v>
      </c>
      <c r="B1025" s="1">
        <v>4.3448142351334393</v>
      </c>
      <c r="C1025" s="1">
        <v>3.5284841318140234</v>
      </c>
      <c r="D1025" s="1">
        <v>1.9233124789514717</v>
      </c>
      <c r="E1025" s="1">
        <v>0.85057825627070249</v>
      </c>
      <c r="F1025" s="1">
        <v>0.2166200708135203</v>
      </c>
      <c r="G1025" s="1"/>
      <c r="H1025" s="1"/>
      <c r="I1025" s="1"/>
    </row>
    <row r="1026" spans="1:9">
      <c r="A1026" t="s">
        <v>36</v>
      </c>
      <c r="B1026" s="1">
        <v>4.3448142351334393</v>
      </c>
      <c r="C1026" s="1">
        <v>3.464971417441371</v>
      </c>
      <c r="D1026" s="1">
        <v>1.8849268801784114</v>
      </c>
      <c r="E1026" s="1">
        <v>0.83070645161205159</v>
      </c>
      <c r="F1026" s="1">
        <v>0.21033572509582138</v>
      </c>
      <c r="G1026" s="1"/>
      <c r="H1026" s="1"/>
      <c r="I1026" s="1"/>
    </row>
    <row r="1027" spans="1:9">
      <c r="A1027" t="s">
        <v>451</v>
      </c>
      <c r="B1027" s="1">
        <v>4.2666075789010369</v>
      </c>
      <c r="C1027" s="1">
        <v>3.464971417441371</v>
      </c>
      <c r="D1027" s="1">
        <v>1.8849268801784114</v>
      </c>
      <c r="E1027" s="1">
        <v>0.83070645161205159</v>
      </c>
      <c r="F1027" s="1">
        <v>0.21033572509582138</v>
      </c>
      <c r="G1027" s="1"/>
      <c r="H1027" s="1"/>
      <c r="I1027" s="1"/>
    </row>
    <row r="1028" spans="1:9">
      <c r="A1028" t="s">
        <v>36</v>
      </c>
      <c r="B1028" s="1">
        <v>4.2666075789010369</v>
      </c>
      <c r="C1028" s="1">
        <v>3.464971417441371</v>
      </c>
      <c r="D1028" s="1">
        <v>1.8849268801784114</v>
      </c>
      <c r="E1028" s="1">
        <v>0.83070645161205159</v>
      </c>
      <c r="F1028" s="1">
        <v>0.21033572509582138</v>
      </c>
      <c r="G1028" s="1"/>
      <c r="H1028" s="1"/>
      <c r="I1028" s="1"/>
    </row>
    <row r="1029" spans="1:9">
      <c r="A1029" t="s">
        <v>37</v>
      </c>
      <c r="B1029" s="1">
        <v>4.2666075789010369</v>
      </c>
      <c r="C1029" s="1">
        <v>3.4689595995428459</v>
      </c>
      <c r="D1029" s="1">
        <v>1.8827235887883642</v>
      </c>
      <c r="E1029" s="1">
        <v>0.82685296516286044</v>
      </c>
      <c r="F1029" s="1">
        <v>0.20814922121629348</v>
      </c>
      <c r="G1029" s="1"/>
      <c r="H1029" s="1"/>
      <c r="I1029" s="1"/>
    </row>
    <row r="1030" spans="1:9">
      <c r="A1030" t="s">
        <v>452</v>
      </c>
      <c r="B1030" s="1">
        <v>4.2715184442243519</v>
      </c>
      <c r="C1030" s="1">
        <v>3.4689595995428459</v>
      </c>
      <c r="D1030" s="1">
        <v>1.8827235887883642</v>
      </c>
      <c r="E1030" s="1">
        <v>0.82685296516286044</v>
      </c>
      <c r="F1030" s="1">
        <v>0.20814922121629348</v>
      </c>
      <c r="G1030" s="1"/>
      <c r="H1030" s="1"/>
      <c r="I1030" s="1"/>
    </row>
    <row r="1031" spans="1:9">
      <c r="A1031" t="s">
        <v>36</v>
      </c>
      <c r="B1031" s="1">
        <v>4.2715184442243519</v>
      </c>
      <c r="C1031" s="1">
        <v>3.5110831759600947</v>
      </c>
      <c r="D1031" s="1">
        <v>1.8993248161756395</v>
      </c>
      <c r="E1031" s="1">
        <v>0.83153333596718337</v>
      </c>
      <c r="F1031" s="1">
        <v>0.20823721293959918</v>
      </c>
      <c r="G1031" s="1"/>
      <c r="H1031" s="1"/>
      <c r="I1031" s="1"/>
    </row>
    <row r="1032" spans="1:9">
      <c r="A1032" t="s">
        <v>37</v>
      </c>
      <c r="B1032" s="1">
        <v>4.3233874926925679</v>
      </c>
      <c r="C1032" s="1">
        <v>3.5110831759600947</v>
      </c>
      <c r="D1032" s="1">
        <v>1.8993248161756395</v>
      </c>
      <c r="E1032" s="1">
        <v>0.83153333596718337</v>
      </c>
      <c r="F1032" s="1">
        <v>0.20823721293959918</v>
      </c>
      <c r="G1032" s="1"/>
      <c r="H1032" s="1"/>
      <c r="I1032" s="1"/>
    </row>
    <row r="1033" spans="1:9">
      <c r="A1033" t="s">
        <v>453</v>
      </c>
      <c r="B1033" s="1">
        <v>4.3233874926925679</v>
      </c>
      <c r="C1033" s="1">
        <v>3.5110831759600947</v>
      </c>
      <c r="D1033" s="1">
        <v>1.8993248161756395</v>
      </c>
      <c r="E1033" s="1">
        <v>0.83153333596718337</v>
      </c>
      <c r="F1033" s="1">
        <v>0.20823721293959918</v>
      </c>
      <c r="G1033" s="1"/>
      <c r="H1033" s="1"/>
      <c r="I1033" s="1"/>
    </row>
    <row r="1034" spans="1:9">
      <c r="A1034" t="s">
        <v>36</v>
      </c>
      <c r="B1034" s="1">
        <v>4.3233874926925679</v>
      </c>
      <c r="C1034" s="1">
        <v>3.5110831759600947</v>
      </c>
      <c r="D1034" s="1">
        <v>1.8993248161756395</v>
      </c>
      <c r="E1034" s="1">
        <v>0.83153333596718337</v>
      </c>
      <c r="F1034" s="1">
        <v>0.20823721293959918</v>
      </c>
      <c r="G1034" s="1"/>
      <c r="H1034" s="1"/>
      <c r="I1034" s="1"/>
    </row>
    <row r="1035" spans="1:9">
      <c r="A1035" t="s">
        <v>37</v>
      </c>
      <c r="B1035" s="1">
        <v>4.3233874926925679</v>
      </c>
      <c r="C1035" s="1">
        <v>3.5110831759600947</v>
      </c>
      <c r="D1035" s="1">
        <v>1.8993248161756395</v>
      </c>
      <c r="E1035" s="1">
        <v>0.83153333596718337</v>
      </c>
      <c r="F1035" s="1">
        <v>0.20823721293959918</v>
      </c>
      <c r="G1035" s="1"/>
      <c r="H1035" s="1"/>
      <c r="I1035" s="1"/>
    </row>
    <row r="1036" spans="1:9">
      <c r="A1036" t="s">
        <v>454</v>
      </c>
      <c r="B1036" s="1">
        <v>4.3233874926925679</v>
      </c>
      <c r="C1036" s="1">
        <v>3.5110831759600947</v>
      </c>
      <c r="D1036" s="1">
        <v>1.8993248161756395</v>
      </c>
      <c r="E1036" s="1">
        <v>0.83153333596718337</v>
      </c>
      <c r="F1036" s="1">
        <v>0.20823721293959918</v>
      </c>
      <c r="G1036" s="1"/>
      <c r="H1036" s="1"/>
      <c r="I1036" s="1"/>
    </row>
    <row r="1037" spans="1:9">
      <c r="A1037" t="s">
        <v>36</v>
      </c>
      <c r="B1037" s="1">
        <v>4.3233874926925679</v>
      </c>
      <c r="C1037" s="1">
        <v>3.5110831759600947</v>
      </c>
      <c r="D1037" s="1">
        <v>1.8993248161756395</v>
      </c>
      <c r="E1037" s="1">
        <v>0.83153333596718337</v>
      </c>
      <c r="F1037" s="1">
        <v>0.20823721293959918</v>
      </c>
      <c r="G1037" s="1"/>
      <c r="H1037" s="1"/>
      <c r="I1037" s="1"/>
    </row>
    <row r="1038" spans="1:9">
      <c r="A1038" t="s">
        <v>37</v>
      </c>
      <c r="B1038" s="1">
        <v>4.3233874926925679</v>
      </c>
      <c r="C1038" s="1">
        <v>3.4977796818063815</v>
      </c>
      <c r="D1038" s="1">
        <v>1.8877707572059714</v>
      </c>
      <c r="E1038" s="1">
        <v>0.82360376805170565</v>
      </c>
      <c r="F1038" s="1">
        <v>0.20505862706687664</v>
      </c>
      <c r="G1038" s="1"/>
      <c r="H1038" s="1"/>
      <c r="I1038" s="1"/>
    </row>
    <row r="1039" spans="1:9">
      <c r="A1039" t="s">
        <v>455</v>
      </c>
      <c r="B1039" s="1">
        <v>4.3070061774827559</v>
      </c>
      <c r="C1039" s="1">
        <v>3.4977796818063815</v>
      </c>
      <c r="D1039" s="1">
        <v>1.8877707572059714</v>
      </c>
      <c r="E1039" s="1">
        <v>0.82360376805170565</v>
      </c>
      <c r="F1039" s="1">
        <v>0.20505862706687664</v>
      </c>
      <c r="G1039" s="1"/>
      <c r="H1039" s="1"/>
      <c r="I1039" s="1"/>
    </row>
    <row r="1040" spans="1:9">
      <c r="A1040" t="s">
        <v>36</v>
      </c>
      <c r="B1040" s="1">
        <v>4.3070061774827559</v>
      </c>
      <c r="C1040" s="1">
        <v>3.5382350016061541</v>
      </c>
      <c r="D1040" s="1">
        <v>1.9036683508573473</v>
      </c>
      <c r="E1040" s="1">
        <v>0.82794048033123768</v>
      </c>
      <c r="F1040" s="1">
        <v>0.20506479666332994</v>
      </c>
      <c r="G1040" s="1"/>
      <c r="H1040" s="1"/>
      <c r="I1040" s="1"/>
    </row>
    <row r="1041" spans="1:9">
      <c r="A1041" t="s">
        <v>456</v>
      </c>
      <c r="B1041" s="1">
        <v>4.3319135942071387</v>
      </c>
      <c r="C1041" s="1">
        <v>3.5382350016061541</v>
      </c>
      <c r="D1041" s="1">
        <v>1.9036683508573473</v>
      </c>
      <c r="E1041" s="1">
        <v>0.82794048033123768</v>
      </c>
      <c r="F1041" s="1">
        <v>0.20506479666332994</v>
      </c>
      <c r="G1041" s="1"/>
      <c r="H1041" s="1"/>
      <c r="I1041" s="1"/>
    </row>
    <row r="1042" spans="1:9">
      <c r="A1042" t="s">
        <v>36</v>
      </c>
      <c r="B1042" s="1">
        <v>4.3319135942071387</v>
      </c>
      <c r="C1042" s="1">
        <v>3.5382350016061541</v>
      </c>
      <c r="D1042" s="1">
        <v>1.9036683508573473</v>
      </c>
      <c r="E1042" s="1">
        <v>0.82794048033123768</v>
      </c>
      <c r="F1042" s="1">
        <v>0.20506479666332994</v>
      </c>
      <c r="G1042" s="1"/>
      <c r="H1042" s="1"/>
      <c r="I1042" s="1"/>
    </row>
    <row r="1043" spans="1:9">
      <c r="A1043" t="s">
        <v>37</v>
      </c>
      <c r="B1043" s="1">
        <v>4.3319135942071387</v>
      </c>
      <c r="C1043" s="1">
        <v>3.5382350016061541</v>
      </c>
      <c r="D1043" s="1">
        <v>1.9036683508573473</v>
      </c>
      <c r="E1043" s="1">
        <v>0.82794048033123768</v>
      </c>
      <c r="F1043" s="1">
        <v>0.20506479666332994</v>
      </c>
      <c r="G1043" s="1"/>
      <c r="H1043" s="1"/>
      <c r="I1043" s="1"/>
    </row>
    <row r="1044" spans="1:9">
      <c r="A1044" t="s">
        <v>457</v>
      </c>
      <c r="B1044" s="1">
        <v>4.3319135942071387</v>
      </c>
      <c r="C1044" s="1">
        <v>3.5382350016061541</v>
      </c>
      <c r="D1044" s="1">
        <v>1.9036683508573473</v>
      </c>
      <c r="E1044" s="1">
        <v>0.82794048033123768</v>
      </c>
      <c r="F1044" s="1">
        <v>0.20506479666332994</v>
      </c>
      <c r="G1044" s="1"/>
      <c r="H1044" s="1"/>
      <c r="I1044" s="1"/>
    </row>
    <row r="1045" spans="1:9">
      <c r="A1045" t="s">
        <v>36</v>
      </c>
      <c r="B1045" s="1">
        <v>4.3319135942071387</v>
      </c>
      <c r="C1045" s="1">
        <v>3.5382350016061541</v>
      </c>
      <c r="D1045" s="1">
        <v>1.8992569574996534</v>
      </c>
      <c r="E1045" s="1">
        <v>0.82315231123569366</v>
      </c>
      <c r="F1045" s="1">
        <v>0.20269976222179625</v>
      </c>
      <c r="G1045" s="1"/>
      <c r="H1045" s="1"/>
      <c r="I1045" s="1"/>
    </row>
    <row r="1046" spans="1:9">
      <c r="A1046" t="s">
        <v>37</v>
      </c>
      <c r="B1046" s="1">
        <v>4.3319135942071387</v>
      </c>
      <c r="C1046" s="1">
        <v>3.5382350016061541</v>
      </c>
      <c r="D1046" s="1">
        <v>1.8992569574996534</v>
      </c>
      <c r="E1046" s="1">
        <v>0.82315231123569366</v>
      </c>
      <c r="F1046" s="1">
        <v>0.20269976222179625</v>
      </c>
      <c r="G1046" s="1"/>
      <c r="H1046" s="1"/>
      <c r="I1046" s="1"/>
    </row>
    <row r="1047" spans="1:9">
      <c r="A1047" t="s">
        <v>458</v>
      </c>
      <c r="B1047" s="1">
        <v>4.3319135942071387</v>
      </c>
      <c r="C1047" s="1">
        <v>3.5382350016061541</v>
      </c>
      <c r="D1047" s="1">
        <v>1.8992569574996534</v>
      </c>
      <c r="E1047" s="1">
        <v>0.82315231123569366</v>
      </c>
      <c r="F1047" s="1">
        <v>0.20269976222179625</v>
      </c>
      <c r="G1047" s="1"/>
      <c r="H1047" s="1"/>
      <c r="I1047" s="1"/>
    </row>
    <row r="1048" spans="1:9">
      <c r="A1048" t="s">
        <v>36</v>
      </c>
      <c r="B1048" s="1">
        <v>4.3319135942071387</v>
      </c>
      <c r="C1048" s="1">
        <v>3.5382350016061541</v>
      </c>
      <c r="D1048" s="1">
        <v>1.8992569574996534</v>
      </c>
      <c r="E1048" s="1">
        <v>0.82315231123569366</v>
      </c>
      <c r="F1048" s="1">
        <v>0.20269976222179625</v>
      </c>
      <c r="G1048" s="1"/>
      <c r="H1048" s="1"/>
      <c r="I1048" s="1"/>
    </row>
    <row r="1049" spans="1:9">
      <c r="A1049" t="s">
        <v>37</v>
      </c>
      <c r="B1049" s="1">
        <v>4.3319135942071387</v>
      </c>
      <c r="C1049" s="1">
        <v>3.5382350016061541</v>
      </c>
      <c r="D1049" s="1">
        <v>1.8992569574996534</v>
      </c>
      <c r="E1049" s="1">
        <v>0.82315231123569366</v>
      </c>
      <c r="F1049" s="1">
        <v>0.20269976222179625</v>
      </c>
      <c r="G1049" s="1"/>
      <c r="H1049" s="1"/>
      <c r="I1049" s="1"/>
    </row>
    <row r="1050" spans="1:9">
      <c r="A1050" t="s">
        <v>459</v>
      </c>
      <c r="B1050" s="1">
        <v>4.3319135942071387</v>
      </c>
      <c r="C1050" s="1">
        <v>3.5382350016061541</v>
      </c>
      <c r="D1050" s="1">
        <v>1.8992569574996534</v>
      </c>
      <c r="E1050" s="1">
        <v>0.82315231123569366</v>
      </c>
      <c r="F1050" s="1">
        <v>0.20269976222179625</v>
      </c>
      <c r="G1050" s="1"/>
      <c r="H1050" s="1"/>
      <c r="I1050" s="1"/>
    </row>
    <row r="1051" spans="1:9">
      <c r="A1051" t="s">
        <v>36</v>
      </c>
      <c r="B1051" s="1">
        <v>4.3319135942071387</v>
      </c>
      <c r="C1051" s="1">
        <v>3.5382350016061541</v>
      </c>
      <c r="D1051" s="1">
        <v>1.8992569574996534</v>
      </c>
      <c r="E1051" s="1">
        <v>0.82315231123569366</v>
      </c>
      <c r="F1051" s="1">
        <v>0.20269976222179625</v>
      </c>
      <c r="G1051" s="1"/>
      <c r="H1051" s="1"/>
      <c r="I1051" s="1"/>
    </row>
    <row r="1052" spans="1:9">
      <c r="A1052" t="s">
        <v>460</v>
      </c>
      <c r="B1052" s="1">
        <v>4.3319135942071387</v>
      </c>
      <c r="C1052" s="1">
        <v>3.5382350016061541</v>
      </c>
      <c r="D1052" s="1">
        <v>1.8992569574996534</v>
      </c>
      <c r="E1052" s="1">
        <v>0.82315231123569366</v>
      </c>
      <c r="F1052" s="1">
        <v>0.20269976222179625</v>
      </c>
      <c r="G1052" s="1"/>
      <c r="H1052" s="1"/>
      <c r="I1052" s="1"/>
    </row>
    <row r="1053" spans="1:9">
      <c r="A1053" t="s">
        <v>36</v>
      </c>
      <c r="B1053" s="1">
        <v>4.3319135942071387</v>
      </c>
      <c r="C1053" s="1">
        <v>3.5416777042627166</v>
      </c>
      <c r="D1053" s="1">
        <v>1.8963270178692104</v>
      </c>
      <c r="E1053" s="1">
        <v>0.81917024095915758</v>
      </c>
      <c r="F1053" s="1">
        <v>0.20055893584354381</v>
      </c>
      <c r="G1053" s="1"/>
      <c r="H1053" s="1"/>
      <c r="I1053" s="1"/>
    </row>
    <row r="1054" spans="1:9">
      <c r="A1054" t="s">
        <v>461</v>
      </c>
      <c r="B1054" s="1">
        <v>4.3347235621585805</v>
      </c>
      <c r="C1054" s="1">
        <v>3.5416777042627166</v>
      </c>
      <c r="D1054" s="1">
        <v>1.8963270178692104</v>
      </c>
      <c r="E1054" s="1">
        <v>0.81917024095915758</v>
      </c>
      <c r="F1054" s="1">
        <v>0.20055893584354381</v>
      </c>
      <c r="G1054" s="1"/>
      <c r="H1054" s="1"/>
      <c r="I1054" s="1"/>
    </row>
    <row r="1055" spans="1:9">
      <c r="A1055" t="s">
        <v>36</v>
      </c>
      <c r="B1055" s="1">
        <v>4.3347235621585805</v>
      </c>
      <c r="C1055" s="1">
        <v>3.5416777042627166</v>
      </c>
      <c r="D1055" s="1">
        <v>1.8963270178692104</v>
      </c>
      <c r="E1055" s="1">
        <v>0.81917024095915758</v>
      </c>
      <c r="F1055" s="1">
        <v>0.20055893584354381</v>
      </c>
      <c r="G1055" s="1"/>
      <c r="H1055" s="1"/>
      <c r="I1055" s="1"/>
    </row>
    <row r="1056" spans="1:9">
      <c r="A1056" t="s">
        <v>37</v>
      </c>
      <c r="B1056" s="1">
        <v>4.3347235621585805</v>
      </c>
      <c r="C1056" s="1">
        <v>3.5416777042627166</v>
      </c>
      <c r="D1056" s="1">
        <v>1.8963270178692104</v>
      </c>
      <c r="E1056" s="1">
        <v>0.81917024095915758</v>
      </c>
      <c r="F1056" s="1">
        <v>0.20055893584354381</v>
      </c>
      <c r="G1056" s="1"/>
      <c r="H1056" s="1"/>
      <c r="I1056" s="1"/>
    </row>
    <row r="1057" spans="1:9">
      <c r="A1057" t="s">
        <v>462</v>
      </c>
      <c r="B1057" s="1">
        <v>4.3347235621585805</v>
      </c>
      <c r="C1057" s="1">
        <v>3.5416777042627166</v>
      </c>
      <c r="D1057" s="1">
        <v>1.8963270178692104</v>
      </c>
      <c r="E1057" s="1">
        <v>0.81917024095915758</v>
      </c>
      <c r="F1057" s="1">
        <v>0.20055893584354381</v>
      </c>
      <c r="G1057" s="1"/>
      <c r="H1057" s="1"/>
      <c r="I1057" s="1"/>
    </row>
    <row r="1058" spans="1:9">
      <c r="A1058" t="s">
        <v>36</v>
      </c>
      <c r="B1058" s="1">
        <v>4.3347235621585805</v>
      </c>
      <c r="C1058" s="1">
        <v>3.5416777042627166</v>
      </c>
      <c r="D1058" s="1">
        <v>1.8963270178692104</v>
      </c>
      <c r="E1058" s="1">
        <v>0.81917024095915758</v>
      </c>
      <c r="F1058" s="1">
        <v>0.20055893584354381</v>
      </c>
      <c r="G1058" s="1"/>
      <c r="H1058" s="1"/>
      <c r="I1058" s="1"/>
    </row>
    <row r="1059" spans="1:9">
      <c r="A1059" t="s">
        <v>463</v>
      </c>
      <c r="B1059" s="1">
        <v>4.3347235621585805</v>
      </c>
      <c r="C1059" s="1">
        <v>3.5416777042627166</v>
      </c>
      <c r="D1059" s="1">
        <v>1.8963270178692104</v>
      </c>
      <c r="E1059" s="1">
        <v>0.81917024095915758</v>
      </c>
      <c r="F1059" s="1">
        <v>0.20055893584354381</v>
      </c>
      <c r="G1059" s="1"/>
      <c r="H1059" s="1"/>
      <c r="I1059" s="1"/>
    </row>
    <row r="1060" spans="1:9">
      <c r="A1060" t="s">
        <v>36</v>
      </c>
      <c r="B1060" s="1">
        <v>4.3347235621585805</v>
      </c>
      <c r="C1060" s="1">
        <v>3.5030043545710194</v>
      </c>
      <c r="D1060" s="1">
        <v>1.8712742336171182</v>
      </c>
      <c r="E1060" s="1">
        <v>0.8055398323643026</v>
      </c>
      <c r="F1060" s="1">
        <v>0.1960811804206411</v>
      </c>
      <c r="G1060" s="1"/>
      <c r="H1060" s="1"/>
      <c r="I1060" s="1"/>
    </row>
    <row r="1061" spans="1:9">
      <c r="A1061" t="s">
        <v>464</v>
      </c>
      <c r="B1061" s="1">
        <v>4.2873905482215893</v>
      </c>
      <c r="C1061" s="1">
        <v>3.5030043545710194</v>
      </c>
      <c r="D1061" s="1">
        <v>1.8712742336171182</v>
      </c>
      <c r="E1061" s="1">
        <v>0.8055398323643026</v>
      </c>
      <c r="F1061" s="1">
        <v>0.1960811804206411</v>
      </c>
      <c r="G1061" s="1"/>
      <c r="H1061" s="1"/>
      <c r="I1061" s="1"/>
    </row>
    <row r="1062" spans="1:9">
      <c r="A1062" t="s">
        <v>36</v>
      </c>
      <c r="B1062" s="1">
        <v>4.2873905482215893</v>
      </c>
      <c r="C1062" s="1">
        <v>3.5030043545710194</v>
      </c>
      <c r="D1062" s="1">
        <v>1.8712742336171182</v>
      </c>
      <c r="E1062" s="1">
        <v>0.8055398323643026</v>
      </c>
      <c r="F1062" s="1">
        <v>0.1960811804206411</v>
      </c>
      <c r="G1062" s="1"/>
      <c r="H1062" s="1"/>
      <c r="I1062" s="1"/>
    </row>
    <row r="1063" spans="1:9">
      <c r="A1063" t="s">
        <v>465</v>
      </c>
      <c r="B1063" s="1">
        <v>4.2873905482215893</v>
      </c>
      <c r="C1063" s="1">
        <v>3.5030043545710194</v>
      </c>
      <c r="D1063" s="1">
        <v>1.8712742336171182</v>
      </c>
      <c r="E1063" s="1">
        <v>0.8055398323643026</v>
      </c>
      <c r="F1063" s="1">
        <v>0.1960811804206411</v>
      </c>
      <c r="G1063" s="1"/>
      <c r="H1063" s="1"/>
      <c r="I1063" s="1"/>
    </row>
    <row r="1064" spans="1:9">
      <c r="A1064" t="s">
        <v>36</v>
      </c>
      <c r="B1064" s="1">
        <v>4.2873905482215893</v>
      </c>
      <c r="C1064" s="1">
        <v>3.5030043545710194</v>
      </c>
      <c r="D1064" s="1">
        <v>1.8712742336171182</v>
      </c>
      <c r="E1064" s="1">
        <v>0.8055398323643026</v>
      </c>
      <c r="F1064" s="1">
        <v>0.1960811804206411</v>
      </c>
      <c r="G1064" s="1"/>
      <c r="H1064" s="1"/>
      <c r="I1064" s="1"/>
    </row>
    <row r="1065" spans="1:9">
      <c r="A1065" t="s">
        <v>37</v>
      </c>
      <c r="B1065" s="1">
        <v>4.2873905482215893</v>
      </c>
      <c r="C1065" s="1">
        <v>3.5030043545710194</v>
      </c>
      <c r="D1065" s="1">
        <v>1.8712742336171182</v>
      </c>
      <c r="E1065" s="1">
        <v>0.8055398323643026</v>
      </c>
      <c r="F1065" s="1">
        <v>0.1960811804206411</v>
      </c>
      <c r="G1065" s="1"/>
      <c r="H1065" s="1"/>
      <c r="I1065" s="1"/>
    </row>
    <row r="1066" spans="1:9">
      <c r="A1066" t="s">
        <v>466</v>
      </c>
      <c r="B1066" s="1">
        <v>4.2873905482215893</v>
      </c>
      <c r="C1066" s="1">
        <v>3.5030043545710194</v>
      </c>
      <c r="D1066" s="1">
        <v>1.8712742336171182</v>
      </c>
      <c r="E1066" s="1">
        <v>0.8055398323643026</v>
      </c>
      <c r="F1066" s="1">
        <v>0.1960811804206411</v>
      </c>
      <c r="G1066" s="1"/>
      <c r="H1066" s="1"/>
      <c r="I1066" s="1"/>
    </row>
    <row r="1067" spans="1:9">
      <c r="A1067" t="s">
        <v>36</v>
      </c>
      <c r="B1067" s="1">
        <v>4.2873905482215893</v>
      </c>
      <c r="C1067" s="1">
        <v>3.5319706975789673</v>
      </c>
      <c r="D1067" s="1">
        <v>1.8812662987385032</v>
      </c>
      <c r="E1067" s="1">
        <v>0.80730766326559156</v>
      </c>
      <c r="F1067" s="1">
        <v>0.19542254513747345</v>
      </c>
      <c r="G1067" s="1"/>
      <c r="H1067" s="1"/>
      <c r="I1067" s="1"/>
    </row>
    <row r="1068" spans="1:9">
      <c r="A1068" t="s">
        <v>37</v>
      </c>
      <c r="B1068" s="1">
        <v>4.3228429806648343</v>
      </c>
      <c r="C1068" s="1">
        <v>3.5319706975789673</v>
      </c>
      <c r="D1068" s="1">
        <v>1.8769068179231758</v>
      </c>
      <c r="E1068" s="1">
        <v>0.80263881846856278</v>
      </c>
      <c r="F1068" s="1">
        <v>0.19316871582389752</v>
      </c>
      <c r="G1068" s="1"/>
      <c r="H1068" s="1"/>
      <c r="I1068" s="1"/>
    </row>
    <row r="1069" spans="1:9">
      <c r="A1069" t="s">
        <v>467</v>
      </c>
      <c r="B1069" s="1">
        <v>4.3228429806648343</v>
      </c>
      <c r="C1069" s="1">
        <v>3.5319706975789673</v>
      </c>
      <c r="D1069" s="1">
        <v>1.8769068179231758</v>
      </c>
      <c r="E1069" s="1">
        <v>0.80263881846856278</v>
      </c>
      <c r="F1069" s="1">
        <v>0.19316871582389752</v>
      </c>
      <c r="G1069" s="1"/>
      <c r="H1069" s="1"/>
      <c r="I1069" s="1"/>
    </row>
    <row r="1070" spans="1:9">
      <c r="A1070" t="s">
        <v>36</v>
      </c>
      <c r="B1070" s="1">
        <v>4.3228429806648343</v>
      </c>
      <c r="C1070" s="1">
        <v>3.5866032203291187</v>
      </c>
      <c r="D1070" s="1">
        <v>1.8990599933911321</v>
      </c>
      <c r="E1070" s="1">
        <v>0.80956996585411178</v>
      </c>
      <c r="F1070" s="1">
        <v>0.19382172562579864</v>
      </c>
      <c r="G1070" s="1"/>
      <c r="H1070" s="1"/>
      <c r="I1070" s="1"/>
    </row>
    <row r="1071" spans="1:9">
      <c r="A1071" t="s">
        <v>37</v>
      </c>
      <c r="B1071" s="1">
        <v>4.3897087158897579</v>
      </c>
      <c r="C1071" s="1">
        <v>3.5614898245803746</v>
      </c>
      <c r="D1071" s="1">
        <v>1.8813926723595096</v>
      </c>
      <c r="E1071" s="1">
        <v>0.79925212561931958</v>
      </c>
      <c r="F1071" s="1">
        <v>0.19024485058572127</v>
      </c>
      <c r="G1071" s="1"/>
      <c r="H1071" s="1"/>
      <c r="I1071" s="1"/>
    </row>
    <row r="1072" spans="1:9">
      <c r="A1072" t="s">
        <v>468</v>
      </c>
      <c r="B1072" s="1">
        <v>4.358971975461098</v>
      </c>
      <c r="C1072" s="1">
        <v>3.5614898245803746</v>
      </c>
      <c r="D1072" s="1">
        <v>1.8813926723595096</v>
      </c>
      <c r="E1072" s="1">
        <v>0.79925212561931958</v>
      </c>
      <c r="F1072" s="1">
        <v>0.19024485058572127</v>
      </c>
      <c r="G1072" s="1"/>
      <c r="H1072" s="1"/>
      <c r="I1072" s="1"/>
    </row>
    <row r="1073" spans="1:9">
      <c r="A1073" t="s">
        <v>36</v>
      </c>
      <c r="B1073" s="1">
        <v>4.358971975461098</v>
      </c>
      <c r="C1073" s="1">
        <v>3.5614898245803746</v>
      </c>
      <c r="D1073" s="1">
        <v>1.8813926723595096</v>
      </c>
      <c r="E1073" s="1">
        <v>0.79925212561931958</v>
      </c>
      <c r="F1073" s="1">
        <v>0.19024485058572127</v>
      </c>
      <c r="G1073" s="1"/>
      <c r="H1073" s="1"/>
      <c r="I1073" s="1"/>
    </row>
    <row r="1074" spans="1:9">
      <c r="A1074" t="s">
        <v>37</v>
      </c>
      <c r="B1074" s="1">
        <v>4.358971975461098</v>
      </c>
      <c r="C1074" s="1">
        <v>3.5614898245803746</v>
      </c>
      <c r="D1074" s="1">
        <v>1.8813926723595096</v>
      </c>
      <c r="E1074" s="1">
        <v>0.79925212561931958</v>
      </c>
      <c r="F1074" s="1">
        <v>0.19024485058572127</v>
      </c>
      <c r="G1074" s="1"/>
      <c r="H1074" s="1"/>
      <c r="I1074" s="1"/>
    </row>
    <row r="1075" spans="1:9">
      <c r="A1075" t="s">
        <v>469</v>
      </c>
      <c r="B1075" s="1">
        <v>4.358971975461098</v>
      </c>
      <c r="C1075" s="1">
        <v>3.5614898245803746</v>
      </c>
      <c r="D1075" s="1">
        <v>1.8813926723595096</v>
      </c>
      <c r="E1075" s="1">
        <v>0.79925212561931958</v>
      </c>
      <c r="F1075" s="1">
        <v>0.19024485058572127</v>
      </c>
      <c r="G1075" s="1"/>
      <c r="H1075" s="1"/>
      <c r="I1075" s="1"/>
    </row>
    <row r="1076" spans="1:9">
      <c r="A1076" t="s">
        <v>36</v>
      </c>
      <c r="B1076" s="1">
        <v>4.358971975461098</v>
      </c>
      <c r="C1076" s="1">
        <v>3.5614898245803746</v>
      </c>
      <c r="D1076" s="1">
        <v>1.8813926723595096</v>
      </c>
      <c r="E1076" s="1">
        <v>0.79925212561931958</v>
      </c>
      <c r="F1076" s="1">
        <v>0.19024485058572127</v>
      </c>
      <c r="G1076" s="1"/>
      <c r="H1076" s="1"/>
      <c r="I1076" s="1"/>
    </row>
    <row r="1077" spans="1:9">
      <c r="A1077" t="s">
        <v>37</v>
      </c>
      <c r="B1077" s="1">
        <v>4.358971975461098</v>
      </c>
      <c r="C1077" s="1">
        <v>3.5614898245803746</v>
      </c>
      <c r="D1077" s="1">
        <v>1.8813926723595096</v>
      </c>
      <c r="E1077" s="1">
        <v>0.79925212561931958</v>
      </c>
      <c r="F1077" s="1">
        <v>0.19024485058572127</v>
      </c>
      <c r="G1077" s="1"/>
      <c r="H1077" s="1"/>
      <c r="I1077" s="1"/>
    </row>
    <row r="1078" spans="1:9">
      <c r="A1078" t="s">
        <v>470</v>
      </c>
      <c r="B1078" s="1">
        <v>4.358971975461098</v>
      </c>
      <c r="C1078" s="1">
        <v>3.5614898245803746</v>
      </c>
      <c r="D1078" s="1">
        <v>1.8813926723595096</v>
      </c>
      <c r="E1078" s="1">
        <v>0.79925212561931958</v>
      </c>
      <c r="F1078" s="1">
        <v>0.19024485058572127</v>
      </c>
      <c r="G1078" s="1"/>
      <c r="H1078" s="1"/>
      <c r="I1078" s="1"/>
    </row>
    <row r="1079" spans="1:9">
      <c r="A1079" t="s">
        <v>36</v>
      </c>
      <c r="B1079" s="1">
        <v>4.358971975461098</v>
      </c>
      <c r="C1079" s="1">
        <v>3.5998672517667782</v>
      </c>
      <c r="D1079" s="1">
        <v>1.8959645008842485</v>
      </c>
      <c r="E1079" s="1">
        <v>0.80282954552718211</v>
      </c>
      <c r="F1079" s="1">
        <v>0.19004530163730982</v>
      </c>
      <c r="G1079" s="1"/>
      <c r="H1079" s="1"/>
      <c r="I1079" s="1"/>
    </row>
    <row r="1080" spans="1:9">
      <c r="A1080" t="s">
        <v>471</v>
      </c>
      <c r="B1080" s="1">
        <v>4.4059428044780082</v>
      </c>
      <c r="C1080" s="1">
        <v>3.5998672517667782</v>
      </c>
      <c r="D1080" s="1">
        <v>1.8959645008842485</v>
      </c>
      <c r="E1080" s="1">
        <v>0.80282954552718211</v>
      </c>
      <c r="F1080" s="1">
        <v>0.19004530163730982</v>
      </c>
      <c r="G1080" s="1"/>
      <c r="H1080" s="1"/>
      <c r="I1080" s="1"/>
    </row>
    <row r="1081" spans="1:9">
      <c r="A1081" t="s">
        <v>36</v>
      </c>
      <c r="B1081" s="1">
        <v>4.4059428044780082</v>
      </c>
      <c r="C1081" s="1">
        <v>3.6197763176026743</v>
      </c>
      <c r="D1081" s="1">
        <v>1.9004986814696481</v>
      </c>
      <c r="E1081" s="1">
        <v>0.80209328150149728</v>
      </c>
      <c r="F1081" s="1">
        <v>0.18882788247652219</v>
      </c>
      <c r="G1081" s="1"/>
      <c r="H1081" s="1"/>
      <c r="I1081" s="1"/>
    </row>
    <row r="1082" spans="1:9">
      <c r="A1082" t="s">
        <v>472</v>
      </c>
      <c r="B1082" s="1">
        <v>4.4303098711581734</v>
      </c>
      <c r="C1082" s="1">
        <v>3.6197763176026743</v>
      </c>
      <c r="D1082" s="1">
        <v>1.9004986814696481</v>
      </c>
      <c r="E1082" s="1">
        <v>0.80209328150149728</v>
      </c>
      <c r="F1082" s="1">
        <v>0.18882788247652219</v>
      </c>
      <c r="G1082" s="1"/>
      <c r="H1082" s="1"/>
      <c r="I1082" s="1"/>
    </row>
    <row r="1083" spans="1:9">
      <c r="A1083" t="s">
        <v>36</v>
      </c>
      <c r="B1083" s="1">
        <v>4.4303098711581734</v>
      </c>
      <c r="C1083" s="1">
        <v>3.6197763176026743</v>
      </c>
      <c r="D1083" s="1">
        <v>1.9004986814696481</v>
      </c>
      <c r="E1083" s="1">
        <v>0.80209328150149728</v>
      </c>
      <c r="F1083" s="1">
        <v>0.18882788247652219</v>
      </c>
      <c r="G1083" s="1"/>
      <c r="H1083" s="1"/>
      <c r="I1083" s="1"/>
    </row>
    <row r="1084" spans="1:9">
      <c r="A1084" t="s">
        <v>37</v>
      </c>
      <c r="B1084" s="1">
        <v>4.4303098711581734</v>
      </c>
      <c r="C1084" s="1">
        <v>3.6197763176026743</v>
      </c>
      <c r="D1084" s="1">
        <v>1.8960946332246031</v>
      </c>
      <c r="E1084" s="1">
        <v>0.79745459266641061</v>
      </c>
      <c r="F1084" s="1">
        <v>0.1866501101194655</v>
      </c>
      <c r="G1084" s="1"/>
      <c r="H1084" s="1"/>
      <c r="I1084" s="1"/>
    </row>
    <row r="1085" spans="1:9">
      <c r="A1085" t="s">
        <v>473</v>
      </c>
      <c r="B1085" s="1">
        <v>4.4303098711581734</v>
      </c>
      <c r="C1085" s="1">
        <v>3.6197763176026743</v>
      </c>
      <c r="D1085" s="1">
        <v>1.8960946332246031</v>
      </c>
      <c r="E1085" s="1">
        <v>0.79745459266641061</v>
      </c>
      <c r="F1085" s="1">
        <v>0.1866501101194655</v>
      </c>
      <c r="G1085" s="1"/>
      <c r="H1085" s="1"/>
      <c r="I1085" s="1"/>
    </row>
    <row r="1086" spans="1:9">
      <c r="A1086" t="s">
        <v>36</v>
      </c>
      <c r="B1086" s="1">
        <v>4.4303098711581734</v>
      </c>
      <c r="C1086" s="1">
        <v>3.65415815965937</v>
      </c>
      <c r="D1086" s="1">
        <v>1.9084813822833973</v>
      </c>
      <c r="E1086" s="1">
        <v>0.80006043952139172</v>
      </c>
      <c r="F1086" s="1">
        <v>0.18621363125784843</v>
      </c>
      <c r="G1086" s="1"/>
      <c r="H1086" s="1"/>
      <c r="I1086" s="1"/>
    </row>
    <row r="1087" spans="1:9">
      <c r="A1087" t="s">
        <v>37</v>
      </c>
      <c r="B1087" s="1">
        <v>4.4723904310843903</v>
      </c>
      <c r="C1087" s="1">
        <v>3.65415815965937</v>
      </c>
      <c r="D1087" s="1">
        <v>1.9084813822833973</v>
      </c>
      <c r="E1087" s="1">
        <v>0.80006043952139172</v>
      </c>
      <c r="F1087" s="1">
        <v>0.18621363125784843</v>
      </c>
      <c r="G1087" s="1"/>
      <c r="H1087" s="1"/>
      <c r="I1087" s="1"/>
    </row>
    <row r="1088" spans="1:9">
      <c r="A1088" t="s">
        <v>474</v>
      </c>
      <c r="B1088" s="1">
        <v>4.4723904310843903</v>
      </c>
      <c r="C1088" s="1">
        <v>3.65415815965937</v>
      </c>
      <c r="D1088" s="1">
        <v>1.9084813822833973</v>
      </c>
      <c r="E1088" s="1">
        <v>0.80006043952139172</v>
      </c>
      <c r="F1088" s="1">
        <v>0.18621363125784843</v>
      </c>
      <c r="G1088" s="1"/>
      <c r="H1088" s="1"/>
      <c r="I1088" s="1"/>
    </row>
    <row r="1089" spans="1:9">
      <c r="A1089" t="s">
        <v>36</v>
      </c>
      <c r="B1089" s="1">
        <v>4.4723904310843903</v>
      </c>
      <c r="C1089" s="1">
        <v>3.65415815965937</v>
      </c>
      <c r="D1089" s="1">
        <v>1.9040588356306174</v>
      </c>
      <c r="E1089" s="1">
        <v>0.79543350707625871</v>
      </c>
      <c r="F1089" s="1">
        <v>0.18406600934236722</v>
      </c>
      <c r="G1089" s="1"/>
      <c r="H1089" s="1"/>
      <c r="I1089" s="1"/>
    </row>
    <row r="1090" spans="1:9">
      <c r="A1090" t="s">
        <v>37</v>
      </c>
      <c r="B1090" s="1">
        <v>4.4723904310843903</v>
      </c>
      <c r="C1090" s="1">
        <v>3.65415815965937</v>
      </c>
      <c r="D1090" s="1">
        <v>1.9040588356306174</v>
      </c>
      <c r="E1090" s="1">
        <v>0.79543350707625871</v>
      </c>
      <c r="F1090" s="1">
        <v>0.18406600934236722</v>
      </c>
      <c r="G1090" s="1"/>
      <c r="H1090" s="1"/>
      <c r="I1090" s="1"/>
    </row>
    <row r="1091" spans="1:9">
      <c r="A1091" t="s">
        <v>475</v>
      </c>
      <c r="B1091" s="1">
        <v>4.4723904310843903</v>
      </c>
      <c r="C1091" s="1">
        <v>3.65415815965937</v>
      </c>
      <c r="D1091" s="1">
        <v>1.9040588356306174</v>
      </c>
      <c r="E1091" s="1">
        <v>0.79543350707625871</v>
      </c>
      <c r="F1091" s="1">
        <v>0.18406600934236722</v>
      </c>
      <c r="G1091" s="1"/>
      <c r="H1091" s="1"/>
      <c r="I1091" s="1"/>
    </row>
    <row r="1092" spans="1:9">
      <c r="A1092" t="s">
        <v>36</v>
      </c>
      <c r="B1092" s="1">
        <v>4.4723904310843903</v>
      </c>
      <c r="C1092" s="1">
        <v>3.65415815965937</v>
      </c>
      <c r="D1092" s="1">
        <v>1.9040588356306174</v>
      </c>
      <c r="E1092" s="1">
        <v>0.79543350707625871</v>
      </c>
      <c r="F1092" s="1">
        <v>0.18406600934236722</v>
      </c>
      <c r="G1092" s="1"/>
      <c r="H1092" s="1"/>
      <c r="I1092" s="1"/>
    </row>
    <row r="1093" spans="1:9">
      <c r="A1093" t="s">
        <v>476</v>
      </c>
      <c r="B1093" s="1">
        <v>4.4723904310843903</v>
      </c>
      <c r="C1093" s="1">
        <v>3.65415815965937</v>
      </c>
      <c r="D1093" s="1">
        <v>1.9040588356306174</v>
      </c>
      <c r="E1093" s="1">
        <v>0.79543350707625871</v>
      </c>
      <c r="F1093" s="1">
        <v>0.18406600934236722</v>
      </c>
      <c r="G1093" s="1"/>
      <c r="H1093" s="1"/>
      <c r="I1093" s="1"/>
    </row>
    <row r="1094" spans="1:9">
      <c r="A1094" t="s">
        <v>36</v>
      </c>
      <c r="B1094" s="1">
        <v>4.4723904310843903</v>
      </c>
      <c r="C1094" s="1">
        <v>3.6807640852198498</v>
      </c>
      <c r="D1094" s="1">
        <v>1.912644716745894</v>
      </c>
      <c r="E1094" s="1">
        <v>0.79645494259651128</v>
      </c>
      <c r="F1094" s="1">
        <v>0.1832794580115632</v>
      </c>
      <c r="G1094" s="1"/>
      <c r="H1094" s="1"/>
      <c r="I1094" s="1"/>
    </row>
    <row r="1095" spans="1:9">
      <c r="A1095" t="s">
        <v>477</v>
      </c>
      <c r="B1095" s="1">
        <v>4.5049539058131156</v>
      </c>
      <c r="C1095" s="1">
        <v>3.6807640852198498</v>
      </c>
      <c r="D1095" s="1">
        <v>1.912644716745894</v>
      </c>
      <c r="E1095" s="1">
        <v>0.79645494259651128</v>
      </c>
      <c r="F1095" s="1">
        <v>0.1832794580115632</v>
      </c>
      <c r="G1095" s="1"/>
      <c r="H1095" s="1"/>
      <c r="I1095" s="1"/>
    </row>
    <row r="1096" spans="1:9">
      <c r="A1096" t="s">
        <v>36</v>
      </c>
      <c r="B1096" s="1">
        <v>4.5049539058131156</v>
      </c>
      <c r="C1096" s="1">
        <v>3.6807640852198498</v>
      </c>
      <c r="D1096" s="1">
        <v>1.912644716745894</v>
      </c>
      <c r="E1096" s="1">
        <v>0.79645494259651128</v>
      </c>
      <c r="F1096" s="1">
        <v>0.1832794580115632</v>
      </c>
      <c r="G1096" s="1"/>
      <c r="H1096" s="1"/>
      <c r="I1096" s="1"/>
    </row>
    <row r="1097" spans="1:9">
      <c r="A1097" t="s">
        <v>478</v>
      </c>
      <c r="B1097" s="1">
        <v>4.5049539058131156</v>
      </c>
      <c r="C1097" s="1">
        <v>3.6807640852198498</v>
      </c>
      <c r="D1097" s="1">
        <v>1.912644716745894</v>
      </c>
      <c r="E1097" s="1">
        <v>0.79645494259651128</v>
      </c>
      <c r="F1097" s="1">
        <v>0.1832794580115632</v>
      </c>
      <c r="G1097" s="1"/>
      <c r="H1097" s="1"/>
      <c r="I1097" s="1"/>
    </row>
    <row r="1098" spans="1:9">
      <c r="A1098" t="s">
        <v>36</v>
      </c>
      <c r="B1098" s="1">
        <v>4.5049539058131156</v>
      </c>
      <c r="C1098" s="1">
        <v>3.7084139850280211</v>
      </c>
      <c r="D1098" s="1">
        <v>1.9216544646925608</v>
      </c>
      <c r="E1098" s="1">
        <v>0.79770353548212303</v>
      </c>
      <c r="F1098" s="1">
        <v>0.18253689691287955</v>
      </c>
      <c r="G1098" s="1"/>
      <c r="H1098" s="1"/>
      <c r="I1098" s="1"/>
    </row>
    <row r="1099" spans="1:9">
      <c r="A1099" t="s">
        <v>37</v>
      </c>
      <c r="B1099" s="1">
        <v>4.5387951195535834</v>
      </c>
      <c r="C1099" s="1">
        <v>3.7084139850280211</v>
      </c>
      <c r="D1099" s="1">
        <v>1.9216544646925608</v>
      </c>
      <c r="E1099" s="1">
        <v>0.79770353548212303</v>
      </c>
      <c r="F1099" s="1">
        <v>0.18253689691287955</v>
      </c>
      <c r="G1099" s="1"/>
      <c r="H1099" s="1"/>
      <c r="I1099" s="1"/>
    </row>
    <row r="1100" spans="1:9">
      <c r="A1100" t="s">
        <v>479</v>
      </c>
      <c r="B1100" s="1">
        <v>4.5387951195535834</v>
      </c>
      <c r="C1100" s="1">
        <v>3.7084139850280211</v>
      </c>
      <c r="D1100" s="1">
        <v>1.9216544646925608</v>
      </c>
      <c r="E1100" s="1">
        <v>0.79770353548212303</v>
      </c>
      <c r="F1100" s="1">
        <v>0.18253689691287955</v>
      </c>
      <c r="G1100" s="1"/>
      <c r="H1100" s="1"/>
      <c r="I1100" s="1"/>
    </row>
    <row r="1101" spans="1:9">
      <c r="A1101" t="s">
        <v>36</v>
      </c>
      <c r="B1101" s="1">
        <v>4.5387951195535834</v>
      </c>
      <c r="C1101" s="1">
        <v>3.674648875694341</v>
      </c>
      <c r="D1101" s="1">
        <v>1.8999033342276466</v>
      </c>
      <c r="E1101" s="1">
        <v>0.78593453219656872</v>
      </c>
      <c r="F1101" s="1">
        <v>0.17880372417154525</v>
      </c>
      <c r="G1101" s="1"/>
      <c r="H1101" s="1"/>
      <c r="I1101" s="1"/>
    </row>
    <row r="1102" spans="1:9">
      <c r="A1102" t="s">
        <v>37</v>
      </c>
      <c r="B1102" s="1">
        <v>4.497469389990048</v>
      </c>
      <c r="C1102" s="1">
        <v>3.674648875694341</v>
      </c>
      <c r="D1102" s="1">
        <v>1.8999033342276466</v>
      </c>
      <c r="E1102" s="1">
        <v>0.78593453219656872</v>
      </c>
      <c r="F1102" s="1">
        <v>0.17880372417154525</v>
      </c>
      <c r="G1102" s="1"/>
      <c r="H1102" s="1"/>
      <c r="I1102" s="1"/>
    </row>
    <row r="1103" spans="1:9">
      <c r="A1103" t="s">
        <v>480</v>
      </c>
      <c r="B1103" s="1">
        <v>4.497469389990048</v>
      </c>
      <c r="C1103" s="1">
        <v>3.674648875694341</v>
      </c>
      <c r="D1103" s="1">
        <v>1.8999033342276466</v>
      </c>
      <c r="E1103" s="1">
        <v>0.78593453219656872</v>
      </c>
      <c r="F1103" s="1">
        <v>0.17880372417154525</v>
      </c>
      <c r="G1103" s="1"/>
      <c r="H1103" s="1"/>
      <c r="I1103" s="1"/>
    </row>
    <row r="1104" spans="1:9">
      <c r="A1104" t="s">
        <v>36</v>
      </c>
      <c r="B1104" s="1">
        <v>4.497469389990048</v>
      </c>
      <c r="C1104" s="1">
        <v>3.674648875694341</v>
      </c>
      <c r="D1104" s="1">
        <v>1.8955006655878608</v>
      </c>
      <c r="E1104" s="1">
        <v>0.78138929310319938</v>
      </c>
      <c r="F1104" s="1">
        <v>0.17674156151456583</v>
      </c>
      <c r="G1104" s="1"/>
      <c r="H1104" s="1"/>
      <c r="I1104" s="1"/>
    </row>
    <row r="1105" spans="1:9">
      <c r="A1105" t="s">
        <v>37</v>
      </c>
      <c r="B1105" s="1">
        <v>4.497469389990048</v>
      </c>
      <c r="C1105" s="1">
        <v>3.674648875694341</v>
      </c>
      <c r="D1105" s="1">
        <v>1.8955006655878608</v>
      </c>
      <c r="E1105" s="1">
        <v>0.78138929310319938</v>
      </c>
      <c r="F1105" s="1">
        <v>0.17674156151456583</v>
      </c>
      <c r="G1105" s="1"/>
      <c r="H1105" s="1"/>
      <c r="I1105" s="1"/>
    </row>
    <row r="1106" spans="1:9">
      <c r="A1106" t="s">
        <v>481</v>
      </c>
      <c r="B1106" s="1">
        <v>4.497469389990048</v>
      </c>
      <c r="C1106" s="1">
        <v>3.674648875694341</v>
      </c>
      <c r="D1106" s="1">
        <v>1.8955006655878608</v>
      </c>
      <c r="E1106" s="1">
        <v>0.78138929310319938</v>
      </c>
      <c r="F1106" s="1">
        <v>0.17674156151456583</v>
      </c>
      <c r="G1106" s="1"/>
      <c r="H1106" s="1"/>
      <c r="I1106" s="1"/>
    </row>
    <row r="1107" spans="1:9">
      <c r="A1107" t="s">
        <v>36</v>
      </c>
      <c r="B1107" s="1">
        <v>4.497469389990048</v>
      </c>
      <c r="C1107" s="1">
        <v>3.5782316011694348</v>
      </c>
      <c r="D1107" s="1">
        <v>1.8428706420300172</v>
      </c>
      <c r="E1107" s="1">
        <v>0.75705427277169091</v>
      </c>
      <c r="F1107" s="1">
        <v>0.17024692997440116</v>
      </c>
      <c r="G1107" s="1"/>
      <c r="H1107" s="1"/>
      <c r="I1107" s="1"/>
    </row>
    <row r="1108" spans="1:9">
      <c r="A1108" t="s">
        <v>37</v>
      </c>
      <c r="B1108" s="1">
        <v>4.4187981562638781</v>
      </c>
      <c r="C1108" s="1">
        <v>3.6093300120151981</v>
      </c>
      <c r="D1108" s="1">
        <v>1.8532040048409388</v>
      </c>
      <c r="E1108" s="1">
        <v>0.75882983880470967</v>
      </c>
      <c r="F1108" s="1">
        <v>0.16972495749014965</v>
      </c>
      <c r="G1108" s="1"/>
      <c r="H1108" s="1"/>
      <c r="I1108" s="1"/>
    </row>
    <row r="1109" spans="1:9">
      <c r="A1109" t="s">
        <v>482</v>
      </c>
      <c r="B1109" s="1">
        <v>4.4572019310399673</v>
      </c>
      <c r="C1109" s="1">
        <v>3.6093300120151981</v>
      </c>
      <c r="D1109" s="1">
        <v>1.8532040048409388</v>
      </c>
      <c r="E1109" s="1">
        <v>0.75882983880470967</v>
      </c>
      <c r="F1109" s="1">
        <v>0.16972495749014965</v>
      </c>
      <c r="G1109" s="1"/>
      <c r="H1109" s="1"/>
      <c r="I1109" s="1"/>
    </row>
    <row r="1110" spans="1:9">
      <c r="A1110" t="s">
        <v>36</v>
      </c>
      <c r="B1110" s="1">
        <v>4.4572019310399673</v>
      </c>
      <c r="C1110" s="1">
        <v>3.6093300120151981</v>
      </c>
      <c r="D1110" s="1">
        <v>1.8532040048409388</v>
      </c>
      <c r="E1110" s="1">
        <v>0.75882983880470967</v>
      </c>
      <c r="F1110" s="1">
        <v>0.16972495749014965</v>
      </c>
      <c r="G1110" s="1"/>
      <c r="H1110" s="1"/>
      <c r="I1110" s="1"/>
    </row>
    <row r="1111" spans="1:9">
      <c r="A1111" t="s">
        <v>483</v>
      </c>
      <c r="B1111" s="1">
        <v>4.4572019310399673</v>
      </c>
      <c r="C1111" s="1">
        <v>3.6093300120151981</v>
      </c>
      <c r="D1111" s="1">
        <v>1.8532040048409388</v>
      </c>
      <c r="E1111" s="1">
        <v>0.75882983880470967</v>
      </c>
      <c r="F1111" s="1">
        <v>0.16972495749014965</v>
      </c>
      <c r="G1111" s="1"/>
      <c r="H1111" s="1"/>
      <c r="I1111" s="1"/>
    </row>
    <row r="1112" spans="1:9">
      <c r="A1112" t="s">
        <v>36</v>
      </c>
      <c r="B1112" s="1">
        <v>4.4572019310399673</v>
      </c>
      <c r="C1112" s="1">
        <v>3.6093300120151981</v>
      </c>
      <c r="D1112" s="1">
        <v>1.8532040048409388</v>
      </c>
      <c r="E1112" s="1">
        <v>0.75882983880470967</v>
      </c>
      <c r="F1112" s="1">
        <v>0.16972495749014965</v>
      </c>
      <c r="G1112" s="1"/>
      <c r="H1112" s="1"/>
      <c r="I1112" s="1"/>
    </row>
    <row r="1113" spans="1:9">
      <c r="A1113" t="s">
        <v>484</v>
      </c>
      <c r="B1113" s="1">
        <v>4.4572019310399673</v>
      </c>
      <c r="C1113" s="1">
        <v>3.6093300120151981</v>
      </c>
      <c r="D1113" s="1">
        <v>1.8532040048409388</v>
      </c>
      <c r="E1113" s="1">
        <v>0.75882983880470967</v>
      </c>
      <c r="F1113" s="1">
        <v>0.16972495749014965</v>
      </c>
      <c r="G1113" s="1"/>
      <c r="H1113" s="1"/>
      <c r="I1113" s="1"/>
    </row>
    <row r="1114" spans="1:9">
      <c r="A1114" t="s">
        <v>36</v>
      </c>
      <c r="B1114" s="1">
        <v>4.4572019310399673</v>
      </c>
      <c r="C1114" s="1">
        <v>3.6371525324128173</v>
      </c>
      <c r="D1114" s="1">
        <v>1.8621523611295971</v>
      </c>
      <c r="E1114" s="1">
        <v>0.75997684330999526</v>
      </c>
      <c r="F1114" s="1">
        <v>0.16904752453484184</v>
      </c>
      <c r="G1114" s="1"/>
      <c r="H1114" s="1"/>
      <c r="I1114" s="1"/>
    </row>
    <row r="1115" spans="1:9">
      <c r="A1115" t="s">
        <v>37</v>
      </c>
      <c r="B1115" s="1">
        <v>4.4915602721253887</v>
      </c>
      <c r="C1115" s="1">
        <v>3.6371525324128173</v>
      </c>
      <c r="D1115" s="1">
        <v>1.8621523611295971</v>
      </c>
      <c r="E1115" s="1">
        <v>0.75997684330999526</v>
      </c>
      <c r="F1115" s="1">
        <v>0.16904752453484184</v>
      </c>
      <c r="G1115" s="1"/>
      <c r="H1115" s="1"/>
      <c r="I1115" s="1"/>
    </row>
    <row r="1116" spans="1:9">
      <c r="A1116" t="s">
        <v>485</v>
      </c>
      <c r="B1116" s="1">
        <v>4.4915602721253887</v>
      </c>
      <c r="C1116" s="1">
        <v>3.6371525324128173</v>
      </c>
      <c r="D1116" s="1">
        <v>1.8621523611295971</v>
      </c>
      <c r="E1116" s="1">
        <v>0.75997684330999526</v>
      </c>
      <c r="F1116" s="1">
        <v>0.16904752453484184</v>
      </c>
      <c r="G1116" s="1"/>
      <c r="H1116" s="1"/>
      <c r="I1116" s="1"/>
    </row>
    <row r="1117" spans="1:9">
      <c r="A1117" t="s">
        <v>36</v>
      </c>
      <c r="B1117" s="1">
        <v>4.4915602721253887</v>
      </c>
      <c r="C1117" s="1">
        <v>3.6371525324128173</v>
      </c>
      <c r="D1117" s="1">
        <v>1.8578371732696941</v>
      </c>
      <c r="E1117" s="1">
        <v>0.755581723466344</v>
      </c>
      <c r="F1117" s="1">
        <v>0.167097881181686</v>
      </c>
      <c r="G1117" s="1"/>
      <c r="H1117" s="1"/>
      <c r="I1117" s="1"/>
    </row>
    <row r="1118" spans="1:9">
      <c r="A1118" t="s">
        <v>37</v>
      </c>
      <c r="B1118" s="1">
        <v>4.4915602721253887</v>
      </c>
      <c r="C1118" s="1">
        <v>3.6371525324128173</v>
      </c>
      <c r="D1118" s="1">
        <v>1.8535319850460481</v>
      </c>
      <c r="E1118" s="1">
        <v>0.75121202160563549</v>
      </c>
      <c r="F1118" s="1">
        <v>0.16517072327583243</v>
      </c>
      <c r="G1118" s="1"/>
      <c r="H1118" s="1"/>
      <c r="I1118" s="1"/>
    </row>
    <row r="1119" spans="1:9">
      <c r="A1119" t="s">
        <v>486</v>
      </c>
      <c r="B1119" s="1">
        <v>4.4915602721253887</v>
      </c>
      <c r="C1119" s="1">
        <v>3.6371525324128173</v>
      </c>
      <c r="D1119" s="1">
        <v>1.8535319850460481</v>
      </c>
      <c r="E1119" s="1">
        <v>0.75121202160563549</v>
      </c>
      <c r="F1119" s="1">
        <v>0.16517072327583243</v>
      </c>
      <c r="G1119" s="1"/>
      <c r="H1119" s="1"/>
      <c r="I1119" s="1"/>
    </row>
    <row r="1120" spans="1:9">
      <c r="A1120" t="s">
        <v>36</v>
      </c>
      <c r="B1120" s="1">
        <v>4.4915602721253887</v>
      </c>
      <c r="C1120" s="1">
        <v>3.6591463937763171</v>
      </c>
      <c r="D1120" s="1">
        <v>1.8597308596385642</v>
      </c>
      <c r="E1120" s="1">
        <v>0.75136689865978501</v>
      </c>
      <c r="F1120" s="1">
        <v>0.16425310523751888</v>
      </c>
      <c r="G1120" s="1"/>
      <c r="H1120" s="1"/>
      <c r="I1120" s="1"/>
    </row>
    <row r="1121" spans="1:9">
      <c r="A1121" t="s">
        <v>487</v>
      </c>
      <c r="B1121" s="1">
        <v>4.5051405046081596</v>
      </c>
      <c r="C1121" s="1">
        <v>3.6591463937763171</v>
      </c>
      <c r="D1121" s="1">
        <v>1.8597308596385642</v>
      </c>
      <c r="E1121" s="1">
        <v>0.75136689865978501</v>
      </c>
      <c r="F1121" s="1">
        <v>0.16425310523751888</v>
      </c>
      <c r="G1121" s="1"/>
      <c r="H1121" s="1"/>
      <c r="I1121" s="1"/>
    </row>
    <row r="1122" spans="1:9">
      <c r="A1122" t="s">
        <v>36</v>
      </c>
      <c r="B1122" s="1">
        <v>4.5051405046081596</v>
      </c>
      <c r="C1122" s="1">
        <v>3.8460738873023805</v>
      </c>
      <c r="D1122" s="1">
        <v>1.9411582543875194</v>
      </c>
      <c r="E1122" s="1">
        <v>0.78180163746478115</v>
      </c>
      <c r="F1122" s="1">
        <v>0.17001289942031766</v>
      </c>
      <c r="G1122" s="1"/>
      <c r="H1122" s="1"/>
      <c r="I1122" s="1"/>
    </row>
    <row r="1123" spans="1:9">
      <c r="A1123" t="s">
        <v>37</v>
      </c>
      <c r="B1123" s="1">
        <v>4.7352856072860678</v>
      </c>
      <c r="C1123" s="1">
        <v>3.8460738873023805</v>
      </c>
      <c r="D1123" s="1">
        <v>1.9411582543875194</v>
      </c>
      <c r="E1123" s="1">
        <v>0.78180163746478115</v>
      </c>
      <c r="F1123" s="1">
        <v>0.17001289942031766</v>
      </c>
      <c r="G1123" s="1"/>
      <c r="H1123" s="1"/>
      <c r="I1123" s="1"/>
    </row>
    <row r="1124" spans="1:9">
      <c r="A1124" t="s">
        <v>488</v>
      </c>
      <c r="B1124" s="1">
        <v>4.7352856072860678</v>
      </c>
      <c r="C1124" s="1">
        <v>3.8460738873023805</v>
      </c>
      <c r="D1124" s="1">
        <v>1.9411582543875194</v>
      </c>
      <c r="E1124" s="1">
        <v>0.78180163746478115</v>
      </c>
      <c r="F1124" s="1">
        <v>0.17001289942031766</v>
      </c>
      <c r="G1124" s="1"/>
      <c r="H1124" s="1"/>
      <c r="I1124" s="1"/>
    </row>
    <row r="1125" spans="1:9">
      <c r="A1125" t="s">
        <v>36</v>
      </c>
      <c r="B1125" s="1">
        <v>4.7352856072860678</v>
      </c>
      <c r="C1125" s="1">
        <v>4.0047282812274911</v>
      </c>
      <c r="D1125" s="1">
        <v>2.0122994242434906</v>
      </c>
      <c r="E1125" s="1">
        <v>0.80790985488147549</v>
      </c>
      <c r="F1125" s="1">
        <v>0.17477271849960463</v>
      </c>
      <c r="G1125" s="1"/>
      <c r="H1125" s="1"/>
      <c r="I1125" s="1"/>
    </row>
    <row r="1126" spans="1:9">
      <c r="A1126" t="s">
        <v>37</v>
      </c>
      <c r="B1126" s="1">
        <v>4.9306208738722255</v>
      </c>
      <c r="C1126" s="1">
        <v>4.0047282812274911</v>
      </c>
      <c r="D1126" s="1">
        <v>2.0122994242434906</v>
      </c>
      <c r="E1126" s="1">
        <v>0.80790985488147549</v>
      </c>
      <c r="F1126" s="1">
        <v>0.17477271849960463</v>
      </c>
      <c r="G1126" s="1"/>
      <c r="H1126" s="1"/>
      <c r="I1126" s="1"/>
    </row>
    <row r="1127" spans="1:9">
      <c r="A1127" t="s">
        <v>489</v>
      </c>
      <c r="B1127" s="1">
        <v>4.9306208738722255</v>
      </c>
      <c r="C1127" s="1">
        <v>4.0047282812274911</v>
      </c>
      <c r="D1127" s="1">
        <v>2.0122994242434906</v>
      </c>
      <c r="E1127" s="1">
        <v>0.80790985488147549</v>
      </c>
      <c r="F1127" s="1">
        <v>0.17477271849960463</v>
      </c>
      <c r="G1127" s="1"/>
      <c r="H1127" s="1"/>
      <c r="I1127" s="1"/>
    </row>
    <row r="1128" spans="1:9">
      <c r="A1128" t="s">
        <v>36</v>
      </c>
      <c r="B1128" s="1">
        <v>4.9306208738722255</v>
      </c>
      <c r="C1128" s="1">
        <v>4.0090547226806441</v>
      </c>
      <c r="D1128" s="1">
        <v>2.0097438187316135</v>
      </c>
      <c r="E1128" s="1">
        <v>0.80410531737129154</v>
      </c>
      <c r="F1128" s="1">
        <v>0.1729436865724181</v>
      </c>
      <c r="G1128" s="1"/>
      <c r="H1128" s="1"/>
      <c r="I1128" s="1"/>
    </row>
    <row r="1129" spans="1:9">
      <c r="A1129" t="s">
        <v>37</v>
      </c>
      <c r="B1129" s="1">
        <v>4.9359475879562984</v>
      </c>
      <c r="C1129" s="1">
        <v>4.059099752783867</v>
      </c>
      <c r="D1129" s="1">
        <v>2.0280782741563632</v>
      </c>
      <c r="E1129" s="1">
        <v>0.8089014194688805</v>
      </c>
      <c r="F1129" s="1">
        <v>0.17306907627680126</v>
      </c>
      <c r="G1129" s="1"/>
      <c r="H1129" s="1"/>
      <c r="I1129" s="1"/>
    </row>
    <row r="1130" spans="1:9">
      <c r="A1130" t="s">
        <v>490</v>
      </c>
      <c r="B1130" s="1">
        <v>4.9975630216967568</v>
      </c>
      <c r="C1130" s="1">
        <v>4.059099752783867</v>
      </c>
      <c r="D1130" s="1">
        <v>2.0280782741563632</v>
      </c>
      <c r="E1130" s="1">
        <v>0.8089014194688805</v>
      </c>
      <c r="F1130" s="1">
        <v>0.17306907627680126</v>
      </c>
      <c r="G1130" s="1"/>
      <c r="H1130" s="1"/>
      <c r="I1130" s="1"/>
    </row>
    <row r="1131" spans="1:9">
      <c r="A1131" t="s">
        <v>36</v>
      </c>
      <c r="B1131" s="1">
        <v>4.9975630216967568</v>
      </c>
      <c r="C1131" s="1">
        <v>4.0550000620335558</v>
      </c>
      <c r="D1131" s="1">
        <v>2.0213361428303456</v>
      </c>
      <c r="E1131" s="1">
        <v>0.80341155745623627</v>
      </c>
      <c r="F1131" s="1">
        <v>0.17090036715666942</v>
      </c>
      <c r="G1131" s="1"/>
      <c r="H1131" s="1"/>
      <c r="I1131" s="1"/>
    </row>
    <row r="1132" spans="1:9">
      <c r="A1132" t="s">
        <v>37</v>
      </c>
      <c r="B1132" s="1">
        <v>4.9925154830448433</v>
      </c>
      <c r="C1132" s="1">
        <v>4.0550000620335558</v>
      </c>
      <c r="D1132" s="1">
        <v>2.0213361428303456</v>
      </c>
      <c r="E1132" s="1">
        <v>0.80341155745623627</v>
      </c>
      <c r="F1132" s="1">
        <v>0.17090036715666942</v>
      </c>
      <c r="G1132" s="1"/>
      <c r="H1132" s="1"/>
      <c r="I1132" s="1"/>
    </row>
    <row r="1133" spans="1:9">
      <c r="A1133" t="s">
        <v>491</v>
      </c>
      <c r="B1133" s="1">
        <v>4.9925154830448433</v>
      </c>
      <c r="C1133" s="1">
        <v>4.0550000620335558</v>
      </c>
      <c r="D1133" s="1">
        <v>2.0213361428303456</v>
      </c>
      <c r="E1133" s="1">
        <v>0.80341155745623627</v>
      </c>
      <c r="F1133" s="1">
        <v>0.17090036715666942</v>
      </c>
      <c r="G1133" s="1"/>
      <c r="H1133" s="1"/>
      <c r="I1133" s="1"/>
    </row>
    <row r="1134" spans="1:9">
      <c r="A1134" t="s">
        <v>36</v>
      </c>
      <c r="B1134" s="1">
        <v>4.9925154830448433</v>
      </c>
      <c r="C1134" s="1">
        <v>4.2199061012229615</v>
      </c>
      <c r="D1134" s="1">
        <v>2.0966532344972633</v>
      </c>
      <c r="E1134" s="1">
        <v>0.83063855615520876</v>
      </c>
      <c r="F1134" s="1">
        <v>0.17573607277337072</v>
      </c>
      <c r="G1134" s="1"/>
      <c r="H1134" s="1"/>
      <c r="I1134" s="1"/>
    </row>
    <row r="1135" spans="1:9">
      <c r="A1135" t="s">
        <v>37</v>
      </c>
      <c r="B1135" s="1">
        <v>5.1955477743656555</v>
      </c>
      <c r="C1135" s="1">
        <v>4.2503611635554881</v>
      </c>
      <c r="D1135" s="1">
        <v>2.105966711838541</v>
      </c>
      <c r="E1135" s="1">
        <v>0.83171844163225117</v>
      </c>
      <c r="F1135" s="1">
        <v>0.17497211972534474</v>
      </c>
      <c r="G1135" s="1"/>
      <c r="H1135" s="1"/>
      <c r="I1135" s="1"/>
    </row>
    <row r="1136" spans="1:9">
      <c r="A1136" t="s">
        <v>492</v>
      </c>
      <c r="B1136" s="1">
        <v>5.233044042653253</v>
      </c>
      <c r="C1136" s="1">
        <v>4.2503611635554881</v>
      </c>
      <c r="D1136" s="1">
        <v>2.105966711838541</v>
      </c>
      <c r="E1136" s="1">
        <v>0.83171844163225117</v>
      </c>
      <c r="F1136" s="1">
        <v>0.17497211972534474</v>
      </c>
      <c r="G1136" s="1"/>
      <c r="H1136" s="1"/>
      <c r="I1136" s="1"/>
    </row>
    <row r="1137" spans="1:9">
      <c r="A1137" t="s">
        <v>36</v>
      </c>
      <c r="B1137" s="1">
        <v>5.233044042653253</v>
      </c>
      <c r="C1137" s="1">
        <v>4.3491714347052444</v>
      </c>
      <c r="D1137" s="1">
        <v>2.1468886817821438</v>
      </c>
      <c r="E1137" s="1">
        <v>0.84522335961954176</v>
      </c>
      <c r="F1137" s="1">
        <v>0.17688092792567869</v>
      </c>
      <c r="G1137" s="1"/>
      <c r="H1137" s="1"/>
      <c r="I1137" s="1"/>
    </row>
    <row r="1138" spans="1:9">
      <c r="A1138" t="s">
        <v>493</v>
      </c>
      <c r="B1138" s="1">
        <v>5.3546992340348343</v>
      </c>
      <c r="C1138" s="1">
        <v>4.3491714347052444</v>
      </c>
      <c r="D1138" s="1">
        <v>2.1468886817821438</v>
      </c>
      <c r="E1138" s="1">
        <v>0.84522335961954176</v>
      </c>
      <c r="F1138" s="1">
        <v>0.17688092792567869</v>
      </c>
      <c r="G1138" s="1"/>
      <c r="H1138" s="1"/>
      <c r="I1138" s="1"/>
    </row>
    <row r="1139" spans="1:9">
      <c r="A1139" t="s">
        <v>36</v>
      </c>
      <c r="B1139" s="1">
        <v>5.3546992340348343</v>
      </c>
      <c r="C1139" s="1">
        <v>4.4867835680707531</v>
      </c>
      <c r="D1139" s="1">
        <v>2.2080574565176212</v>
      </c>
      <c r="E1139" s="1">
        <v>0.86649901539434049</v>
      </c>
      <c r="F1139" s="1">
        <v>0.18033574889179871</v>
      </c>
      <c r="G1139" s="1"/>
      <c r="H1139" s="1"/>
      <c r="I1139" s="1"/>
    </row>
    <row r="1140" spans="1:9">
      <c r="A1140" t="s">
        <v>37</v>
      </c>
      <c r="B1140" s="1">
        <v>5.4902416648061108</v>
      </c>
      <c r="C1140" s="1">
        <v>4.4867835680707531</v>
      </c>
      <c r="D1140" s="1">
        <v>2.2080574565176212</v>
      </c>
      <c r="E1140" s="1">
        <v>0.86649901539434049</v>
      </c>
      <c r="F1140" s="1">
        <v>0.18033574889179871</v>
      </c>
      <c r="G1140" s="1"/>
      <c r="H1140" s="1"/>
      <c r="I1140" s="1"/>
    </row>
    <row r="1141" spans="1:9">
      <c r="A1141" t="s">
        <v>494</v>
      </c>
      <c r="B1141" s="1">
        <v>5.4902416648061108</v>
      </c>
      <c r="C1141" s="1">
        <v>4.4867835680707531</v>
      </c>
      <c r="D1141" s="1">
        <v>2.2080574565176212</v>
      </c>
      <c r="E1141" s="1">
        <v>0.86649901539434049</v>
      </c>
      <c r="F1141" s="1">
        <v>0.18033574889179871</v>
      </c>
      <c r="G1141" s="1"/>
      <c r="H1141" s="1"/>
      <c r="I1141" s="1"/>
    </row>
    <row r="1142" spans="1:9">
      <c r="A1142" t="s">
        <v>36</v>
      </c>
      <c r="B1142" s="1">
        <v>5.4902416648061108</v>
      </c>
      <c r="C1142" s="1">
        <v>4.5245219046617962</v>
      </c>
      <c r="D1142" s="1">
        <v>2.2198951731153818</v>
      </c>
      <c r="E1142" s="1">
        <v>0.8683438795588605</v>
      </c>
      <c r="F1142" s="1">
        <v>0.17971892702808936</v>
      </c>
      <c r="G1142" s="1"/>
      <c r="H1142" s="1"/>
      <c r="I1142" s="1"/>
    </row>
    <row r="1143" spans="1:9">
      <c r="A1143" t="s">
        <v>37</v>
      </c>
      <c r="B1143" s="1">
        <v>5.5364200874487945</v>
      </c>
      <c r="C1143" s="1">
        <v>4.5245219046617962</v>
      </c>
      <c r="D1143" s="1">
        <v>2.2198951731153818</v>
      </c>
      <c r="E1143" s="1">
        <v>0.8683438795588605</v>
      </c>
      <c r="F1143" s="1">
        <v>0.17971892702808936</v>
      </c>
      <c r="G1143" s="1"/>
      <c r="H1143" s="1"/>
      <c r="I1143" s="1"/>
    </row>
    <row r="1144" spans="1:9">
      <c r="A1144" t="s">
        <v>495</v>
      </c>
      <c r="B1144" s="1">
        <v>5.5364200874487945</v>
      </c>
      <c r="C1144" s="1">
        <v>4.5245219046617962</v>
      </c>
      <c r="D1144" s="1">
        <v>2.2198951731153818</v>
      </c>
      <c r="E1144" s="1">
        <v>0.8683438795588605</v>
      </c>
      <c r="F1144" s="1">
        <v>0.17971892702808936</v>
      </c>
      <c r="G1144" s="1"/>
      <c r="H1144" s="1"/>
      <c r="I1144" s="1"/>
    </row>
    <row r="1145" spans="1:9">
      <c r="A1145" t="s">
        <v>36</v>
      </c>
      <c r="B1145" s="1">
        <v>5.5364200874487945</v>
      </c>
      <c r="C1145" s="1">
        <v>4.5245219046617962</v>
      </c>
      <c r="D1145" s="1">
        <v>2.214750983573623</v>
      </c>
      <c r="E1145" s="1">
        <v>0.86332204836787318</v>
      </c>
      <c r="F1145" s="1">
        <v>0.17764620923774754</v>
      </c>
      <c r="G1145" s="1"/>
      <c r="H1145" s="1"/>
      <c r="I1145" s="1"/>
    </row>
    <row r="1146" spans="1:9">
      <c r="A1146" t="s">
        <v>496</v>
      </c>
      <c r="B1146" s="1">
        <v>5.5364200874487945</v>
      </c>
      <c r="C1146" s="1">
        <v>4.5245219046617962</v>
      </c>
      <c r="D1146" s="1">
        <v>2.214750983573623</v>
      </c>
      <c r="E1146" s="1">
        <v>0.86332204836787318</v>
      </c>
      <c r="F1146" s="1">
        <v>0.17764620923774754</v>
      </c>
      <c r="G1146" s="1"/>
      <c r="H1146" s="1"/>
      <c r="I1146" s="1"/>
    </row>
    <row r="1147" spans="1:9">
      <c r="A1147" t="s">
        <v>36</v>
      </c>
      <c r="B1147" s="1">
        <v>5.5364200874487945</v>
      </c>
      <c r="C1147" s="1">
        <v>4.5245219046617962</v>
      </c>
      <c r="D1147" s="1">
        <v>2.214750983573623</v>
      </c>
      <c r="E1147" s="1">
        <v>0.86332204836787318</v>
      </c>
      <c r="F1147" s="1">
        <v>0.17764620923774754</v>
      </c>
      <c r="G1147" s="1"/>
      <c r="H1147" s="1"/>
      <c r="I1147" s="1"/>
    </row>
    <row r="1148" spans="1:9">
      <c r="A1148" t="s">
        <v>37</v>
      </c>
      <c r="B1148" s="1">
        <v>5.5364200874487945</v>
      </c>
      <c r="C1148" s="1">
        <v>4.5113193497439932</v>
      </c>
      <c r="D1148" s="1">
        <v>2.2031891743315799</v>
      </c>
      <c r="E1148" s="1">
        <v>0.85583169625890865</v>
      </c>
      <c r="F1148" s="1">
        <v>0.17508644366885967</v>
      </c>
      <c r="G1148" s="1"/>
      <c r="H1148" s="1"/>
      <c r="I1148" s="1"/>
    </row>
    <row r="1149" spans="1:9">
      <c r="A1149" t="s">
        <v>497</v>
      </c>
      <c r="B1149" s="1">
        <v>5.5202648136336192</v>
      </c>
      <c r="C1149" s="1">
        <v>4.5113193497439932</v>
      </c>
      <c r="D1149" s="1">
        <v>2.2031891743315799</v>
      </c>
      <c r="E1149" s="1">
        <v>0.85583169625890865</v>
      </c>
      <c r="F1149" s="1">
        <v>0.17508644366885967</v>
      </c>
      <c r="G1149" s="1"/>
      <c r="H1149" s="1"/>
      <c r="I1149" s="1"/>
    </row>
    <row r="1150" spans="1:9">
      <c r="A1150" t="s">
        <v>36</v>
      </c>
      <c r="B1150" s="1">
        <v>5.5202648136336192</v>
      </c>
      <c r="C1150" s="1">
        <v>4.5288232688210002</v>
      </c>
      <c r="D1150" s="1">
        <v>2.2062993100217989</v>
      </c>
      <c r="E1150" s="1">
        <v>0.85419627544996879</v>
      </c>
      <c r="F1150" s="1">
        <v>0.17374122156414248</v>
      </c>
      <c r="G1150" s="1"/>
      <c r="H1150" s="1"/>
      <c r="I1150" s="1"/>
    </row>
    <row r="1151" spans="1:9">
      <c r="A1151" t="s">
        <v>37</v>
      </c>
      <c r="B1151" s="1">
        <v>5.5309741273720689</v>
      </c>
      <c r="C1151" s="1">
        <v>4.5288232688210002</v>
      </c>
      <c r="D1151" s="1">
        <v>2.2062993100217989</v>
      </c>
      <c r="E1151" s="1">
        <v>0.85419627544996879</v>
      </c>
      <c r="F1151" s="1">
        <v>0.17374122156414248</v>
      </c>
      <c r="G1151" s="1"/>
      <c r="H1151" s="1"/>
      <c r="I1151" s="1"/>
    </row>
    <row r="1152" spans="1:9">
      <c r="A1152" t="s">
        <v>498</v>
      </c>
      <c r="B1152" s="1">
        <v>5.5309741273720689</v>
      </c>
      <c r="C1152" s="1">
        <v>4.5288232688210002</v>
      </c>
      <c r="D1152" s="1">
        <v>2.2062993100217989</v>
      </c>
      <c r="E1152" s="1">
        <v>0.85419627544996879</v>
      </c>
      <c r="F1152" s="1">
        <v>0.17374122156414248</v>
      </c>
      <c r="G1152" s="1"/>
      <c r="H1152" s="1"/>
      <c r="I1152" s="1"/>
    </row>
    <row r="1153" spans="1:9">
      <c r="A1153" t="s">
        <v>36</v>
      </c>
      <c r="B1153" s="1">
        <v>5.5309741273720689</v>
      </c>
      <c r="C1153" s="1">
        <v>4.5694679480509119</v>
      </c>
      <c r="D1153" s="1">
        <v>2.2186738720886887</v>
      </c>
      <c r="E1153" s="1">
        <v>0.85610206305344649</v>
      </c>
      <c r="F1153" s="1">
        <v>0.17315530316893082</v>
      </c>
      <c r="G1153" s="1"/>
      <c r="H1153" s="1"/>
      <c r="I1153" s="1"/>
    </row>
    <row r="1154" spans="1:9">
      <c r="A1154" t="s">
        <v>37</v>
      </c>
      <c r="B1154" s="1">
        <v>5.5806127765071905</v>
      </c>
      <c r="C1154" s="1">
        <v>4.5810127088216621</v>
      </c>
      <c r="D1154" s="1">
        <v>2.2186324844211729</v>
      </c>
      <c r="E1154" s="1">
        <v>0.85326078181517551</v>
      </c>
      <c r="F1154" s="1">
        <v>0.17159097217871538</v>
      </c>
      <c r="G1154" s="1"/>
      <c r="H1154" s="1"/>
      <c r="I1154" s="1"/>
    </row>
    <row r="1155" spans="1:9">
      <c r="A1155" t="s">
        <v>499</v>
      </c>
      <c r="B1155" s="1">
        <v>5.5947121946870357</v>
      </c>
      <c r="C1155" s="1">
        <v>4.5810127088216621</v>
      </c>
      <c r="D1155" s="1">
        <v>2.2186324844211729</v>
      </c>
      <c r="E1155" s="1">
        <v>0.85326078181517551</v>
      </c>
      <c r="F1155" s="1">
        <v>0.17159097217871538</v>
      </c>
      <c r="G1155" s="1"/>
      <c r="H1155" s="1"/>
      <c r="I1155" s="1"/>
    </row>
    <row r="1156" spans="1:9">
      <c r="A1156" t="s">
        <v>14</v>
      </c>
      <c r="B1156" s="1">
        <v>5.5947121946870357</v>
      </c>
      <c r="C1156" s="1">
        <v>4.6534201956972971</v>
      </c>
      <c r="D1156" s="1">
        <v>2.2452698419490726</v>
      </c>
      <c r="E1156" s="1">
        <v>0.86070303084583599</v>
      </c>
      <c r="F1156" s="1">
        <v>0.17215274620626764</v>
      </c>
      <c r="G1156" s="1"/>
      <c r="H1156" s="1"/>
      <c r="I1156" s="1"/>
    </row>
    <row r="1157" spans="1:9">
      <c r="A1157" t="s">
        <v>18</v>
      </c>
      <c r="B1157" s="1">
        <v>5.6610347103989529</v>
      </c>
      <c r="C1157" s="1">
        <v>4.6534201956972971</v>
      </c>
      <c r="D1157" s="1">
        <v>2.2452698419490726</v>
      </c>
      <c r="E1157" s="1">
        <v>0.86070303084583599</v>
      </c>
      <c r="F1157" s="1">
        <v>0.17215274620626764</v>
      </c>
      <c r="G1157" s="1"/>
      <c r="H1157" s="1"/>
      <c r="I1157" s="1"/>
    </row>
    <row r="1158" spans="1:9">
      <c r="A1158" t="s">
        <v>500</v>
      </c>
      <c r="B1158" s="1">
        <v>5.6610347103989529</v>
      </c>
      <c r="C1158" s="1">
        <v>4.6534201956972971</v>
      </c>
      <c r="D1158" s="1">
        <v>2.2452698419490726</v>
      </c>
      <c r="E1158" s="1">
        <v>0.86070303084583599</v>
      </c>
      <c r="F1158" s="1">
        <v>0.17215274620626764</v>
      </c>
      <c r="G1158" s="1"/>
      <c r="H1158" s="1"/>
      <c r="I1158" s="1"/>
    </row>
    <row r="1159" spans="1:9">
      <c r="A1159" t="s">
        <v>14</v>
      </c>
      <c r="B1159" s="1">
        <v>5.6610347103989529</v>
      </c>
      <c r="C1159" s="1">
        <v>4.853200831538973</v>
      </c>
      <c r="D1159" s="1">
        <v>2.3310231097586271</v>
      </c>
      <c r="E1159" s="1">
        <v>0.89077049056328206</v>
      </c>
      <c r="F1159" s="1">
        <v>0.17723582795959136</v>
      </c>
      <c r="G1159" s="1"/>
      <c r="H1159" s="1"/>
      <c r="I1159" s="1"/>
    </row>
    <row r="1160" spans="1:9">
      <c r="A1160" t="s">
        <v>18</v>
      </c>
      <c r="B1160" s="1">
        <v>5.9040742525858008</v>
      </c>
      <c r="C1160" s="1">
        <v>4.8388305038767863</v>
      </c>
      <c r="D1160" s="1">
        <v>2.3187755863910855</v>
      </c>
      <c r="E1160" s="1">
        <v>0.88301200878657871</v>
      </c>
      <c r="F1160" s="1">
        <v>0.17467604480775861</v>
      </c>
      <c r="G1160" s="1"/>
      <c r="H1160" s="1"/>
      <c r="I1160" s="1"/>
    </row>
    <row r="1161" spans="1:9">
      <c r="A1161" t="s">
        <v>501</v>
      </c>
      <c r="B1161" s="1">
        <v>5.8865922887238948</v>
      </c>
      <c r="C1161" s="1">
        <v>4.8388305038767863</v>
      </c>
      <c r="D1161" s="1">
        <v>2.3187755863910855</v>
      </c>
      <c r="E1161" s="1">
        <v>0.88301200878657871</v>
      </c>
      <c r="F1161" s="1">
        <v>0.17467604480775861</v>
      </c>
      <c r="G1161" s="1"/>
      <c r="H1161" s="1"/>
      <c r="I1161" s="1"/>
    </row>
    <row r="1162" spans="1:9">
      <c r="A1162" t="s">
        <v>14</v>
      </c>
      <c r="B1162" s="1">
        <v>5.8865922887238948</v>
      </c>
      <c r="C1162" s="1">
        <v>4.8388305038767863</v>
      </c>
      <c r="D1162" s="1">
        <v>2.3187755863910855</v>
      </c>
      <c r="E1162" s="1">
        <v>0.88301200878657871</v>
      </c>
      <c r="F1162" s="1">
        <v>0.17467604480775861</v>
      </c>
      <c r="G1162" s="1"/>
      <c r="H1162" s="1"/>
      <c r="I1162" s="1"/>
    </row>
    <row r="1163" spans="1:9">
      <c r="A1163" t="s">
        <v>18</v>
      </c>
      <c r="B1163" s="1">
        <v>5.8865922887238948</v>
      </c>
      <c r="C1163" s="1">
        <v>4.8388305038767863</v>
      </c>
      <c r="D1163" s="1">
        <v>2.3187755863910855</v>
      </c>
      <c r="E1163" s="1">
        <v>0.88301200878657871</v>
      </c>
      <c r="F1163" s="1">
        <v>0.17467604480775861</v>
      </c>
      <c r="G1163" s="1"/>
      <c r="H1163" s="1"/>
      <c r="I1163" s="1"/>
    </row>
    <row r="1164" spans="1:9">
      <c r="A1164" t="s">
        <v>502</v>
      </c>
      <c r="B1164" s="1">
        <v>5.8865922887238948</v>
      </c>
      <c r="C1164" s="1">
        <v>4.8388305038767863</v>
      </c>
      <c r="D1164" s="1">
        <v>2.3187755863910855</v>
      </c>
      <c r="E1164" s="1">
        <v>0.88301200878657871</v>
      </c>
      <c r="F1164" s="1">
        <v>0.17467604480775861</v>
      </c>
      <c r="G1164" s="1"/>
      <c r="H1164" s="1"/>
      <c r="I1164" s="1"/>
    </row>
    <row r="1165" spans="1:9">
      <c r="A1165" t="s">
        <v>14</v>
      </c>
      <c r="B1165" s="1">
        <v>5.8865922887238948</v>
      </c>
      <c r="C1165" s="1">
        <v>4.8021602333749058</v>
      </c>
      <c r="D1165" s="1">
        <v>2.295428919600293</v>
      </c>
      <c r="E1165" s="1">
        <v>0.87118695691788384</v>
      </c>
      <c r="F1165" s="1">
        <v>0.17136096538030779</v>
      </c>
      <c r="G1165" s="1"/>
      <c r="H1165" s="1"/>
      <c r="I1165" s="1"/>
    </row>
    <row r="1166" spans="1:9">
      <c r="A1166" t="s">
        <v>18</v>
      </c>
      <c r="B1166" s="1">
        <v>5.8419817301625159</v>
      </c>
      <c r="C1166" s="1">
        <v>4.8003834340885572</v>
      </c>
      <c r="D1166" s="1">
        <v>2.2892634909543443</v>
      </c>
      <c r="E1166" s="1">
        <v>0.86582863847481106</v>
      </c>
      <c r="F1166" s="1">
        <v>0.16932205262383998</v>
      </c>
      <c r="G1166" s="1"/>
      <c r="H1166" s="1"/>
      <c r="I1166" s="1"/>
    </row>
    <row r="1167" spans="1:9">
      <c r="A1167" t="s">
        <v>503</v>
      </c>
      <c r="B1167" s="1">
        <v>5.8398201969223562</v>
      </c>
      <c r="C1167" s="1">
        <v>4.8003834340885572</v>
      </c>
      <c r="D1167" s="1">
        <v>2.2892634909543443</v>
      </c>
      <c r="E1167" s="1">
        <v>0.86582863847481106</v>
      </c>
      <c r="F1167" s="1">
        <v>0.16932205262383998</v>
      </c>
      <c r="G1167" s="1"/>
      <c r="H1167" s="1"/>
      <c r="I1167" s="1"/>
    </row>
    <row r="1168" spans="1:9">
      <c r="A1168" t="s">
        <v>14</v>
      </c>
      <c r="B1168" s="1">
        <v>5.8398201969223562</v>
      </c>
      <c r="C1168" s="1">
        <v>4.8003834340885572</v>
      </c>
      <c r="D1168" s="1">
        <v>2.2892634909543443</v>
      </c>
      <c r="E1168" s="1">
        <v>0.86582863847481106</v>
      </c>
      <c r="F1168" s="1">
        <v>0.16932205262383998</v>
      </c>
      <c r="G1168" s="1"/>
      <c r="H1168" s="1"/>
      <c r="I1168" s="1"/>
    </row>
    <row r="1169" spans="1:9">
      <c r="A1169" t="s">
        <v>504</v>
      </c>
      <c r="B1169" s="1">
        <v>5.8398201969223562</v>
      </c>
      <c r="C1169" s="1">
        <v>4.8003834340885572</v>
      </c>
      <c r="D1169" s="1">
        <v>2.2892634909543443</v>
      </c>
      <c r="E1169" s="1">
        <v>0.86582863847481106</v>
      </c>
      <c r="F1169" s="1">
        <v>0.16932205262383998</v>
      </c>
      <c r="G1169" s="1"/>
      <c r="H1169" s="1"/>
      <c r="I1169" s="1"/>
    </row>
    <row r="1170" spans="1:9">
      <c r="A1170" t="s">
        <v>14</v>
      </c>
      <c r="B1170" s="1">
        <v>5.8398201969223562</v>
      </c>
      <c r="C1170" s="1">
        <v>4.7279328470456701</v>
      </c>
      <c r="D1170" s="1">
        <v>2.2495126098777356</v>
      </c>
      <c r="E1170" s="1">
        <v>0.84783871698451263</v>
      </c>
      <c r="F1170" s="1">
        <v>0.1648450329016756</v>
      </c>
      <c r="G1170" s="1"/>
      <c r="H1170" s="1"/>
      <c r="I1170" s="1"/>
    </row>
    <row r="1171" spans="1:9">
      <c r="A1171" t="s">
        <v>18</v>
      </c>
      <c r="B1171" s="1">
        <v>5.7737163522032926</v>
      </c>
      <c r="C1171" s="1">
        <v>4.7279328470456701</v>
      </c>
      <c r="D1171" s="1">
        <v>2.2442997874967814</v>
      </c>
      <c r="E1171" s="1">
        <v>0.84293547183693074</v>
      </c>
      <c r="F1171" s="1">
        <v>0.16294385733828387</v>
      </c>
      <c r="G1171" s="1"/>
      <c r="H1171" s="1"/>
      <c r="I1171" s="1"/>
    </row>
    <row r="1172" spans="1:9">
      <c r="A1172" t="s">
        <v>505</v>
      </c>
      <c r="B1172" s="1">
        <v>5.7737163522032926</v>
      </c>
      <c r="C1172" s="1">
        <v>4.7279328470456701</v>
      </c>
      <c r="D1172" s="1">
        <v>2.2442997874967814</v>
      </c>
      <c r="E1172" s="1">
        <v>0.84293547183693074</v>
      </c>
      <c r="F1172" s="1">
        <v>0.16294385733828387</v>
      </c>
      <c r="G1172" s="1"/>
      <c r="H1172" s="1"/>
      <c r="I1172" s="1"/>
    </row>
    <row r="1173" spans="1:9">
      <c r="A1173" t="s">
        <v>14</v>
      </c>
      <c r="B1173" s="1">
        <v>5.7737163522032926</v>
      </c>
      <c r="C1173" s="1">
        <v>4.5390944812018192</v>
      </c>
      <c r="D1173" s="1">
        <v>2.1531028320050352</v>
      </c>
      <c r="E1173" s="1">
        <v>0.80587351390058015</v>
      </c>
      <c r="F1173" s="1">
        <v>0.15487866199144887</v>
      </c>
      <c r="G1173" s="1"/>
      <c r="H1173" s="1"/>
      <c r="I1173" s="1"/>
    </row>
    <row r="1174" spans="1:9">
      <c r="A1174" t="s">
        <v>18</v>
      </c>
      <c r="B1174" s="1">
        <v>5.543108347379941</v>
      </c>
      <c r="C1174" s="1">
        <v>4.5390944812018192</v>
      </c>
      <c r="D1174" s="1">
        <v>2.1531028320050352</v>
      </c>
      <c r="E1174" s="1">
        <v>0.80587351390058015</v>
      </c>
      <c r="F1174" s="1">
        <v>0.15487866199144887</v>
      </c>
      <c r="G1174" s="1"/>
      <c r="H1174" s="1"/>
      <c r="I1174" s="1"/>
    </row>
    <row r="1175" spans="1:9">
      <c r="A1175" t="s">
        <v>506</v>
      </c>
      <c r="B1175" s="1">
        <v>5.543108347379941</v>
      </c>
      <c r="C1175" s="1">
        <v>4.5390944812018192</v>
      </c>
      <c r="D1175" s="1">
        <v>2.1531028320050352</v>
      </c>
      <c r="E1175" s="1">
        <v>0.80587351390058015</v>
      </c>
      <c r="F1175" s="1">
        <v>0.15487866199144887</v>
      </c>
      <c r="G1175" s="1"/>
      <c r="H1175" s="1"/>
      <c r="I1175" s="1"/>
    </row>
    <row r="1176" spans="1:9">
      <c r="A1176" t="s">
        <v>14</v>
      </c>
      <c r="B1176" s="1">
        <v>5.543108347379941</v>
      </c>
      <c r="C1176" s="1">
        <v>4.5390944812018192</v>
      </c>
      <c r="D1176" s="1">
        <v>2.1481134211513742</v>
      </c>
      <c r="E1176" s="1">
        <v>0.80121296311722867</v>
      </c>
      <c r="F1176" s="1">
        <v>0.15309242965987124</v>
      </c>
      <c r="G1176" s="1"/>
      <c r="H1176" s="1"/>
      <c r="I1176" s="1"/>
    </row>
    <row r="1177" spans="1:9">
      <c r="A1177" t="s">
        <v>18</v>
      </c>
      <c r="B1177" s="1">
        <v>5.543108347379941</v>
      </c>
      <c r="C1177" s="1">
        <v>4.5390944812018192</v>
      </c>
      <c r="D1177" s="1">
        <v>2.1481134211513742</v>
      </c>
      <c r="E1177" s="1">
        <v>0.80121296311722867</v>
      </c>
      <c r="F1177" s="1">
        <v>0.15309242965987124</v>
      </c>
      <c r="G1177" s="1"/>
      <c r="H1177" s="1"/>
      <c r="I1177" s="1"/>
    </row>
    <row r="1178" spans="1:9">
      <c r="A1178" t="s">
        <v>507</v>
      </c>
      <c r="B1178" s="1">
        <v>5.543108347379941</v>
      </c>
      <c r="C1178" s="1">
        <v>4.5390944812018192</v>
      </c>
      <c r="D1178" s="1">
        <v>2.1481134211513742</v>
      </c>
      <c r="E1178" s="1">
        <v>0.80121296311722867</v>
      </c>
      <c r="F1178" s="1">
        <v>0.15309242965987124</v>
      </c>
      <c r="G1178" s="1"/>
      <c r="H1178" s="1"/>
      <c r="I1178" s="1"/>
    </row>
    <row r="1179" spans="1:9">
      <c r="A1179" t="s">
        <v>14</v>
      </c>
      <c r="B1179" s="1">
        <v>5.543108347379941</v>
      </c>
      <c r="C1179" s="1">
        <v>4.5248175160269462</v>
      </c>
      <c r="D1179" s="1">
        <v>2.1364142700021169</v>
      </c>
      <c r="E1179" s="1">
        <v>0.79408113296014915</v>
      </c>
      <c r="F1179" s="1">
        <v>0.15085220699654645</v>
      </c>
      <c r="G1179" s="1"/>
      <c r="H1179" s="1"/>
      <c r="I1179" s="1"/>
    </row>
    <row r="1180" spans="1:9">
      <c r="A1180" t="s">
        <v>18</v>
      </c>
      <c r="B1180" s="1">
        <v>5.5256734239246486</v>
      </c>
      <c r="C1180" s="1">
        <v>4.5248175160269462</v>
      </c>
      <c r="D1180" s="1">
        <v>2.1364142700021169</v>
      </c>
      <c r="E1180" s="1">
        <v>0.79408113296014915</v>
      </c>
      <c r="F1180" s="1">
        <v>0.15085220699654645</v>
      </c>
      <c r="G1180" s="1"/>
      <c r="H1180" s="1"/>
      <c r="I1180" s="1"/>
    </row>
    <row r="1181" spans="1:9">
      <c r="A1181" t="s">
        <v>508</v>
      </c>
      <c r="B1181" s="1">
        <v>5.5256734239246486</v>
      </c>
      <c r="C1181" s="1">
        <v>4.5248175160269462</v>
      </c>
      <c r="D1181" s="1">
        <v>2.1364142700021169</v>
      </c>
      <c r="E1181" s="1">
        <v>0.79408113296014915</v>
      </c>
      <c r="F1181" s="1">
        <v>0.15085220699654645</v>
      </c>
      <c r="G1181" s="1"/>
      <c r="H1181" s="1"/>
      <c r="I1181" s="1"/>
    </row>
    <row r="1182" spans="1:9">
      <c r="A1182" t="s">
        <v>14</v>
      </c>
      <c r="B1182" s="1">
        <v>5.5256734239246486</v>
      </c>
      <c r="C1182" s="1">
        <v>4.5304328145643362</v>
      </c>
      <c r="D1182" s="1">
        <v>2.1341113125368678</v>
      </c>
      <c r="E1182" s="1">
        <v>0.79046951161594015</v>
      </c>
      <c r="F1182" s="1">
        <v>0.14929764501536921</v>
      </c>
      <c r="G1182" s="1"/>
      <c r="H1182" s="1"/>
      <c r="I1182" s="1"/>
    </row>
    <row r="1183" spans="1:9">
      <c r="A1183" t="s">
        <v>509</v>
      </c>
      <c r="B1183" s="1">
        <v>5.5325307846437397</v>
      </c>
      <c r="C1183" s="1">
        <v>4.5304328145643362</v>
      </c>
      <c r="D1183" s="1">
        <v>2.1341113125368678</v>
      </c>
      <c r="E1183" s="1">
        <v>0.79046951161594015</v>
      </c>
      <c r="F1183" s="1">
        <v>0.14929764501536921</v>
      </c>
      <c r="G1183" s="1"/>
      <c r="H1183" s="1"/>
      <c r="I1183" s="1"/>
    </row>
    <row r="1184" spans="1:9">
      <c r="A1184" t="s">
        <v>14</v>
      </c>
      <c r="B1184" s="1">
        <v>5.5325307846437397</v>
      </c>
      <c r="C1184" s="1">
        <v>4.4991426252584112</v>
      </c>
      <c r="D1184" s="1">
        <v>2.1147350046223869</v>
      </c>
      <c r="E1184" s="1">
        <v>0.7805714429074464</v>
      </c>
      <c r="F1184" s="1">
        <v>0.1465755507392654</v>
      </c>
      <c r="G1184" s="1"/>
      <c r="H1184" s="1"/>
      <c r="I1184" s="1"/>
    </row>
    <row r="1185" spans="1:9">
      <c r="A1185" t="s">
        <v>18</v>
      </c>
      <c r="B1185" s="1">
        <v>5.4943194386911332</v>
      </c>
      <c r="C1185" s="1">
        <v>4.4836025866307683</v>
      </c>
      <c r="D1185" s="1">
        <v>2.1025966497762969</v>
      </c>
      <c r="E1185" s="1">
        <v>0.77339493086698952</v>
      </c>
      <c r="F1185" s="1">
        <v>0.14438804622491785</v>
      </c>
      <c r="G1185" s="1"/>
      <c r="H1185" s="1"/>
      <c r="I1185" s="1"/>
    </row>
    <row r="1186" spans="1:9">
      <c r="A1186" t="s">
        <v>510</v>
      </c>
      <c r="B1186" s="1">
        <v>5.4753420593498934</v>
      </c>
      <c r="C1186" s="1">
        <v>4.4836025866307683</v>
      </c>
      <c r="D1186" s="1">
        <v>2.1025966497762969</v>
      </c>
      <c r="E1186" s="1">
        <v>0.77339493086698952</v>
      </c>
      <c r="F1186" s="1">
        <v>0.14438804622491785</v>
      </c>
      <c r="G1186" s="1"/>
      <c r="H1186" s="1"/>
      <c r="I1186" s="1"/>
    </row>
    <row r="1187" spans="1:9">
      <c r="A1187" t="s">
        <v>14</v>
      </c>
      <c r="B1187" s="1">
        <v>5.4753420593498934</v>
      </c>
      <c r="C1187" s="1">
        <v>4.5534862583472879</v>
      </c>
      <c r="D1187" s="1">
        <v>2.1277539476525522</v>
      </c>
      <c r="E1187" s="1">
        <v>0.78019828131047775</v>
      </c>
      <c r="F1187" s="1">
        <v>0.14489560551513564</v>
      </c>
      <c r="G1187" s="1"/>
      <c r="H1187" s="1"/>
      <c r="I1187" s="1"/>
    </row>
    <row r="1188" spans="1:9">
      <c r="A1188" t="s">
        <v>18</v>
      </c>
      <c r="B1188" s="1">
        <v>5.5606834783579497</v>
      </c>
      <c r="C1188" s="1">
        <v>4.5534862583472879</v>
      </c>
      <c r="D1188" s="1">
        <v>2.1277539476525522</v>
      </c>
      <c r="E1188" s="1">
        <v>0.78019828131047775</v>
      </c>
      <c r="F1188" s="1">
        <v>0.14489560551513564</v>
      </c>
      <c r="G1188" s="1"/>
      <c r="H1188" s="1"/>
      <c r="I1188" s="1"/>
    </row>
    <row r="1189" spans="1:9">
      <c r="A1189" t="s">
        <v>511</v>
      </c>
      <c r="B1189" s="1">
        <v>5.5606834783579497</v>
      </c>
      <c r="C1189" s="1">
        <v>4.5534862583472879</v>
      </c>
      <c r="D1189" s="1">
        <v>2.1277539476525522</v>
      </c>
      <c r="E1189" s="1">
        <v>0.78019828131047775</v>
      </c>
      <c r="F1189" s="1">
        <v>0.14489560551513564</v>
      </c>
      <c r="G1189" s="1"/>
      <c r="H1189" s="1"/>
      <c r="I1189" s="1"/>
    </row>
    <row r="1190" spans="1:9">
      <c r="A1190" t="s">
        <v>14</v>
      </c>
      <c r="B1190" s="1">
        <v>5.5606834783579497</v>
      </c>
      <c r="C1190" s="1">
        <v>4.5527463168303068</v>
      </c>
      <c r="D1190" s="1">
        <v>2.1221971238151403</v>
      </c>
      <c r="E1190" s="1">
        <v>0.77558611675169986</v>
      </c>
      <c r="F1190" s="1">
        <v>0.14320602624416739</v>
      </c>
      <c r="G1190" s="1"/>
      <c r="H1190" s="1"/>
      <c r="I1190" s="1"/>
    </row>
    <row r="1191" spans="1:9">
      <c r="A1191" t="s">
        <v>18</v>
      </c>
      <c r="B1191" s="1">
        <v>5.5597798672927166</v>
      </c>
      <c r="C1191" s="1">
        <v>4.5527463168303068</v>
      </c>
      <c r="D1191" s="1">
        <v>2.1221971238151403</v>
      </c>
      <c r="E1191" s="1">
        <v>0.77558611675169986</v>
      </c>
      <c r="F1191" s="1">
        <v>0.14320602624416739</v>
      </c>
      <c r="G1191" s="1"/>
      <c r="H1191" s="1"/>
      <c r="I1191" s="1"/>
    </row>
    <row r="1192" spans="1:9">
      <c r="A1192" t="s">
        <v>512</v>
      </c>
      <c r="B1192" s="1">
        <v>5.5597798672927166</v>
      </c>
      <c r="C1192" s="1">
        <v>4.5527463168303068</v>
      </c>
      <c r="D1192" s="1">
        <v>2.1221971238151403</v>
      </c>
      <c r="E1192" s="1">
        <v>0.77558611675169986</v>
      </c>
      <c r="F1192" s="1">
        <v>0.14320602624416739</v>
      </c>
      <c r="G1192" s="1"/>
      <c r="H1192" s="1"/>
      <c r="I1192" s="1"/>
    </row>
    <row r="1193" spans="1:9">
      <c r="A1193" t="s">
        <v>14</v>
      </c>
      <c r="B1193" s="1">
        <v>5.5597798672927166</v>
      </c>
      <c r="C1193" s="1">
        <v>4.5127936915269622</v>
      </c>
      <c r="D1193" s="1">
        <v>2.0986993828751599</v>
      </c>
      <c r="E1193" s="1">
        <v>0.76433401663791511</v>
      </c>
      <c r="F1193" s="1">
        <v>0.1403122207190218</v>
      </c>
      <c r="G1193" s="1"/>
      <c r="H1193" s="1"/>
      <c r="I1193" s="1"/>
    </row>
    <row r="1194" spans="1:9">
      <c r="A1194" t="s">
        <v>18</v>
      </c>
      <c r="B1194" s="1">
        <v>5.5109900190672896</v>
      </c>
      <c r="C1194" s="1">
        <v>4.5127936915269622</v>
      </c>
      <c r="D1194" s="1">
        <v>2.0986993828751599</v>
      </c>
      <c r="E1194" s="1">
        <v>0.76433401663791511</v>
      </c>
      <c r="F1194" s="1">
        <v>0.1403122207190218</v>
      </c>
      <c r="G1194" s="1"/>
      <c r="H1194" s="1"/>
      <c r="I1194" s="1"/>
    </row>
    <row r="1195" spans="1:9">
      <c r="A1195" t="s">
        <v>513</v>
      </c>
      <c r="B1195" s="1">
        <v>5.5109900190672896</v>
      </c>
      <c r="C1195" s="1">
        <v>4.5127936915269622</v>
      </c>
      <c r="D1195" s="1">
        <v>2.0986993828751599</v>
      </c>
      <c r="E1195" s="1">
        <v>0.76433401663791511</v>
      </c>
      <c r="F1195" s="1">
        <v>0.1403122207190218</v>
      </c>
      <c r="G1195" s="1"/>
      <c r="H1195" s="1"/>
      <c r="I1195" s="1"/>
    </row>
    <row r="1196" spans="1:9">
      <c r="A1196" t="s">
        <v>14</v>
      </c>
      <c r="B1196" s="1">
        <v>5.5109900190672896</v>
      </c>
      <c r="C1196" s="1">
        <v>4.5127936915269622</v>
      </c>
      <c r="D1196" s="1">
        <v>2.0986993828751599</v>
      </c>
      <c r="E1196" s="1">
        <v>0.76433401663791511</v>
      </c>
      <c r="F1196" s="1">
        <v>0.1403122207190218</v>
      </c>
      <c r="G1196" s="1"/>
      <c r="H1196" s="1"/>
      <c r="I1196" s="1"/>
    </row>
    <row r="1197" spans="1:9">
      <c r="A1197" t="s">
        <v>18</v>
      </c>
      <c r="B1197" s="1">
        <v>5.5109900190672896</v>
      </c>
      <c r="C1197" s="1">
        <v>4.5127936915269622</v>
      </c>
      <c r="D1197" s="1">
        <v>2.0986993828751599</v>
      </c>
      <c r="E1197" s="1">
        <v>0.76433401663791511</v>
      </c>
      <c r="F1197" s="1">
        <v>0.1403122207190218</v>
      </c>
      <c r="G1197" s="1"/>
      <c r="H1197" s="1"/>
      <c r="I1197" s="1"/>
    </row>
    <row r="1198" spans="1:9">
      <c r="A1198" t="s">
        <v>514</v>
      </c>
      <c r="B1198" s="1">
        <v>5.5109900190672896</v>
      </c>
      <c r="C1198" s="1">
        <v>4.5127936915269622</v>
      </c>
      <c r="D1198" s="1">
        <v>2.0986993828751599</v>
      </c>
      <c r="E1198" s="1">
        <v>0.76433401663791511</v>
      </c>
      <c r="F1198" s="1">
        <v>0.1403122207190218</v>
      </c>
      <c r="G1198" s="1"/>
      <c r="H1198" s="1"/>
      <c r="I1198" s="1"/>
    </row>
    <row r="1199" spans="1:9">
      <c r="A1199" t="s">
        <v>14</v>
      </c>
      <c r="B1199" s="1">
        <v>5.5109900190672896</v>
      </c>
      <c r="C1199" s="1">
        <v>4.5402901434894352</v>
      </c>
      <c r="D1199" s="1">
        <v>2.1058048608643301</v>
      </c>
      <c r="E1199" s="1">
        <v>0.76452305621858696</v>
      </c>
      <c r="F1199" s="1">
        <v>0.13953908517339281</v>
      </c>
      <c r="G1199" s="1"/>
      <c r="H1199" s="1"/>
      <c r="I1199" s="1"/>
    </row>
    <row r="1200" spans="1:9">
      <c r="A1200" t="s">
        <v>18</v>
      </c>
      <c r="B1200" s="1">
        <v>5.5445684812534664</v>
      </c>
      <c r="C1200" s="1">
        <v>4.5482220303701109</v>
      </c>
      <c r="D1200" s="1">
        <v>2.1045954333630434</v>
      </c>
      <c r="E1200" s="1">
        <v>0.76142956499957637</v>
      </c>
      <c r="F1200" s="1">
        <v>0.13817073328308774</v>
      </c>
      <c r="G1200" s="1"/>
      <c r="H1200" s="1"/>
      <c r="I1200" s="1"/>
    </row>
    <row r="1201" spans="1:9">
      <c r="A1201" t="s">
        <v>515</v>
      </c>
      <c r="B1201" s="1">
        <v>5.5542548423902156</v>
      </c>
      <c r="C1201" s="1">
        <v>4.5482220303701109</v>
      </c>
      <c r="D1201" s="1">
        <v>2.1045954333630434</v>
      </c>
      <c r="E1201" s="1">
        <v>0.76142956499957637</v>
      </c>
      <c r="F1201" s="1">
        <v>0.13817073328308774</v>
      </c>
      <c r="G1201" s="1"/>
      <c r="H1201" s="1"/>
      <c r="I1201" s="1"/>
    </row>
    <row r="1202" spans="1:9">
      <c r="A1202" t="s">
        <v>14</v>
      </c>
      <c r="B1202" s="1">
        <v>5.5542548423902156</v>
      </c>
      <c r="C1202" s="1">
        <v>4.7085650498287785</v>
      </c>
      <c r="D1202" s="1">
        <v>2.1668266026401573</v>
      </c>
      <c r="E1202" s="1">
        <v>0.78148553688725908</v>
      </c>
      <c r="F1202" s="1">
        <v>0.1410699098065353</v>
      </c>
      <c r="G1202" s="1"/>
      <c r="H1202" s="1"/>
      <c r="I1202" s="1"/>
    </row>
    <row r="1203" spans="1:9">
      <c r="A1203" t="s">
        <v>18</v>
      </c>
      <c r="B1203" s="1">
        <v>5.7500645426038393</v>
      </c>
      <c r="C1203" s="1">
        <v>4.7085650498287785</v>
      </c>
      <c r="D1203" s="1">
        <v>2.1668266026401573</v>
      </c>
      <c r="E1203" s="1">
        <v>0.78148553688725908</v>
      </c>
      <c r="F1203" s="1">
        <v>0.1410699098065353</v>
      </c>
      <c r="G1203" s="1"/>
      <c r="H1203" s="1"/>
      <c r="I1203" s="1"/>
    </row>
    <row r="1204" spans="1:9">
      <c r="A1204" t="s">
        <v>516</v>
      </c>
      <c r="B1204" s="1">
        <v>5.7500645426038393</v>
      </c>
      <c r="C1204" s="1">
        <v>4.7085650498287785</v>
      </c>
      <c r="D1204" s="1">
        <v>2.1668266026401573</v>
      </c>
      <c r="E1204" s="1">
        <v>0.78148553688725908</v>
      </c>
      <c r="F1204" s="1">
        <v>0.1410699098065353</v>
      </c>
      <c r="G1204" s="1"/>
      <c r="H1204" s="1"/>
      <c r="I1204" s="1"/>
    </row>
    <row r="1205" spans="1:9">
      <c r="A1205" t="s">
        <v>14</v>
      </c>
      <c r="B1205" s="1">
        <v>5.7500645426038393</v>
      </c>
      <c r="C1205" s="1">
        <v>4.8242074074525734</v>
      </c>
      <c r="D1205" s="1">
        <v>2.2100922853962759</v>
      </c>
      <c r="E1205" s="1">
        <v>0.79459211739890223</v>
      </c>
      <c r="F1205" s="1">
        <v>0.14268789411828126</v>
      </c>
      <c r="G1205" s="1"/>
      <c r="H1205" s="1"/>
      <c r="I1205" s="1"/>
    </row>
    <row r="1206" spans="1:9">
      <c r="A1206" t="s">
        <v>18</v>
      </c>
      <c r="B1206" s="1">
        <v>5.8206753351870137</v>
      </c>
      <c r="C1206" s="1">
        <v>4.8154562952154549</v>
      </c>
      <c r="D1206" s="1">
        <v>2.2009702603817067</v>
      </c>
      <c r="E1206" s="1">
        <v>0.78856349204577014</v>
      </c>
      <c r="F1206" s="1">
        <v>0.14078636157075675</v>
      </c>
      <c r="G1206" s="1"/>
      <c r="H1206" s="1"/>
      <c r="I1206" s="1"/>
    </row>
    <row r="1207" spans="1:9">
      <c r="A1207" t="s">
        <v>517</v>
      </c>
      <c r="B1207" s="1">
        <v>5.8101166301289844</v>
      </c>
      <c r="C1207" s="1">
        <v>4.8154562952154549</v>
      </c>
      <c r="D1207" s="1">
        <v>2.2009702603817067</v>
      </c>
      <c r="E1207" s="1">
        <v>0.78856349204577014</v>
      </c>
      <c r="F1207" s="1">
        <v>0.14078636157075675</v>
      </c>
      <c r="G1207" s="1"/>
      <c r="H1207" s="1"/>
      <c r="I1207" s="1"/>
    </row>
    <row r="1208" spans="1:9">
      <c r="A1208" t="s">
        <v>14</v>
      </c>
      <c r="B1208" s="1">
        <v>5.8101166301289844</v>
      </c>
      <c r="C1208" s="1">
        <v>4.8135365333057623</v>
      </c>
      <c r="D1208" s="1">
        <v>2.194266008056275</v>
      </c>
      <c r="E1208" s="1">
        <v>0.78352170864137594</v>
      </c>
      <c r="F1208" s="1">
        <v>0.13910435848091818</v>
      </c>
      <c r="G1208" s="1"/>
      <c r="H1208" s="1"/>
      <c r="I1208" s="1"/>
    </row>
    <row r="1209" spans="1:9">
      <c r="A1209" t="s">
        <v>18</v>
      </c>
      <c r="B1209" s="1">
        <v>5.8078003302991057</v>
      </c>
      <c r="C1209" s="1">
        <v>4.8135365333057623</v>
      </c>
      <c r="D1209" s="1">
        <v>2.194266008056275</v>
      </c>
      <c r="E1209" s="1">
        <v>0.78352170864137594</v>
      </c>
      <c r="F1209" s="1">
        <v>0.13910435848091818</v>
      </c>
      <c r="G1209" s="1"/>
      <c r="H1209" s="1"/>
      <c r="I1209" s="1"/>
    </row>
    <row r="1210" spans="1:9">
      <c r="A1210" t="s">
        <v>518</v>
      </c>
      <c r="B1210" s="1">
        <v>5.8078003302991057</v>
      </c>
      <c r="C1210" s="1">
        <v>4.8135365333057623</v>
      </c>
      <c r="D1210" s="1">
        <v>2.194266008056275</v>
      </c>
      <c r="E1210" s="1">
        <v>0.78352170864137594</v>
      </c>
      <c r="F1210" s="1">
        <v>0.13910435848091818</v>
      </c>
      <c r="G1210" s="1"/>
      <c r="H1210" s="1"/>
      <c r="I1210" s="1"/>
    </row>
    <row r="1211" spans="1:9">
      <c r="A1211" t="s">
        <v>14</v>
      </c>
      <c r="B1211" s="1">
        <v>5.8078003302991057</v>
      </c>
      <c r="C1211" s="1">
        <v>5.0378377086847435</v>
      </c>
      <c r="D1211" s="1">
        <v>2.2815006438843799</v>
      </c>
      <c r="E1211" s="1">
        <v>0.81211323422787562</v>
      </c>
      <c r="F1211" s="1">
        <v>0.1434270280763435</v>
      </c>
      <c r="G1211" s="1"/>
      <c r="H1211" s="1"/>
      <c r="I1211" s="1"/>
    </row>
    <row r="1212" spans="1:9">
      <c r="A1212" t="s">
        <v>519</v>
      </c>
      <c r="B1212" s="1">
        <v>6.0784322100903827</v>
      </c>
      <c r="C1212" s="1">
        <v>5.0378377086847435</v>
      </c>
      <c r="D1212" s="1">
        <v>2.2815006438843799</v>
      </c>
      <c r="E1212" s="1">
        <v>0.81211323422787562</v>
      </c>
      <c r="F1212" s="1">
        <v>0.1434270280763435</v>
      </c>
      <c r="G1212" s="1"/>
      <c r="H1212" s="1"/>
      <c r="I1212" s="1"/>
    </row>
    <row r="1213" spans="1:9">
      <c r="A1213" t="s">
        <v>14</v>
      </c>
      <c r="B1213" s="1">
        <v>6.0784322100903827</v>
      </c>
      <c r="C1213" s="1">
        <v>4.989937947750569</v>
      </c>
      <c r="D1213" s="1">
        <v>2.2547754631575749</v>
      </c>
      <c r="E1213" s="1">
        <v>0.79981204615050694</v>
      </c>
      <c r="F1213" s="1">
        <v>0.14043759876201786</v>
      </c>
      <c r="G1213" s="1"/>
      <c r="H1213" s="1"/>
      <c r="I1213" s="1"/>
    </row>
    <row r="1214" spans="1:9">
      <c r="A1214" t="s">
        <v>18</v>
      </c>
      <c r="B1214" s="1">
        <v>6.0206384766368437</v>
      </c>
      <c r="C1214" s="1">
        <v>5.0035604783479277</v>
      </c>
      <c r="D1214" s="1">
        <v>2.2555995949546466</v>
      </c>
      <c r="E1214" s="1">
        <v>0.7973572141433799</v>
      </c>
      <c r="F1214" s="1">
        <v>0.13919685558021563</v>
      </c>
      <c r="G1214" s="1"/>
      <c r="H1214" s="1"/>
      <c r="I1214" s="1"/>
    </row>
    <row r="1215" spans="1:9">
      <c r="A1215" t="s">
        <v>520</v>
      </c>
      <c r="B1215" s="1">
        <v>6.0370748196780619</v>
      </c>
      <c r="C1215" s="1">
        <v>5.0035604783479277</v>
      </c>
      <c r="D1215" s="1">
        <v>2.2555995949546466</v>
      </c>
      <c r="E1215" s="1">
        <v>0.7973572141433799</v>
      </c>
      <c r="F1215" s="1">
        <v>0.13919685558021563</v>
      </c>
      <c r="G1215" s="1"/>
      <c r="H1215" s="1"/>
      <c r="I1215" s="1"/>
    </row>
    <row r="1216" spans="1:9">
      <c r="A1216" t="s">
        <v>14</v>
      </c>
      <c r="B1216" s="1">
        <v>6.0370748196780619</v>
      </c>
      <c r="C1216" s="1">
        <v>5.0080103114666716</v>
      </c>
      <c r="D1216" s="1">
        <v>2.2523482636677166</v>
      </c>
      <c r="E1216" s="1">
        <v>0.79345099592997714</v>
      </c>
      <c r="F1216" s="1">
        <v>0.13771385927498453</v>
      </c>
      <c r="G1216" s="1"/>
      <c r="H1216" s="1"/>
      <c r="I1216" s="1"/>
    </row>
    <row r="1217" spans="1:9">
      <c r="A1217" t="s">
        <v>18</v>
      </c>
      <c r="B1217" s="1">
        <v>6.0424437915510278</v>
      </c>
      <c r="C1217" s="1">
        <v>5.0080103114666716</v>
      </c>
      <c r="D1217" s="1">
        <v>2.2523482636677166</v>
      </c>
      <c r="E1217" s="1">
        <v>0.79345099592997714</v>
      </c>
      <c r="F1217" s="1">
        <v>0.13771385927498453</v>
      </c>
      <c r="G1217" s="1"/>
      <c r="H1217" s="1"/>
      <c r="I1217" s="1"/>
    </row>
    <row r="1218" spans="1:9">
      <c r="A1218" t="s">
        <v>521</v>
      </c>
      <c r="B1218" s="1">
        <v>6.0424437915510278</v>
      </c>
      <c r="C1218" s="1">
        <v>5.0080103114666716</v>
      </c>
      <c r="D1218" s="1">
        <v>2.2523482636677166</v>
      </c>
      <c r="E1218" s="1">
        <v>0.79345099592997714</v>
      </c>
      <c r="F1218" s="1">
        <v>0.13771385927498453</v>
      </c>
      <c r="G1218" s="1"/>
      <c r="H1218" s="1"/>
      <c r="I1218" s="1"/>
    </row>
    <row r="1219" spans="1:9">
      <c r="A1219" t="s">
        <v>14</v>
      </c>
      <c r="B1219" s="1">
        <v>6.0424437915510278</v>
      </c>
      <c r="C1219" s="1">
        <v>5.0941981689270133</v>
      </c>
      <c r="D1219" s="1">
        <v>2.2834518965218153</v>
      </c>
      <c r="E1219" s="1">
        <v>0.80182121301067988</v>
      </c>
      <c r="F1219" s="1">
        <v>0.13841080530597538</v>
      </c>
      <c r="G1219" s="1"/>
      <c r="H1219" s="1"/>
      <c r="I1219" s="1"/>
    </row>
    <row r="1220" spans="1:9">
      <c r="A1220" t="s">
        <v>18</v>
      </c>
      <c r="B1220" s="1">
        <v>6.1464342492036215</v>
      </c>
      <c r="C1220" s="1">
        <v>5.0181112250759199</v>
      </c>
      <c r="D1220" s="1">
        <v>2.2446356574133777</v>
      </c>
      <c r="E1220" s="1">
        <v>0.78545296038752777</v>
      </c>
      <c r="F1220" s="1">
        <v>0.13480117481925949</v>
      </c>
      <c r="G1220" s="1"/>
      <c r="H1220" s="1"/>
      <c r="I1220" s="1"/>
    </row>
    <row r="1221" spans="1:9">
      <c r="A1221" t="s">
        <v>522</v>
      </c>
      <c r="B1221" s="1">
        <v>6.0546311072575163</v>
      </c>
      <c r="C1221" s="1">
        <v>5.0181112250759199</v>
      </c>
      <c r="D1221" s="1">
        <v>2.2446356574133777</v>
      </c>
      <c r="E1221" s="1">
        <v>0.78545296038752777</v>
      </c>
      <c r="F1221" s="1">
        <v>0.13480117481925949</v>
      </c>
      <c r="G1221" s="1"/>
      <c r="H1221" s="1"/>
      <c r="I1221" s="1"/>
    </row>
    <row r="1222" spans="1:9">
      <c r="A1222" t="s">
        <v>14</v>
      </c>
      <c r="B1222" s="1">
        <v>6.0546311072575163</v>
      </c>
      <c r="C1222" s="1">
        <v>4.9839228332994781</v>
      </c>
      <c r="D1222" s="1">
        <v>2.2241773280584156</v>
      </c>
      <c r="E1222" s="1">
        <v>0.77559032219728097</v>
      </c>
      <c r="F1222" s="1">
        <v>0.13233871707655939</v>
      </c>
      <c r="G1222" s="1"/>
      <c r="H1222" s="1"/>
      <c r="I1222" s="1"/>
    </row>
    <row r="1223" spans="1:9">
      <c r="A1223" t="s">
        <v>18</v>
      </c>
      <c r="B1223" s="1">
        <v>6.0133809055237712</v>
      </c>
      <c r="C1223" s="1">
        <v>4.9839228332994781</v>
      </c>
      <c r="D1223" s="1">
        <v>2.2241773280584156</v>
      </c>
      <c r="E1223" s="1">
        <v>0.77559032219728097</v>
      </c>
      <c r="F1223" s="1">
        <v>0.13233871707655939</v>
      </c>
      <c r="G1223" s="1"/>
      <c r="H1223" s="1"/>
      <c r="I1223" s="1"/>
    </row>
    <row r="1224" spans="1:9">
      <c r="A1224" t="s">
        <v>523</v>
      </c>
      <c r="B1224" s="1">
        <v>6.0133809055237712</v>
      </c>
      <c r="C1224" s="1">
        <v>4.9839228332994781</v>
      </c>
      <c r="D1224" s="1">
        <v>2.2241773280584156</v>
      </c>
      <c r="E1224" s="1">
        <v>0.77559032219728097</v>
      </c>
      <c r="F1224" s="1">
        <v>0.13233871707655939</v>
      </c>
      <c r="G1224" s="1"/>
      <c r="H1224" s="1"/>
      <c r="I1224" s="1"/>
    </row>
    <row r="1225" spans="1:9">
      <c r="A1225" t="s">
        <v>14</v>
      </c>
      <c r="B1225" s="1">
        <v>6.0133809055237712</v>
      </c>
      <c r="C1225" s="1">
        <v>4.9865979538802518</v>
      </c>
      <c r="D1225" s="1">
        <v>2.2196177971151632</v>
      </c>
      <c r="E1225" s="1">
        <v>0.77137888103407548</v>
      </c>
      <c r="F1225" s="1">
        <v>0.13087805221266566</v>
      </c>
      <c r="G1225" s="1"/>
      <c r="H1225" s="1"/>
      <c r="I1225" s="1"/>
    </row>
    <row r="1226" spans="1:9">
      <c r="A1226" t="s">
        <v>18</v>
      </c>
      <c r="B1226" s="1">
        <v>6.0159630512846043</v>
      </c>
      <c r="C1226" s="1">
        <v>4.9971097023670312</v>
      </c>
      <c r="D1226" s="1">
        <v>2.2191527170661862</v>
      </c>
      <c r="E1226" s="1">
        <v>0.76853806951609793</v>
      </c>
      <c r="F1226" s="1">
        <v>0.12964193549419792</v>
      </c>
      <c r="G1226" s="1"/>
      <c r="H1226" s="1"/>
      <c r="I1226" s="1"/>
    </row>
    <row r="1227" spans="1:9">
      <c r="A1227" t="s">
        <v>524</v>
      </c>
      <c r="B1227" s="1">
        <v>6.0286447013967122</v>
      </c>
      <c r="C1227" s="1">
        <v>4.9971097023670312</v>
      </c>
      <c r="D1227" s="1">
        <v>2.2191527170661862</v>
      </c>
      <c r="E1227" s="1">
        <v>0.76853806951609793</v>
      </c>
      <c r="F1227" s="1">
        <v>0.12964193549419792</v>
      </c>
      <c r="G1227" s="1"/>
      <c r="H1227" s="1"/>
      <c r="I1227" s="1"/>
    </row>
    <row r="1228" spans="1:9">
      <c r="A1228" t="s">
        <v>14</v>
      </c>
      <c r="B1228" s="1">
        <v>6.0286447013967122</v>
      </c>
      <c r="C1228" s="1">
        <v>4.983742433913199</v>
      </c>
      <c r="D1228" s="1">
        <v>2.2077310924589453</v>
      </c>
      <c r="E1228" s="1">
        <v>0.7619931392601782</v>
      </c>
      <c r="F1228" s="1">
        <v>0.12781326217846356</v>
      </c>
      <c r="G1228" s="1"/>
      <c r="H1228" s="1"/>
      <c r="I1228" s="1"/>
    </row>
    <row r="1229" spans="1:9">
      <c r="A1229" t="s">
        <v>18</v>
      </c>
      <c r="B1229" s="1">
        <v>6.0125180768204762</v>
      </c>
      <c r="C1229" s="1">
        <v>4.9634835209193415</v>
      </c>
      <c r="D1229" s="1">
        <v>2.1936976208826771</v>
      </c>
      <c r="E1229" s="1">
        <v>0.75451920746618473</v>
      </c>
      <c r="F1229" s="1">
        <v>0.12582768337740621</v>
      </c>
      <c r="G1229" s="1"/>
      <c r="H1229" s="1"/>
      <c r="I1229" s="1"/>
    </row>
    <row r="1230" spans="1:9">
      <c r="A1230" t="s">
        <v>525</v>
      </c>
      <c r="B1230" s="1">
        <v>5.9880771908382009</v>
      </c>
      <c r="C1230" s="1">
        <v>4.9634835209193415</v>
      </c>
      <c r="D1230" s="1">
        <v>2.1936976208826771</v>
      </c>
      <c r="E1230" s="1">
        <v>0.75451920746618473</v>
      </c>
      <c r="F1230" s="1">
        <v>0.12582768337740621</v>
      </c>
      <c r="G1230" s="1"/>
      <c r="H1230" s="1"/>
      <c r="I1230" s="1"/>
    </row>
    <row r="1231" spans="1:9">
      <c r="A1231" t="s">
        <v>14</v>
      </c>
      <c r="B1231" s="1">
        <v>5.9880771908382009</v>
      </c>
      <c r="C1231" s="1">
        <v>4.9667147486914605</v>
      </c>
      <c r="D1231" s="1">
        <v>2.1880571674980711</v>
      </c>
      <c r="E1231" s="1">
        <v>0.75005211873229882</v>
      </c>
      <c r="F1231" s="1">
        <v>0.12438359022533289</v>
      </c>
      <c r="G1231" s="1"/>
      <c r="H1231" s="1"/>
      <c r="I1231" s="1"/>
    </row>
    <row r="1232" spans="1:9">
      <c r="A1232" t="s">
        <v>18</v>
      </c>
      <c r="B1232" s="1">
        <v>5.991975429089436</v>
      </c>
      <c r="C1232" s="1">
        <v>4.9667147486914605</v>
      </c>
      <c r="D1232" s="1">
        <v>2.1880571674980711</v>
      </c>
      <c r="E1232" s="1">
        <v>0.75005211873229882</v>
      </c>
      <c r="F1232" s="1">
        <v>0.12438359022533289</v>
      </c>
      <c r="G1232" s="1"/>
      <c r="H1232" s="1"/>
      <c r="I1232" s="1"/>
    </row>
    <row r="1233" spans="1:9">
      <c r="A1233" t="s">
        <v>526</v>
      </c>
      <c r="B1233" s="1">
        <v>5.991975429089436</v>
      </c>
      <c r="C1233" s="1">
        <v>4.9667147486914605</v>
      </c>
      <c r="D1233" s="1">
        <v>2.1880571674980711</v>
      </c>
      <c r="E1233" s="1">
        <v>0.75005211873229882</v>
      </c>
      <c r="F1233" s="1">
        <v>0.12438359022533289</v>
      </c>
      <c r="G1233" s="1"/>
      <c r="H1233" s="1"/>
      <c r="I1233" s="1"/>
    </row>
    <row r="1234" spans="1:9">
      <c r="A1234" t="s">
        <v>14</v>
      </c>
      <c r="B1234" s="1">
        <v>5.991975429089436</v>
      </c>
      <c r="C1234" s="1">
        <v>4.9904622674765369</v>
      </c>
      <c r="D1234" s="1">
        <v>2.1923915881220344</v>
      </c>
      <c r="E1234" s="1">
        <v>0.7490139678818255</v>
      </c>
      <c r="F1234" s="1">
        <v>0.1235170534941146</v>
      </c>
      <c r="G1234" s="1"/>
      <c r="H1234" s="1"/>
      <c r="I1234" s="1"/>
    </row>
    <row r="1235" spans="1:9">
      <c r="A1235" t="s">
        <v>18</v>
      </c>
      <c r="B1235" s="1">
        <v>6.0206250609410557</v>
      </c>
      <c r="C1235" s="1">
        <v>5.0028984994470882</v>
      </c>
      <c r="D1235" s="1">
        <v>2.1924708822899834</v>
      </c>
      <c r="E1235" s="1">
        <v>0.74653800653414226</v>
      </c>
      <c r="F1235" s="1">
        <v>0.1223967740946601</v>
      </c>
      <c r="G1235" s="1"/>
      <c r="H1235" s="1"/>
      <c r="I1235" s="1"/>
    </row>
    <row r="1236" spans="1:9">
      <c r="A1236" t="s">
        <v>527</v>
      </c>
      <c r="B1236" s="1">
        <v>6.035628458592921</v>
      </c>
      <c r="C1236" s="1">
        <v>5.0028984994470882</v>
      </c>
      <c r="D1236" s="1">
        <v>2.1924708822899834</v>
      </c>
      <c r="E1236" s="1">
        <v>0.74653800653414226</v>
      </c>
      <c r="F1236" s="1">
        <v>0.1223967740946601</v>
      </c>
      <c r="G1236" s="1"/>
      <c r="H1236" s="1"/>
      <c r="I1236" s="1"/>
    </row>
    <row r="1237" spans="1:9">
      <c r="A1237" t="s">
        <v>14</v>
      </c>
      <c r="B1237" s="1">
        <v>6.035628458592921</v>
      </c>
      <c r="C1237" s="1">
        <v>5.0006088395671746</v>
      </c>
      <c r="D1237" s="1">
        <v>2.1857190420265113</v>
      </c>
      <c r="E1237" s="1">
        <v>0.74173998634436078</v>
      </c>
      <c r="F1237" s="1">
        <v>0.12093041106340502</v>
      </c>
      <c r="G1237" s="1"/>
      <c r="H1237" s="1"/>
      <c r="I1237" s="1"/>
    </row>
    <row r="1238" spans="1:9">
      <c r="A1238" t="s">
        <v>18</v>
      </c>
      <c r="B1238" s="1">
        <v>6.0335567291245091</v>
      </c>
      <c r="C1238" s="1">
        <v>5.0006088395671746</v>
      </c>
      <c r="D1238" s="1">
        <v>2.1857190420265113</v>
      </c>
      <c r="E1238" s="1">
        <v>0.74173998634436078</v>
      </c>
      <c r="F1238" s="1">
        <v>0.12093041106340502</v>
      </c>
      <c r="G1238" s="1"/>
      <c r="H1238" s="1"/>
      <c r="I1238" s="1"/>
    </row>
    <row r="1239" spans="1:9">
      <c r="A1239" t="s">
        <v>528</v>
      </c>
      <c r="B1239" s="1">
        <v>6.0335567291245091</v>
      </c>
      <c r="C1239" s="1">
        <v>5.0006088395671746</v>
      </c>
      <c r="D1239" s="1">
        <v>2.1857190420265113</v>
      </c>
      <c r="E1239" s="1">
        <v>0.74173998634436078</v>
      </c>
      <c r="F1239" s="1">
        <v>0.12093041106340502</v>
      </c>
      <c r="G1239" s="1"/>
      <c r="H1239" s="1"/>
      <c r="I1239" s="1"/>
    </row>
    <row r="1240" spans="1:9">
      <c r="A1240" t="s">
        <v>14</v>
      </c>
      <c r="B1240" s="1">
        <v>6.0335567291245091</v>
      </c>
      <c r="C1240" s="1">
        <v>5.0370407752678421</v>
      </c>
      <c r="D1240" s="1">
        <v>2.194681778691697</v>
      </c>
      <c r="E1240" s="1">
        <v>0.7422371573777492</v>
      </c>
      <c r="F1240" s="1">
        <v>0.12032327550921612</v>
      </c>
      <c r="G1240" s="1"/>
      <c r="H1240" s="1"/>
      <c r="I1240" s="1"/>
    </row>
    <row r="1241" spans="1:9">
      <c r="A1241" t="s">
        <v>18</v>
      </c>
      <c r="B1241" s="1">
        <v>6.0712345670245398</v>
      </c>
      <c r="C1241" s="1">
        <v>5.0406699631464225</v>
      </c>
      <c r="D1241" s="1">
        <v>2.1911739899405771</v>
      </c>
      <c r="E1241" s="1">
        <v>0.73847644385060496</v>
      </c>
      <c r="F1241" s="1">
        <v>0.11902128733623119</v>
      </c>
      <c r="G1241" s="1"/>
      <c r="H1241" s="1"/>
      <c r="I1241" s="1"/>
    </row>
    <row r="1242" spans="1:9">
      <c r="A1242" t="s">
        <v>529</v>
      </c>
      <c r="B1242" s="1">
        <v>6.0741507833615662</v>
      </c>
      <c r="C1242" s="1">
        <v>5.0406699631464225</v>
      </c>
      <c r="D1242" s="1">
        <v>2.1911739899405771</v>
      </c>
      <c r="E1242" s="1">
        <v>0.73847644385060496</v>
      </c>
      <c r="F1242" s="1">
        <v>0.11902128733623119</v>
      </c>
      <c r="G1242" s="1"/>
      <c r="H1242" s="1"/>
      <c r="I1242" s="1"/>
    </row>
    <row r="1243" spans="1:9">
      <c r="A1243" t="s">
        <v>14</v>
      </c>
      <c r="B1243" s="1">
        <v>6.0741507833615662</v>
      </c>
      <c r="C1243" s="1">
        <v>5.0305684605402767</v>
      </c>
      <c r="D1243" s="1">
        <v>2.1808180980082303</v>
      </c>
      <c r="E1243" s="1">
        <v>0.73256122224568521</v>
      </c>
      <c r="F1243" s="1">
        <v>0.11741951444792494</v>
      </c>
      <c r="G1243" s="1"/>
      <c r="H1243" s="1"/>
      <c r="I1243" s="1"/>
    </row>
    <row r="1244" spans="1:9">
      <c r="A1244" t="s">
        <v>18</v>
      </c>
      <c r="B1244" s="1">
        <v>6.0660357179149953</v>
      </c>
      <c r="C1244" s="1">
        <v>5.0305684605402767</v>
      </c>
      <c r="D1244" s="1">
        <v>2.1808180980082303</v>
      </c>
      <c r="E1244" s="1">
        <v>0.73256122224568521</v>
      </c>
      <c r="F1244" s="1">
        <v>0.11741951444792494</v>
      </c>
      <c r="G1244" s="1"/>
      <c r="H1244" s="1"/>
      <c r="I1244" s="1"/>
    </row>
    <row r="1245" spans="1:9">
      <c r="A1245" t="s">
        <v>530</v>
      </c>
      <c r="B1245" s="1">
        <v>6.0660357179149953</v>
      </c>
      <c r="C1245" s="1">
        <v>5.0305684605402767</v>
      </c>
      <c r="D1245" s="1">
        <v>2.1808180980082303</v>
      </c>
      <c r="E1245" s="1">
        <v>0.73256122224568521</v>
      </c>
      <c r="F1245" s="1">
        <v>0.11741951444792494</v>
      </c>
      <c r="G1245" s="1"/>
      <c r="H1245" s="1"/>
      <c r="I1245" s="1"/>
    </row>
    <row r="1246" spans="1:9">
      <c r="A1246" t="s">
        <v>14</v>
      </c>
      <c r="B1246" s="1">
        <v>6.0660357179149953</v>
      </c>
      <c r="C1246" s="1">
        <v>5.0305684605402767</v>
      </c>
      <c r="D1246" s="1">
        <v>2.1808180980082303</v>
      </c>
      <c r="E1246" s="1">
        <v>0.73256122224568521</v>
      </c>
      <c r="F1246" s="1">
        <v>0.11741951444792494</v>
      </c>
      <c r="G1246" s="1"/>
      <c r="H1246" s="1"/>
      <c r="I1246" s="1"/>
    </row>
    <row r="1247" spans="1:9">
      <c r="A1247" t="s">
        <v>18</v>
      </c>
      <c r="B1247" s="1">
        <v>6.0660357179149953</v>
      </c>
      <c r="C1247" s="1">
        <v>5.007493243011778</v>
      </c>
      <c r="D1247" s="1">
        <v>2.1658294646938772</v>
      </c>
      <c r="E1247" s="1">
        <v>0.72499896985889634</v>
      </c>
      <c r="F1247" s="1">
        <v>0.11553532395929948</v>
      </c>
      <c r="G1247" s="1"/>
      <c r="H1247" s="1"/>
      <c r="I1247" s="1"/>
    </row>
    <row r="1248" spans="1:9">
      <c r="A1248" t="s">
        <v>531</v>
      </c>
      <c r="B1248" s="1">
        <v>6.0382108120769189</v>
      </c>
      <c r="C1248" s="1">
        <v>5.007493243011778</v>
      </c>
      <c r="D1248" s="1">
        <v>2.1658294646938772</v>
      </c>
      <c r="E1248" s="1">
        <v>0.72499896985889634</v>
      </c>
      <c r="F1248" s="1">
        <v>0.11553532395929948</v>
      </c>
      <c r="G1248" s="1"/>
      <c r="H1248" s="1"/>
      <c r="I1248" s="1"/>
    </row>
    <row r="1249" spans="1:9">
      <c r="A1249" t="s">
        <v>14</v>
      </c>
      <c r="B1249" s="1">
        <v>6.0382108120769189</v>
      </c>
      <c r="C1249" s="1">
        <v>5.0532777552312833</v>
      </c>
      <c r="D1249" s="1">
        <v>2.1788245059156588</v>
      </c>
      <c r="E1249" s="1">
        <v>0.72696636830144246</v>
      </c>
      <c r="F1249" s="1">
        <v>0.11521894628278898</v>
      </c>
      <c r="G1249" s="1"/>
      <c r="H1249" s="1"/>
      <c r="I1249" s="1"/>
    </row>
    <row r="1250" spans="1:9">
      <c r="A1250" t="s">
        <v>18</v>
      </c>
      <c r="B1250" s="1">
        <v>6.0842179529910698</v>
      </c>
      <c r="C1250" s="1">
        <v>5.067996268906354</v>
      </c>
      <c r="D1250" s="1">
        <v>2.1798141978355932</v>
      </c>
      <c r="E1250" s="1">
        <v>0.72485893512150112</v>
      </c>
      <c r="F1250" s="1">
        <v>0.11422205724369805</v>
      </c>
      <c r="G1250" s="1"/>
      <c r="H1250" s="1"/>
      <c r="I1250" s="1"/>
    </row>
    <row r="1251" spans="1:9">
      <c r="A1251" t="s">
        <v>532</v>
      </c>
      <c r="B1251" s="1">
        <v>6.101939251815482</v>
      </c>
      <c r="C1251" s="1">
        <v>5.067996268906354</v>
      </c>
      <c r="D1251" s="1">
        <v>2.1798141978355932</v>
      </c>
      <c r="E1251" s="1">
        <v>0.72485893512150112</v>
      </c>
      <c r="F1251" s="1">
        <v>0.11422205724369805</v>
      </c>
      <c r="G1251" s="1"/>
      <c r="H1251" s="1"/>
      <c r="I1251" s="1"/>
    </row>
    <row r="1252" spans="1:9">
      <c r="A1252" t="s">
        <v>14</v>
      </c>
      <c r="B1252" s="1">
        <v>6.101939251815482</v>
      </c>
      <c r="C1252" s="1">
        <v>5.0658170305107246</v>
      </c>
      <c r="D1252" s="1">
        <v>2.1738279532886602</v>
      </c>
      <c r="E1252" s="1">
        <v>0.72035709395401137</v>
      </c>
      <c r="F1252" s="1">
        <v>0.11285618394777085</v>
      </c>
      <c r="G1252" s="1"/>
      <c r="H1252" s="1"/>
      <c r="I1252" s="1"/>
    </row>
    <row r="1253" spans="1:9">
      <c r="A1253" t="s">
        <v>18</v>
      </c>
      <c r="B1253" s="1">
        <v>6.1001900292299611</v>
      </c>
      <c r="C1253" s="1">
        <v>5.0658170305107246</v>
      </c>
      <c r="D1253" s="1">
        <v>2.1738279532886602</v>
      </c>
      <c r="E1253" s="1">
        <v>0.72035709395401137</v>
      </c>
      <c r="F1253" s="1">
        <v>0.11285618394777085</v>
      </c>
      <c r="G1253" s="1"/>
      <c r="H1253" s="1"/>
      <c r="I1253" s="1"/>
    </row>
    <row r="1254" spans="1:9">
      <c r="A1254" t="s">
        <v>533</v>
      </c>
      <c r="B1254" s="1">
        <v>6.1001900292299611</v>
      </c>
      <c r="C1254" s="1">
        <v>5.0658170305107246</v>
      </c>
      <c r="D1254" s="1">
        <v>2.1738279532886602</v>
      </c>
      <c r="E1254" s="1">
        <v>0.72035709395401137</v>
      </c>
      <c r="F1254" s="1">
        <v>0.11285618394777085</v>
      </c>
      <c r="G1254" s="1"/>
      <c r="H1254" s="1"/>
      <c r="I1254" s="1"/>
    </row>
    <row r="1255" spans="1:9">
      <c r="A1255" t="s">
        <v>14</v>
      </c>
      <c r="B1255" s="1">
        <v>6.1001900292299611</v>
      </c>
      <c r="C1255" s="1">
        <v>5.0658170305107246</v>
      </c>
      <c r="D1255" s="1">
        <v>2.1687905158644432</v>
      </c>
      <c r="E1255" s="1">
        <v>0.71619110417942455</v>
      </c>
      <c r="F1255" s="1">
        <v>0.11155460139279558</v>
      </c>
      <c r="G1255" s="1"/>
      <c r="H1255" s="1"/>
      <c r="I1255" s="1"/>
    </row>
    <row r="1256" spans="1:9">
      <c r="A1256" t="s">
        <v>18</v>
      </c>
      <c r="B1256" s="1">
        <v>6.0936292748535248</v>
      </c>
      <c r="C1256" s="1">
        <v>5.0658170305107246</v>
      </c>
      <c r="D1256" s="1">
        <v>2.1637647517540062</v>
      </c>
      <c r="E1256" s="1">
        <v>0.71204920727620336</v>
      </c>
      <c r="F1256" s="1">
        <v>0.1102680301299636</v>
      </c>
      <c r="G1256" s="1"/>
      <c r="H1256" s="1"/>
      <c r="I1256" s="1"/>
    </row>
    <row r="1257" spans="1:9">
      <c r="A1257" t="s">
        <v>534</v>
      </c>
      <c r="B1257" s="1">
        <v>6.0936292748535248</v>
      </c>
      <c r="C1257" s="1">
        <v>5.0658170305107246</v>
      </c>
      <c r="D1257" s="1">
        <v>2.1637647517540062</v>
      </c>
      <c r="E1257" s="1">
        <v>0.71204920727620336</v>
      </c>
      <c r="F1257" s="1">
        <v>0.1102680301299636</v>
      </c>
      <c r="G1257" s="1"/>
      <c r="H1257" s="1"/>
      <c r="I1257" s="1"/>
    </row>
    <row r="1258" spans="1:9">
      <c r="A1258" t="s">
        <v>14</v>
      </c>
      <c r="B1258" s="1">
        <v>6.0936292748535248</v>
      </c>
      <c r="C1258" s="1">
        <v>5.0658170305107246</v>
      </c>
      <c r="D1258" s="1">
        <v>2.15875063390664</v>
      </c>
      <c r="E1258" s="1">
        <v>0.70793126390976413</v>
      </c>
      <c r="F1258" s="1">
        <v>0.10899629703242178</v>
      </c>
      <c r="G1258" s="1"/>
      <c r="H1258" s="1"/>
      <c r="I1258" s="1"/>
    </row>
    <row r="1259" spans="1:9">
      <c r="A1259" t="s">
        <v>18</v>
      </c>
      <c r="B1259" s="1">
        <v>6.0936292748535248</v>
      </c>
      <c r="C1259" s="1">
        <v>5.0658170305107246</v>
      </c>
      <c r="D1259" s="1">
        <v>2.15875063390664</v>
      </c>
      <c r="E1259" s="1">
        <v>0.70793126390976413</v>
      </c>
      <c r="F1259" s="1">
        <v>0.10899629703242178</v>
      </c>
      <c r="G1259" s="1"/>
      <c r="H1259" s="1"/>
      <c r="I1259" s="1"/>
    </row>
    <row r="1260" spans="1:9">
      <c r="A1260" t="s">
        <v>535</v>
      </c>
      <c r="B1260" s="1">
        <v>6.0936292748535248</v>
      </c>
      <c r="C1260" s="1">
        <v>5.0658170305107246</v>
      </c>
      <c r="D1260" s="1">
        <v>2.15875063390664</v>
      </c>
      <c r="E1260" s="1">
        <v>0.70793126390976413</v>
      </c>
      <c r="F1260" s="1">
        <v>0.10899629703242178</v>
      </c>
      <c r="G1260" s="1"/>
      <c r="H1260" s="1"/>
      <c r="I1260" s="1"/>
    </row>
    <row r="1261" spans="1:9">
      <c r="A1261" t="s">
        <v>14</v>
      </c>
      <c r="B1261" s="1">
        <v>6.0936292748535248</v>
      </c>
      <c r="C1261" s="1">
        <v>5.0534184433285496</v>
      </c>
      <c r="D1261" s="1">
        <v>2.1484767238142717</v>
      </c>
      <c r="E1261" s="1">
        <v>0.70211445724753019</v>
      </c>
      <c r="F1261" s="1">
        <v>0.10747553355154965</v>
      </c>
      <c r="G1261" s="1"/>
      <c r="H1261" s="1"/>
      <c r="I1261" s="1"/>
    </row>
  </sheetData>
  <pageMargins left="0.75" right="0.75" top="1" bottom="1" header="0.5" footer="0.5"/>
  <pageSetup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4A5D9-BF8A-8E40-B0FB-0887A568C930}">
  <dimension ref="A1:L8"/>
  <sheetViews>
    <sheetView zoomScale="143" workbookViewId="0">
      <selection activeCell="D11" sqref="D11"/>
    </sheetView>
  </sheetViews>
  <sheetFormatPr baseColWidth="10" defaultRowHeight="15"/>
  <cols>
    <col min="1" max="1" width="19" bestFit="1" customWidth="1"/>
    <col min="2" max="2" width="10.83203125" customWidth="1"/>
  </cols>
  <sheetData>
    <row r="1" spans="1:12">
      <c r="B1" t="s">
        <v>537</v>
      </c>
      <c r="D1" t="s">
        <v>542</v>
      </c>
      <c r="F1" t="s">
        <v>543</v>
      </c>
      <c r="H1" t="s">
        <v>544</v>
      </c>
      <c r="J1" t="s">
        <v>545</v>
      </c>
    </row>
    <row r="2" spans="1:12">
      <c r="B2" t="s">
        <v>2</v>
      </c>
      <c r="C2" t="s">
        <v>3</v>
      </c>
      <c r="D2" t="str">
        <f>+B2</f>
        <v>ChatGPT 3.5</v>
      </c>
      <c r="E2" t="str">
        <f>+C2</f>
        <v>ChatGPT 4</v>
      </c>
      <c r="F2" t="s">
        <v>2</v>
      </c>
      <c r="G2" t="s">
        <v>3</v>
      </c>
      <c r="H2" t="s">
        <v>2</v>
      </c>
      <c r="I2" t="s">
        <v>3</v>
      </c>
      <c r="J2" t="s">
        <v>2</v>
      </c>
      <c r="K2" t="s">
        <v>3</v>
      </c>
      <c r="L2" t="s">
        <v>1</v>
      </c>
    </row>
    <row r="3" spans="1:12">
      <c r="A3" s="4" t="s">
        <v>7</v>
      </c>
      <c r="B3" s="13">
        <f>AVERAGE(Retornos!B4:B521)</f>
        <v>3.6826095471107173E-3</v>
      </c>
      <c r="C3" s="13">
        <f>AVERAGE(Retornos!C4:C521)</f>
        <v>3.4858131674323813E-3</v>
      </c>
      <c r="D3" s="13">
        <f>AVERAGE(Retornos!D4:D521)</f>
        <v>3.2983693667935771E-3</v>
      </c>
      <c r="E3" s="13">
        <f>AVERAGE(Retornos!E4:E521)</f>
        <v>3.4208804962986032E-3</v>
      </c>
      <c r="F3" s="13">
        <f>AVERAGE(Retornos!F4:F521)</f>
        <v>1.6536726112814117E-3</v>
      </c>
      <c r="G3" s="13">
        <f>AVERAGE(Retornos!G4:G521)</f>
        <v>2.7774555630180836E-4</v>
      </c>
      <c r="H3" s="13">
        <f>AVERAGE(Retornos!H4:H521)</f>
        <v>-4.9852011020495022E-4</v>
      </c>
      <c r="I3" s="13">
        <f>AVERAGE(Retornos!I4:I521)</f>
        <v>-3.6138944583742044E-3</v>
      </c>
      <c r="J3" s="13">
        <f>AVERAGE(Retornos!J4:J521)</f>
        <v>-4.0892564273602057E-3</v>
      </c>
      <c r="K3" s="13">
        <f>AVERAGE(Retornos!K4:K521)</f>
        <v>-1.0113437845539358E-2</v>
      </c>
      <c r="L3" s="13">
        <f>AVERAGE(Retornos!L4:L521)</f>
        <v>1.1813250277440693E-4</v>
      </c>
    </row>
    <row r="4" spans="1:12">
      <c r="A4" s="4" t="s">
        <v>8</v>
      </c>
      <c r="B4" s="13">
        <f>_xlfn.STDEV.S(Retornos!B4:B521)</f>
        <v>2.0031073300659473E-2</v>
      </c>
      <c r="C4" s="13">
        <f>_xlfn.STDEV.S(Retornos!C4:C521)</f>
        <v>3.0551755421147762E-2</v>
      </c>
      <c r="D4" s="13">
        <f>_xlfn.STDEV.S(Retornos!D4:D521)</f>
        <v>1.8530238351273702E-2</v>
      </c>
      <c r="E4" s="13">
        <f>_xlfn.STDEV.S(Retornos!E4:E521)</f>
        <v>3.0115674718459915E-2</v>
      </c>
      <c r="F4" s="13">
        <f>_xlfn.STDEV.S(Retornos!F4:F521)</f>
        <v>1.8966126053198539E-2</v>
      </c>
      <c r="G4" s="13">
        <f>_xlfn.STDEV.S(Retornos!G4:G521)</f>
        <v>2.8640659711021216E-2</v>
      </c>
      <c r="H4" s="13">
        <f>_xlfn.STDEV.S(Retornos!H4:H521)</f>
        <v>1.8976471129813807E-2</v>
      </c>
      <c r="I4" s="13">
        <f>_xlfn.STDEV.S(Retornos!I4:I521)</f>
        <v>2.859518959902875E-2</v>
      </c>
      <c r="J4" s="13">
        <f>_xlfn.STDEV.S(Retornos!J4:J521)</f>
        <v>1.9538484850309578E-2</v>
      </c>
      <c r="K4" s="13">
        <f>_xlfn.STDEV.S(Retornos!K4:K521)</f>
        <v>2.8862545343649185E-2</v>
      </c>
      <c r="L4" s="13">
        <f>_xlfn.STDEV.S(Retornos!L4:L521)</f>
        <v>9.5653599448678097E-3</v>
      </c>
    </row>
    <row r="5" spans="1:12">
      <c r="A5" s="5" t="s">
        <v>4</v>
      </c>
      <c r="B5" s="14">
        <f>(B3 * 252 - AVERAGE(Retornos!$M$4:$M$521) * 252) / (B4 * SQRT(252))</f>
        <v>2.6506545481116235</v>
      </c>
      <c r="C5" s="14">
        <f>(C3 * 252 - AVERAGE(Retornos!$M$4:$M$521) * 252) / (C4 * SQRT(252))</f>
        <v>1.6356313796646875</v>
      </c>
      <c r="D5" s="14">
        <f>(D3 * 252 - AVERAGE(Retornos!$M$4:$M$521) * 252) / (D4 * SQRT(252))</f>
        <v>2.5361698480091821</v>
      </c>
      <c r="E5" s="14">
        <f>(E3 * 252 - AVERAGE(Retornos!$M$4:$M$521) * 252) / (E4 * SQRT(252))</f>
        <v>1.6250884673678685</v>
      </c>
      <c r="F5" s="14">
        <f>(F3 * 252 - AVERAGE(Retornos!$M$4:$M$521) * 252) / (F4 * SQRT(252))</f>
        <v>1.1012834218826302</v>
      </c>
      <c r="G5" s="14">
        <f>(G3 * 252 - AVERAGE(Retornos!$M$4:$M$521) * 252) / (G4 * SQRT(252))</f>
        <v>-3.334715986859195E-2</v>
      </c>
      <c r="H5" s="14">
        <f>(H3 * 252 - AVERAGE(Retornos!$M$4:$M$521) * 252) / (H4 * SQRT(252))</f>
        <v>-0.69970438637732912</v>
      </c>
      <c r="I5" s="14">
        <f>(I3 * 252 - AVERAGE(Retornos!$M$4:$M$521) * 252) / (I4 * SQRT(252))</f>
        <v>-2.1938289468931873</v>
      </c>
      <c r="J5" s="14">
        <f>(J3 * 252 - AVERAGE(Retornos!$M$4:$M$521) * 252) / (J4 * SQRT(252))</f>
        <v>-3.5969571099667164</v>
      </c>
      <c r="K5" s="14">
        <f>(K3 * 252 - AVERAGE(Retornos!$M$4:$M$521) * 252) / (K4 * SQRT(252))</f>
        <v>-5.7482805253776723</v>
      </c>
      <c r="L5" s="14">
        <f>(L3 * 252 - AVERAGE(Retornos!$M$4:$M$521) * 252) / (L4 * SQRT(252))</f>
        <v>-0.36473936705289861</v>
      </c>
    </row>
    <row r="6" spans="1:12">
      <c r="A6" s="5" t="s">
        <v>5</v>
      </c>
      <c r="B6" s="13">
        <f>B3 - 1.645 * B4</f>
        <v>-2.9268506032474117E-2</v>
      </c>
      <c r="C6" s="13">
        <f>C3 - 1.645 * C4</f>
        <v>-4.6771824500355691E-2</v>
      </c>
      <c r="D6" s="13">
        <f>D3 - 1.645 * D4</f>
        <v>-2.7183872721051664E-2</v>
      </c>
      <c r="E6" s="13">
        <f>E3 - 1.645 * E4</f>
        <v>-4.6119404415567958E-2</v>
      </c>
      <c r="F6" s="13">
        <f t="shared" ref="F6:L6" si="0">F3 - 1.645 * F4</f>
        <v>-2.9545604746230185E-2</v>
      </c>
      <c r="G6" s="13">
        <f t="shared" si="0"/>
        <v>-4.6836139668328093E-2</v>
      </c>
      <c r="H6" s="13">
        <f t="shared" si="0"/>
        <v>-3.1714815118748664E-2</v>
      </c>
      <c r="I6" s="13">
        <f t="shared" si="0"/>
        <v>-5.06529813487765E-2</v>
      </c>
      <c r="J6" s="13">
        <f t="shared" si="0"/>
        <v>-3.6230064006119458E-2</v>
      </c>
      <c r="K6" s="13">
        <f t="shared" si="0"/>
        <v>-5.7592324935842265E-2</v>
      </c>
      <c r="L6" s="13">
        <f t="shared" si="0"/>
        <v>-1.5616884606533139E-2</v>
      </c>
    </row>
    <row r="7" spans="1:12">
      <c r="A7" s="5" t="s">
        <v>12</v>
      </c>
      <c r="B7" s="19">
        <f>MIN(Drawdown!B3:B521)</f>
        <v>-9.8348362110336915E-2</v>
      </c>
      <c r="C7" s="19">
        <f>MIN(Drawdown!C3:C521)</f>
        <v>-0.18607787392890013</v>
      </c>
      <c r="D7" s="19">
        <f>MIN(Drawdown!D3:D521)</f>
        <v>-9.754093272873153E-2</v>
      </c>
      <c r="E7" s="19">
        <f>MIN(Drawdown!E3:E521)</f>
        <v>-0.20852385366707377</v>
      </c>
      <c r="F7" s="19">
        <f>MIN(Drawdown!F3:F521)</f>
        <v>-0.17246024673659177</v>
      </c>
      <c r="G7" s="19">
        <f>MIN(Drawdown!G3:G521)</f>
        <v>-0.36461927887828938</v>
      </c>
      <c r="H7" s="19">
        <f>MIN(Drawdown!H3:H521)</f>
        <v>-0.4224322062734881</v>
      </c>
      <c r="I7" s="19">
        <f>MIN(Drawdown!I3:I521)</f>
        <v>-0.87513876298326709</v>
      </c>
      <c r="J7" s="19">
        <f>MIN(Drawdown!J3:J521)</f>
        <v>-0.89100370296757825</v>
      </c>
      <c r="K7" s="19">
        <f>MIN(Drawdown!K3:K521)</f>
        <v>-0.99573355082150516</v>
      </c>
      <c r="L7" s="19">
        <f>MIN(Drawdown!L3:L521)</f>
        <v>-0.22494723244473391</v>
      </c>
    </row>
    <row r="8" spans="1:12">
      <c r="A8" s="6" t="s">
        <v>6</v>
      </c>
      <c r="B8" s="10">
        <f>SLOPE(Retornos!B4:B521,Retornos!$L$4:$L$521)</f>
        <v>-6.9004313123232033E-2</v>
      </c>
      <c r="C8" s="10">
        <f>SLOPE(Retornos!C4:C521,Retornos!$L$4:$L$521)</f>
        <v>-3.2395346590203301E-2</v>
      </c>
      <c r="D8" s="10">
        <f>SLOPE(Retornos!D4:D521,Retornos!$L$4:$L$521)</f>
        <v>-7.5408278853602559E-2</v>
      </c>
      <c r="E8" s="10">
        <f>SLOPE(Retornos!E4:E521,Retornos!$L$4:$L$521)</f>
        <v>-8.9983152109349512E-2</v>
      </c>
      <c r="F8" s="10">
        <f>SLOPE(Retornos!F4:F521,Retornos!$L$4:$L$521)</f>
        <v>-8.5279279589440649E-2</v>
      </c>
      <c r="G8" s="10">
        <f>SLOPE(Retornos!G4:G521,Retornos!$L$4:$L$521)</f>
        <v>-8.2176777438581455E-2</v>
      </c>
      <c r="H8" s="10">
        <f>SLOPE(Retornos!H4:H521,Retornos!$L$4:$L$521)</f>
        <v>-0.10028832513877931</v>
      </c>
      <c r="I8" s="10">
        <f>SLOPE(Retornos!I4:I521,Retornos!$L$4:$L$521)</f>
        <v>-7.7461465491871495E-2</v>
      </c>
      <c r="J8" s="10">
        <f>SLOPE(Retornos!J4:J521,Retornos!$L$4:$L$521)</f>
        <v>-0.12504940511576734</v>
      </c>
      <c r="K8" s="10">
        <f>SLOPE(Retornos!K4:K521,Retornos!$L$4:$L$521)</f>
        <v>-7.0179967581144961E-2</v>
      </c>
      <c r="L8" s="10">
        <f>SLOPE(Retornos!L4:L521,Retornos!$L$4:$L$521)</f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1739A-D3A4-214E-B5C6-0109D4E1663F}">
  <dimension ref="A1:I126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2" sqref="F2"/>
    </sheetView>
  </sheetViews>
  <sheetFormatPr baseColWidth="10" defaultColWidth="8.83203125" defaultRowHeight="15"/>
  <cols>
    <col min="1" max="1" width="17.6640625" bestFit="1" customWidth="1"/>
  </cols>
  <sheetData>
    <row r="1" spans="1:9">
      <c r="A1" t="s">
        <v>0</v>
      </c>
      <c r="B1" t="s">
        <v>536</v>
      </c>
      <c r="C1" t="s">
        <v>538</v>
      </c>
      <c r="D1" t="s">
        <v>539</v>
      </c>
      <c r="E1" t="s">
        <v>540</v>
      </c>
      <c r="F1" t="s">
        <v>541</v>
      </c>
    </row>
    <row r="2" spans="1:9">
      <c r="A2" t="s">
        <v>13</v>
      </c>
      <c r="B2" s="1">
        <v>1</v>
      </c>
      <c r="C2" s="1">
        <v>1</v>
      </c>
      <c r="D2" s="1">
        <v>1</v>
      </c>
      <c r="E2" s="1">
        <v>1</v>
      </c>
      <c r="F2" s="1">
        <v>1</v>
      </c>
      <c r="G2" s="1"/>
      <c r="H2" s="1"/>
      <c r="I2" s="1"/>
    </row>
    <row r="3" spans="1:9">
      <c r="A3" t="s">
        <v>14</v>
      </c>
      <c r="B3" s="1">
        <v>1</v>
      </c>
      <c r="C3" s="1">
        <v>1</v>
      </c>
      <c r="D3" s="1">
        <v>1</v>
      </c>
      <c r="E3" s="1">
        <v>1</v>
      </c>
      <c r="F3" s="1">
        <v>1</v>
      </c>
      <c r="G3" s="1"/>
      <c r="H3" s="1"/>
      <c r="I3" s="1"/>
    </row>
    <row r="4" spans="1:9">
      <c r="A4" t="s">
        <v>15</v>
      </c>
      <c r="B4" s="1">
        <v>1</v>
      </c>
      <c r="C4" s="1">
        <v>1</v>
      </c>
      <c r="D4" s="1">
        <v>0.99768268808182514</v>
      </c>
      <c r="E4" s="1">
        <v>0.99421677136304742</v>
      </c>
      <c r="F4" s="1">
        <v>0.98846689202624793</v>
      </c>
      <c r="G4" s="1"/>
      <c r="H4" s="1"/>
      <c r="I4" s="1"/>
    </row>
    <row r="5" spans="1:9">
      <c r="A5" t="s">
        <v>14</v>
      </c>
      <c r="B5" s="1">
        <v>1</v>
      </c>
      <c r="C5" s="1">
        <v>1</v>
      </c>
      <c r="D5" s="1">
        <v>0.99768268808182514</v>
      </c>
      <c r="E5" s="1">
        <v>0.99421677136304742</v>
      </c>
      <c r="F5" s="1">
        <v>0.98846689202624793</v>
      </c>
      <c r="G5" s="1"/>
      <c r="H5" s="1"/>
      <c r="I5" s="1"/>
    </row>
    <row r="6" spans="1:9">
      <c r="A6" t="s">
        <v>16</v>
      </c>
      <c r="B6" s="1">
        <v>1.0010889999999999</v>
      </c>
      <c r="C6" s="1">
        <v>1.0010889999999999</v>
      </c>
      <c r="D6" s="1">
        <v>0.99597373484044338</v>
      </c>
      <c r="E6" s="1">
        <v>0.9892875529634173</v>
      </c>
      <c r="F6" s="1">
        <v>0.97806845159480837</v>
      </c>
      <c r="G6" s="1"/>
      <c r="H6" s="1"/>
      <c r="I6" s="1"/>
    </row>
    <row r="7" spans="1:9">
      <c r="A7" t="s">
        <v>14</v>
      </c>
      <c r="B7" s="1">
        <v>1.0010889999999999</v>
      </c>
      <c r="C7" s="1">
        <v>1.0010889999999999</v>
      </c>
      <c r="D7" s="1">
        <v>0.99597373484044338</v>
      </c>
      <c r="E7" s="1">
        <v>0.9892875529634173</v>
      </c>
      <c r="F7" s="1">
        <v>0.97806845159480837</v>
      </c>
      <c r="G7" s="1"/>
      <c r="H7" s="1"/>
      <c r="I7" s="1"/>
    </row>
    <row r="8" spans="1:9">
      <c r="A8" t="s">
        <v>17</v>
      </c>
      <c r="B8" s="1">
        <v>1.0010889999999999</v>
      </c>
      <c r="C8" s="1">
        <v>1.0010889999999999</v>
      </c>
      <c r="D8" s="1">
        <v>0.99366575303450844</v>
      </c>
      <c r="E8" s="1">
        <v>0.98356627685693843</v>
      </c>
      <c r="F8" s="1">
        <v>0.96678828253684479</v>
      </c>
      <c r="G8" s="1"/>
      <c r="H8" s="1"/>
      <c r="I8" s="1"/>
    </row>
    <row r="9" spans="1:9">
      <c r="A9" t="s">
        <v>14</v>
      </c>
      <c r="B9" s="1">
        <v>1.0010889999999999</v>
      </c>
      <c r="C9" s="1">
        <v>1.0010889999999999</v>
      </c>
      <c r="D9" s="1">
        <v>0.99366575303450844</v>
      </c>
      <c r="E9" s="1">
        <v>0.98356627685693843</v>
      </c>
      <c r="F9" s="1">
        <v>0.96678828253684479</v>
      </c>
      <c r="G9" s="1"/>
      <c r="H9" s="1"/>
      <c r="I9" s="1"/>
    </row>
    <row r="10" spans="1:9">
      <c r="A10" t="s">
        <v>18</v>
      </c>
      <c r="B10" s="1">
        <v>1.0613545577999999</v>
      </c>
      <c r="C10" s="1">
        <v>1.0613545577999999</v>
      </c>
      <c r="D10" s="1">
        <v>1.0444856960980491</v>
      </c>
      <c r="E10" s="1">
        <v>1.0304489079674723</v>
      </c>
      <c r="F10" s="1">
        <v>1.007292973184601</v>
      </c>
      <c r="G10" s="1"/>
      <c r="H10" s="1"/>
      <c r="I10" s="1"/>
    </row>
    <row r="11" spans="1:9">
      <c r="A11" t="s">
        <v>19</v>
      </c>
      <c r="B11" s="1">
        <v>1.0584464463116279</v>
      </c>
      <c r="C11" s="1">
        <v>1.0584464463116279</v>
      </c>
      <c r="D11" s="1">
        <v>1.0392103235298273</v>
      </c>
      <c r="E11" s="1">
        <v>1.0216827655495215</v>
      </c>
      <c r="F11" s="1">
        <v>0.99294787578403476</v>
      </c>
      <c r="G11" s="1"/>
      <c r="H11" s="1"/>
      <c r="I11" s="1"/>
    </row>
    <row r="12" spans="1:9">
      <c r="A12" t="s">
        <v>14</v>
      </c>
      <c r="B12" s="1">
        <v>1.0584464463116279</v>
      </c>
      <c r="C12" s="1">
        <v>1.0584464463116279</v>
      </c>
      <c r="D12" s="1">
        <v>1.0392103235298273</v>
      </c>
      <c r="E12" s="1">
        <v>1.0216827655495215</v>
      </c>
      <c r="F12" s="1">
        <v>0.99294787578403476</v>
      </c>
      <c r="G12" s="1"/>
      <c r="H12" s="1"/>
      <c r="I12" s="1"/>
    </row>
    <row r="13" spans="1:9">
      <c r="A13" t="s">
        <v>20</v>
      </c>
      <c r="B13" s="1">
        <v>1.0521582159740905</v>
      </c>
      <c r="C13" s="1">
        <v>1.0521582159740905</v>
      </c>
      <c r="D13" s="1">
        <v>1.0306793017246434</v>
      </c>
      <c r="E13" s="1">
        <v>1.0097754743377299</v>
      </c>
      <c r="F13" s="1">
        <v>0.97569986390503216</v>
      </c>
      <c r="G13" s="1"/>
      <c r="H13" s="1"/>
      <c r="I13" s="1"/>
    </row>
    <row r="14" spans="1:9">
      <c r="A14" t="s">
        <v>14</v>
      </c>
      <c r="B14" s="1">
        <v>1.0521582159740905</v>
      </c>
      <c r="C14" s="1">
        <v>1.0521582159740905</v>
      </c>
      <c r="D14" s="1">
        <v>1.0306793017246434</v>
      </c>
      <c r="E14" s="1">
        <v>1.0097754743377299</v>
      </c>
      <c r="F14" s="1">
        <v>0.97569986390503216</v>
      </c>
      <c r="G14" s="1"/>
      <c r="H14" s="1"/>
      <c r="I14" s="1"/>
    </row>
    <row r="15" spans="1:9">
      <c r="A15" t="s">
        <v>21</v>
      </c>
      <c r="B15" s="1">
        <v>1.0521582159740905</v>
      </c>
      <c r="C15" s="1">
        <v>1.0521582159740905</v>
      </c>
      <c r="D15" s="1">
        <v>1.0282908962949406</v>
      </c>
      <c r="E15" s="1">
        <v>1.0039357118976477</v>
      </c>
      <c r="F15" s="1">
        <v>0.96444701202464023</v>
      </c>
      <c r="G15" s="1"/>
      <c r="H15" s="1"/>
      <c r="I15" s="1"/>
    </row>
    <row r="16" spans="1:9">
      <c r="A16" t="s">
        <v>14</v>
      </c>
      <c r="B16" s="1">
        <v>1.0521582159740905</v>
      </c>
      <c r="C16" s="1">
        <v>1.0521582159740905</v>
      </c>
      <c r="D16" s="1">
        <v>1.0282908962949406</v>
      </c>
      <c r="E16" s="1">
        <v>1.0039357118976477</v>
      </c>
      <c r="F16" s="1">
        <v>0.96444701202464023</v>
      </c>
      <c r="G16" s="1"/>
      <c r="H16" s="1"/>
      <c r="I16" s="1"/>
    </row>
    <row r="17" spans="1:9">
      <c r="A17" t="s">
        <v>18</v>
      </c>
      <c r="B17" s="1">
        <v>1.0521582159740905</v>
      </c>
      <c r="C17" s="1">
        <v>1.0521582159740905</v>
      </c>
      <c r="D17" s="1">
        <v>1.0259080255456057</v>
      </c>
      <c r="E17" s="1">
        <v>0.99812972213894191</v>
      </c>
      <c r="F17" s="1">
        <v>0.95332394049999747</v>
      </c>
      <c r="G17" s="1"/>
      <c r="H17" s="1"/>
      <c r="I17" s="1"/>
    </row>
    <row r="18" spans="1:9">
      <c r="A18" t="s">
        <v>22</v>
      </c>
      <c r="B18" s="1">
        <v>1.0521582159740905</v>
      </c>
      <c r="C18" s="1">
        <v>1.0521582159740905</v>
      </c>
      <c r="D18" s="1">
        <v>1.0259080255456057</v>
      </c>
      <c r="E18" s="1">
        <v>0.99812972213894191</v>
      </c>
      <c r="F18" s="1">
        <v>0.95332394049999747</v>
      </c>
      <c r="G18" s="1"/>
      <c r="H18" s="1"/>
      <c r="I18" s="1"/>
    </row>
    <row r="19" spans="1:9">
      <c r="A19" t="s">
        <v>14</v>
      </c>
      <c r="B19" s="1">
        <v>1.0521582159740905</v>
      </c>
      <c r="C19" s="1">
        <v>1.0521582159740905</v>
      </c>
      <c r="D19" s="1">
        <v>1.0259080255456057</v>
      </c>
      <c r="E19" s="1">
        <v>0.99812972213894191</v>
      </c>
      <c r="F19" s="1">
        <v>0.95332394049999747</v>
      </c>
      <c r="G19" s="1"/>
      <c r="H19" s="1"/>
      <c r="I19" s="1"/>
    </row>
    <row r="20" spans="1:9">
      <c r="A20" t="s">
        <v>18</v>
      </c>
      <c r="B20" s="1">
        <v>1.0576767858168745</v>
      </c>
      <c r="C20" s="1">
        <v>1.0619390787497855</v>
      </c>
      <c r="D20" s="1">
        <v>1.0322876303285766</v>
      </c>
      <c r="E20" s="1">
        <v>1.0010209289966991</v>
      </c>
      <c r="F20" s="1">
        <v>0.95083167799988</v>
      </c>
      <c r="G20" s="1"/>
      <c r="H20" s="1"/>
      <c r="I20" s="1"/>
    </row>
    <row r="21" spans="1:9">
      <c r="A21" t="s">
        <v>23</v>
      </c>
      <c r="B21" s="1">
        <v>1.0704302525002543</v>
      </c>
      <c r="C21" s="1">
        <v>1.0747439401613503</v>
      </c>
      <c r="D21" s="1">
        <v>1.0413112298096256</v>
      </c>
      <c r="E21" s="1">
        <v>1.0066110544382869</v>
      </c>
      <c r="F21" s="1">
        <v>0.95116174450724222</v>
      </c>
      <c r="G21" s="1"/>
      <c r="H21" s="1"/>
      <c r="I21" s="1"/>
    </row>
    <row r="22" spans="1:9">
      <c r="A22" t="s">
        <v>14</v>
      </c>
      <c r="B22" s="1">
        <v>1.0704302525002543</v>
      </c>
      <c r="C22" s="1">
        <v>1.0747439401613503</v>
      </c>
      <c r="D22" s="1">
        <v>1.0413112298096256</v>
      </c>
      <c r="E22" s="1">
        <v>1.0066110544382869</v>
      </c>
      <c r="F22" s="1">
        <v>0.95116174450724222</v>
      </c>
      <c r="G22" s="1"/>
      <c r="H22" s="1"/>
      <c r="I22" s="1"/>
    </row>
    <row r="23" spans="1:9">
      <c r="A23" t="s">
        <v>18</v>
      </c>
      <c r="B23" s="1">
        <v>1.068923514876835</v>
      </c>
      <c r="C23" s="1">
        <v>1.0713219554558766</v>
      </c>
      <c r="D23" s="1">
        <v>1.0353801371135267</v>
      </c>
      <c r="E23" s="1">
        <v>0.99748801431942513</v>
      </c>
      <c r="F23" s="1">
        <v>0.93722774731466074</v>
      </c>
      <c r="G23" s="1"/>
      <c r="H23" s="1"/>
      <c r="I23" s="1"/>
    </row>
    <row r="24" spans="1:9">
      <c r="A24" t="s">
        <v>24</v>
      </c>
      <c r="B24" s="1">
        <v>1.0763236723703273</v>
      </c>
      <c r="C24" s="1">
        <v>1.0787387173534977</v>
      </c>
      <c r="D24" s="1">
        <v>1.0396573429295797</v>
      </c>
      <c r="E24" s="1">
        <v>0.99847565446634001</v>
      </c>
      <c r="F24" s="1">
        <v>0.93283257409354114</v>
      </c>
      <c r="G24" s="1"/>
      <c r="H24" s="1"/>
      <c r="I24" s="1"/>
    </row>
    <row r="25" spans="1:9">
      <c r="A25" t="s">
        <v>14</v>
      </c>
      <c r="B25" s="1">
        <v>1.0763236723703273</v>
      </c>
      <c r="C25" s="1">
        <v>1.0787387173534977</v>
      </c>
      <c r="D25" s="1">
        <v>1.0396573429295797</v>
      </c>
      <c r="E25" s="1">
        <v>0.99847565446634001</v>
      </c>
      <c r="F25" s="1">
        <v>0.93283257409354114</v>
      </c>
      <c r="G25" s="1"/>
      <c r="H25" s="1"/>
      <c r="I25" s="1"/>
    </row>
    <row r="26" spans="1:9">
      <c r="A26" t="s">
        <v>18</v>
      </c>
      <c r="B26" s="1">
        <v>1.0763236723703273</v>
      </c>
      <c r="C26" s="1">
        <v>1.0787387173534977</v>
      </c>
      <c r="D26" s="1">
        <v>1.0396573429295797</v>
      </c>
      <c r="E26" s="1">
        <v>0.99847565446634001</v>
      </c>
      <c r="F26" s="1">
        <v>0.93283257409354114</v>
      </c>
      <c r="G26" s="1"/>
      <c r="H26" s="1"/>
      <c r="I26" s="1"/>
    </row>
    <row r="27" spans="1:9">
      <c r="A27" t="s">
        <v>25</v>
      </c>
      <c r="B27" s="1">
        <v>1.0763236723703273</v>
      </c>
      <c r="C27" s="1">
        <v>1.0787387173534977</v>
      </c>
      <c r="D27" s="1">
        <v>1.0396573429295797</v>
      </c>
      <c r="E27" s="1">
        <v>0.99847565446634001</v>
      </c>
      <c r="F27" s="1">
        <v>0.93283257409354114</v>
      </c>
      <c r="G27" s="1"/>
      <c r="H27" s="1"/>
      <c r="I27" s="1"/>
    </row>
    <row r="28" spans="1:9">
      <c r="A28" t="s">
        <v>14</v>
      </c>
      <c r="B28" s="1">
        <v>1.0763236723703273</v>
      </c>
      <c r="C28" s="1">
        <v>1.0787387173534977</v>
      </c>
      <c r="D28" s="1">
        <v>1.0396573429295797</v>
      </c>
      <c r="E28" s="1">
        <v>0.99847565446634001</v>
      </c>
      <c r="F28" s="1">
        <v>0.93283257409354114</v>
      </c>
      <c r="G28" s="1"/>
      <c r="H28" s="1"/>
      <c r="I28" s="1"/>
    </row>
    <row r="29" spans="1:9">
      <c r="A29" t="s">
        <v>26</v>
      </c>
      <c r="B29" s="1">
        <v>1.0763236723703273</v>
      </c>
      <c r="C29" s="1">
        <v>1.0787387173534977</v>
      </c>
      <c r="D29" s="1">
        <v>1.0396573429295797</v>
      </c>
      <c r="E29" s="1">
        <v>0.99847565446634001</v>
      </c>
      <c r="F29" s="1">
        <v>0.93283257409354114</v>
      </c>
      <c r="G29" s="1"/>
      <c r="H29" s="1"/>
      <c r="I29" s="1"/>
    </row>
    <row r="30" spans="1:9">
      <c r="A30" t="s">
        <v>14</v>
      </c>
      <c r="B30" s="1">
        <v>1.0763236723703273</v>
      </c>
      <c r="C30" s="1">
        <v>1.0787387173534977</v>
      </c>
      <c r="D30" s="1">
        <v>1.0396573429295797</v>
      </c>
      <c r="E30" s="1">
        <v>0.99847565446634001</v>
      </c>
      <c r="F30" s="1">
        <v>0.93283257409354114</v>
      </c>
      <c r="G30" s="1"/>
      <c r="H30" s="1"/>
      <c r="I30" s="1"/>
    </row>
    <row r="31" spans="1:9">
      <c r="A31" t="s">
        <v>27</v>
      </c>
      <c r="B31" s="1">
        <v>1.0622385420191318</v>
      </c>
      <c r="C31" s="1">
        <v>1.0646219829186374</v>
      </c>
      <c r="D31" s="1">
        <v>1.0238641518327412</v>
      </c>
      <c r="E31" s="1">
        <v>0.97989206506732707</v>
      </c>
      <c r="F31" s="1">
        <v>0.91017626576690314</v>
      </c>
      <c r="G31" s="1"/>
      <c r="H31" s="1"/>
      <c r="I31" s="1"/>
    </row>
    <row r="32" spans="1:9">
      <c r="A32" t="s">
        <v>14</v>
      </c>
      <c r="B32" s="1">
        <v>1.0622385420191318</v>
      </c>
      <c r="C32" s="1">
        <v>1.0646219829186374</v>
      </c>
      <c r="D32" s="1">
        <v>1.0238641518327412</v>
      </c>
      <c r="E32" s="1">
        <v>0.97989206506732707</v>
      </c>
      <c r="F32" s="1">
        <v>0.91017626576690314</v>
      </c>
      <c r="G32" s="1"/>
      <c r="H32" s="1"/>
      <c r="I32" s="1"/>
    </row>
    <row r="33" spans="1:9">
      <c r="A33" t="s">
        <v>28</v>
      </c>
      <c r="B33" s="1">
        <v>1.0671567064686804</v>
      </c>
      <c r="C33" s="1">
        <v>1.0597156725103569</v>
      </c>
      <c r="D33" s="1">
        <v>1.0168271943031113</v>
      </c>
      <c r="E33" s="1">
        <v>0.96977660866201165</v>
      </c>
      <c r="F33" s="1">
        <v>0.89557098085328501</v>
      </c>
      <c r="G33" s="1"/>
      <c r="H33" s="1"/>
      <c r="I33" s="1"/>
    </row>
    <row r="34" spans="1:9">
      <c r="A34" t="s">
        <v>14</v>
      </c>
      <c r="B34" s="1">
        <v>1.0671567064686804</v>
      </c>
      <c r="C34" s="1">
        <v>1.0597156725103569</v>
      </c>
      <c r="D34" s="1">
        <v>1.0168271943031113</v>
      </c>
      <c r="E34" s="1">
        <v>0.96977660866201165</v>
      </c>
      <c r="F34" s="1">
        <v>0.89557098085328501</v>
      </c>
      <c r="G34" s="1"/>
      <c r="H34" s="1"/>
      <c r="I34" s="1"/>
    </row>
    <row r="35" spans="1:9">
      <c r="A35" t="s">
        <v>18</v>
      </c>
      <c r="B35" s="1">
        <v>1.0702870328076552</v>
      </c>
      <c r="C35" s="1">
        <v>1.0628241718163873</v>
      </c>
      <c r="D35" s="1">
        <v>1.0173205577806408</v>
      </c>
      <c r="E35" s="1">
        <v>0.96700533193619687</v>
      </c>
      <c r="F35" s="1">
        <v>0.88784717964089088</v>
      </c>
      <c r="G35" s="1"/>
      <c r="H35" s="1"/>
      <c r="I35" s="1"/>
    </row>
    <row r="36" spans="1:9">
      <c r="A36" t="s">
        <v>29</v>
      </c>
      <c r="B36" s="1">
        <v>1.0702870328076552</v>
      </c>
      <c r="C36" s="1">
        <v>1.0628241718163873</v>
      </c>
      <c r="D36" s="1">
        <v>1.0173205577806408</v>
      </c>
      <c r="E36" s="1">
        <v>0.96700533193619687</v>
      </c>
      <c r="F36" s="1">
        <v>0.88784717964089088</v>
      </c>
      <c r="G36" s="1"/>
      <c r="H36" s="1"/>
      <c r="I36" s="1"/>
    </row>
    <row r="37" spans="1:9">
      <c r="A37" t="s">
        <v>14</v>
      </c>
      <c r="B37" s="1">
        <v>1.0702870328076552</v>
      </c>
      <c r="C37" s="1">
        <v>1.0628241718163873</v>
      </c>
      <c r="D37" s="1">
        <v>1.0173205577806408</v>
      </c>
      <c r="E37" s="1">
        <v>0.96700533193619687</v>
      </c>
      <c r="F37" s="1">
        <v>0.88784717964089088</v>
      </c>
      <c r="G37" s="1"/>
      <c r="H37" s="1"/>
      <c r="I37" s="1"/>
    </row>
    <row r="38" spans="1:9">
      <c r="A38" t="s">
        <v>18</v>
      </c>
      <c r="B38" s="1">
        <v>1.0648354493569756</v>
      </c>
      <c r="C38" s="1">
        <v>1.0565083391753685</v>
      </c>
      <c r="D38" s="1">
        <v>1.0084666128006645</v>
      </c>
      <c r="E38" s="1">
        <v>0.95531517199492377</v>
      </c>
      <c r="F38" s="1">
        <v>0.87212690807417359</v>
      </c>
      <c r="G38" s="1"/>
      <c r="H38" s="1"/>
      <c r="I38" s="1"/>
    </row>
    <row r="39" spans="1:9">
      <c r="A39" t="s">
        <v>30</v>
      </c>
      <c r="B39" s="1">
        <v>1.0649802669780881</v>
      </c>
      <c r="C39" s="1">
        <v>1.0566520243094961</v>
      </c>
      <c r="D39" s="1">
        <v>1.0062664392458731</v>
      </c>
      <c r="E39" s="1">
        <v>0.94991946616136957</v>
      </c>
      <c r="F39" s="1">
        <v>0.86218575092113348</v>
      </c>
      <c r="G39" s="1"/>
      <c r="H39" s="1"/>
      <c r="I39" s="1"/>
    </row>
    <row r="40" spans="1:9">
      <c r="A40" t="s">
        <v>14</v>
      </c>
      <c r="B40" s="1">
        <v>1.0649802669780881</v>
      </c>
      <c r="C40" s="1">
        <v>1.0566520243094961</v>
      </c>
      <c r="D40" s="1">
        <v>1.0062664392458731</v>
      </c>
      <c r="E40" s="1">
        <v>0.94991946616136957</v>
      </c>
      <c r="F40" s="1">
        <v>0.86218575092113348</v>
      </c>
      <c r="G40" s="1"/>
      <c r="H40" s="1"/>
      <c r="I40" s="1"/>
    </row>
    <row r="41" spans="1:9">
      <c r="A41" t="s">
        <v>31</v>
      </c>
      <c r="B41" s="1">
        <v>1.0771107472123909</v>
      </c>
      <c r="C41" s="1">
        <v>1.0686876430837227</v>
      </c>
      <c r="D41" s="1">
        <v>1.0146500357064152</v>
      </c>
      <c r="E41" s="1">
        <v>0.95469327761093936</v>
      </c>
      <c r="F41" s="1">
        <v>0.8616735078705533</v>
      </c>
      <c r="G41" s="1"/>
      <c r="H41" s="1"/>
      <c r="I41" s="1"/>
    </row>
    <row r="42" spans="1:9">
      <c r="A42" t="s">
        <v>14</v>
      </c>
      <c r="B42" s="1">
        <v>1.0771107472123909</v>
      </c>
      <c r="C42" s="1">
        <v>1.0686876430837227</v>
      </c>
      <c r="D42" s="1">
        <v>1.0146500357064152</v>
      </c>
      <c r="E42" s="1">
        <v>0.95469327761093936</v>
      </c>
      <c r="F42" s="1">
        <v>0.8616735078705533</v>
      </c>
      <c r="G42" s="1"/>
      <c r="H42" s="1"/>
      <c r="I42" s="1"/>
    </row>
    <row r="43" spans="1:9">
      <c r="A43" t="s">
        <v>18</v>
      </c>
      <c r="B43" s="1">
        <v>1.0525134871521329</v>
      </c>
      <c r="C43" s="1">
        <v>1.0442827358370486</v>
      </c>
      <c r="D43" s="1">
        <v>0.98945911506283202</v>
      </c>
      <c r="E43" s="1">
        <v>0.9277566837647897</v>
      </c>
      <c r="F43" s="1">
        <v>0.83251872533667381</v>
      </c>
      <c r="G43" s="1"/>
      <c r="H43" s="1"/>
      <c r="I43" s="1"/>
    </row>
    <row r="44" spans="1:9">
      <c r="A44" t="s">
        <v>32</v>
      </c>
      <c r="B44" s="1">
        <v>1.0525134871521329</v>
      </c>
      <c r="C44" s="1">
        <v>1.0442827358370486</v>
      </c>
      <c r="D44" s="1">
        <v>0.9871662296629502</v>
      </c>
      <c r="E44" s="1">
        <v>0.9223912547431169</v>
      </c>
      <c r="F44" s="1">
        <v>0.82291719698719556</v>
      </c>
      <c r="G44" s="1"/>
      <c r="H44" s="1"/>
      <c r="I44" s="1"/>
    </row>
    <row r="45" spans="1:9">
      <c r="A45" t="s">
        <v>14</v>
      </c>
      <c r="B45" s="1">
        <v>1.0525134871521329</v>
      </c>
      <c r="C45" s="1">
        <v>1.0442827358370486</v>
      </c>
      <c r="D45" s="1">
        <v>0.9871662296629502</v>
      </c>
      <c r="E45" s="1">
        <v>0.9223912547431169</v>
      </c>
      <c r="F45" s="1">
        <v>0.82291719698719556</v>
      </c>
      <c r="G45" s="1"/>
      <c r="H45" s="1"/>
      <c r="I45" s="1"/>
    </row>
    <row r="46" spans="1:9">
      <c r="A46" t="s">
        <v>33</v>
      </c>
      <c r="B46" s="1">
        <v>1.0426588033719275</v>
      </c>
      <c r="C46" s="1">
        <v>1.0312459101628588</v>
      </c>
      <c r="D46" s="1">
        <v>0.97265846961898705</v>
      </c>
      <c r="E46" s="1">
        <v>0.90578499922875999</v>
      </c>
      <c r="F46" s="1">
        <v>0.80358694496970173</v>
      </c>
      <c r="G46" s="1"/>
      <c r="H46" s="1"/>
      <c r="I46" s="1"/>
    </row>
    <row r="47" spans="1:9">
      <c r="A47" t="s">
        <v>14</v>
      </c>
      <c r="B47" s="1">
        <v>1.0426588033719275</v>
      </c>
      <c r="C47" s="1">
        <v>1.0312459101628588</v>
      </c>
      <c r="D47" s="1">
        <v>0.97265846961898705</v>
      </c>
      <c r="E47" s="1">
        <v>0.90578499922875999</v>
      </c>
      <c r="F47" s="1">
        <v>0.80358694496970173</v>
      </c>
      <c r="G47" s="1"/>
      <c r="H47" s="1"/>
      <c r="I47" s="1"/>
    </row>
    <row r="48" spans="1:9">
      <c r="A48" t="s">
        <v>18</v>
      </c>
      <c r="B48" s="1">
        <v>1.0523246414762366</v>
      </c>
      <c r="C48" s="1">
        <v>1.0465419682499406</v>
      </c>
      <c r="D48" s="1">
        <v>0.98301718502006785</v>
      </c>
      <c r="E48" s="1">
        <v>0.91244014001829743</v>
      </c>
      <c r="F48" s="1">
        <v>0.80508849157570239</v>
      </c>
      <c r="G48" s="1"/>
      <c r="H48" s="1"/>
      <c r="I48" s="1"/>
    </row>
    <row r="49" spans="1:9">
      <c r="A49" t="s">
        <v>34</v>
      </c>
      <c r="B49" s="1">
        <v>1.0523246414762366</v>
      </c>
      <c r="C49" s="1">
        <v>1.0465419682499406</v>
      </c>
      <c r="D49" s="1">
        <v>0.98301718502006785</v>
      </c>
      <c r="E49" s="1">
        <v>0.91244014001829743</v>
      </c>
      <c r="F49" s="1">
        <v>0.80508849157570239</v>
      </c>
      <c r="G49" s="1"/>
      <c r="H49" s="1"/>
      <c r="I49" s="1"/>
    </row>
    <row r="50" spans="1:9">
      <c r="A50" t="s">
        <v>14</v>
      </c>
      <c r="B50" s="1">
        <v>1.0523246414762366</v>
      </c>
      <c r="C50" s="1">
        <v>1.0465419682499406</v>
      </c>
      <c r="D50" s="1">
        <v>0.98301718502006785</v>
      </c>
      <c r="E50" s="1">
        <v>0.91244014001829743</v>
      </c>
      <c r="F50" s="1">
        <v>0.80508849157570239</v>
      </c>
      <c r="G50" s="1"/>
      <c r="H50" s="1"/>
      <c r="I50" s="1"/>
    </row>
    <row r="51" spans="1:9">
      <c r="A51" t="s">
        <v>35</v>
      </c>
      <c r="B51" s="1">
        <v>1.0348903582110431</v>
      </c>
      <c r="C51" s="1">
        <v>1.0292034888451567</v>
      </c>
      <c r="D51" s="1">
        <v>0.96475329683508548</v>
      </c>
      <c r="E51" s="1">
        <v>0.89237663820387281</v>
      </c>
      <c r="F51" s="1">
        <v>0.78283182126017292</v>
      </c>
      <c r="G51" s="1"/>
      <c r="H51" s="1"/>
      <c r="I51" s="1"/>
    </row>
    <row r="52" spans="1:9">
      <c r="A52" t="s">
        <v>36</v>
      </c>
      <c r="B52" s="1">
        <v>1.0348903582110431</v>
      </c>
      <c r="C52" s="1">
        <v>1.0292034888451567</v>
      </c>
      <c r="D52" s="1">
        <v>0.96475329683508548</v>
      </c>
      <c r="E52" s="1">
        <v>0.89237663820387281</v>
      </c>
      <c r="F52" s="1">
        <v>0.78283182126017292</v>
      </c>
      <c r="G52" s="1"/>
      <c r="H52" s="1"/>
      <c r="I52" s="1"/>
    </row>
    <row r="53" spans="1:9">
      <c r="A53" t="s">
        <v>37</v>
      </c>
      <c r="B53" s="1">
        <v>1.0465235607276935</v>
      </c>
      <c r="C53" s="1">
        <v>1.0407727652632652</v>
      </c>
      <c r="D53" s="1">
        <v>0.97247930787639547</v>
      </c>
      <c r="E53" s="1">
        <v>0.89670813232547286</v>
      </c>
      <c r="F53" s="1">
        <v>0.78250200633287426</v>
      </c>
      <c r="G53" s="1"/>
      <c r="H53" s="1"/>
      <c r="I53" s="1"/>
    </row>
    <row r="54" spans="1:9">
      <c r="A54" t="s">
        <v>38</v>
      </c>
      <c r="B54" s="1">
        <v>1.0427665411446811</v>
      </c>
      <c r="C54" s="1">
        <v>1.0407727652632652</v>
      </c>
      <c r="D54" s="1">
        <v>0.97247930787639547</v>
      </c>
      <c r="E54" s="1">
        <v>0.89670813232547286</v>
      </c>
      <c r="F54" s="1">
        <v>0.78250200633287426</v>
      </c>
      <c r="G54" s="1"/>
      <c r="H54" s="1"/>
      <c r="I54" s="1"/>
    </row>
    <row r="55" spans="1:9">
      <c r="A55" t="s">
        <v>36</v>
      </c>
      <c r="B55" s="1">
        <v>1.0427665411446811</v>
      </c>
      <c r="C55" s="1">
        <v>1.0407727652632652</v>
      </c>
      <c r="D55" s="1">
        <v>0.97247930787639547</v>
      </c>
      <c r="E55" s="1">
        <v>0.89670813232547286</v>
      </c>
      <c r="F55" s="1">
        <v>0.78250200633287426</v>
      </c>
      <c r="G55" s="1"/>
      <c r="H55" s="1"/>
      <c r="I55" s="1"/>
    </row>
    <row r="56" spans="1:9">
      <c r="A56" t="s">
        <v>39</v>
      </c>
      <c r="B56" s="1">
        <v>1.0721861135699959</v>
      </c>
      <c r="C56" s="1">
        <v>1.0848177483028238</v>
      </c>
      <c r="D56" s="1">
        <v>1.0074044516711129</v>
      </c>
      <c r="E56" s="1">
        <v>0.92599657096199284</v>
      </c>
      <c r="F56" s="1">
        <v>0.80376102154205398</v>
      </c>
      <c r="G56" s="1"/>
      <c r="H56" s="1"/>
      <c r="I56" s="1"/>
    </row>
    <row r="57" spans="1:9">
      <c r="A57" t="s">
        <v>36</v>
      </c>
      <c r="B57" s="1">
        <v>1.0721861135699959</v>
      </c>
      <c r="C57" s="1">
        <v>1.0848177483028238</v>
      </c>
      <c r="D57" s="1">
        <v>1.0074044516711129</v>
      </c>
      <c r="E57" s="1">
        <v>0.92599657096199284</v>
      </c>
      <c r="F57" s="1">
        <v>0.80376102154205398</v>
      </c>
      <c r="G57" s="1"/>
      <c r="H57" s="1"/>
      <c r="I57" s="1"/>
    </row>
    <row r="58" spans="1:9">
      <c r="A58" t="s">
        <v>37</v>
      </c>
      <c r="B58" s="1">
        <v>1.0721861135699959</v>
      </c>
      <c r="C58" s="1">
        <v>1.0848177483028238</v>
      </c>
      <c r="D58" s="1">
        <v>1.0074044516711129</v>
      </c>
      <c r="E58" s="1">
        <v>0.92599657096199284</v>
      </c>
      <c r="F58" s="1">
        <v>0.80376102154205398</v>
      </c>
      <c r="G58" s="1"/>
      <c r="H58" s="1"/>
      <c r="I58" s="1"/>
    </row>
    <row r="59" spans="1:9">
      <c r="A59" t="s">
        <v>40</v>
      </c>
      <c r="B59" s="1">
        <v>1.0764593113256291</v>
      </c>
      <c r="C59" s="1">
        <v>1.0934648305745456</v>
      </c>
      <c r="D59" s="1">
        <v>1.01251414331867</v>
      </c>
      <c r="E59" s="1">
        <v>0.92778184100537264</v>
      </c>
      <c r="F59" s="1">
        <v>0.8008244373824448</v>
      </c>
      <c r="G59" s="1"/>
      <c r="H59" s="1"/>
      <c r="I59" s="1"/>
    </row>
    <row r="60" spans="1:9">
      <c r="A60" t="s">
        <v>36</v>
      </c>
      <c r="B60" s="1">
        <v>1.0764593113256291</v>
      </c>
      <c r="C60" s="1">
        <v>1.0934648305745456</v>
      </c>
      <c r="D60" s="1">
        <v>1.01251414331867</v>
      </c>
      <c r="E60" s="1">
        <v>0.92778184100537264</v>
      </c>
      <c r="F60" s="1">
        <v>0.8008244373824448</v>
      </c>
      <c r="G60" s="1"/>
      <c r="H60" s="1"/>
      <c r="I60" s="1"/>
    </row>
    <row r="61" spans="1:9">
      <c r="A61" t="s">
        <v>41</v>
      </c>
      <c r="B61" s="1">
        <v>1.0502701327403878</v>
      </c>
      <c r="C61" s="1">
        <v>1.0668619247114974</v>
      </c>
      <c r="D61" s="1">
        <v>0.98559141649644244</v>
      </c>
      <c r="E61" s="1">
        <v>0.89997476230116669</v>
      </c>
      <c r="F61" s="1">
        <v>0.77232985412068444</v>
      </c>
      <c r="G61" s="1"/>
      <c r="H61" s="1"/>
      <c r="I61" s="1"/>
    </row>
    <row r="62" spans="1:9">
      <c r="A62" t="s">
        <v>14</v>
      </c>
      <c r="B62" s="1">
        <v>1.0502701327403878</v>
      </c>
      <c r="C62" s="1">
        <v>1.0668619247114974</v>
      </c>
      <c r="D62" s="1">
        <v>0.98559141649644244</v>
      </c>
      <c r="E62" s="1">
        <v>0.89997476230116669</v>
      </c>
      <c r="F62" s="1">
        <v>0.77232985412068444</v>
      </c>
      <c r="G62" s="1"/>
      <c r="H62" s="1"/>
      <c r="I62" s="1"/>
    </row>
    <row r="63" spans="1:9">
      <c r="A63" t="s">
        <v>42</v>
      </c>
      <c r="B63" s="1">
        <v>1.0498447733366281</v>
      </c>
      <c r="C63" s="1">
        <v>1.0664298456319894</v>
      </c>
      <c r="D63" s="1">
        <v>0.98290927630853919</v>
      </c>
      <c r="E63" s="1">
        <v>0.89440764072689261</v>
      </c>
      <c r="F63" s="1">
        <v>0.76311332155792133</v>
      </c>
      <c r="G63" s="1"/>
      <c r="H63" s="1"/>
      <c r="I63" s="1"/>
    </row>
    <row r="64" spans="1:9">
      <c r="A64" t="s">
        <v>14</v>
      </c>
      <c r="B64" s="1">
        <v>1.0498447733366281</v>
      </c>
      <c r="C64" s="1">
        <v>1.0664298456319894</v>
      </c>
      <c r="D64" s="1">
        <v>0.98290927630853919</v>
      </c>
      <c r="E64" s="1">
        <v>0.89440764072689261</v>
      </c>
      <c r="F64" s="1">
        <v>0.76311332155792133</v>
      </c>
      <c r="G64" s="1"/>
      <c r="H64" s="1"/>
      <c r="I64" s="1"/>
    </row>
    <row r="65" spans="1:9">
      <c r="A65" t="s">
        <v>43</v>
      </c>
      <c r="B65" s="1">
        <v>1.0498447733366281</v>
      </c>
      <c r="C65" s="1">
        <v>1.0664298456319894</v>
      </c>
      <c r="D65" s="1">
        <v>0.98290927630853919</v>
      </c>
      <c r="E65" s="1">
        <v>0.89440764072689261</v>
      </c>
      <c r="F65" s="1">
        <v>0.76311332155792133</v>
      </c>
      <c r="G65" s="1"/>
      <c r="H65" s="1"/>
      <c r="I65" s="1"/>
    </row>
    <row r="66" spans="1:9">
      <c r="A66" t="s">
        <v>14</v>
      </c>
      <c r="B66" s="1">
        <v>1.0498447733366281</v>
      </c>
      <c r="C66" s="1">
        <v>1.0664298456319894</v>
      </c>
      <c r="D66" s="1">
        <v>0.98290927630853919</v>
      </c>
      <c r="E66" s="1">
        <v>0.89440764072689261</v>
      </c>
      <c r="F66" s="1">
        <v>0.76311332155792133</v>
      </c>
      <c r="G66" s="1"/>
      <c r="H66" s="1"/>
      <c r="I66" s="1"/>
    </row>
    <row r="67" spans="1:9">
      <c r="A67" t="s">
        <v>18</v>
      </c>
      <c r="B67" s="1">
        <v>1.0450375341195197</v>
      </c>
      <c r="C67" s="1">
        <v>1.0615466633688404</v>
      </c>
      <c r="D67" s="1">
        <v>0.97614106652594235</v>
      </c>
      <c r="E67" s="1">
        <v>0.88516309673112326</v>
      </c>
      <c r="F67" s="1">
        <v>0.75085811092203969</v>
      </c>
      <c r="G67" s="1"/>
      <c r="H67" s="1"/>
      <c r="I67" s="1"/>
    </row>
    <row r="68" spans="1:9">
      <c r="A68" t="s">
        <v>44</v>
      </c>
      <c r="B68" s="1">
        <v>1.0450375341195197</v>
      </c>
      <c r="C68" s="1">
        <v>1.0615466633688404</v>
      </c>
      <c r="D68" s="1">
        <v>0.97387904319866181</v>
      </c>
      <c r="E68" s="1">
        <v>0.88004399616173401</v>
      </c>
      <c r="F68" s="1">
        <v>0.74219838325580834</v>
      </c>
      <c r="G68" s="1"/>
      <c r="H68" s="1"/>
      <c r="I68" s="1"/>
    </row>
    <row r="69" spans="1:9">
      <c r="A69" t="s">
        <v>14</v>
      </c>
      <c r="B69" s="1">
        <v>1.0450375341195197</v>
      </c>
      <c r="C69" s="1">
        <v>1.0615466633688404</v>
      </c>
      <c r="D69" s="1">
        <v>0.97387904319866181</v>
      </c>
      <c r="E69" s="1">
        <v>0.88004399616173401</v>
      </c>
      <c r="F69" s="1">
        <v>0.74219838325580834</v>
      </c>
      <c r="G69" s="1"/>
      <c r="H69" s="1"/>
      <c r="I69" s="1"/>
    </row>
    <row r="70" spans="1:9">
      <c r="A70" t="s">
        <v>45</v>
      </c>
      <c r="B70" s="1">
        <v>1.0280703047155551</v>
      </c>
      <c r="C70" s="1">
        <v>1.0443113917423839</v>
      </c>
      <c r="D70" s="1">
        <v>0.95599453823590563</v>
      </c>
      <c r="E70" s="1">
        <v>0.86088159636519201</v>
      </c>
      <c r="F70" s="1">
        <v>0.72183857305172916</v>
      </c>
      <c r="G70" s="1"/>
      <c r="H70" s="1"/>
      <c r="I70" s="1"/>
    </row>
    <row r="71" spans="1:9">
      <c r="A71" t="s">
        <v>14</v>
      </c>
      <c r="B71" s="1">
        <v>1.0280703047155551</v>
      </c>
      <c r="C71" s="1">
        <v>1.0443113917423839</v>
      </c>
      <c r="D71" s="1">
        <v>0.95599453823590563</v>
      </c>
      <c r="E71" s="1">
        <v>0.86088159636519201</v>
      </c>
      <c r="F71" s="1">
        <v>0.72183857305172916</v>
      </c>
      <c r="G71" s="1"/>
      <c r="H71" s="1"/>
      <c r="I71" s="1"/>
    </row>
    <row r="72" spans="1:9">
      <c r="A72" t="s">
        <v>18</v>
      </c>
      <c r="B72" s="1">
        <v>1.0300781260206646</v>
      </c>
      <c r="C72" s="1">
        <v>1.0463509318904569</v>
      </c>
      <c r="D72" s="1">
        <v>0.95564205070010633</v>
      </c>
      <c r="E72" s="1">
        <v>0.85757460665716112</v>
      </c>
      <c r="F72" s="1">
        <v>0.71490711196404411</v>
      </c>
      <c r="G72" s="1"/>
      <c r="H72" s="1"/>
      <c r="I72" s="1"/>
    </row>
    <row r="73" spans="1:9">
      <c r="A73" t="s">
        <v>46</v>
      </c>
      <c r="B73" s="1">
        <v>1.0247763139060362</v>
      </c>
      <c r="C73" s="1">
        <v>1.0409653636440168</v>
      </c>
      <c r="D73" s="1">
        <v>0.94852018240569713</v>
      </c>
      <c r="E73" s="1">
        <v>0.84822659678329793</v>
      </c>
      <c r="F73" s="1">
        <v>0.70302478011132863</v>
      </c>
      <c r="G73" s="1"/>
      <c r="H73" s="1"/>
      <c r="I73" s="1"/>
    </row>
    <row r="74" spans="1:9">
      <c r="A74" t="s">
        <v>14</v>
      </c>
      <c r="B74" s="1">
        <v>1.0247763139060362</v>
      </c>
      <c r="C74" s="1">
        <v>1.0409653636440168</v>
      </c>
      <c r="D74" s="1">
        <v>0.94852018240569713</v>
      </c>
      <c r="E74" s="1">
        <v>0.84822659678329793</v>
      </c>
      <c r="F74" s="1">
        <v>0.70302478011132863</v>
      </c>
      <c r="G74" s="1"/>
      <c r="H74" s="1"/>
      <c r="I74" s="1"/>
    </row>
    <row r="75" spans="1:9">
      <c r="A75" t="s">
        <v>47</v>
      </c>
      <c r="B75" s="1">
        <v>1.0277122980453768</v>
      </c>
      <c r="C75" s="1">
        <v>1.0439477294108568</v>
      </c>
      <c r="D75" s="1">
        <v>0.94898197137141915</v>
      </c>
      <c r="E75" s="1">
        <v>0.84573713694544272</v>
      </c>
      <c r="F75" s="1">
        <v>0.69690758456318702</v>
      </c>
      <c r="G75" s="1"/>
      <c r="H75" s="1"/>
      <c r="I75" s="1"/>
    </row>
    <row r="76" spans="1:9">
      <c r="A76" t="s">
        <v>14</v>
      </c>
      <c r="B76" s="1">
        <v>1.0277122980453768</v>
      </c>
      <c r="C76" s="1">
        <v>1.0439477294108568</v>
      </c>
      <c r="D76" s="1">
        <v>0.94898197137141915</v>
      </c>
      <c r="E76" s="1">
        <v>0.84573713694544272</v>
      </c>
      <c r="F76" s="1">
        <v>0.69690758456318702</v>
      </c>
      <c r="G76" s="1"/>
      <c r="H76" s="1"/>
      <c r="I76" s="1"/>
    </row>
    <row r="77" spans="1:9">
      <c r="A77" t="s">
        <v>48</v>
      </c>
      <c r="B77" s="1">
        <v>1.0338134833881061</v>
      </c>
      <c r="C77" s="1">
        <v>1.0501452990977924</v>
      </c>
      <c r="D77" s="1">
        <v>0.95162835417498703</v>
      </c>
      <c r="E77" s="1">
        <v>0.84524728487811718</v>
      </c>
      <c r="F77" s="1">
        <v>0.69261017382763224</v>
      </c>
      <c r="G77" s="1"/>
      <c r="H77" s="1"/>
      <c r="I77" s="1"/>
    </row>
    <row r="78" spans="1:9">
      <c r="A78" t="s">
        <v>14</v>
      </c>
      <c r="B78" s="1">
        <v>1.0338134833881061</v>
      </c>
      <c r="C78" s="1">
        <v>1.0501452990977924</v>
      </c>
      <c r="D78" s="1">
        <v>0.95162835417498703</v>
      </c>
      <c r="E78" s="1">
        <v>0.84524728487811718</v>
      </c>
      <c r="F78" s="1">
        <v>0.69261017382763224</v>
      </c>
      <c r="G78" s="1"/>
      <c r="H78" s="1"/>
      <c r="I78" s="1"/>
    </row>
    <row r="79" spans="1:9">
      <c r="A79" t="s">
        <v>49</v>
      </c>
      <c r="B79" s="1">
        <v>1.0231968392018003</v>
      </c>
      <c r="C79" s="1">
        <v>1.0393609369632377</v>
      </c>
      <c r="D79" s="1">
        <v>0.9397165306180143</v>
      </c>
      <c r="E79" s="1">
        <v>0.83176745991710277</v>
      </c>
      <c r="F79" s="1">
        <v>0.67762286337088296</v>
      </c>
      <c r="G79" s="1"/>
      <c r="H79" s="1"/>
      <c r="I79" s="1"/>
    </row>
    <row r="80" spans="1:9">
      <c r="A80" t="s">
        <v>14</v>
      </c>
      <c r="B80" s="1">
        <v>1.0231968392018003</v>
      </c>
      <c r="C80" s="1">
        <v>1.0393609369632377</v>
      </c>
      <c r="D80" s="1">
        <v>0.9397165306180143</v>
      </c>
      <c r="E80" s="1">
        <v>0.83176745991710277</v>
      </c>
      <c r="F80" s="1">
        <v>0.67762286337088296</v>
      </c>
      <c r="G80" s="1"/>
      <c r="H80" s="1"/>
      <c r="I80" s="1"/>
    </row>
    <row r="81" spans="1:9">
      <c r="A81" t="s">
        <v>18</v>
      </c>
      <c r="B81" s="1">
        <v>1.0315287310634205</v>
      </c>
      <c r="C81" s="1">
        <v>1.0478244530729295</v>
      </c>
      <c r="D81" s="1">
        <v>0.94468430337909881</v>
      </c>
      <c r="E81" s="1">
        <v>0.83354870953876303</v>
      </c>
      <c r="F81" s="1">
        <v>0.67530700846206271</v>
      </c>
      <c r="G81" s="1"/>
      <c r="H81" s="1"/>
      <c r="I81" s="1"/>
    </row>
    <row r="82" spans="1:9">
      <c r="A82" t="s">
        <v>50</v>
      </c>
      <c r="B82" s="1">
        <v>1.0323900575538583</v>
      </c>
      <c r="C82" s="1">
        <v>1.0486993864912453</v>
      </c>
      <c r="D82" s="1">
        <v>0.94328189903637316</v>
      </c>
      <c r="E82" s="1">
        <v>0.82941986645992039</v>
      </c>
      <c r="F82" s="1">
        <v>0.66807581399150906</v>
      </c>
      <c r="G82" s="1"/>
      <c r="H82" s="1"/>
      <c r="I82" s="1"/>
    </row>
    <row r="83" spans="1:9">
      <c r="A83" t="s">
        <v>14</v>
      </c>
      <c r="B83" s="1">
        <v>1.0323900575538583</v>
      </c>
      <c r="C83" s="1">
        <v>1.0486993864912453</v>
      </c>
      <c r="D83" s="1">
        <v>0.94328189903637316</v>
      </c>
      <c r="E83" s="1">
        <v>0.82941986645992039</v>
      </c>
      <c r="F83" s="1">
        <v>0.66807581399150906</v>
      </c>
      <c r="G83" s="1"/>
      <c r="H83" s="1"/>
      <c r="I83" s="1"/>
    </row>
    <row r="84" spans="1:9">
      <c r="A84" t="s">
        <v>51</v>
      </c>
      <c r="B84" s="1">
        <v>1.018990150801838</v>
      </c>
      <c r="C84" s="1">
        <v>1.0350877928042821</v>
      </c>
      <c r="D84" s="1">
        <v>0.928715971055175</v>
      </c>
      <c r="E84" s="1">
        <v>0.81391935324063158</v>
      </c>
      <c r="F84" s="1">
        <v>0.65179977023724256</v>
      </c>
      <c r="G84" s="1"/>
      <c r="H84" s="1"/>
      <c r="I84" s="1"/>
    </row>
    <row r="85" spans="1:9">
      <c r="A85" t="s">
        <v>14</v>
      </c>
      <c r="B85" s="1">
        <v>1.018990150801838</v>
      </c>
      <c r="C85" s="1">
        <v>1.0350877928042821</v>
      </c>
      <c r="D85" s="1">
        <v>0.928715971055175</v>
      </c>
      <c r="E85" s="1">
        <v>0.81391935324063158</v>
      </c>
      <c r="F85" s="1">
        <v>0.65179977023724256</v>
      </c>
      <c r="G85" s="1"/>
      <c r="H85" s="1"/>
      <c r="I85" s="1"/>
    </row>
    <row r="86" spans="1:9">
      <c r="A86" t="s">
        <v>52</v>
      </c>
      <c r="B86" s="1">
        <v>1.0032681517651163</v>
      </c>
      <c r="C86" s="1">
        <v>1.0191174232491047</v>
      </c>
      <c r="D86" s="1">
        <v>0.91226828997850395</v>
      </c>
      <c r="E86" s="1">
        <v>0.7967272821966418</v>
      </c>
      <c r="F86" s="1">
        <v>0.63434213464470657</v>
      </c>
      <c r="G86" s="1"/>
      <c r="H86" s="1"/>
      <c r="I86" s="1"/>
    </row>
    <row r="87" spans="1:9">
      <c r="A87" t="s">
        <v>14</v>
      </c>
      <c r="B87" s="1">
        <v>1.0032681517651163</v>
      </c>
      <c r="C87" s="1">
        <v>1.0191174232491047</v>
      </c>
      <c r="D87" s="1">
        <v>0.91226828997850395</v>
      </c>
      <c r="E87" s="1">
        <v>0.7967272821966418</v>
      </c>
      <c r="F87" s="1">
        <v>0.63434213464470657</v>
      </c>
      <c r="G87" s="1"/>
      <c r="H87" s="1"/>
      <c r="I87" s="1"/>
    </row>
    <row r="88" spans="1:9">
      <c r="A88" t="s">
        <v>18</v>
      </c>
      <c r="B88" s="1">
        <v>1.0032681517651163</v>
      </c>
      <c r="C88" s="1">
        <v>1.0191174232491047</v>
      </c>
      <c r="D88" s="1">
        <v>0.91226828997850395</v>
      </c>
      <c r="E88" s="1">
        <v>0.7967272821966418</v>
      </c>
      <c r="F88" s="1">
        <v>0.63434213464470657</v>
      </c>
      <c r="G88" s="1"/>
      <c r="H88" s="1"/>
      <c r="I88" s="1"/>
    </row>
    <row r="89" spans="1:9">
      <c r="A89" t="s">
        <v>53</v>
      </c>
      <c r="B89" s="1">
        <v>1.0032681517651163</v>
      </c>
      <c r="C89" s="1">
        <v>1.0191174232491047</v>
      </c>
      <c r="D89" s="1">
        <v>0.91226828997850395</v>
      </c>
      <c r="E89" s="1">
        <v>0.7967272821966418</v>
      </c>
      <c r="F89" s="1">
        <v>0.63434213464470657</v>
      </c>
      <c r="G89" s="1"/>
      <c r="H89" s="1"/>
      <c r="I89" s="1"/>
    </row>
    <row r="90" spans="1:9">
      <c r="A90" t="s">
        <v>14</v>
      </c>
      <c r="B90" s="1">
        <v>1.0032681517651163</v>
      </c>
      <c r="C90" s="1">
        <v>1.0191174232491047</v>
      </c>
      <c r="D90" s="1">
        <v>0.91226828997850395</v>
      </c>
      <c r="E90" s="1">
        <v>0.7967272821966418</v>
      </c>
      <c r="F90" s="1">
        <v>0.63434213464470657</v>
      </c>
      <c r="G90" s="1"/>
      <c r="H90" s="1"/>
      <c r="I90" s="1"/>
    </row>
    <row r="91" spans="1:9">
      <c r="A91" t="s">
        <v>18</v>
      </c>
      <c r="B91" s="1">
        <v>1.0157924497376762</v>
      </c>
      <c r="C91" s="1">
        <v>1.0318395756022349</v>
      </c>
      <c r="D91" s="1">
        <v>0.92074760711559889</v>
      </c>
      <c r="E91" s="1">
        <v>0.80147753295830215</v>
      </c>
      <c r="F91" s="1">
        <v>0.63461716224005382</v>
      </c>
      <c r="G91" s="1"/>
      <c r="H91" s="1"/>
      <c r="I91" s="1"/>
    </row>
    <row r="92" spans="1:9">
      <c r="A92" t="s">
        <v>54</v>
      </c>
      <c r="B92" s="1">
        <v>0.99589815460956388</v>
      </c>
      <c r="C92" s="1">
        <v>1.0116309975140652</v>
      </c>
      <c r="D92" s="1">
        <v>0.90062266071763952</v>
      </c>
      <c r="E92" s="1">
        <v>0.78123604466853436</v>
      </c>
      <c r="F92" s="1">
        <v>0.61501226260603414</v>
      </c>
      <c r="G92" s="1"/>
      <c r="H92" s="1"/>
      <c r="I92" s="1"/>
    </row>
    <row r="93" spans="1:9">
      <c r="A93" t="s">
        <v>14</v>
      </c>
      <c r="B93" s="1">
        <v>0.99589815460956388</v>
      </c>
      <c r="C93" s="1">
        <v>1.0116309975140652</v>
      </c>
      <c r="D93" s="1">
        <v>0.90062266071763952</v>
      </c>
      <c r="E93" s="1">
        <v>0.78123604466853436</v>
      </c>
      <c r="F93" s="1">
        <v>0.61501226260603414</v>
      </c>
      <c r="G93" s="1"/>
      <c r="H93" s="1"/>
      <c r="I93" s="1"/>
    </row>
    <row r="94" spans="1:9">
      <c r="A94" t="s">
        <v>55</v>
      </c>
      <c r="B94" s="1">
        <v>0.99604753933275525</v>
      </c>
      <c r="C94" s="1">
        <v>1.0117827421636922</v>
      </c>
      <c r="D94" s="1">
        <v>0.89867005122605814</v>
      </c>
      <c r="E94" s="1">
        <v>0.77683416913641756</v>
      </c>
      <c r="F94" s="1">
        <v>0.60801019989856431</v>
      </c>
      <c r="G94" s="1"/>
      <c r="H94" s="1"/>
      <c r="I94" s="1"/>
    </row>
    <row r="95" spans="1:9">
      <c r="A95" t="s">
        <v>14</v>
      </c>
      <c r="B95" s="1">
        <v>0.99604753933275525</v>
      </c>
      <c r="C95" s="1">
        <v>1.0117827421636922</v>
      </c>
      <c r="D95" s="1">
        <v>0.89867005122605814</v>
      </c>
      <c r="E95" s="1">
        <v>0.77683416913641756</v>
      </c>
      <c r="F95" s="1">
        <v>0.60801019989856431</v>
      </c>
      <c r="G95" s="1"/>
      <c r="H95" s="1"/>
      <c r="I95" s="1"/>
    </row>
    <row r="96" spans="1:9">
      <c r="A96" t="s">
        <v>56</v>
      </c>
      <c r="B96" s="1">
        <v>0.99604753933275525</v>
      </c>
      <c r="C96" s="1">
        <v>1.0117827421636922</v>
      </c>
      <c r="D96" s="1">
        <v>0.89867005122605814</v>
      </c>
      <c r="E96" s="1">
        <v>0.77683416913641756</v>
      </c>
      <c r="F96" s="1">
        <v>0.60801019989856431</v>
      </c>
      <c r="G96" s="1"/>
      <c r="H96" s="1"/>
      <c r="I96" s="1"/>
    </row>
    <row r="97" spans="1:9">
      <c r="A97" t="s">
        <v>14</v>
      </c>
      <c r="B97" s="1">
        <v>0.99604753933275525</v>
      </c>
      <c r="C97" s="1">
        <v>1.0117827421636922</v>
      </c>
      <c r="D97" s="1">
        <v>0.89867005122605814</v>
      </c>
      <c r="E97" s="1">
        <v>0.77683416913641756</v>
      </c>
      <c r="F97" s="1">
        <v>0.60801019989856431</v>
      </c>
      <c r="G97" s="1"/>
      <c r="H97" s="1"/>
      <c r="I97" s="1"/>
    </row>
    <row r="98" spans="1:9">
      <c r="A98" t="s">
        <v>57</v>
      </c>
      <c r="B98" s="1">
        <v>0.99604753933275525</v>
      </c>
      <c r="C98" s="1">
        <v>1.0117827421636922</v>
      </c>
      <c r="D98" s="1">
        <v>0.89867005122605814</v>
      </c>
      <c r="E98" s="1">
        <v>0.77683416913641756</v>
      </c>
      <c r="F98" s="1">
        <v>0.60801019989856431</v>
      </c>
      <c r="G98" s="1"/>
      <c r="H98" s="1"/>
      <c r="I98" s="1"/>
    </row>
    <row r="99" spans="1:9">
      <c r="A99" t="s">
        <v>14</v>
      </c>
      <c r="B99" s="1">
        <v>0.99604753933275525</v>
      </c>
      <c r="C99" s="1">
        <v>1.0117827421636922</v>
      </c>
      <c r="D99" s="1">
        <v>0.89867005122605814</v>
      </c>
      <c r="E99" s="1">
        <v>0.77683416913641756</v>
      </c>
      <c r="F99" s="1">
        <v>0.60801019989856431</v>
      </c>
      <c r="G99" s="1"/>
      <c r="H99" s="1"/>
      <c r="I99" s="1"/>
    </row>
    <row r="100" spans="1:9">
      <c r="A100" t="s">
        <v>58</v>
      </c>
      <c r="B100" s="1">
        <v>0.99604753933275525</v>
      </c>
      <c r="C100" s="1">
        <v>1.0117827421636922</v>
      </c>
      <c r="D100" s="1">
        <v>0.89867005122605814</v>
      </c>
      <c r="E100" s="1">
        <v>0.77683416913641756</v>
      </c>
      <c r="F100" s="1">
        <v>0.60801019989856431</v>
      </c>
      <c r="G100" s="1"/>
      <c r="H100" s="1"/>
      <c r="I100" s="1"/>
    </row>
    <row r="101" spans="1:9">
      <c r="A101" t="s">
        <v>14</v>
      </c>
      <c r="B101" s="1">
        <v>0.99604753933275525</v>
      </c>
      <c r="C101" s="1">
        <v>1.0117827421636922</v>
      </c>
      <c r="D101" s="1">
        <v>0.89867005122605814</v>
      </c>
      <c r="E101" s="1">
        <v>0.77683416913641756</v>
      </c>
      <c r="F101" s="1">
        <v>0.60801019989856431</v>
      </c>
      <c r="G101" s="1"/>
      <c r="H101" s="1"/>
      <c r="I101" s="1"/>
    </row>
    <row r="102" spans="1:9">
      <c r="A102" t="s">
        <v>59</v>
      </c>
      <c r="B102" s="1">
        <v>0.98953239237797963</v>
      </c>
      <c r="C102" s="1">
        <v>1.0051646712471995</v>
      </c>
      <c r="D102" s="1">
        <v>0.89072271150703364</v>
      </c>
      <c r="E102" s="1">
        <v>0.76728944793198284</v>
      </c>
      <c r="F102" s="1">
        <v>0.5970666495715452</v>
      </c>
      <c r="G102" s="1"/>
      <c r="H102" s="1"/>
      <c r="I102" s="1"/>
    </row>
    <row r="103" spans="1:9">
      <c r="A103" t="s">
        <v>14</v>
      </c>
      <c r="B103" s="1">
        <v>0.98953239237797963</v>
      </c>
      <c r="C103" s="1">
        <v>1.0051646712471995</v>
      </c>
      <c r="D103" s="1">
        <v>0.89072271150703364</v>
      </c>
      <c r="E103" s="1">
        <v>0.76728944793198284</v>
      </c>
      <c r="F103" s="1">
        <v>0.5970666495715452</v>
      </c>
      <c r="G103" s="1"/>
      <c r="H103" s="1"/>
      <c r="I103" s="1"/>
    </row>
    <row r="104" spans="1:9">
      <c r="A104" t="s">
        <v>18</v>
      </c>
      <c r="B104" s="1">
        <v>0.99120964978306025</v>
      </c>
      <c r="C104" s="1">
        <v>1.0068684253649636</v>
      </c>
      <c r="D104" s="1">
        <v>0.89008301285676461</v>
      </c>
      <c r="E104" s="1">
        <v>0.76414500717916556</v>
      </c>
      <c r="F104" s="1">
        <v>0.59118092156236524</v>
      </c>
      <c r="G104" s="1"/>
      <c r="H104" s="1"/>
      <c r="I104" s="1"/>
    </row>
    <row r="105" spans="1:9">
      <c r="A105" t="s">
        <v>60</v>
      </c>
      <c r="B105" s="1">
        <v>0.99120964978306025</v>
      </c>
      <c r="C105" s="1">
        <v>1.0068684253649636</v>
      </c>
      <c r="D105" s="1">
        <v>0.88802041288290678</v>
      </c>
      <c r="E105" s="1">
        <v>0.75972578189086271</v>
      </c>
      <c r="F105" s="1">
        <v>0.5843627681619642</v>
      </c>
      <c r="G105" s="1"/>
      <c r="H105" s="1"/>
      <c r="I105" s="1"/>
    </row>
    <row r="106" spans="1:9">
      <c r="A106" t="s">
        <v>14</v>
      </c>
      <c r="B106" s="1">
        <v>0.99120964978306025</v>
      </c>
      <c r="C106" s="1">
        <v>1.0068684253649636</v>
      </c>
      <c r="D106" s="1">
        <v>0.88802041288290678</v>
      </c>
      <c r="E106" s="1">
        <v>0.75972578189086271</v>
      </c>
      <c r="F106" s="1">
        <v>0.5843627681619642</v>
      </c>
      <c r="G106" s="1"/>
      <c r="H106" s="1"/>
      <c r="I106" s="1"/>
    </row>
    <row r="107" spans="1:9">
      <c r="A107" t="s">
        <v>18</v>
      </c>
      <c r="B107" s="1">
        <v>1.001554904897846</v>
      </c>
      <c r="C107" s="1">
        <v>1.0173771111204977</v>
      </c>
      <c r="D107" s="1">
        <v>0.89449078665305648</v>
      </c>
      <c r="E107" s="1">
        <v>0.76286679736037166</v>
      </c>
      <c r="F107" s="1">
        <v>0.58365212015279977</v>
      </c>
      <c r="G107" s="1"/>
      <c r="H107" s="1"/>
      <c r="I107" s="1"/>
    </row>
    <row r="108" spans="1:9">
      <c r="A108" t="s">
        <v>61</v>
      </c>
      <c r="B108" s="1">
        <v>1.001554904897846</v>
      </c>
      <c r="C108" s="1">
        <v>1.0173771111204977</v>
      </c>
      <c r="D108" s="1">
        <v>0.89241797249244781</v>
      </c>
      <c r="E108" s="1">
        <v>0.75845496425169678</v>
      </c>
      <c r="F108" s="1">
        <v>0.57692079723196821</v>
      </c>
      <c r="G108" s="1"/>
      <c r="H108" s="1"/>
      <c r="I108" s="1"/>
    </row>
    <row r="109" spans="1:9">
      <c r="A109" t="s">
        <v>14</v>
      </c>
      <c r="B109" s="1">
        <v>1.001554904897846</v>
      </c>
      <c r="C109" s="1">
        <v>1.0173771111204977</v>
      </c>
      <c r="D109" s="1">
        <v>0.89241797249244781</v>
      </c>
      <c r="E109" s="1">
        <v>0.75845496425169678</v>
      </c>
      <c r="F109" s="1">
        <v>0.57692079723196821</v>
      </c>
      <c r="G109" s="1"/>
      <c r="H109" s="1"/>
      <c r="I109" s="1"/>
    </row>
    <row r="110" spans="1:9">
      <c r="A110" t="s">
        <v>62</v>
      </c>
      <c r="B110" s="1">
        <v>0.99422302221654135</v>
      </c>
      <c r="C110" s="1">
        <v>1.0099294019785401</v>
      </c>
      <c r="D110" s="1">
        <v>0.88381312742019724</v>
      </c>
      <c r="E110" s="1">
        <v>0.74855145315406135</v>
      </c>
      <c r="F110" s="1">
        <v>0.56609471074894235</v>
      </c>
      <c r="G110" s="1"/>
      <c r="H110" s="1"/>
      <c r="I110" s="1"/>
    </row>
    <row r="111" spans="1:9">
      <c r="A111" t="s">
        <v>14</v>
      </c>
      <c r="B111" s="1">
        <v>0.99422302221654135</v>
      </c>
      <c r="C111" s="1">
        <v>1.0099294019785401</v>
      </c>
      <c r="D111" s="1">
        <v>0.88381312742019724</v>
      </c>
      <c r="E111" s="1">
        <v>0.74855145315406135</v>
      </c>
      <c r="F111" s="1">
        <v>0.56609471074894235</v>
      </c>
      <c r="G111" s="1"/>
      <c r="H111" s="1"/>
      <c r="I111" s="1"/>
    </row>
    <row r="112" spans="1:9">
      <c r="A112" t="s">
        <v>18</v>
      </c>
      <c r="B112" s="1">
        <v>0.98975001283958908</v>
      </c>
      <c r="C112" s="1">
        <v>1.0053857295990387</v>
      </c>
      <c r="D112" s="1">
        <v>0.87779801557157988</v>
      </c>
      <c r="E112" s="1">
        <v>0.74087416907726389</v>
      </c>
      <c r="F112" s="1">
        <v>0.55704840502278641</v>
      </c>
      <c r="G112" s="1"/>
      <c r="H112" s="1"/>
      <c r="I112" s="1"/>
    </row>
    <row r="113" spans="1:9">
      <c r="A113" t="s">
        <v>63</v>
      </c>
      <c r="B113" s="1">
        <v>0.98975001283958908</v>
      </c>
      <c r="C113" s="1">
        <v>1.0053857295990387</v>
      </c>
      <c r="D113" s="1">
        <v>0.87779801557157988</v>
      </c>
      <c r="E113" s="1">
        <v>0.74087416907726389</v>
      </c>
      <c r="F113" s="1">
        <v>0.55704840502278641</v>
      </c>
      <c r="G113" s="1"/>
      <c r="H113" s="1"/>
      <c r="I113" s="1"/>
    </row>
    <row r="114" spans="1:9">
      <c r="A114" t="s">
        <v>14</v>
      </c>
      <c r="B114" s="1">
        <v>0.98975001283958908</v>
      </c>
      <c r="C114" s="1">
        <v>1.0053857295990387</v>
      </c>
      <c r="D114" s="1">
        <v>0.87779801557157988</v>
      </c>
      <c r="E114" s="1">
        <v>0.74087416907726389</v>
      </c>
      <c r="F114" s="1">
        <v>0.55704840502278641</v>
      </c>
      <c r="G114" s="1"/>
      <c r="H114" s="1"/>
      <c r="I114" s="1"/>
    </row>
    <row r="115" spans="1:9">
      <c r="A115" t="s">
        <v>64</v>
      </c>
      <c r="B115" s="1">
        <v>0.99040819659812751</v>
      </c>
      <c r="C115" s="1">
        <v>1.0060543111092222</v>
      </c>
      <c r="D115" s="1">
        <v>0.87634617358468092</v>
      </c>
      <c r="E115" s="1">
        <v>0.73707927803939366</v>
      </c>
      <c r="F115" s="1">
        <v>0.55099001194127895</v>
      </c>
      <c r="G115" s="1"/>
      <c r="H115" s="1"/>
      <c r="I115" s="1"/>
    </row>
    <row r="116" spans="1:9">
      <c r="A116" t="s">
        <v>14</v>
      </c>
      <c r="B116" s="1">
        <v>0.99040819659812751</v>
      </c>
      <c r="C116" s="1">
        <v>1.0060543111092222</v>
      </c>
      <c r="D116" s="1">
        <v>0.87634617358468092</v>
      </c>
      <c r="E116" s="1">
        <v>0.73707927803939366</v>
      </c>
      <c r="F116" s="1">
        <v>0.55099001194127895</v>
      </c>
      <c r="G116" s="1"/>
      <c r="H116" s="1"/>
      <c r="I116" s="1"/>
    </row>
    <row r="117" spans="1:9">
      <c r="A117" t="s">
        <v>18</v>
      </c>
      <c r="B117" s="1">
        <v>0.98917315757696966</v>
      </c>
      <c r="C117" s="1">
        <v>1.0047997613832691</v>
      </c>
      <c r="D117" s="1">
        <v>0.87322523731658508</v>
      </c>
      <c r="E117" s="1">
        <v>0.73190284366682845</v>
      </c>
      <c r="F117" s="1">
        <v>0.54395628815152386</v>
      </c>
      <c r="G117" s="1"/>
      <c r="H117" s="1"/>
      <c r="I117" s="1"/>
    </row>
    <row r="118" spans="1:9">
      <c r="A118" t="s">
        <v>65</v>
      </c>
      <c r="B118" s="1">
        <v>0.99360861001554468</v>
      </c>
      <c r="C118" s="1">
        <v>1.0093052835133116</v>
      </c>
      <c r="D118" s="1">
        <v>0.87493595438403182</v>
      </c>
      <c r="E118" s="1">
        <v>0.73094787534484884</v>
      </c>
      <c r="F118" s="1">
        <v>0.54010477605874507</v>
      </c>
      <c r="G118" s="1"/>
      <c r="H118" s="1"/>
      <c r="I118" s="1"/>
    </row>
    <row r="119" spans="1:9">
      <c r="A119" t="s">
        <v>14</v>
      </c>
      <c r="B119" s="1">
        <v>0.99360861001554468</v>
      </c>
      <c r="C119" s="1">
        <v>1.0093052835133116</v>
      </c>
      <c r="D119" s="1">
        <v>0.87493595438403182</v>
      </c>
      <c r="E119" s="1">
        <v>0.73094787534484884</v>
      </c>
      <c r="F119" s="1">
        <v>0.54010477605874507</v>
      </c>
      <c r="G119" s="1"/>
      <c r="H119" s="1"/>
      <c r="I119" s="1"/>
    </row>
    <row r="120" spans="1:9">
      <c r="A120" t="s">
        <v>66</v>
      </c>
      <c r="B120" s="1">
        <v>1.0133377025760135</v>
      </c>
      <c r="C120" s="1">
        <v>1.029346049222752</v>
      </c>
      <c r="D120" s="1">
        <v>0.88871011042222647</v>
      </c>
      <c r="E120" s="1">
        <v>0.74012988454103312</v>
      </c>
      <c r="F120" s="1">
        <v>0.54403897587160455</v>
      </c>
      <c r="G120" s="1"/>
      <c r="H120" s="1"/>
      <c r="I120" s="1"/>
    </row>
    <row r="121" spans="1:9">
      <c r="A121" t="s">
        <v>14</v>
      </c>
      <c r="B121" s="1">
        <v>1.0133377025760135</v>
      </c>
      <c r="C121" s="1">
        <v>1.029346049222752</v>
      </c>
      <c r="D121" s="1">
        <v>0.88871011042222647</v>
      </c>
      <c r="E121" s="1">
        <v>0.74012988454103312</v>
      </c>
      <c r="F121" s="1">
        <v>0.54403897587160455</v>
      </c>
      <c r="G121" s="1"/>
      <c r="H121" s="1"/>
      <c r="I121" s="1"/>
    </row>
    <row r="122" spans="1:9">
      <c r="A122" t="s">
        <v>67</v>
      </c>
      <c r="B122" s="1">
        <v>1.0133377025760135</v>
      </c>
      <c r="C122" s="1">
        <v>1.029346049222752</v>
      </c>
      <c r="D122" s="1">
        <v>0.88665069189154266</v>
      </c>
      <c r="E122" s="1">
        <v>0.73584954419769089</v>
      </c>
      <c r="F122" s="1">
        <v>0.53776451562094785</v>
      </c>
      <c r="G122" s="1"/>
      <c r="H122" s="1"/>
      <c r="I122" s="1"/>
    </row>
    <row r="123" spans="1:9">
      <c r="A123" t="s">
        <v>14</v>
      </c>
      <c r="B123" s="1">
        <v>1.0133377025760135</v>
      </c>
      <c r="C123" s="1">
        <v>1.029346049222752</v>
      </c>
      <c r="D123" s="1">
        <v>0.88665069189154266</v>
      </c>
      <c r="E123" s="1">
        <v>0.73584954419769089</v>
      </c>
      <c r="F123" s="1">
        <v>0.53776451562094785</v>
      </c>
      <c r="G123" s="1"/>
      <c r="H123" s="1"/>
      <c r="I123" s="1"/>
    </row>
    <row r="124" spans="1:9">
      <c r="A124" t="s">
        <v>68</v>
      </c>
      <c r="B124" s="1">
        <v>0.99713477049105737</v>
      </c>
      <c r="C124" s="1">
        <v>1.0128871490110298</v>
      </c>
      <c r="D124" s="1">
        <v>0.87045271853978168</v>
      </c>
      <c r="E124" s="1">
        <v>0.71989689842849724</v>
      </c>
      <c r="F124" s="1">
        <v>0.52306355573278662</v>
      </c>
      <c r="G124" s="1"/>
      <c r="H124" s="1"/>
      <c r="I124" s="1"/>
    </row>
    <row r="125" spans="1:9">
      <c r="A125" t="s">
        <v>14</v>
      </c>
      <c r="B125" s="1">
        <v>0.99713477049105737</v>
      </c>
      <c r="C125" s="1">
        <v>1.0128871490110298</v>
      </c>
      <c r="D125" s="1">
        <v>0.87045271853978168</v>
      </c>
      <c r="E125" s="1">
        <v>0.71989689842849724</v>
      </c>
      <c r="F125" s="1">
        <v>0.52306355573278662</v>
      </c>
      <c r="G125" s="1"/>
      <c r="H125" s="1"/>
      <c r="I125" s="1"/>
    </row>
    <row r="126" spans="1:9">
      <c r="A126" t="s">
        <v>18</v>
      </c>
      <c r="B126" s="1">
        <v>0.99267458666265085</v>
      </c>
      <c r="C126" s="1">
        <v>1.0060911826847403</v>
      </c>
      <c r="D126" s="1">
        <v>0.86263044657580967</v>
      </c>
      <c r="E126" s="1">
        <v>0.7109491635690024</v>
      </c>
      <c r="F126" s="1">
        <v>0.51357485177076767</v>
      </c>
      <c r="G126" s="1"/>
      <c r="H126" s="1"/>
      <c r="I126" s="1"/>
    </row>
    <row r="127" spans="1:9">
      <c r="A127" t="s">
        <v>69</v>
      </c>
      <c r="B127" s="1">
        <v>0.99267458666265085</v>
      </c>
      <c r="C127" s="1">
        <v>1.0060911826847403</v>
      </c>
      <c r="D127" s="1">
        <v>0.86263044657580967</v>
      </c>
      <c r="E127" s="1">
        <v>0.7109491635690024</v>
      </c>
      <c r="F127" s="1">
        <v>0.51357485177076767</v>
      </c>
      <c r="G127" s="1"/>
      <c r="H127" s="1"/>
      <c r="I127" s="1"/>
    </row>
    <row r="128" spans="1:9">
      <c r="A128" t="s">
        <v>14</v>
      </c>
      <c r="B128" s="1">
        <v>0.99267458666265085</v>
      </c>
      <c r="C128" s="1">
        <v>1.0060911826847403</v>
      </c>
      <c r="D128" s="1">
        <v>0.86263044657580967</v>
      </c>
      <c r="E128" s="1">
        <v>0.7109491635690024</v>
      </c>
      <c r="F128" s="1">
        <v>0.51357485177076767</v>
      </c>
      <c r="G128" s="1"/>
      <c r="H128" s="1"/>
      <c r="I128" s="1"/>
    </row>
    <row r="129" spans="1:9">
      <c r="A129" t="s">
        <v>18</v>
      </c>
      <c r="B129" s="1">
        <v>0.98731960360489923</v>
      </c>
      <c r="C129" s="1">
        <v>0.99523646491475459</v>
      </c>
      <c r="D129" s="1">
        <v>0.85134570224171602</v>
      </c>
      <c r="E129" s="1">
        <v>0.6992111765167589</v>
      </c>
      <c r="F129" s="1">
        <v>0.50217444248962329</v>
      </c>
      <c r="G129" s="1"/>
      <c r="H129" s="1"/>
      <c r="I129" s="1"/>
    </row>
    <row r="130" spans="1:9">
      <c r="A130" t="s">
        <v>70</v>
      </c>
      <c r="B130" s="1">
        <v>0.98731960360489923</v>
      </c>
      <c r="C130" s="1">
        <v>0.99523646491475459</v>
      </c>
      <c r="D130" s="1">
        <v>0.85134570224171602</v>
      </c>
      <c r="E130" s="1">
        <v>0.6992111765167589</v>
      </c>
      <c r="F130" s="1">
        <v>0.50217444248962329</v>
      </c>
      <c r="G130" s="1"/>
      <c r="H130" s="1"/>
      <c r="I130" s="1"/>
    </row>
    <row r="131" spans="1:9">
      <c r="A131" t="s">
        <v>14</v>
      </c>
      <c r="B131" s="1">
        <v>0.98731960360489923</v>
      </c>
      <c r="C131" s="1">
        <v>0.99523646491475459</v>
      </c>
      <c r="D131" s="1">
        <v>0.85134570224171602</v>
      </c>
      <c r="E131" s="1">
        <v>0.6992111765167589</v>
      </c>
      <c r="F131" s="1">
        <v>0.50217444248962329</v>
      </c>
      <c r="G131" s="1"/>
      <c r="H131" s="1"/>
      <c r="I131" s="1"/>
    </row>
    <row r="132" spans="1:9">
      <c r="A132" t="s">
        <v>71</v>
      </c>
      <c r="B132" s="1">
        <v>1.0149754130214761</v>
      </c>
      <c r="C132" s="1">
        <v>1.0231140335334818</v>
      </c>
      <c r="D132" s="1">
        <v>0.87098271149940998</v>
      </c>
      <c r="E132" s="1">
        <v>0.71309691349013504</v>
      </c>
      <c r="F132" s="1">
        <v>0.50947570797121056</v>
      </c>
      <c r="G132" s="1"/>
      <c r="H132" s="1"/>
      <c r="I132" s="1"/>
    </row>
    <row r="133" spans="1:9">
      <c r="A133" t="s">
        <v>14</v>
      </c>
      <c r="B133" s="1">
        <v>1.0149754130214761</v>
      </c>
      <c r="C133" s="1">
        <v>1.0231140335334818</v>
      </c>
      <c r="D133" s="1">
        <v>0.87098271149940998</v>
      </c>
      <c r="E133" s="1">
        <v>0.71309691349013504</v>
      </c>
      <c r="F133" s="1">
        <v>0.50947570797121056</v>
      </c>
      <c r="G133" s="1"/>
      <c r="H133" s="1"/>
      <c r="I133" s="1"/>
    </row>
    <row r="134" spans="1:9">
      <c r="A134" t="s">
        <v>72</v>
      </c>
      <c r="B134" s="1">
        <v>1.0086551611245913</v>
      </c>
      <c r="C134" s="1">
        <v>1.0167431024466689</v>
      </c>
      <c r="D134" s="1">
        <v>0.86345864696691366</v>
      </c>
      <c r="E134" s="1">
        <v>0.70456346086822186</v>
      </c>
      <c r="F134" s="1">
        <v>0.50053187792956155</v>
      </c>
      <c r="G134" s="1"/>
      <c r="H134" s="1"/>
      <c r="I134" s="1"/>
    </row>
    <row r="135" spans="1:9">
      <c r="A135" t="s">
        <v>14</v>
      </c>
      <c r="B135" s="1">
        <v>1.0086551611245913</v>
      </c>
      <c r="C135" s="1">
        <v>1.0167431024466689</v>
      </c>
      <c r="D135" s="1">
        <v>0.86345864696691366</v>
      </c>
      <c r="E135" s="1">
        <v>0.70456346086822186</v>
      </c>
      <c r="F135" s="1">
        <v>0.50053187792956155</v>
      </c>
      <c r="G135" s="1"/>
      <c r="H135" s="1"/>
      <c r="I135" s="1"/>
    </row>
    <row r="136" spans="1:9">
      <c r="A136" t="s">
        <v>73</v>
      </c>
      <c r="B136" s="1">
        <v>1.0063745918052884</v>
      </c>
      <c r="C136" s="1">
        <v>1.0144442462920371</v>
      </c>
      <c r="D136" s="1">
        <v>0.85927753571900101</v>
      </c>
      <c r="E136" s="1">
        <v>0.69883836852832193</v>
      </c>
      <c r="F136" s="1">
        <v>0.49368975103512847</v>
      </c>
      <c r="G136" s="1"/>
      <c r="H136" s="1"/>
      <c r="I136" s="1"/>
    </row>
    <row r="137" spans="1:9">
      <c r="A137" t="s">
        <v>18</v>
      </c>
      <c r="B137" s="1">
        <v>1.0063745918052884</v>
      </c>
      <c r="C137" s="1">
        <v>1.0144442462920371</v>
      </c>
      <c r="D137" s="1">
        <v>0.85927753571900101</v>
      </c>
      <c r="E137" s="1">
        <v>0.69883836852832193</v>
      </c>
      <c r="F137" s="1">
        <v>0.49368975103512847</v>
      </c>
      <c r="G137" s="1"/>
      <c r="H137" s="1"/>
      <c r="I137" s="1"/>
    </row>
    <row r="138" spans="1:9">
      <c r="A138" t="s">
        <v>74</v>
      </c>
      <c r="B138" s="1">
        <v>1.0063745918052884</v>
      </c>
      <c r="C138" s="1">
        <v>1.0144442462920371</v>
      </c>
      <c r="D138" s="1">
        <v>0.85927753571900101</v>
      </c>
      <c r="E138" s="1">
        <v>0.69883836852832193</v>
      </c>
      <c r="F138" s="1">
        <v>0.49368975103512847</v>
      </c>
      <c r="G138" s="1"/>
      <c r="H138" s="1"/>
      <c r="I138" s="1"/>
    </row>
    <row r="139" spans="1:9">
      <c r="A139" t="s">
        <v>14</v>
      </c>
      <c r="B139" s="1">
        <v>1.0063745918052884</v>
      </c>
      <c r="C139" s="1">
        <v>1.0144442462920371</v>
      </c>
      <c r="D139" s="1">
        <v>0.85927753571900101</v>
      </c>
      <c r="E139" s="1">
        <v>0.69883836852832193</v>
      </c>
      <c r="F139" s="1">
        <v>0.49368975103512847</v>
      </c>
      <c r="G139" s="1"/>
      <c r="H139" s="1"/>
      <c r="I139" s="1"/>
    </row>
    <row r="140" spans="1:9">
      <c r="A140" t="s">
        <v>75</v>
      </c>
      <c r="B140" s="1">
        <v>1.0063745918052884</v>
      </c>
      <c r="C140" s="1">
        <v>1.0144442462920371</v>
      </c>
      <c r="D140" s="1">
        <v>0.85927753571900101</v>
      </c>
      <c r="E140" s="1">
        <v>0.69883836852832193</v>
      </c>
      <c r="F140" s="1">
        <v>0.49368975103512847</v>
      </c>
      <c r="G140" s="1"/>
      <c r="H140" s="1"/>
      <c r="I140" s="1"/>
    </row>
    <row r="141" spans="1:9">
      <c r="A141" t="s">
        <v>14</v>
      </c>
      <c r="B141" s="1">
        <v>1.0063745918052884</v>
      </c>
      <c r="C141" s="1">
        <v>1.0144442462920371</v>
      </c>
      <c r="D141" s="1">
        <v>0.85927753571900101</v>
      </c>
      <c r="E141" s="1">
        <v>0.69883836852832193</v>
      </c>
      <c r="F141" s="1">
        <v>0.49368975103512847</v>
      </c>
      <c r="G141" s="1"/>
      <c r="H141" s="1"/>
      <c r="I141" s="1"/>
    </row>
    <row r="142" spans="1:9">
      <c r="A142" t="s">
        <v>76</v>
      </c>
      <c r="B142" s="1">
        <v>1.0063745918052884</v>
      </c>
      <c r="C142" s="1">
        <v>1.0144442462920371</v>
      </c>
      <c r="D142" s="1">
        <v>0.85728632164445939</v>
      </c>
      <c r="E142" s="1">
        <v>0.69479682646284768</v>
      </c>
      <c r="F142" s="1">
        <v>0.48799597383090559</v>
      </c>
      <c r="G142" s="1"/>
      <c r="H142" s="1"/>
      <c r="I142" s="1"/>
    </row>
    <row r="143" spans="1:9">
      <c r="A143" t="s">
        <v>14</v>
      </c>
      <c r="B143" s="1">
        <v>1.0063745918052884</v>
      </c>
      <c r="C143" s="1">
        <v>1.0144442462920371</v>
      </c>
      <c r="D143" s="1">
        <v>0.85728632164445939</v>
      </c>
      <c r="E143" s="1">
        <v>0.69479682646284768</v>
      </c>
      <c r="F143" s="1">
        <v>0.48799597383090559</v>
      </c>
      <c r="G143" s="1"/>
      <c r="H143" s="1"/>
      <c r="I143" s="1"/>
    </row>
    <row r="144" spans="1:9">
      <c r="A144" t="s">
        <v>18</v>
      </c>
      <c r="B144" s="1">
        <v>1.0092850271247893</v>
      </c>
      <c r="C144" s="1">
        <v>1.0173780190523138</v>
      </c>
      <c r="D144" s="1">
        <v>0.85726139294121939</v>
      </c>
      <c r="E144" s="1">
        <v>0.69248367674315503</v>
      </c>
      <c r="F144" s="1">
        <v>0.48369958335999241</v>
      </c>
      <c r="G144" s="1"/>
      <c r="H144" s="1"/>
      <c r="I144" s="1"/>
    </row>
    <row r="145" spans="1:9">
      <c r="A145" t="s">
        <v>77</v>
      </c>
      <c r="B145" s="1">
        <v>0.99782358635676016</v>
      </c>
      <c r="C145" s="1">
        <v>1.0058246742679557</v>
      </c>
      <c r="D145" s="1">
        <v>0.84567176485319095</v>
      </c>
      <c r="E145" s="1">
        <v>0.6807485960745876</v>
      </c>
      <c r="F145" s="1">
        <v>0.47275264743023437</v>
      </c>
      <c r="G145" s="1"/>
      <c r="H145" s="1"/>
      <c r="I145" s="1"/>
    </row>
    <row r="146" spans="1:9">
      <c r="A146" t="s">
        <v>14</v>
      </c>
      <c r="B146" s="1">
        <v>0.99782358635676016</v>
      </c>
      <c r="C146" s="1">
        <v>1.0058246742679557</v>
      </c>
      <c r="D146" s="1">
        <v>0.84567176485319095</v>
      </c>
      <c r="E146" s="1">
        <v>0.6807485960745876</v>
      </c>
      <c r="F146" s="1">
        <v>0.47275264743023437</v>
      </c>
      <c r="G146" s="1"/>
      <c r="H146" s="1"/>
      <c r="I146" s="1"/>
    </row>
    <row r="147" spans="1:9">
      <c r="A147" t="s">
        <v>78</v>
      </c>
      <c r="B147" s="1">
        <v>0.99482911777410354</v>
      </c>
      <c r="C147" s="1">
        <v>1.0028061944204776</v>
      </c>
      <c r="D147" s="1">
        <v>0.84118031041255636</v>
      </c>
      <c r="E147" s="1">
        <v>0.67478072854961857</v>
      </c>
      <c r="F147" s="1">
        <v>0.46589808851934095</v>
      </c>
      <c r="G147" s="1"/>
      <c r="H147" s="1"/>
      <c r="I147" s="1"/>
    </row>
    <row r="148" spans="1:9">
      <c r="A148" t="s">
        <v>18</v>
      </c>
      <c r="B148" s="1">
        <v>0.99482911777410354</v>
      </c>
      <c r="C148" s="1">
        <v>1.0028061944204776</v>
      </c>
      <c r="D148" s="1">
        <v>0.84118031041255636</v>
      </c>
      <c r="E148" s="1">
        <v>0.67478072854961857</v>
      </c>
      <c r="F148" s="1">
        <v>0.46589808851934095</v>
      </c>
      <c r="G148" s="1"/>
      <c r="H148" s="1"/>
      <c r="I148" s="1"/>
    </row>
    <row r="149" spans="1:9">
      <c r="A149" t="s">
        <v>79</v>
      </c>
      <c r="B149" s="1">
        <v>0.99213313086493571</v>
      </c>
      <c r="C149" s="1">
        <v>1.000088589633598</v>
      </c>
      <c r="D149" s="1">
        <v>0.83695700254463934</v>
      </c>
      <c r="E149" s="1">
        <v>0.66906046521711715</v>
      </c>
      <c r="F149" s="1">
        <v>0.45927696986246086</v>
      </c>
      <c r="G149" s="1"/>
      <c r="H149" s="1"/>
      <c r="I149" s="1"/>
    </row>
    <row r="150" spans="1:9">
      <c r="A150" t="s">
        <v>14</v>
      </c>
      <c r="B150" s="1">
        <v>0.99213313086493571</v>
      </c>
      <c r="C150" s="1">
        <v>1.000088589633598</v>
      </c>
      <c r="D150" s="1">
        <v>0.83695700254463934</v>
      </c>
      <c r="E150" s="1">
        <v>0.66906046521711715</v>
      </c>
      <c r="F150" s="1">
        <v>0.45927696986246086</v>
      </c>
      <c r="G150" s="1"/>
      <c r="H150" s="1"/>
      <c r="I150" s="1"/>
    </row>
    <row r="151" spans="1:9">
      <c r="A151" t="s">
        <v>80</v>
      </c>
      <c r="B151" s="1">
        <v>0.98943155234959046</v>
      </c>
      <c r="C151" s="1">
        <v>0.99736534840402569</v>
      </c>
      <c r="D151" s="1">
        <v>0.83241229381970694</v>
      </c>
      <c r="E151" s="1">
        <v>0.66323198288713336</v>
      </c>
      <c r="F151" s="1">
        <v>0.45277580259184702</v>
      </c>
      <c r="G151" s="1"/>
      <c r="H151" s="1"/>
      <c r="I151" s="1"/>
    </row>
    <row r="152" spans="1:9">
      <c r="A152" t="s">
        <v>14</v>
      </c>
      <c r="B152" s="1">
        <v>0.98943155234959046</v>
      </c>
      <c r="C152" s="1">
        <v>0.99736534840402569</v>
      </c>
      <c r="D152" s="1">
        <v>0.83241229381970694</v>
      </c>
      <c r="E152" s="1">
        <v>0.66323198288713336</v>
      </c>
      <c r="F152" s="1">
        <v>0.45277580259184702</v>
      </c>
      <c r="G152" s="1"/>
      <c r="H152" s="1"/>
      <c r="I152" s="1"/>
    </row>
    <row r="153" spans="1:9">
      <c r="A153" t="s">
        <v>81</v>
      </c>
      <c r="B153" s="1">
        <v>0.99340510946382643</v>
      </c>
      <c r="C153" s="1">
        <v>1.0013707676432162</v>
      </c>
      <c r="D153" s="1">
        <v>0.83367797777691355</v>
      </c>
      <c r="E153" s="1">
        <v>0.66204453884614212</v>
      </c>
      <c r="F153" s="1">
        <v>0.44935129555487252</v>
      </c>
      <c r="G153" s="1"/>
      <c r="H153" s="1"/>
      <c r="I153" s="1"/>
    </row>
    <row r="154" spans="1:9">
      <c r="A154" t="s">
        <v>14</v>
      </c>
      <c r="B154" s="1">
        <v>0.99340510946382643</v>
      </c>
      <c r="C154" s="1">
        <v>1.0013707676432162</v>
      </c>
      <c r="D154" s="1">
        <v>0.83367797777691355</v>
      </c>
      <c r="E154" s="1">
        <v>0.66204453884614212</v>
      </c>
      <c r="F154" s="1">
        <v>0.44935129555487252</v>
      </c>
      <c r="G154" s="1"/>
      <c r="H154" s="1"/>
      <c r="I154" s="1"/>
    </row>
    <row r="155" spans="1:9">
      <c r="A155" t="s">
        <v>82</v>
      </c>
      <c r="B155" s="1">
        <v>0.99340510946382643</v>
      </c>
      <c r="C155" s="1">
        <v>1.0013707676432162</v>
      </c>
      <c r="D155" s="1">
        <v>0.83174608586309118</v>
      </c>
      <c r="E155" s="1">
        <v>0.6582157839101489</v>
      </c>
      <c r="F155" s="1">
        <v>0.44416887854509274</v>
      </c>
      <c r="G155" s="1"/>
      <c r="H155" s="1"/>
      <c r="I155" s="1"/>
    </row>
    <row r="156" spans="1:9">
      <c r="A156" t="s">
        <v>14</v>
      </c>
      <c r="B156" s="1">
        <v>0.99340510946382643</v>
      </c>
      <c r="C156" s="1">
        <v>1.0013707676432162</v>
      </c>
      <c r="D156" s="1">
        <v>0.83174608586309118</v>
      </c>
      <c r="E156" s="1">
        <v>0.6582157839101489</v>
      </c>
      <c r="F156" s="1">
        <v>0.44416887854509274</v>
      </c>
      <c r="G156" s="1"/>
      <c r="H156" s="1"/>
      <c r="I156" s="1"/>
    </row>
    <row r="157" spans="1:9">
      <c r="A157" t="s">
        <v>18</v>
      </c>
      <c r="B157" s="1">
        <v>0.99247230206603987</v>
      </c>
      <c r="C157" s="1">
        <v>0.99996033691699071</v>
      </c>
      <c r="D157" s="1">
        <v>0.82865319508426605</v>
      </c>
      <c r="E157" s="1">
        <v>0.6534900575343745</v>
      </c>
      <c r="F157" s="1">
        <v>0.43842959294549022</v>
      </c>
      <c r="G157" s="1"/>
      <c r="H157" s="1"/>
      <c r="I157" s="1"/>
    </row>
    <row r="158" spans="1:9">
      <c r="A158" t="s">
        <v>83</v>
      </c>
      <c r="B158" s="1">
        <v>0.99247230206603987</v>
      </c>
      <c r="C158" s="1">
        <v>0.99996033691699071</v>
      </c>
      <c r="D158" s="1">
        <v>0.82865319508426605</v>
      </c>
      <c r="E158" s="1">
        <v>0.6534900575343745</v>
      </c>
      <c r="F158" s="1">
        <v>0.43842959294549022</v>
      </c>
      <c r="G158" s="1"/>
      <c r="H158" s="1"/>
      <c r="I158" s="1"/>
    </row>
    <row r="159" spans="1:9">
      <c r="A159" t="s">
        <v>14</v>
      </c>
      <c r="B159" s="1">
        <v>0.99247230206603987</v>
      </c>
      <c r="C159" s="1">
        <v>0.99996033691699071</v>
      </c>
      <c r="D159" s="1">
        <v>0.82865319508426605</v>
      </c>
      <c r="E159" s="1">
        <v>0.6534900575343745</v>
      </c>
      <c r="F159" s="1">
        <v>0.43842959294549022</v>
      </c>
      <c r="G159" s="1"/>
      <c r="H159" s="1"/>
      <c r="I159" s="1"/>
    </row>
    <row r="160" spans="1:9">
      <c r="A160" t="s">
        <v>84</v>
      </c>
      <c r="B160" s="1">
        <v>0.99491279145682021</v>
      </c>
      <c r="C160" s="1">
        <v>1.0024192393854696</v>
      </c>
      <c r="D160" s="1">
        <v>0.82875462683482148</v>
      </c>
      <c r="E160" s="1">
        <v>0.65130842456669358</v>
      </c>
      <c r="F160" s="1">
        <v>0.43443880875979568</v>
      </c>
      <c r="G160" s="1"/>
      <c r="H160" s="1"/>
      <c r="I160" s="1"/>
    </row>
    <row r="161" spans="1:9">
      <c r="A161" t="s">
        <v>14</v>
      </c>
      <c r="B161" s="1">
        <v>0.99491279145682021</v>
      </c>
      <c r="C161" s="1">
        <v>1.0024192393854696</v>
      </c>
      <c r="D161" s="1">
        <v>0.82875462683482148</v>
      </c>
      <c r="E161" s="1">
        <v>0.65130842456669358</v>
      </c>
      <c r="F161" s="1">
        <v>0.43443880875979568</v>
      </c>
      <c r="G161" s="1"/>
      <c r="H161" s="1"/>
      <c r="I161" s="1"/>
    </row>
    <row r="162" spans="1:9">
      <c r="A162" t="s">
        <v>18</v>
      </c>
      <c r="B162" s="1">
        <v>0.99491279145682021</v>
      </c>
      <c r="C162" s="1">
        <v>1.0024192393854696</v>
      </c>
      <c r="D162" s="1">
        <v>0.82875462683482148</v>
      </c>
      <c r="E162" s="1">
        <v>0.65130842456669358</v>
      </c>
      <c r="F162" s="1">
        <v>0.43443880875979568</v>
      </c>
      <c r="G162" s="1"/>
      <c r="H162" s="1"/>
      <c r="I162" s="1"/>
    </row>
    <row r="163" spans="1:9">
      <c r="A163" t="s">
        <v>85</v>
      </c>
      <c r="B163" s="1">
        <v>0.98525716281573184</v>
      </c>
      <c r="C163" s="1">
        <v>0.99269076066723372</v>
      </c>
      <c r="D163" s="1">
        <v>0.81888687219740808</v>
      </c>
      <c r="E163" s="1">
        <v>0.64131778980093446</v>
      </c>
      <c r="F163" s="1">
        <v>0.42530084755297987</v>
      </c>
      <c r="G163" s="1"/>
      <c r="H163" s="1"/>
      <c r="I163" s="1"/>
    </row>
    <row r="164" spans="1:9">
      <c r="A164" t="s">
        <v>14</v>
      </c>
      <c r="B164" s="1">
        <v>0.98525716281573184</v>
      </c>
      <c r="C164" s="1">
        <v>0.99269076066723372</v>
      </c>
      <c r="D164" s="1">
        <v>0.81888687219740808</v>
      </c>
      <c r="E164" s="1">
        <v>0.64131778980093446</v>
      </c>
      <c r="F164" s="1">
        <v>0.42530084755297987</v>
      </c>
      <c r="G164" s="1"/>
      <c r="H164" s="1"/>
      <c r="I164" s="1"/>
    </row>
    <row r="165" spans="1:9">
      <c r="A165" t="s">
        <v>18</v>
      </c>
      <c r="B165" s="1">
        <v>0.99228204638660811</v>
      </c>
      <c r="C165" s="1">
        <v>0.99976864579079117</v>
      </c>
      <c r="D165" s="1">
        <v>0.82242148971012441</v>
      </c>
      <c r="E165" s="1">
        <v>0.64207121206191464</v>
      </c>
      <c r="F165" s="1">
        <v>0.42339314452013499</v>
      </c>
      <c r="G165" s="1"/>
      <c r="H165" s="1"/>
      <c r="I165" s="1"/>
    </row>
    <row r="166" spans="1:9">
      <c r="A166" t="s">
        <v>86</v>
      </c>
      <c r="B166" s="1">
        <v>0.99352736035482336</v>
      </c>
      <c r="C166" s="1">
        <v>1.0010233554412586</v>
      </c>
      <c r="D166" s="1">
        <v>0.82139105116145483</v>
      </c>
      <c r="E166" s="1">
        <v>0.63915052744956136</v>
      </c>
      <c r="F166" s="1">
        <v>0.41903523747252974</v>
      </c>
      <c r="G166" s="1"/>
      <c r="H166" s="1"/>
      <c r="I166" s="1"/>
    </row>
    <row r="167" spans="1:9">
      <c r="A167" t="s">
        <v>14</v>
      </c>
      <c r="B167" s="1">
        <v>0.99352736035482336</v>
      </c>
      <c r="C167" s="1">
        <v>1.0010233554412586</v>
      </c>
      <c r="D167" s="1">
        <v>0.82139105116145483</v>
      </c>
      <c r="E167" s="1">
        <v>0.63915052744956136</v>
      </c>
      <c r="F167" s="1">
        <v>0.41903523747252974</v>
      </c>
      <c r="G167" s="1"/>
      <c r="H167" s="1"/>
      <c r="I167" s="1"/>
    </row>
    <row r="168" spans="1:9">
      <c r="A168" t="s">
        <v>18</v>
      </c>
      <c r="B168" s="1">
        <v>1.0132955742438032</v>
      </c>
      <c r="C168" s="1">
        <v>1.0209407171444733</v>
      </c>
      <c r="D168" s="1">
        <v>0.83435266022379717</v>
      </c>
      <c r="E168" s="1">
        <v>0.64720298119379527</v>
      </c>
      <c r="F168" s="1">
        <v>0.42210292148017181</v>
      </c>
      <c r="G168" s="1"/>
      <c r="H168" s="1"/>
      <c r="I168" s="1"/>
    </row>
    <row r="169" spans="1:9">
      <c r="A169" t="s">
        <v>87</v>
      </c>
      <c r="B169" s="1">
        <v>1.0178776968305336</v>
      </c>
      <c r="C169" s="1">
        <v>1.0255574110674006</v>
      </c>
      <c r="D169" s="1">
        <v>0.83600038879912209</v>
      </c>
      <c r="E169" s="1">
        <v>0.64636983519915581</v>
      </c>
      <c r="F169" s="1">
        <v>0.4191215312125709</v>
      </c>
      <c r="G169" s="1"/>
      <c r="H169" s="1"/>
      <c r="I169" s="1"/>
    </row>
    <row r="170" spans="1:9">
      <c r="A170" t="s">
        <v>14</v>
      </c>
      <c r="B170" s="1">
        <v>1.0178776968305336</v>
      </c>
      <c r="C170" s="1">
        <v>1.0255574110674006</v>
      </c>
      <c r="D170" s="1">
        <v>0.83600038879912209</v>
      </c>
      <c r="E170" s="1">
        <v>0.64636983519915581</v>
      </c>
      <c r="F170" s="1">
        <v>0.4191215312125709</v>
      </c>
      <c r="G170" s="1"/>
      <c r="H170" s="1"/>
      <c r="I170" s="1"/>
    </row>
    <row r="171" spans="1:9">
      <c r="A171" t="s">
        <v>88</v>
      </c>
      <c r="B171" s="1">
        <v>1.0175850569926947</v>
      </c>
      <c r="C171" s="1">
        <v>1.0252625633117187</v>
      </c>
      <c r="D171" s="1">
        <v>0.83358608325190997</v>
      </c>
      <c r="E171" s="1">
        <v>0.64232032222893398</v>
      </c>
      <c r="F171" s="1">
        <v>0.41414759843085708</v>
      </c>
      <c r="G171" s="1"/>
      <c r="H171" s="1"/>
      <c r="I171" s="1"/>
    </row>
    <row r="172" spans="1:9">
      <c r="A172" t="s">
        <v>14</v>
      </c>
      <c r="B172" s="1">
        <v>1.0175850569926947</v>
      </c>
      <c r="C172" s="1">
        <v>1.0252625633117187</v>
      </c>
      <c r="D172" s="1">
        <v>0.83358608325190997</v>
      </c>
      <c r="E172" s="1">
        <v>0.64232032222893398</v>
      </c>
      <c r="F172" s="1">
        <v>0.41414759843085708</v>
      </c>
      <c r="G172" s="1"/>
      <c r="H172" s="1"/>
      <c r="I172" s="1"/>
    </row>
    <row r="173" spans="1:9">
      <c r="A173" t="s">
        <v>89</v>
      </c>
      <c r="B173" s="1">
        <v>1.0312441012127076</v>
      </c>
      <c r="C173" s="1">
        <v>1.0390246626990518</v>
      </c>
      <c r="D173" s="1">
        <v>0.8420310955007122</v>
      </c>
      <c r="E173" s="1">
        <v>0.64679676633606353</v>
      </c>
      <c r="F173" s="1">
        <v>0.41486153880044174</v>
      </c>
      <c r="G173" s="1"/>
      <c r="H173" s="1"/>
      <c r="I173" s="1"/>
    </row>
    <row r="174" spans="1:9">
      <c r="A174" t="s">
        <v>14</v>
      </c>
      <c r="B174" s="1">
        <v>1.0312441012127076</v>
      </c>
      <c r="C174" s="1">
        <v>1.0390246626990518</v>
      </c>
      <c r="D174" s="1">
        <v>0.8420310955007122</v>
      </c>
      <c r="E174" s="1">
        <v>0.64679676633606353</v>
      </c>
      <c r="F174" s="1">
        <v>0.41486153880044174</v>
      </c>
      <c r="G174" s="1"/>
      <c r="H174" s="1"/>
      <c r="I174" s="1"/>
    </row>
    <row r="175" spans="1:9">
      <c r="A175" t="s">
        <v>18</v>
      </c>
      <c r="B175" s="1">
        <v>1.0204150069058731</v>
      </c>
      <c r="C175" s="1">
        <v>1.028113864716049</v>
      </c>
      <c r="D175" s="1">
        <v>0.83125832983792591</v>
      </c>
      <c r="E175" s="1">
        <v>0.63630358329927961</v>
      </c>
      <c r="F175" s="1">
        <v>0.40577075723113215</v>
      </c>
      <c r="G175" s="1"/>
      <c r="H175" s="1"/>
      <c r="I175" s="1"/>
    </row>
    <row r="176" spans="1:9">
      <c r="A176" t="s">
        <v>90</v>
      </c>
      <c r="B176" s="1">
        <v>1.0204150069058731</v>
      </c>
      <c r="C176" s="1">
        <v>1.028113864716049</v>
      </c>
      <c r="D176" s="1">
        <v>0.83125832983792591</v>
      </c>
      <c r="E176" s="1">
        <v>0.63630358329927961</v>
      </c>
      <c r="F176" s="1">
        <v>0.40577075723113215</v>
      </c>
      <c r="G176" s="1"/>
      <c r="H176" s="1"/>
      <c r="I176" s="1"/>
    </row>
    <row r="177" spans="1:9">
      <c r="A177" t="s">
        <v>14</v>
      </c>
      <c r="B177" s="1">
        <v>1.0204150069058731</v>
      </c>
      <c r="C177" s="1">
        <v>1.028113864716049</v>
      </c>
      <c r="D177" s="1">
        <v>0.83125832983792591</v>
      </c>
      <c r="E177" s="1">
        <v>0.63630358329927961</v>
      </c>
      <c r="F177" s="1">
        <v>0.40577075723113215</v>
      </c>
      <c r="G177" s="1"/>
      <c r="H177" s="1"/>
      <c r="I177" s="1"/>
    </row>
    <row r="178" spans="1:9">
      <c r="A178" t="s">
        <v>18</v>
      </c>
      <c r="B178" s="1">
        <v>1.0204150069058731</v>
      </c>
      <c r="C178" s="1">
        <v>1.028113864716049</v>
      </c>
      <c r="D178" s="1">
        <v>0.82933204500311042</v>
      </c>
      <c r="E178" s="1">
        <v>0.63262369419454767</v>
      </c>
      <c r="F178" s="1">
        <v>0.4010909592753944</v>
      </c>
      <c r="G178" s="1"/>
      <c r="H178" s="1"/>
      <c r="I178" s="1"/>
    </row>
    <row r="179" spans="1:9">
      <c r="A179" t="s">
        <v>91</v>
      </c>
      <c r="B179" s="1">
        <v>1.0204150069058731</v>
      </c>
      <c r="C179" s="1">
        <v>1.028113864716049</v>
      </c>
      <c r="D179" s="1">
        <v>0.82933204500311042</v>
      </c>
      <c r="E179" s="1">
        <v>0.63262369419454767</v>
      </c>
      <c r="F179" s="1">
        <v>0.4010909592753944</v>
      </c>
      <c r="G179" s="1"/>
      <c r="H179" s="1"/>
      <c r="I179" s="1"/>
    </row>
    <row r="180" spans="1:9">
      <c r="A180" t="s">
        <v>14</v>
      </c>
      <c r="B180" s="1">
        <v>1.0204150069058731</v>
      </c>
      <c r="C180" s="1">
        <v>1.028113864716049</v>
      </c>
      <c r="D180" s="1">
        <v>0.82933204500311042</v>
      </c>
      <c r="E180" s="1">
        <v>0.63262369419454767</v>
      </c>
      <c r="F180" s="1">
        <v>0.4010909592753944</v>
      </c>
      <c r="G180" s="1"/>
      <c r="H180" s="1"/>
      <c r="I180" s="1"/>
    </row>
    <row r="181" spans="1:9">
      <c r="A181" t="s">
        <v>92</v>
      </c>
      <c r="B181" s="1">
        <v>1.04171719059004</v>
      </c>
      <c r="C181" s="1">
        <v>1.0495767697558611</v>
      </c>
      <c r="D181" s="1">
        <v>0.84347925435214821</v>
      </c>
      <c r="E181" s="1">
        <v>0.6413999103254352</v>
      </c>
      <c r="F181" s="1">
        <v>0.40453532947212856</v>
      </c>
      <c r="G181" s="1"/>
      <c r="H181" s="1"/>
      <c r="I181" s="1"/>
    </row>
    <row r="182" spans="1:9">
      <c r="A182" t="s">
        <v>14</v>
      </c>
      <c r="B182" s="1">
        <v>1.04171719059004</v>
      </c>
      <c r="C182" s="1">
        <v>1.0495767697558611</v>
      </c>
      <c r="D182" s="1">
        <v>0.84347925435214821</v>
      </c>
      <c r="E182" s="1">
        <v>0.6413999103254352</v>
      </c>
      <c r="F182" s="1">
        <v>0.40453532947212856</v>
      </c>
      <c r="G182" s="1"/>
      <c r="H182" s="1"/>
      <c r="I182" s="1"/>
    </row>
    <row r="183" spans="1:9">
      <c r="A183" t="s">
        <v>18</v>
      </c>
      <c r="B183" s="1">
        <v>1.0639458728614457</v>
      </c>
      <c r="C183" s="1">
        <v>1.0719731636572964</v>
      </c>
      <c r="D183" s="1">
        <v>0.85850381840200862</v>
      </c>
      <c r="E183" s="1">
        <v>0.65066843244433037</v>
      </c>
      <c r="F183" s="1">
        <v>0.40812466077337878</v>
      </c>
      <c r="G183" s="1"/>
      <c r="H183" s="1"/>
      <c r="I183" s="1"/>
    </row>
    <row r="184" spans="1:9">
      <c r="A184" t="s">
        <v>93</v>
      </c>
      <c r="B184" s="1">
        <v>1.0692475151459142</v>
      </c>
      <c r="C184" s="1">
        <v>1.0773148059318007</v>
      </c>
      <c r="D184" s="1">
        <v>0.86055417754743657</v>
      </c>
      <c r="E184" s="1">
        <v>0.65012868593716422</v>
      </c>
      <c r="F184" s="1">
        <v>0.40542775081164295</v>
      </c>
      <c r="G184" s="1"/>
      <c r="H184" s="1"/>
      <c r="I184" s="1"/>
    </row>
    <row r="185" spans="1:9">
      <c r="A185" t="s">
        <v>14</v>
      </c>
      <c r="B185" s="1">
        <v>1.0692475151459142</v>
      </c>
      <c r="C185" s="1">
        <v>1.0773148059318007</v>
      </c>
      <c r="D185" s="1">
        <v>0.86055417754743657</v>
      </c>
      <c r="E185" s="1">
        <v>0.65012868593716422</v>
      </c>
      <c r="F185" s="1">
        <v>0.40542775081164295</v>
      </c>
      <c r="G185" s="1"/>
      <c r="H185" s="1"/>
      <c r="I185" s="1"/>
    </row>
    <row r="186" spans="1:9">
      <c r="A186" t="s">
        <v>94</v>
      </c>
      <c r="B186" s="1">
        <v>1.0692475151459142</v>
      </c>
      <c r="C186" s="1">
        <v>1.0773148059318007</v>
      </c>
      <c r="D186" s="1">
        <v>0.85856000509557084</v>
      </c>
      <c r="E186" s="1">
        <v>0.64636884310294818</v>
      </c>
      <c r="F186" s="1">
        <v>0.40075190878597683</v>
      </c>
      <c r="G186" s="1"/>
      <c r="H186" s="1"/>
      <c r="I186" s="1"/>
    </row>
    <row r="187" spans="1:9">
      <c r="A187" t="s">
        <v>14</v>
      </c>
      <c r="B187" s="1">
        <v>1.0692475151459142</v>
      </c>
      <c r="C187" s="1">
        <v>1.0773148059318007</v>
      </c>
      <c r="D187" s="1">
        <v>0.85856000509557084</v>
      </c>
      <c r="E187" s="1">
        <v>0.64636884310294818</v>
      </c>
      <c r="F187" s="1">
        <v>0.40075190878597683</v>
      </c>
      <c r="G187" s="1"/>
      <c r="H187" s="1"/>
      <c r="I187" s="1"/>
    </row>
    <row r="188" spans="1:9">
      <c r="A188" t="s">
        <v>95</v>
      </c>
      <c r="B188" s="1">
        <v>1.0692475151459142</v>
      </c>
      <c r="C188" s="1">
        <v>1.0773148059318007</v>
      </c>
      <c r="D188" s="1">
        <v>0.85856000509557084</v>
      </c>
      <c r="E188" s="1">
        <v>0.64636884310294818</v>
      </c>
      <c r="F188" s="1">
        <v>0.40075190878597683</v>
      </c>
      <c r="G188" s="1"/>
      <c r="H188" s="1"/>
      <c r="I188" s="1"/>
    </row>
    <row r="189" spans="1:9">
      <c r="A189" t="s">
        <v>14</v>
      </c>
      <c r="B189" s="1">
        <v>1.0692475151459142</v>
      </c>
      <c r="C189" s="1">
        <v>1.0773148059318007</v>
      </c>
      <c r="D189" s="1">
        <v>0.85856000509557084</v>
      </c>
      <c r="E189" s="1">
        <v>0.64636884310294818</v>
      </c>
      <c r="F189" s="1">
        <v>0.40075190878597683</v>
      </c>
      <c r="G189" s="1"/>
      <c r="H189" s="1"/>
      <c r="I189" s="1"/>
    </row>
    <row r="190" spans="1:9">
      <c r="A190" t="s">
        <v>18</v>
      </c>
      <c r="B190" s="1">
        <v>1.0602134428904462</v>
      </c>
      <c r="C190" s="1">
        <v>1.0682125731364829</v>
      </c>
      <c r="D190" s="1">
        <v>0.84933307597951413</v>
      </c>
      <c r="E190" s="1">
        <v>0.63720099657524709</v>
      </c>
      <c r="F190" s="1">
        <v>0.39278299245829229</v>
      </c>
      <c r="G190" s="1"/>
      <c r="H190" s="1"/>
      <c r="I190" s="1"/>
    </row>
    <row r="191" spans="1:9">
      <c r="A191" t="s">
        <v>96</v>
      </c>
      <c r="B191" s="1">
        <v>1.0608543419166736</v>
      </c>
      <c r="C191" s="1">
        <v>1.0695040421374049</v>
      </c>
      <c r="D191" s="1">
        <v>0.84838953135791861</v>
      </c>
      <c r="E191" s="1">
        <v>0.63428195853708436</v>
      </c>
      <c r="F191" s="1">
        <v>0.38872245536046235</v>
      </c>
      <c r="G191" s="1"/>
      <c r="H191" s="1"/>
      <c r="I191" s="1"/>
    </row>
    <row r="192" spans="1:9">
      <c r="A192" t="s">
        <v>14</v>
      </c>
      <c r="B192" s="1">
        <v>1.0608543419166736</v>
      </c>
      <c r="C192" s="1">
        <v>1.0695040421374049</v>
      </c>
      <c r="D192" s="1">
        <v>0.84838953135791861</v>
      </c>
      <c r="E192" s="1">
        <v>0.63428195853708436</v>
      </c>
      <c r="F192" s="1">
        <v>0.38872245536046235</v>
      </c>
      <c r="G192" s="1"/>
      <c r="H192" s="1"/>
      <c r="I192" s="1"/>
    </row>
    <row r="193" spans="1:9">
      <c r="A193" t="s">
        <v>97</v>
      </c>
      <c r="B193" s="1">
        <v>1.0576120174296624</v>
      </c>
      <c r="C193" s="1">
        <v>1.0662352812832858</v>
      </c>
      <c r="D193" s="1">
        <v>0.84383641591255909</v>
      </c>
      <c r="E193" s="1">
        <v>0.62868626115888038</v>
      </c>
      <c r="F193" s="1">
        <v>0.38306483239264033</v>
      </c>
      <c r="G193" s="1"/>
      <c r="H193" s="1"/>
      <c r="I193" s="1"/>
    </row>
    <row r="194" spans="1:9">
      <c r="A194" t="s">
        <v>14</v>
      </c>
      <c r="B194" s="1">
        <v>1.0576120174296624</v>
      </c>
      <c r="C194" s="1">
        <v>1.0662352812832858</v>
      </c>
      <c r="D194" s="1">
        <v>0.84383641591255909</v>
      </c>
      <c r="E194" s="1">
        <v>0.62868626115888038</v>
      </c>
      <c r="F194" s="1">
        <v>0.38306483239264033</v>
      </c>
      <c r="G194" s="1"/>
      <c r="H194" s="1"/>
      <c r="I194" s="1"/>
    </row>
    <row r="195" spans="1:9">
      <c r="A195" t="s">
        <v>98</v>
      </c>
      <c r="B195" s="1">
        <v>1.0973380400283554</v>
      </c>
      <c r="C195" s="1">
        <v>1.1062852109188488</v>
      </c>
      <c r="D195" s="1">
        <v>0.87053686170372846</v>
      </c>
      <c r="E195" s="1">
        <v>0.6465442449531813</v>
      </c>
      <c r="F195" s="1">
        <v>0.39188910224326812</v>
      </c>
      <c r="G195" s="1"/>
      <c r="H195" s="1"/>
      <c r="I195" s="1"/>
    </row>
    <row r="196" spans="1:9">
      <c r="A196" t="s">
        <v>14</v>
      </c>
      <c r="B196" s="1">
        <v>1.0973380400283554</v>
      </c>
      <c r="C196" s="1">
        <v>1.1062852109188488</v>
      </c>
      <c r="D196" s="1">
        <v>0.87053686170372846</v>
      </c>
      <c r="E196" s="1">
        <v>0.6465442449531813</v>
      </c>
      <c r="F196" s="1">
        <v>0.39188910224326812</v>
      </c>
      <c r="G196" s="1"/>
      <c r="H196" s="1"/>
      <c r="I196" s="1"/>
    </row>
    <row r="197" spans="1:9">
      <c r="A197" t="s">
        <v>99</v>
      </c>
      <c r="B197" s="1">
        <v>1.0973380400283554</v>
      </c>
      <c r="C197" s="1">
        <v>1.1062852109188488</v>
      </c>
      <c r="D197" s="1">
        <v>0.87053686170372846</v>
      </c>
      <c r="E197" s="1">
        <v>0.6465442449531813</v>
      </c>
      <c r="F197" s="1">
        <v>0.39188910224326812</v>
      </c>
      <c r="G197" s="1"/>
      <c r="H197" s="1"/>
      <c r="I197" s="1"/>
    </row>
    <row r="198" spans="1:9">
      <c r="A198" t="s">
        <v>14</v>
      </c>
      <c r="B198" s="1">
        <v>1.0973380400283554</v>
      </c>
      <c r="C198" s="1">
        <v>1.1062852109188488</v>
      </c>
      <c r="D198" s="1">
        <v>0.87053686170372846</v>
      </c>
      <c r="E198" s="1">
        <v>0.6465442449531813</v>
      </c>
      <c r="F198" s="1">
        <v>0.39188910224326812</v>
      </c>
      <c r="G198" s="1"/>
      <c r="H198" s="1"/>
      <c r="I198" s="1"/>
    </row>
    <row r="199" spans="1:9">
      <c r="A199" t="s">
        <v>100</v>
      </c>
      <c r="B199" s="1">
        <v>1.0913520610200007</v>
      </c>
      <c r="C199" s="1">
        <v>1.1002504250932865</v>
      </c>
      <c r="D199" s="1">
        <v>0.86380787693018179</v>
      </c>
      <c r="E199" s="1">
        <v>0.63931794298081568</v>
      </c>
      <c r="F199" s="1">
        <v>0.38526794141473392</v>
      </c>
      <c r="G199" s="1"/>
      <c r="H199" s="1"/>
      <c r="I199" s="1"/>
    </row>
    <row r="200" spans="1:9">
      <c r="A200" t="s">
        <v>14</v>
      </c>
      <c r="B200" s="1">
        <v>1.0913520610200007</v>
      </c>
      <c r="C200" s="1">
        <v>1.1002504250932865</v>
      </c>
      <c r="D200" s="1">
        <v>0.86380787693018179</v>
      </c>
      <c r="E200" s="1">
        <v>0.63931794298081568</v>
      </c>
      <c r="F200" s="1">
        <v>0.38526794141473392</v>
      </c>
      <c r="G200" s="1"/>
      <c r="H200" s="1"/>
      <c r="I200" s="1"/>
    </row>
    <row r="201" spans="1:9">
      <c r="A201" t="s">
        <v>101</v>
      </c>
      <c r="B201" s="1">
        <v>1.0647339842517229</v>
      </c>
      <c r="C201" s="1">
        <v>1.0734153172252612</v>
      </c>
      <c r="D201" s="1">
        <v>0.8407865020897155</v>
      </c>
      <c r="E201" s="1">
        <v>0.6201176791657087</v>
      </c>
      <c r="F201" s="1">
        <v>0.37153619965616846</v>
      </c>
      <c r="G201" s="1"/>
      <c r="H201" s="1"/>
      <c r="I201" s="1"/>
    </row>
    <row r="202" spans="1:9">
      <c r="A202" t="s">
        <v>14</v>
      </c>
      <c r="B202" s="1">
        <v>1.0647339842517229</v>
      </c>
      <c r="C202" s="1">
        <v>1.0734153172252612</v>
      </c>
      <c r="D202" s="1">
        <v>0.8407865020897155</v>
      </c>
      <c r="E202" s="1">
        <v>0.6201176791657087</v>
      </c>
      <c r="F202" s="1">
        <v>0.37153619965616846</v>
      </c>
      <c r="G202" s="1"/>
      <c r="H202" s="1"/>
      <c r="I202" s="1"/>
    </row>
    <row r="203" spans="1:9">
      <c r="A203" t="s">
        <v>18</v>
      </c>
      <c r="B203" s="1">
        <v>1.0815631696068058</v>
      </c>
      <c r="C203" s="1">
        <v>1.1231337678885009</v>
      </c>
      <c r="D203" s="1">
        <v>0.87400075181484127</v>
      </c>
      <c r="E203" s="1">
        <v>0.64259073175452019</v>
      </c>
      <c r="F203" s="1">
        <v>0.3829889515525261</v>
      </c>
      <c r="G203" s="1"/>
      <c r="H203" s="1"/>
      <c r="I203" s="1"/>
    </row>
    <row r="204" spans="1:9">
      <c r="A204" t="s">
        <v>102</v>
      </c>
      <c r="B204" s="1">
        <v>1.1040369707080657</v>
      </c>
      <c r="C204" s="1">
        <v>1.1464713644514561</v>
      </c>
      <c r="D204" s="1">
        <v>0.88883106415114421</v>
      </c>
      <c r="E204" s="1">
        <v>0.65144742392416344</v>
      </c>
      <c r="F204" s="1">
        <v>0.38624362425964398</v>
      </c>
      <c r="G204" s="1"/>
      <c r="H204" s="1"/>
      <c r="I204" s="1"/>
    </row>
    <row r="205" spans="1:9">
      <c r="A205" t="s">
        <v>14</v>
      </c>
      <c r="B205" s="1">
        <v>1.1040369707080657</v>
      </c>
      <c r="C205" s="1">
        <v>1.1464713644514561</v>
      </c>
      <c r="D205" s="1">
        <v>0.88883106415114421</v>
      </c>
      <c r="E205" s="1">
        <v>0.65144742392416344</v>
      </c>
      <c r="F205" s="1">
        <v>0.38624362425964398</v>
      </c>
      <c r="G205" s="1"/>
      <c r="H205" s="1"/>
      <c r="I205" s="1"/>
    </row>
    <row r="206" spans="1:9">
      <c r="A206" t="s">
        <v>103</v>
      </c>
      <c r="B206" s="1">
        <v>1.0824166147106897</v>
      </c>
      <c r="C206" s="1">
        <v>1.1240200157214033</v>
      </c>
      <c r="D206" s="1">
        <v>0.8697468269323203</v>
      </c>
      <c r="E206" s="1">
        <v>0.63524557438289442</v>
      </c>
      <c r="F206" s="1">
        <v>0.37445931904021235</v>
      </c>
      <c r="G206" s="1"/>
      <c r="H206" s="1"/>
      <c r="I206" s="1"/>
    </row>
    <row r="207" spans="1:9">
      <c r="A207" t="s">
        <v>14</v>
      </c>
      <c r="B207" s="1">
        <v>1.0824166147106897</v>
      </c>
      <c r="C207" s="1">
        <v>1.1240200157214033</v>
      </c>
      <c r="D207" s="1">
        <v>0.8697468269323203</v>
      </c>
      <c r="E207" s="1">
        <v>0.63524557438289442</v>
      </c>
      <c r="F207" s="1">
        <v>0.37445931904021235</v>
      </c>
      <c r="G207" s="1"/>
      <c r="H207" s="1"/>
      <c r="I207" s="1"/>
    </row>
    <row r="208" spans="1:9">
      <c r="A208" t="s">
        <v>104</v>
      </c>
      <c r="B208" s="1">
        <v>1.0824166147106897</v>
      </c>
      <c r="C208" s="1">
        <v>1.1240200157214033</v>
      </c>
      <c r="D208" s="1">
        <v>0.8697468269323203</v>
      </c>
      <c r="E208" s="1">
        <v>0.63524557438289442</v>
      </c>
      <c r="F208" s="1">
        <v>0.37445931904021235</v>
      </c>
      <c r="G208" s="1"/>
      <c r="H208" s="1"/>
      <c r="I208" s="1"/>
    </row>
    <row r="209" spans="1:9">
      <c r="A209" t="s">
        <v>14</v>
      </c>
      <c r="B209" s="1">
        <v>1.0824166147106897</v>
      </c>
      <c r="C209" s="1">
        <v>1.1240200157214033</v>
      </c>
      <c r="D209" s="1">
        <v>0.8697468269323203</v>
      </c>
      <c r="E209" s="1">
        <v>0.63524557438289442</v>
      </c>
      <c r="F209" s="1">
        <v>0.37445931904021235</v>
      </c>
      <c r="G209" s="1"/>
      <c r="H209" s="1"/>
      <c r="I209" s="1"/>
    </row>
    <row r="210" spans="1:9">
      <c r="A210" t="s">
        <v>105</v>
      </c>
      <c r="B210" s="1">
        <v>1.0829271545472947</v>
      </c>
      <c r="C210" s="1">
        <v>1.125610504043649</v>
      </c>
      <c r="D210" s="1">
        <v>0.86895896634199621</v>
      </c>
      <c r="E210" s="1">
        <v>0.63246531376623238</v>
      </c>
      <c r="F210" s="1">
        <v>0.37066429198352319</v>
      </c>
      <c r="G210" s="1"/>
      <c r="H210" s="1"/>
      <c r="I210" s="1"/>
    </row>
    <row r="211" spans="1:9">
      <c r="A211" t="s">
        <v>14</v>
      </c>
      <c r="B211" s="1">
        <v>1.0829271545472947</v>
      </c>
      <c r="C211" s="1">
        <v>1.125610504043649</v>
      </c>
      <c r="D211" s="1">
        <v>0.86895896634199621</v>
      </c>
      <c r="E211" s="1">
        <v>0.63246531376623238</v>
      </c>
      <c r="F211" s="1">
        <v>0.37066429198352319</v>
      </c>
      <c r="G211" s="1"/>
      <c r="H211" s="1"/>
      <c r="I211" s="1"/>
    </row>
    <row r="212" spans="1:9">
      <c r="A212" t="s">
        <v>18</v>
      </c>
      <c r="B212" s="1">
        <v>1.114596637230594</v>
      </c>
      <c r="C212" s="1">
        <v>1.1585282328274027</v>
      </c>
      <c r="D212" s="1">
        <v>0.88996439325517929</v>
      </c>
      <c r="E212" s="1">
        <v>0.64572339784818178</v>
      </c>
      <c r="F212" s="1">
        <v>0.37646011784974454</v>
      </c>
      <c r="G212" s="1"/>
      <c r="H212" s="1"/>
      <c r="I212" s="1"/>
    </row>
    <row r="213" spans="1:9">
      <c r="A213" t="s">
        <v>106</v>
      </c>
      <c r="B213" s="1">
        <v>1.1158327249012827</v>
      </c>
      <c r="C213" s="1">
        <v>1.1598130406376084</v>
      </c>
      <c r="D213" s="1">
        <v>0.8888864385237516</v>
      </c>
      <c r="E213" s="1">
        <v>0.64270077130530257</v>
      </c>
      <c r="F213" s="1">
        <v>0.37253091073667749</v>
      </c>
      <c r="G213" s="1"/>
      <c r="H213" s="1"/>
      <c r="I213" s="1"/>
    </row>
    <row r="214" spans="1:9">
      <c r="A214" t="s">
        <v>14</v>
      </c>
      <c r="B214" s="1">
        <v>1.1158327249012827</v>
      </c>
      <c r="C214" s="1">
        <v>1.1598130406376084</v>
      </c>
      <c r="D214" s="1">
        <v>0.8888864385237516</v>
      </c>
      <c r="E214" s="1">
        <v>0.64270077130530257</v>
      </c>
      <c r="F214" s="1">
        <v>0.37253091073667749</v>
      </c>
      <c r="G214" s="1"/>
      <c r="H214" s="1"/>
      <c r="I214" s="1"/>
    </row>
    <row r="215" spans="1:9">
      <c r="A215" t="s">
        <v>107</v>
      </c>
      <c r="B215" s="1">
        <v>1.1227034649048624</v>
      </c>
      <c r="C215" s="1">
        <v>1.1740961382330606</v>
      </c>
      <c r="D215" s="1">
        <v>0.89698451367878917</v>
      </c>
      <c r="E215" s="1">
        <v>0.64652621646023034</v>
      </c>
      <c r="F215" s="1">
        <v>0.37279642247830269</v>
      </c>
      <c r="G215" s="1"/>
      <c r="H215" s="1"/>
      <c r="I215" s="1"/>
    </row>
    <row r="216" spans="1:9">
      <c r="A216" t="s">
        <v>14</v>
      </c>
      <c r="B216" s="1">
        <v>1.1227034649048624</v>
      </c>
      <c r="C216" s="1">
        <v>1.1740961382330606</v>
      </c>
      <c r="D216" s="1">
        <v>0.89698451367878917</v>
      </c>
      <c r="E216" s="1">
        <v>0.64652621646023034</v>
      </c>
      <c r="F216" s="1">
        <v>0.37279642247830269</v>
      </c>
      <c r="G216" s="1"/>
      <c r="H216" s="1"/>
      <c r="I216" s="1"/>
    </row>
    <row r="217" spans="1:9">
      <c r="A217" t="s">
        <v>108</v>
      </c>
      <c r="B217" s="1">
        <v>1.1302659954444616</v>
      </c>
      <c r="C217" s="1">
        <v>1.1820048498201985</v>
      </c>
      <c r="D217" s="1">
        <v>0.90054147588766376</v>
      </c>
      <c r="E217" s="1">
        <v>0.64695162991702293</v>
      </c>
      <c r="F217" s="1">
        <v>0.37098022271635073</v>
      </c>
      <c r="G217" s="1"/>
      <c r="H217" s="1"/>
      <c r="I217" s="1"/>
    </row>
    <row r="218" spans="1:9">
      <c r="A218" t="s">
        <v>14</v>
      </c>
      <c r="B218" s="1">
        <v>1.1302659954444616</v>
      </c>
      <c r="C218" s="1">
        <v>1.1820048498201985</v>
      </c>
      <c r="D218" s="1">
        <v>0.90054147588766376</v>
      </c>
      <c r="E218" s="1">
        <v>0.64695162991702293</v>
      </c>
      <c r="F218" s="1">
        <v>0.37098022271635073</v>
      </c>
      <c r="G218" s="1"/>
      <c r="H218" s="1"/>
      <c r="I218" s="1"/>
    </row>
    <row r="219" spans="1:9">
      <c r="A219" t="s">
        <v>109</v>
      </c>
      <c r="B219" s="1">
        <v>1.1174092197462808</v>
      </c>
      <c r="C219" s="1">
        <v>1.1685595446534938</v>
      </c>
      <c r="D219" s="1">
        <v>0.88823471885831062</v>
      </c>
      <c r="E219" s="1">
        <v>0.63589364514592617</v>
      </c>
      <c r="F219" s="1">
        <v>0.36253043628096165</v>
      </c>
      <c r="G219" s="1"/>
      <c r="H219" s="1"/>
      <c r="I219" s="1"/>
    </row>
    <row r="220" spans="1:9">
      <c r="A220" t="s">
        <v>14</v>
      </c>
      <c r="B220" s="1">
        <v>1.1174092197462808</v>
      </c>
      <c r="C220" s="1">
        <v>1.1685595446534938</v>
      </c>
      <c r="D220" s="1">
        <v>0.88823471885831062</v>
      </c>
      <c r="E220" s="1">
        <v>0.63589364514592617</v>
      </c>
      <c r="F220" s="1">
        <v>0.36253043628096165</v>
      </c>
      <c r="G220" s="1"/>
      <c r="H220" s="1"/>
      <c r="I220" s="1"/>
    </row>
    <row r="221" spans="1:9">
      <c r="A221" t="s">
        <v>110</v>
      </c>
      <c r="B221" s="1">
        <v>1.118892021780884</v>
      </c>
      <c r="C221" s="1">
        <v>1.1716609016850041</v>
      </c>
      <c r="D221" s="1">
        <v>0.88849917793951816</v>
      </c>
      <c r="E221" s="1">
        <v>0.63389420544510477</v>
      </c>
      <c r="F221" s="1">
        <v>0.35930049309430251</v>
      </c>
      <c r="G221" s="1"/>
      <c r="H221" s="1"/>
      <c r="I221" s="1"/>
    </row>
    <row r="222" spans="1:9">
      <c r="A222" t="s">
        <v>14</v>
      </c>
      <c r="B222" s="1">
        <v>1.118892021780884</v>
      </c>
      <c r="C222" s="1">
        <v>1.1716609016850041</v>
      </c>
      <c r="D222" s="1">
        <v>0.88849917793951816</v>
      </c>
      <c r="E222" s="1">
        <v>0.63389420544510477</v>
      </c>
      <c r="F222" s="1">
        <v>0.35930049309430251</v>
      </c>
      <c r="G222" s="1"/>
      <c r="H222" s="1"/>
      <c r="I222" s="1"/>
    </row>
    <row r="223" spans="1:9">
      <c r="A223" t="s">
        <v>18</v>
      </c>
      <c r="B223" s="1">
        <v>1.1186895023249417</v>
      </c>
      <c r="C223" s="1">
        <v>1.1714488310617992</v>
      </c>
      <c r="D223" s="1">
        <v>0.88499792690900003</v>
      </c>
      <c r="E223" s="1">
        <v>0.62933493759365211</v>
      </c>
      <c r="F223" s="1">
        <v>0.35477790446097957</v>
      </c>
      <c r="G223" s="1"/>
      <c r="H223" s="1"/>
      <c r="I223" s="1"/>
    </row>
    <row r="224" spans="1:9">
      <c r="A224" t="s">
        <v>111</v>
      </c>
      <c r="B224" s="1">
        <v>1.1135692604728005</v>
      </c>
      <c r="C224" s="1">
        <v>1.1660871097620293</v>
      </c>
      <c r="D224" s="1">
        <v>0.87890616279051481</v>
      </c>
      <c r="E224" s="1">
        <v>0.62283175548224634</v>
      </c>
      <c r="F224" s="1">
        <v>0.34908124135749735</v>
      </c>
      <c r="G224" s="1"/>
      <c r="H224" s="1"/>
      <c r="I224" s="1"/>
    </row>
    <row r="225" spans="1:9">
      <c r="A225" t="s">
        <v>14</v>
      </c>
      <c r="B225" s="1">
        <v>1.1135692604728005</v>
      </c>
      <c r="C225" s="1">
        <v>1.1660871097620293</v>
      </c>
      <c r="D225" s="1">
        <v>0.87890616279051481</v>
      </c>
      <c r="E225" s="1">
        <v>0.62283175548224634</v>
      </c>
      <c r="F225" s="1">
        <v>0.34908124135749735</v>
      </c>
      <c r="G225" s="1"/>
      <c r="H225" s="1"/>
      <c r="I225" s="1"/>
    </row>
    <row r="226" spans="1:9">
      <c r="A226" t="s">
        <v>112</v>
      </c>
      <c r="B226" s="1">
        <v>1.1281759484624221</v>
      </c>
      <c r="C226" s="1">
        <v>1.181382674380778</v>
      </c>
      <c r="D226" s="1">
        <v>0.88732295845294051</v>
      </c>
      <c r="E226" s="1">
        <v>0.62672003628934725</v>
      </c>
      <c r="F226" s="1">
        <v>0.34933001166601108</v>
      </c>
      <c r="G226" s="1"/>
      <c r="H226" s="1"/>
      <c r="I226" s="1"/>
    </row>
    <row r="227" spans="1:9">
      <c r="A227" t="s">
        <v>14</v>
      </c>
      <c r="B227" s="1">
        <v>1.1281759484624221</v>
      </c>
      <c r="C227" s="1">
        <v>1.181382674380778</v>
      </c>
      <c r="D227" s="1">
        <v>0.88732295845294051</v>
      </c>
      <c r="E227" s="1">
        <v>0.62672003628934725</v>
      </c>
      <c r="F227" s="1">
        <v>0.34933001166601108</v>
      </c>
      <c r="G227" s="1"/>
      <c r="H227" s="1"/>
      <c r="I227" s="1"/>
    </row>
    <row r="228" spans="1:9">
      <c r="A228" t="s">
        <v>18</v>
      </c>
      <c r="B228" s="1">
        <v>1.1754013936650591</v>
      </c>
      <c r="C228" s="1">
        <v>1.2308353531303575</v>
      </c>
      <c r="D228" s="1">
        <v>0.92028140736811048</v>
      </c>
      <c r="E228" s="1">
        <v>0.6479583773859372</v>
      </c>
      <c r="F228" s="1">
        <v>0.35928141234912303</v>
      </c>
      <c r="G228" s="1"/>
      <c r="H228" s="1"/>
      <c r="I228" s="1"/>
    </row>
    <row r="229" spans="1:9">
      <c r="A229" t="s">
        <v>113</v>
      </c>
      <c r="B229" s="1">
        <v>1.1811067920299092</v>
      </c>
      <c r="C229" s="1">
        <v>1.2368098279344522</v>
      </c>
      <c r="D229" s="1">
        <v>0.92237341603443423</v>
      </c>
      <c r="E229" s="1">
        <v>0.64733832422355864</v>
      </c>
      <c r="F229" s="1">
        <v>0.35686175083835175</v>
      </c>
      <c r="G229" s="1"/>
      <c r="H229" s="1"/>
      <c r="I229" s="1"/>
    </row>
    <row r="230" spans="1:9">
      <c r="A230" t="s">
        <v>14</v>
      </c>
      <c r="B230" s="1">
        <v>1.1811067920299092</v>
      </c>
      <c r="C230" s="1">
        <v>1.2368098279344522</v>
      </c>
      <c r="D230" s="1">
        <v>0.92237341603443423</v>
      </c>
      <c r="E230" s="1">
        <v>0.64733832422355864</v>
      </c>
      <c r="F230" s="1">
        <v>0.35686175083835175</v>
      </c>
      <c r="G230" s="1"/>
      <c r="H230" s="1"/>
      <c r="I230" s="1"/>
    </row>
    <row r="231" spans="1:9">
      <c r="A231" t="s">
        <v>114</v>
      </c>
      <c r="B231" s="1">
        <v>1.2003115884683155</v>
      </c>
      <c r="C231" s="1">
        <v>1.2569203557366664</v>
      </c>
      <c r="D231" s="1">
        <v>0.93391659994897702</v>
      </c>
      <c r="E231" s="1">
        <v>0.65338744707703145</v>
      </c>
      <c r="F231" s="1">
        <v>0.35831973520660731</v>
      </c>
      <c r="G231" s="1"/>
      <c r="H231" s="1"/>
      <c r="I231" s="1"/>
    </row>
    <row r="232" spans="1:9">
      <c r="A232" t="s">
        <v>14</v>
      </c>
      <c r="B232" s="1">
        <v>1.2003115884683155</v>
      </c>
      <c r="C232" s="1">
        <v>1.2569203557366664</v>
      </c>
      <c r="D232" s="1">
        <v>0.93391659994897702</v>
      </c>
      <c r="E232" s="1">
        <v>0.65338744707703145</v>
      </c>
      <c r="F232" s="1">
        <v>0.35831973520660731</v>
      </c>
      <c r="G232" s="1"/>
      <c r="H232" s="1"/>
      <c r="I232" s="1"/>
    </row>
    <row r="233" spans="1:9">
      <c r="A233" t="s">
        <v>115</v>
      </c>
      <c r="B233" s="1">
        <v>1.2029498733397688</v>
      </c>
      <c r="C233" s="1">
        <v>1.2596830666785754</v>
      </c>
      <c r="D233" s="1">
        <v>0.93380023140634794</v>
      </c>
      <c r="E233" s="1">
        <v>0.65103646963829453</v>
      </c>
      <c r="F233" s="1">
        <v>0.35496562840697254</v>
      </c>
      <c r="G233" s="1"/>
      <c r="H233" s="1"/>
      <c r="I233" s="1"/>
    </row>
    <row r="234" spans="1:9">
      <c r="A234" t="s">
        <v>14</v>
      </c>
      <c r="B234" s="1">
        <v>1.2029498733397688</v>
      </c>
      <c r="C234" s="1">
        <v>1.2596830666785754</v>
      </c>
      <c r="D234" s="1">
        <v>0.93380023140634794</v>
      </c>
      <c r="E234" s="1">
        <v>0.65103646963829453</v>
      </c>
      <c r="F234" s="1">
        <v>0.35496562840697254</v>
      </c>
      <c r="G234" s="1"/>
      <c r="H234" s="1"/>
      <c r="I234" s="1"/>
    </row>
    <row r="235" spans="1:9">
      <c r="A235" t="s">
        <v>116</v>
      </c>
      <c r="B235" s="1">
        <v>1.2037799087523733</v>
      </c>
      <c r="C235" s="1">
        <v>1.3023869524805125</v>
      </c>
      <c r="D235" s="1">
        <v>0.96227051352995485</v>
      </c>
      <c r="E235" s="1">
        <v>0.66866812363842709</v>
      </c>
      <c r="F235" s="1">
        <v>0.36257312781280093</v>
      </c>
      <c r="G235" s="1"/>
      <c r="H235" s="1"/>
      <c r="I235" s="1"/>
    </row>
    <row r="236" spans="1:9">
      <c r="A236" t="s">
        <v>14</v>
      </c>
      <c r="B236" s="1">
        <v>1.2037799087523733</v>
      </c>
      <c r="C236" s="1">
        <v>1.3023869524805125</v>
      </c>
      <c r="D236" s="1">
        <v>0.96227051352995485</v>
      </c>
      <c r="E236" s="1">
        <v>0.66866812363842709</v>
      </c>
      <c r="F236" s="1">
        <v>0.36257312781280093</v>
      </c>
      <c r="G236" s="1"/>
      <c r="H236" s="1"/>
      <c r="I236" s="1"/>
    </row>
    <row r="237" spans="1:9">
      <c r="A237" t="s">
        <v>117</v>
      </c>
      <c r="B237" s="1">
        <v>1.2616227371478337</v>
      </c>
      <c r="C237" s="1">
        <v>1.3649679479341537</v>
      </c>
      <c r="D237" s="1">
        <v>1.0017814958782847</v>
      </c>
      <c r="E237" s="1">
        <v>0.69393772673917908</v>
      </c>
      <c r="F237" s="1">
        <v>0.37430867682751134</v>
      </c>
      <c r="G237" s="1"/>
      <c r="H237" s="1"/>
      <c r="I237" s="1"/>
    </row>
    <row r="238" spans="1:9">
      <c r="A238" t="s">
        <v>14</v>
      </c>
      <c r="B238" s="1">
        <v>1.2616227371478337</v>
      </c>
      <c r="C238" s="1">
        <v>1.3649679479341537</v>
      </c>
      <c r="D238" s="1">
        <v>1.0017814958782847</v>
      </c>
      <c r="E238" s="1">
        <v>0.69393772673917908</v>
      </c>
      <c r="F238" s="1">
        <v>0.37430867682751134</v>
      </c>
      <c r="G238" s="1"/>
      <c r="H238" s="1"/>
      <c r="I238" s="1"/>
    </row>
    <row r="239" spans="1:9">
      <c r="A239" t="s">
        <v>118</v>
      </c>
      <c r="B239" s="1">
        <v>1.2681440650761509</v>
      </c>
      <c r="C239" s="1">
        <v>1.3720234672570253</v>
      </c>
      <c r="D239" s="1">
        <v>1.004341864402899</v>
      </c>
      <c r="E239" s="1">
        <v>0.69349080481777536</v>
      </c>
      <c r="F239" s="1">
        <v>0.37190425321643261</v>
      </c>
      <c r="G239" s="1"/>
      <c r="H239" s="1"/>
      <c r="I239" s="1"/>
    </row>
    <row r="240" spans="1:9">
      <c r="A240" t="s">
        <v>14</v>
      </c>
      <c r="B240" s="1">
        <v>1.2681440650761509</v>
      </c>
      <c r="C240" s="1">
        <v>1.3720234672570253</v>
      </c>
      <c r="D240" s="1">
        <v>1.004341864402899</v>
      </c>
      <c r="E240" s="1">
        <v>0.69349080481777536</v>
      </c>
      <c r="F240" s="1">
        <v>0.37190425321643261</v>
      </c>
      <c r="G240" s="1"/>
      <c r="H240" s="1"/>
      <c r="I240" s="1"/>
    </row>
    <row r="241" spans="1:9">
      <c r="A241" t="s">
        <v>119</v>
      </c>
      <c r="B241" s="1">
        <v>1.2681440650761509</v>
      </c>
      <c r="C241" s="1">
        <v>1.3720234672570253</v>
      </c>
      <c r="D241" s="1">
        <v>1.0020144910305964</v>
      </c>
      <c r="E241" s="1">
        <v>0.6894801889358898</v>
      </c>
      <c r="F241" s="1">
        <v>0.36761504130818984</v>
      </c>
      <c r="G241" s="1"/>
      <c r="H241" s="1"/>
      <c r="I241" s="1"/>
    </row>
    <row r="242" spans="1:9">
      <c r="A242" t="s">
        <v>18</v>
      </c>
      <c r="B242" s="1">
        <v>1.2681440650761509</v>
      </c>
      <c r="C242" s="1">
        <v>1.3720234672570253</v>
      </c>
      <c r="D242" s="1">
        <v>1.0020144910305964</v>
      </c>
      <c r="E242" s="1">
        <v>0.6894801889358898</v>
      </c>
      <c r="F242" s="1">
        <v>0.36761504130818984</v>
      </c>
      <c r="G242" s="1"/>
      <c r="H242" s="1"/>
      <c r="I242" s="1"/>
    </row>
    <row r="243" spans="1:9">
      <c r="A243" t="s">
        <v>120</v>
      </c>
      <c r="B243" s="1">
        <v>1.2681440650761509</v>
      </c>
      <c r="C243" s="1">
        <v>1.3720234672570253</v>
      </c>
      <c r="D243" s="1">
        <v>1.0020144910305964</v>
      </c>
      <c r="E243" s="1">
        <v>0.6894801889358898</v>
      </c>
      <c r="F243" s="1">
        <v>0.36761504130818984</v>
      </c>
      <c r="G243" s="1"/>
      <c r="H243" s="1"/>
      <c r="I243" s="1"/>
    </row>
    <row r="244" spans="1:9">
      <c r="A244" t="s">
        <v>36</v>
      </c>
      <c r="B244" s="1">
        <v>1.2681440650761509</v>
      </c>
      <c r="C244" s="1">
        <v>1.3720234672570253</v>
      </c>
      <c r="D244" s="1">
        <v>1.0020144910305964</v>
      </c>
      <c r="E244" s="1">
        <v>0.6894801889358898</v>
      </c>
      <c r="F244" s="1">
        <v>0.36761504130818984</v>
      </c>
      <c r="G244" s="1"/>
      <c r="H244" s="1"/>
      <c r="I244" s="1"/>
    </row>
    <row r="245" spans="1:9">
      <c r="A245" t="s">
        <v>121</v>
      </c>
      <c r="B245" s="1">
        <v>1.241401443031825</v>
      </c>
      <c r="C245" s="1">
        <v>1.3430902363795092</v>
      </c>
      <c r="D245" s="1">
        <v>0.9790466873135012</v>
      </c>
      <c r="E245" s="1">
        <v>0.67133585151491793</v>
      </c>
      <c r="F245" s="1">
        <v>0.3558708075075549</v>
      </c>
      <c r="G245" s="1"/>
      <c r="H245" s="1"/>
      <c r="I245" s="1"/>
    </row>
    <row r="246" spans="1:9">
      <c r="A246" t="s">
        <v>36</v>
      </c>
      <c r="B246" s="1">
        <v>1.241401443031825</v>
      </c>
      <c r="C246" s="1">
        <v>1.3430902363795092</v>
      </c>
      <c r="D246" s="1">
        <v>0.9790466873135012</v>
      </c>
      <c r="E246" s="1">
        <v>0.67133585151491793</v>
      </c>
      <c r="F246" s="1">
        <v>0.3558708075075549</v>
      </c>
      <c r="G246" s="1"/>
      <c r="H246" s="1"/>
      <c r="I246" s="1"/>
    </row>
    <row r="247" spans="1:9">
      <c r="A247" t="s">
        <v>122</v>
      </c>
      <c r="B247" s="1">
        <v>1.2673355605782028</v>
      </c>
      <c r="C247" s="1">
        <v>1.3711487345077136</v>
      </c>
      <c r="D247" s="1">
        <v>0.9953701331372804</v>
      </c>
      <c r="E247" s="1">
        <v>0.6803910343085855</v>
      </c>
      <c r="F247" s="1">
        <v>0.35879083594440331</v>
      </c>
      <c r="G247" s="1"/>
      <c r="H247" s="1"/>
      <c r="I247" s="1"/>
    </row>
    <row r="248" spans="1:9">
      <c r="A248" t="s">
        <v>36</v>
      </c>
      <c r="B248" s="1">
        <v>1.2673355605782028</v>
      </c>
      <c r="C248" s="1">
        <v>1.3711487345077136</v>
      </c>
      <c r="D248" s="1">
        <v>0.9953701331372804</v>
      </c>
      <c r="E248" s="1">
        <v>0.6803910343085855</v>
      </c>
      <c r="F248" s="1">
        <v>0.35879083594440331</v>
      </c>
      <c r="G248" s="1"/>
      <c r="H248" s="1"/>
      <c r="I248" s="1"/>
    </row>
    <row r="249" spans="1:9">
      <c r="A249" t="s">
        <v>37</v>
      </c>
      <c r="B249" s="1">
        <v>1.2786959565432259</v>
      </c>
      <c r="C249" s="1">
        <v>1.3834397117638406</v>
      </c>
      <c r="D249" s="1">
        <v>1.0013785625646194</v>
      </c>
      <c r="E249" s="1">
        <v>0.6823565728235641</v>
      </c>
      <c r="F249" s="1">
        <v>0.35786082475846154</v>
      </c>
      <c r="G249" s="1"/>
      <c r="H249" s="1"/>
      <c r="I249" s="1"/>
    </row>
    <row r="250" spans="1:9">
      <c r="A250" t="s">
        <v>123</v>
      </c>
      <c r="B250" s="1">
        <v>1.2755247905709985</v>
      </c>
      <c r="C250" s="1">
        <v>1.3800087812786663</v>
      </c>
      <c r="D250" s="1">
        <v>0.99658062159655647</v>
      </c>
      <c r="E250" s="1">
        <v>0.67672804692037036</v>
      </c>
      <c r="F250" s="1">
        <v>0.3528563992098081</v>
      </c>
      <c r="G250" s="1"/>
      <c r="H250" s="1"/>
      <c r="I250" s="1"/>
    </row>
    <row r="251" spans="1:9">
      <c r="A251" t="s">
        <v>36</v>
      </c>
      <c r="B251" s="1">
        <v>1.2755247905709985</v>
      </c>
      <c r="C251" s="1">
        <v>1.3800087812786663</v>
      </c>
      <c r="D251" s="1">
        <v>0.99658062159655647</v>
      </c>
      <c r="E251" s="1">
        <v>0.67672804692037036</v>
      </c>
      <c r="F251" s="1">
        <v>0.3528563992098081</v>
      </c>
      <c r="G251" s="1"/>
      <c r="H251" s="1"/>
      <c r="I251" s="1"/>
    </row>
    <row r="252" spans="1:9">
      <c r="A252" t="s">
        <v>124</v>
      </c>
      <c r="B252" s="1">
        <v>1.2755247905709985</v>
      </c>
      <c r="C252" s="1">
        <v>1.3800087812786663</v>
      </c>
      <c r="D252" s="1">
        <v>0.99427123344470891</v>
      </c>
      <c r="E252" s="1">
        <v>0.67281437389999144</v>
      </c>
      <c r="F252" s="1">
        <v>0.34878686825849209</v>
      </c>
      <c r="G252" s="1"/>
      <c r="H252" s="1"/>
      <c r="I252" s="1"/>
    </row>
    <row r="253" spans="1:9">
      <c r="A253" t="s">
        <v>36</v>
      </c>
      <c r="B253" s="1">
        <v>1.2755247905709985</v>
      </c>
      <c r="C253" s="1">
        <v>1.3800087812786663</v>
      </c>
      <c r="D253" s="1">
        <v>0.99427123344470891</v>
      </c>
      <c r="E253" s="1">
        <v>0.67281437389999144</v>
      </c>
      <c r="F253" s="1">
        <v>0.34878686825849209</v>
      </c>
      <c r="G253" s="1"/>
      <c r="H253" s="1"/>
      <c r="I253" s="1"/>
    </row>
    <row r="254" spans="1:9">
      <c r="A254" t="s">
        <v>125</v>
      </c>
      <c r="B254" s="1">
        <v>1.3560563237484893</v>
      </c>
      <c r="C254" s="1">
        <v>1.4671370156934762</v>
      </c>
      <c r="D254" s="1">
        <v>1.0485639646630756</v>
      </c>
      <c r="E254" s="1">
        <v>0.70732254241948123</v>
      </c>
      <c r="F254" s="1">
        <v>0.36475700621440199</v>
      </c>
      <c r="G254" s="1"/>
      <c r="H254" s="1"/>
      <c r="I254" s="1"/>
    </row>
    <row r="255" spans="1:9">
      <c r="A255" t="s">
        <v>36</v>
      </c>
      <c r="B255" s="1">
        <v>1.3560563237484893</v>
      </c>
      <c r="C255" s="1">
        <v>1.4671370156934762</v>
      </c>
      <c r="D255" s="1">
        <v>1.0485639646630756</v>
      </c>
      <c r="E255" s="1">
        <v>0.70732254241948123</v>
      </c>
      <c r="F255" s="1">
        <v>0.36475700621440199</v>
      </c>
      <c r="G255" s="1"/>
      <c r="H255" s="1"/>
      <c r="I255" s="1"/>
    </row>
    <row r="256" spans="1:9">
      <c r="A256" t="s">
        <v>126</v>
      </c>
      <c r="B256" s="1">
        <v>1.5003020689901017</v>
      </c>
      <c r="C256" s="1">
        <v>1.5525478641990877</v>
      </c>
      <c r="D256" s="1">
        <v>1.1011889692804779</v>
      </c>
      <c r="E256" s="1">
        <v>0.74048661226271106</v>
      </c>
      <c r="F256" s="1">
        <v>0.3798618185865123</v>
      </c>
      <c r="G256" s="1"/>
      <c r="H256" s="1"/>
      <c r="I256" s="1"/>
    </row>
    <row r="257" spans="1:9">
      <c r="A257" t="s">
        <v>36</v>
      </c>
      <c r="B257" s="1">
        <v>1.5003020689901017</v>
      </c>
      <c r="C257" s="1">
        <v>1.5525478641990877</v>
      </c>
      <c r="D257" s="1">
        <v>1.1011889692804779</v>
      </c>
      <c r="E257" s="1">
        <v>0.74048661226271106</v>
      </c>
      <c r="F257" s="1">
        <v>0.3798618185865123</v>
      </c>
      <c r="G257" s="1"/>
      <c r="H257" s="1"/>
      <c r="I257" s="1"/>
    </row>
    <row r="258" spans="1:9">
      <c r="A258" t="s">
        <v>37</v>
      </c>
      <c r="B258" s="1">
        <v>1.5003020689901017</v>
      </c>
      <c r="C258" s="1">
        <v>1.5525478641990877</v>
      </c>
      <c r="D258" s="1">
        <v>1.0986371709578016</v>
      </c>
      <c r="E258" s="1">
        <v>0.73620420888139326</v>
      </c>
      <c r="F258" s="1">
        <v>0.37548083121764825</v>
      </c>
      <c r="G258" s="1"/>
      <c r="H258" s="1"/>
      <c r="I258" s="1"/>
    </row>
    <row r="259" spans="1:9">
      <c r="A259" t="s">
        <v>127</v>
      </c>
      <c r="B259" s="1">
        <v>1.4477329847947573</v>
      </c>
      <c r="C259" s="1">
        <v>1.5525478641990877</v>
      </c>
      <c r="D259" s="1">
        <v>1.0986371709578016</v>
      </c>
      <c r="E259" s="1">
        <v>0.73620420888139326</v>
      </c>
      <c r="F259" s="1">
        <v>0.37548083121764825</v>
      </c>
      <c r="G259" s="1"/>
      <c r="H259" s="1"/>
      <c r="I259" s="1"/>
    </row>
    <row r="260" spans="1:9">
      <c r="A260" t="s">
        <v>37</v>
      </c>
      <c r="B260" s="1">
        <v>1.4477329847947573</v>
      </c>
      <c r="C260" s="1">
        <v>1.5525478641990877</v>
      </c>
      <c r="D260" s="1">
        <v>1.0986371709578016</v>
      </c>
      <c r="E260" s="1">
        <v>0.73620420888139326</v>
      </c>
      <c r="F260" s="1">
        <v>0.37548083121764825</v>
      </c>
      <c r="G260" s="1"/>
      <c r="H260" s="1"/>
      <c r="I260" s="1"/>
    </row>
    <row r="261" spans="1:9">
      <c r="A261" t="s">
        <v>128</v>
      </c>
      <c r="B261" s="1">
        <v>1.4581561797076179</v>
      </c>
      <c r="C261" s="1">
        <v>1.5637256913053665</v>
      </c>
      <c r="D261" s="1">
        <v>1.1031097675638153</v>
      </c>
      <c r="E261" s="1">
        <v>0.73680386843098788</v>
      </c>
      <c r="F261" s="1">
        <v>0.37370702062412486</v>
      </c>
      <c r="G261" s="1"/>
      <c r="H261" s="1"/>
      <c r="I261" s="1"/>
    </row>
    <row r="262" spans="1:9">
      <c r="A262" t="s">
        <v>36</v>
      </c>
      <c r="B262" s="1">
        <v>1.4581561797076179</v>
      </c>
      <c r="C262" s="1">
        <v>1.5637256913053665</v>
      </c>
      <c r="D262" s="1">
        <v>1.1031097675638153</v>
      </c>
      <c r="E262" s="1">
        <v>0.73680386843098788</v>
      </c>
      <c r="F262" s="1">
        <v>0.37370702062412486</v>
      </c>
      <c r="G262" s="1"/>
      <c r="H262" s="1"/>
      <c r="I262" s="1"/>
    </row>
    <row r="263" spans="1:9">
      <c r="A263" t="s">
        <v>129</v>
      </c>
      <c r="B263" s="1">
        <v>1.4859617598984625</v>
      </c>
      <c r="C263" s="1">
        <v>1.5935443765128685</v>
      </c>
      <c r="D263" s="1">
        <v>1.1196966912764534</v>
      </c>
      <c r="E263" s="1">
        <v>0.74554067192013207</v>
      </c>
      <c r="F263" s="1">
        <v>0.37616755837407423</v>
      </c>
      <c r="G263" s="1"/>
      <c r="H263" s="1"/>
      <c r="I263" s="1"/>
    </row>
    <row r="264" spans="1:9">
      <c r="A264" t="s">
        <v>36</v>
      </c>
      <c r="B264" s="1">
        <v>1.4859617598984625</v>
      </c>
      <c r="C264" s="1">
        <v>1.5935443765128685</v>
      </c>
      <c r="D264" s="1">
        <v>1.1196966912764534</v>
      </c>
      <c r="E264" s="1">
        <v>0.74554067192013207</v>
      </c>
      <c r="F264" s="1">
        <v>0.37616755837407423</v>
      </c>
      <c r="G264" s="1"/>
      <c r="H264" s="1"/>
      <c r="I264" s="1"/>
    </row>
    <row r="265" spans="1:9">
      <c r="A265" t="s">
        <v>130</v>
      </c>
      <c r="B265" s="1">
        <v>1.5107847510975663</v>
      </c>
      <c r="C265" s="1">
        <v>1.620164535322516</v>
      </c>
      <c r="D265" s="1">
        <v>1.1341568817696237</v>
      </c>
      <c r="E265" s="1">
        <v>0.75280443540333097</v>
      </c>
      <c r="F265" s="1">
        <v>0.37785339376405069</v>
      </c>
      <c r="G265" s="1"/>
      <c r="H265" s="1"/>
      <c r="I265" s="1"/>
    </row>
    <row r="266" spans="1:9">
      <c r="A266" t="s">
        <v>36</v>
      </c>
      <c r="B266" s="1">
        <v>1.5107847510975663</v>
      </c>
      <c r="C266" s="1">
        <v>1.620164535322516</v>
      </c>
      <c r="D266" s="1">
        <v>1.1341568817696237</v>
      </c>
      <c r="E266" s="1">
        <v>0.75280443540333097</v>
      </c>
      <c r="F266" s="1">
        <v>0.37785339376405069</v>
      </c>
      <c r="G266" s="1"/>
      <c r="H266" s="1"/>
      <c r="I266" s="1"/>
    </row>
    <row r="267" spans="1:9">
      <c r="A267" t="s">
        <v>131</v>
      </c>
      <c r="B267" s="1">
        <v>1.5107847510975663</v>
      </c>
      <c r="C267" s="1">
        <v>1.620164535322516</v>
      </c>
      <c r="D267" s="1">
        <v>1.1315286865104188</v>
      </c>
      <c r="E267" s="1">
        <v>0.74845079523448144</v>
      </c>
      <c r="F267" s="1">
        <v>0.37349556977552123</v>
      </c>
      <c r="G267" s="1"/>
      <c r="H267" s="1"/>
      <c r="I267" s="1"/>
    </row>
    <row r="268" spans="1:9">
      <c r="A268" t="s">
        <v>36</v>
      </c>
      <c r="B268" s="1">
        <v>1.5107847510975663</v>
      </c>
      <c r="C268" s="1">
        <v>1.620164535322516</v>
      </c>
      <c r="D268" s="1">
        <v>1.1315286865104188</v>
      </c>
      <c r="E268" s="1">
        <v>0.74845079523448144</v>
      </c>
      <c r="F268" s="1">
        <v>0.37349556977552123</v>
      </c>
      <c r="G268" s="1"/>
      <c r="H268" s="1"/>
      <c r="I268" s="1"/>
    </row>
    <row r="269" spans="1:9">
      <c r="A269" t="s">
        <v>132</v>
      </c>
      <c r="B269" s="1">
        <v>1.5123242407589346</v>
      </c>
      <c r="C269" s="1">
        <v>1.6218154829840095</v>
      </c>
      <c r="D269" s="1">
        <v>1.1299161748962216</v>
      </c>
      <c r="E269" s="1">
        <v>0.74489400280671414</v>
      </c>
      <c r="F269" s="1">
        <v>0.36957086033826975</v>
      </c>
      <c r="G269" s="1"/>
      <c r="H269" s="1"/>
      <c r="I269" s="1"/>
    </row>
    <row r="270" spans="1:9">
      <c r="A270" t="s">
        <v>14</v>
      </c>
      <c r="B270" s="1">
        <v>1.5123242407589346</v>
      </c>
      <c r="C270" s="1">
        <v>1.6218154829840095</v>
      </c>
      <c r="D270" s="1">
        <v>1.1299161748962216</v>
      </c>
      <c r="E270" s="1">
        <v>0.74489400280671414</v>
      </c>
      <c r="F270" s="1">
        <v>0.36957086033826975</v>
      </c>
      <c r="G270" s="1"/>
      <c r="H270" s="1"/>
      <c r="I270" s="1"/>
    </row>
    <row r="271" spans="1:9">
      <c r="A271" t="s">
        <v>133</v>
      </c>
      <c r="B271" s="1">
        <v>1.5123242407589346</v>
      </c>
      <c r="C271" s="1">
        <v>1.6218154829840095</v>
      </c>
      <c r="D271" s="1">
        <v>1.127297806677596</v>
      </c>
      <c r="E271" s="1">
        <v>0.74058611047818812</v>
      </c>
      <c r="F271" s="1">
        <v>0.36530855970203602</v>
      </c>
      <c r="G271" s="1"/>
      <c r="H271" s="1"/>
      <c r="I271" s="1"/>
    </row>
    <row r="272" spans="1:9">
      <c r="A272" t="s">
        <v>14</v>
      </c>
      <c r="B272" s="1">
        <v>1.5123242407589346</v>
      </c>
      <c r="C272" s="1">
        <v>1.6218154829840095</v>
      </c>
      <c r="D272" s="1">
        <v>1.127297806677596</v>
      </c>
      <c r="E272" s="1">
        <v>0.74058611047818812</v>
      </c>
      <c r="F272" s="1">
        <v>0.36530855970203602</v>
      </c>
      <c r="G272" s="1"/>
      <c r="H272" s="1"/>
      <c r="I272" s="1"/>
    </row>
    <row r="273" spans="1:9">
      <c r="A273" t="s">
        <v>134</v>
      </c>
      <c r="B273" s="1">
        <v>1.5057547042570778</v>
      </c>
      <c r="C273" s="1">
        <v>1.6147703165259268</v>
      </c>
      <c r="D273" s="1">
        <v>1.1197998174769226</v>
      </c>
      <c r="E273" s="1">
        <v>0.73310459504833092</v>
      </c>
      <c r="F273" s="1">
        <v>0.35952680058087577</v>
      </c>
      <c r="G273" s="1"/>
      <c r="H273" s="1"/>
      <c r="I273" s="1"/>
    </row>
    <row r="274" spans="1:9">
      <c r="A274" t="s">
        <v>14</v>
      </c>
      <c r="B274" s="1">
        <v>1.5057547042570778</v>
      </c>
      <c r="C274" s="1">
        <v>1.6147703165259268</v>
      </c>
      <c r="D274" s="1">
        <v>1.1197998174769226</v>
      </c>
      <c r="E274" s="1">
        <v>0.73310459504833092</v>
      </c>
      <c r="F274" s="1">
        <v>0.35952680058087577</v>
      </c>
      <c r="G274" s="1"/>
      <c r="H274" s="1"/>
      <c r="I274" s="1"/>
    </row>
    <row r="275" spans="1:9">
      <c r="A275" t="s">
        <v>135</v>
      </c>
      <c r="B275" s="1">
        <v>1.5057547042570778</v>
      </c>
      <c r="C275" s="1">
        <v>1.6147703165259268</v>
      </c>
      <c r="D275" s="1">
        <v>1.1197998174769226</v>
      </c>
      <c r="E275" s="1">
        <v>0.73310459504833092</v>
      </c>
      <c r="F275" s="1">
        <v>0.35952680058087577</v>
      </c>
      <c r="G275" s="1"/>
      <c r="H275" s="1"/>
      <c r="I275" s="1"/>
    </row>
    <row r="276" spans="1:9">
      <c r="A276" t="s">
        <v>14</v>
      </c>
      <c r="B276" s="1">
        <v>1.5057547042570778</v>
      </c>
      <c r="C276" s="1">
        <v>1.6147703165259268</v>
      </c>
      <c r="D276" s="1">
        <v>1.1197998174769226</v>
      </c>
      <c r="E276" s="1">
        <v>0.73310459504833092</v>
      </c>
      <c r="F276" s="1">
        <v>0.35952680058087577</v>
      </c>
      <c r="G276" s="1"/>
      <c r="H276" s="1"/>
      <c r="I276" s="1"/>
    </row>
    <row r="277" spans="1:9">
      <c r="A277" t="s">
        <v>136</v>
      </c>
      <c r="B277" s="1">
        <v>1.4846063794357871</v>
      </c>
      <c r="C277" s="1">
        <v>1.6147703165259268</v>
      </c>
      <c r="D277" s="1">
        <v>1.1197998174769226</v>
      </c>
      <c r="E277" s="1">
        <v>0.73310459504833092</v>
      </c>
      <c r="F277" s="1">
        <v>0.35952680058087577</v>
      </c>
      <c r="G277" s="1"/>
      <c r="H277" s="1"/>
      <c r="I277" s="1"/>
    </row>
    <row r="278" spans="1:9">
      <c r="A278" t="s">
        <v>14</v>
      </c>
      <c r="B278" s="1">
        <v>1.4846063794357871</v>
      </c>
      <c r="C278" s="1">
        <v>1.6147703165259268</v>
      </c>
      <c r="D278" s="1">
        <v>1.1197998174769226</v>
      </c>
      <c r="E278" s="1">
        <v>0.73310459504833092</v>
      </c>
      <c r="F278" s="1">
        <v>0.35952680058087577</v>
      </c>
      <c r="G278" s="1"/>
      <c r="H278" s="1"/>
      <c r="I278" s="1"/>
    </row>
    <row r="279" spans="1:9">
      <c r="A279" t="s">
        <v>137</v>
      </c>
      <c r="B279" s="1">
        <v>1.4428889401736416</v>
      </c>
      <c r="C279" s="1">
        <v>1.5693952706315484</v>
      </c>
      <c r="D279" s="1">
        <v>1.0858113375457663</v>
      </c>
      <c r="E279" s="1">
        <v>0.70838371704781633</v>
      </c>
      <c r="F279" s="1">
        <v>0.34539412078334014</v>
      </c>
      <c r="G279" s="1"/>
      <c r="H279" s="1"/>
      <c r="I279" s="1"/>
    </row>
    <row r="280" spans="1:9">
      <c r="A280" t="s">
        <v>14</v>
      </c>
      <c r="B280" s="1">
        <v>1.4428889401736416</v>
      </c>
      <c r="C280" s="1">
        <v>1.5693952706315484</v>
      </c>
      <c r="D280" s="1">
        <v>1.0858113375457663</v>
      </c>
      <c r="E280" s="1">
        <v>0.70838371704781633</v>
      </c>
      <c r="F280" s="1">
        <v>0.34539412078334014</v>
      </c>
      <c r="G280" s="1"/>
      <c r="H280" s="1"/>
      <c r="I280" s="1"/>
    </row>
    <row r="281" spans="1:9">
      <c r="A281" t="s">
        <v>18</v>
      </c>
      <c r="B281" s="1">
        <v>1.4428889401736416</v>
      </c>
      <c r="C281" s="1">
        <v>1.5693952706315484</v>
      </c>
      <c r="D281" s="1">
        <v>1.0832951739923822</v>
      </c>
      <c r="E281" s="1">
        <v>0.70428697204943436</v>
      </c>
      <c r="F281" s="1">
        <v>0.34141065309484675</v>
      </c>
      <c r="G281" s="1"/>
      <c r="H281" s="1"/>
      <c r="I281" s="1"/>
    </row>
    <row r="282" spans="1:9">
      <c r="A282" t="s">
        <v>138</v>
      </c>
      <c r="B282" s="1">
        <v>1.4479837810213945</v>
      </c>
      <c r="C282" s="1">
        <v>1.5749368053321482</v>
      </c>
      <c r="D282" s="1">
        <v>1.084470445322292</v>
      </c>
      <c r="E282" s="1">
        <v>0.70268633501898781</v>
      </c>
      <c r="F282" s="1">
        <v>0.33866472560201522</v>
      </c>
      <c r="G282" s="1"/>
      <c r="H282" s="1"/>
      <c r="I282" s="1"/>
    </row>
    <row r="283" spans="1:9">
      <c r="A283" t="s">
        <v>14</v>
      </c>
      <c r="B283" s="1">
        <v>1.4479837810213945</v>
      </c>
      <c r="C283" s="1">
        <v>1.5749368053321482</v>
      </c>
      <c r="D283" s="1">
        <v>1.084470445322292</v>
      </c>
      <c r="E283" s="1">
        <v>0.70268633501898781</v>
      </c>
      <c r="F283" s="1">
        <v>0.33866472560201522</v>
      </c>
      <c r="G283" s="1"/>
      <c r="H283" s="1"/>
      <c r="I283" s="1"/>
    </row>
    <row r="284" spans="1:9">
      <c r="A284" t="s">
        <v>139</v>
      </c>
      <c r="B284" s="1">
        <v>1.4479837810213945</v>
      </c>
      <c r="C284" s="1">
        <v>1.5749368053321482</v>
      </c>
      <c r="D284" s="1">
        <v>1.084470445322292</v>
      </c>
      <c r="E284" s="1">
        <v>0.70268633501898781</v>
      </c>
      <c r="F284" s="1">
        <v>0.33866472560201522</v>
      </c>
      <c r="G284" s="1"/>
      <c r="H284" s="1"/>
      <c r="I284" s="1"/>
    </row>
    <row r="285" spans="1:9">
      <c r="A285" t="s">
        <v>14</v>
      </c>
      <c r="B285" s="1">
        <v>1.4479837810213945</v>
      </c>
      <c r="C285" s="1">
        <v>1.5749368053321482</v>
      </c>
      <c r="D285" s="1">
        <v>1.084470445322292</v>
      </c>
      <c r="E285" s="1">
        <v>0.70268633501898781</v>
      </c>
      <c r="F285" s="1">
        <v>0.33866472560201522</v>
      </c>
      <c r="G285" s="1"/>
      <c r="H285" s="1"/>
      <c r="I285" s="1"/>
    </row>
    <row r="286" spans="1:9">
      <c r="A286" t="s">
        <v>140</v>
      </c>
      <c r="B286" s="1">
        <v>1.4479837810213945</v>
      </c>
      <c r="C286" s="1">
        <v>1.5749368053321482</v>
      </c>
      <c r="D286" s="1">
        <v>1.084470445322292</v>
      </c>
      <c r="E286" s="1">
        <v>0.70268633501898781</v>
      </c>
      <c r="F286" s="1">
        <v>0.33866472560201522</v>
      </c>
      <c r="G286" s="1"/>
      <c r="H286" s="1"/>
      <c r="I286" s="1"/>
    </row>
    <row r="287" spans="1:9">
      <c r="A287" t="s">
        <v>14</v>
      </c>
      <c r="B287" s="1">
        <v>1.4479837810213945</v>
      </c>
      <c r="C287" s="1">
        <v>1.5749368053321482</v>
      </c>
      <c r="D287" s="1">
        <v>1.084470445322292</v>
      </c>
      <c r="E287" s="1">
        <v>0.70268633501898781</v>
      </c>
      <c r="F287" s="1">
        <v>0.33866472560201522</v>
      </c>
      <c r="G287" s="1"/>
      <c r="H287" s="1"/>
      <c r="I287" s="1"/>
    </row>
    <row r="288" spans="1:9">
      <c r="A288" t="s">
        <v>18</v>
      </c>
      <c r="B288" s="1">
        <v>1.4479837810213945</v>
      </c>
      <c r="C288" s="1">
        <v>1.5749368053321482</v>
      </c>
      <c r="D288" s="1">
        <v>1.0819573890344383</v>
      </c>
      <c r="E288" s="1">
        <v>0.6986225392835107</v>
      </c>
      <c r="F288" s="1">
        <v>0.33475886875474609</v>
      </c>
      <c r="G288" s="1"/>
      <c r="H288" s="1"/>
      <c r="I288" s="1"/>
    </row>
    <row r="289" spans="1:9">
      <c r="A289" t="s">
        <v>141</v>
      </c>
      <c r="B289" s="1">
        <v>1.450126797017306</v>
      </c>
      <c r="C289" s="1">
        <v>1.5772677118040397</v>
      </c>
      <c r="D289" s="1">
        <v>1.0810478467834961</v>
      </c>
      <c r="E289" s="1">
        <v>0.69561029422482179</v>
      </c>
      <c r="F289" s="1">
        <v>0.33138781966627467</v>
      </c>
      <c r="G289" s="1"/>
      <c r="H289" s="1"/>
      <c r="I289" s="1"/>
    </row>
    <row r="290" spans="1:9">
      <c r="A290" t="s">
        <v>14</v>
      </c>
      <c r="B290" s="1">
        <v>1.450126797017306</v>
      </c>
      <c r="C290" s="1">
        <v>1.5772677118040397</v>
      </c>
      <c r="D290" s="1">
        <v>1.0810478467834961</v>
      </c>
      <c r="E290" s="1">
        <v>0.69561029422482179</v>
      </c>
      <c r="F290" s="1">
        <v>0.33138781966627467</v>
      </c>
      <c r="G290" s="1"/>
      <c r="H290" s="1"/>
      <c r="I290" s="1"/>
    </row>
    <row r="291" spans="1:9">
      <c r="A291" t="s">
        <v>142</v>
      </c>
      <c r="B291" s="1">
        <v>1.450126797017306</v>
      </c>
      <c r="C291" s="1">
        <v>1.5772677118040397</v>
      </c>
      <c r="D291" s="1">
        <v>1.0810478467834961</v>
      </c>
      <c r="E291" s="1">
        <v>0.69561029422482179</v>
      </c>
      <c r="F291" s="1">
        <v>0.33138781966627467</v>
      </c>
      <c r="G291" s="1"/>
      <c r="H291" s="1"/>
      <c r="I291" s="1"/>
    </row>
    <row r="292" spans="1:9">
      <c r="A292" t="s">
        <v>14</v>
      </c>
      <c r="B292" s="1">
        <v>1.450126797017306</v>
      </c>
      <c r="C292" s="1">
        <v>1.5772677118040397</v>
      </c>
      <c r="D292" s="1">
        <v>1.0810478467834961</v>
      </c>
      <c r="E292" s="1">
        <v>0.69561029422482179</v>
      </c>
      <c r="F292" s="1">
        <v>0.33138781966627467</v>
      </c>
      <c r="G292" s="1"/>
      <c r="H292" s="1"/>
      <c r="I292" s="1"/>
    </row>
    <row r="293" spans="1:9">
      <c r="A293" t="s">
        <v>143</v>
      </c>
      <c r="B293" s="1">
        <v>1.450126797017306</v>
      </c>
      <c r="C293" s="1">
        <v>1.5772677118040397</v>
      </c>
      <c r="D293" s="1">
        <v>1.0810478467834961</v>
      </c>
      <c r="E293" s="1">
        <v>0.69561029422482179</v>
      </c>
      <c r="F293" s="1">
        <v>0.33138781966627467</v>
      </c>
      <c r="G293" s="1"/>
      <c r="H293" s="1"/>
      <c r="I293" s="1"/>
    </row>
    <row r="294" spans="1:9">
      <c r="A294" t="s">
        <v>14</v>
      </c>
      <c r="B294" s="1">
        <v>1.450126797017306</v>
      </c>
      <c r="C294" s="1">
        <v>1.5772677118040397</v>
      </c>
      <c r="D294" s="1">
        <v>1.0810478467834961</v>
      </c>
      <c r="E294" s="1">
        <v>0.69561029422482179</v>
      </c>
      <c r="F294" s="1">
        <v>0.33138781966627467</v>
      </c>
      <c r="G294" s="1"/>
      <c r="H294" s="1"/>
      <c r="I294" s="1"/>
    </row>
    <row r="295" spans="1:9">
      <c r="A295" t="s">
        <v>18</v>
      </c>
      <c r="B295" s="1">
        <v>1.4525684480117838</v>
      </c>
      <c r="C295" s="1">
        <v>1.5808086778170396</v>
      </c>
      <c r="D295" s="1">
        <v>1.0804169059056061</v>
      </c>
      <c r="E295" s="1">
        <v>0.69286974353563013</v>
      </c>
      <c r="F295" s="1">
        <v>0.32823713609063854</v>
      </c>
      <c r="G295" s="1"/>
      <c r="H295" s="1"/>
      <c r="I295" s="1"/>
    </row>
    <row r="296" spans="1:9">
      <c r="A296" t="s">
        <v>144</v>
      </c>
      <c r="B296" s="1">
        <v>1.4525684480117838</v>
      </c>
      <c r="C296" s="1">
        <v>1.5808086778170396</v>
      </c>
      <c r="D296" s="1">
        <v>1.0779132429329537</v>
      </c>
      <c r="E296" s="1">
        <v>0.68886271939313681</v>
      </c>
      <c r="F296" s="1">
        <v>0.32445154175911006</v>
      </c>
      <c r="G296" s="1"/>
      <c r="H296" s="1"/>
      <c r="I296" s="1"/>
    </row>
    <row r="297" spans="1:9">
      <c r="A297" t="s">
        <v>14</v>
      </c>
      <c r="B297" s="1">
        <v>1.4525684480117838</v>
      </c>
      <c r="C297" s="1">
        <v>1.5808086778170396</v>
      </c>
      <c r="D297" s="1">
        <v>1.0779132429329537</v>
      </c>
      <c r="E297" s="1">
        <v>0.68886271939313681</v>
      </c>
      <c r="F297" s="1">
        <v>0.32445154175911006</v>
      </c>
      <c r="G297" s="1"/>
      <c r="H297" s="1"/>
      <c r="I297" s="1"/>
    </row>
    <row r="298" spans="1:9">
      <c r="A298" t="s">
        <v>18</v>
      </c>
      <c r="B298" s="1">
        <v>1.4293999812659959</v>
      </c>
      <c r="C298" s="1">
        <v>1.5555947794058578</v>
      </c>
      <c r="D298" s="1">
        <v>1.058262185782417</v>
      </c>
      <c r="E298" s="1">
        <v>0.67395484665128147</v>
      </c>
      <c r="F298" s="1">
        <v>0.31559419325127608</v>
      </c>
      <c r="G298" s="1"/>
      <c r="H298" s="1"/>
      <c r="I298" s="1"/>
    </row>
    <row r="299" spans="1:9">
      <c r="A299" t="s">
        <v>145</v>
      </c>
      <c r="B299" s="1">
        <v>1.4260237385102457</v>
      </c>
      <c r="C299" s="1">
        <v>1.5519204645369011</v>
      </c>
      <c r="D299" s="1">
        <v>1.0533277729283217</v>
      </c>
      <c r="E299" s="1">
        <v>0.66848198314847196</v>
      </c>
      <c r="F299" s="1">
        <v>0.31122104189290972</v>
      </c>
      <c r="G299" s="1"/>
      <c r="H299" s="1"/>
      <c r="I299" s="1"/>
    </row>
    <row r="300" spans="1:9">
      <c r="A300" t="s">
        <v>14</v>
      </c>
      <c r="B300" s="1">
        <v>1.4260237385102457</v>
      </c>
      <c r="C300" s="1">
        <v>1.5519204645369011</v>
      </c>
      <c r="D300" s="1">
        <v>1.0533277729283217</v>
      </c>
      <c r="E300" s="1">
        <v>0.66848198314847196</v>
      </c>
      <c r="F300" s="1">
        <v>0.31122104189290972</v>
      </c>
      <c r="G300" s="1"/>
      <c r="H300" s="1"/>
      <c r="I300" s="1"/>
    </row>
    <row r="301" spans="1:9">
      <c r="A301" t="s">
        <v>146</v>
      </c>
      <c r="B301" s="1">
        <v>1.4528822844720553</v>
      </c>
      <c r="C301" s="1">
        <v>1.5891686249130725</v>
      </c>
      <c r="D301" s="1">
        <v>1.0746840113091425</v>
      </c>
      <c r="E301" s="1">
        <v>0.67985665595209577</v>
      </c>
      <c r="F301" s="1">
        <v>0.31477775297597171</v>
      </c>
      <c r="G301" s="1"/>
      <c r="H301" s="1"/>
      <c r="I301" s="1"/>
    </row>
    <row r="302" spans="1:9">
      <c r="A302" t="s">
        <v>14</v>
      </c>
      <c r="B302" s="1">
        <v>1.4528822844720553</v>
      </c>
      <c r="C302" s="1">
        <v>1.5891686249130725</v>
      </c>
      <c r="D302" s="1">
        <v>1.0746840113091425</v>
      </c>
      <c r="E302" s="1">
        <v>0.67985665595209577</v>
      </c>
      <c r="F302" s="1">
        <v>0.31477775297597171</v>
      </c>
      <c r="G302" s="1"/>
      <c r="H302" s="1"/>
      <c r="I302" s="1"/>
    </row>
    <row r="303" spans="1:9">
      <c r="A303" t="s">
        <v>18</v>
      </c>
      <c r="B303" s="1">
        <v>1.4709527500322239</v>
      </c>
      <c r="C303" s="1">
        <v>1.6323818278845836</v>
      </c>
      <c r="D303" s="1">
        <v>1.0987400983322186</v>
      </c>
      <c r="E303" s="1">
        <v>0.69281758156629791</v>
      </c>
      <c r="F303" s="1">
        <v>0.3190449363442846</v>
      </c>
      <c r="G303" s="1"/>
      <c r="H303" s="1"/>
      <c r="I303" s="1"/>
    </row>
    <row r="304" spans="1:9">
      <c r="A304" t="s">
        <v>147</v>
      </c>
      <c r="B304" s="1">
        <v>1.4522701791540646</v>
      </c>
      <c r="C304" s="1">
        <v>1.6116489462886214</v>
      </c>
      <c r="D304" s="1">
        <v>1.0822713452673143</v>
      </c>
      <c r="E304" s="1">
        <v>0.68006235413885785</v>
      </c>
      <c r="F304" s="1">
        <v>0.31135993868859607</v>
      </c>
      <c r="G304" s="1"/>
      <c r="H304" s="1"/>
      <c r="I304" s="1"/>
    </row>
    <row r="305" spans="1:9">
      <c r="A305" t="s">
        <v>14</v>
      </c>
      <c r="B305" s="1">
        <v>1.4522701791540646</v>
      </c>
      <c r="C305" s="1">
        <v>1.6116489462886214</v>
      </c>
      <c r="D305" s="1">
        <v>1.0822713452673143</v>
      </c>
      <c r="E305" s="1">
        <v>0.68006235413885785</v>
      </c>
      <c r="F305" s="1">
        <v>0.31135993868859607</v>
      </c>
      <c r="G305" s="1"/>
      <c r="H305" s="1"/>
      <c r="I305" s="1"/>
    </row>
    <row r="306" spans="1:9">
      <c r="A306" t="s">
        <v>18</v>
      </c>
      <c r="B306" s="1">
        <v>1.4833516655283199</v>
      </c>
      <c r="C306" s="1">
        <v>1.6461414570370905</v>
      </c>
      <c r="D306" s="1">
        <v>1.1012807268785791</v>
      </c>
      <c r="E306" s="1">
        <v>0.68983944162876099</v>
      </c>
      <c r="F306" s="1">
        <v>0.31418976868301973</v>
      </c>
      <c r="G306" s="1"/>
      <c r="H306" s="1"/>
      <c r="I306" s="1"/>
    </row>
    <row r="307" spans="1:9">
      <c r="A307" t="s">
        <v>148</v>
      </c>
      <c r="B307" s="1">
        <v>1.5056241907862276</v>
      </c>
      <c r="C307" s="1">
        <v>1.6708582710145023</v>
      </c>
      <c r="D307" s="1">
        <v>1.1138316023706294</v>
      </c>
      <c r="E307" s="1">
        <v>0.69551713480147481</v>
      </c>
      <c r="F307" s="1">
        <v>0.31512538293563713</v>
      </c>
      <c r="G307" s="1"/>
      <c r="H307" s="1"/>
      <c r="I307" s="1"/>
    </row>
    <row r="308" spans="1:9">
      <c r="A308" t="s">
        <v>14</v>
      </c>
      <c r="B308" s="1">
        <v>1.5056241907862276</v>
      </c>
      <c r="C308" s="1">
        <v>1.6708582710145023</v>
      </c>
      <c r="D308" s="1">
        <v>1.1138316023706294</v>
      </c>
      <c r="E308" s="1">
        <v>0.69551713480147481</v>
      </c>
      <c r="F308" s="1">
        <v>0.31512538293563713</v>
      </c>
      <c r="G308" s="1"/>
      <c r="H308" s="1"/>
      <c r="I308" s="1"/>
    </row>
    <row r="309" spans="1:9">
      <c r="A309" t="s">
        <v>18</v>
      </c>
      <c r="B309" s="1">
        <v>1.5150343419786416</v>
      </c>
      <c r="C309" s="1">
        <v>1.6813011352083429</v>
      </c>
      <c r="D309" s="1">
        <v>1.1177260951228123</v>
      </c>
      <c r="E309" s="1">
        <v>0.69558475163330569</v>
      </c>
      <c r="F309" s="1">
        <v>0.3133789307525735</v>
      </c>
      <c r="G309" s="1"/>
      <c r="H309" s="1"/>
      <c r="I309" s="1"/>
    </row>
    <row r="310" spans="1:9">
      <c r="A310" t="s">
        <v>149</v>
      </c>
      <c r="B310" s="1">
        <v>1.5157115623295061</v>
      </c>
      <c r="C310" s="1">
        <v>1.6820526768157811</v>
      </c>
      <c r="D310" s="1">
        <v>1.1156346942515267</v>
      </c>
      <c r="E310" s="1">
        <v>0.69187131132079871</v>
      </c>
      <c r="F310" s="1">
        <v>0.30990323290325983</v>
      </c>
      <c r="G310" s="1"/>
      <c r="H310" s="1"/>
      <c r="I310" s="1"/>
    </row>
    <row r="311" spans="1:9">
      <c r="A311" t="s">
        <v>14</v>
      </c>
      <c r="B311" s="1">
        <v>1.5157115623295061</v>
      </c>
      <c r="C311" s="1">
        <v>1.6820526768157811</v>
      </c>
      <c r="D311" s="1">
        <v>1.1156346942515267</v>
      </c>
      <c r="E311" s="1">
        <v>0.69187131132079871</v>
      </c>
      <c r="F311" s="1">
        <v>0.30990323290325983</v>
      </c>
      <c r="G311" s="1"/>
      <c r="H311" s="1"/>
      <c r="I311" s="1"/>
    </row>
    <row r="312" spans="1:9">
      <c r="A312" t="s">
        <v>150</v>
      </c>
      <c r="B312" s="1">
        <v>1.5286946423352332</v>
      </c>
      <c r="C312" s="1">
        <v>1.6964605793611591</v>
      </c>
      <c r="D312" s="1">
        <v>1.1218023225054092</v>
      </c>
      <c r="E312" s="1">
        <v>0.69343963394579877</v>
      </c>
      <c r="F312" s="1">
        <v>0.30890779354392828</v>
      </c>
      <c r="G312" s="1"/>
      <c r="H312" s="1"/>
      <c r="I312" s="1"/>
    </row>
    <row r="313" spans="1:9">
      <c r="A313" t="s">
        <v>14</v>
      </c>
      <c r="B313" s="1">
        <v>1.5286946423352332</v>
      </c>
      <c r="C313" s="1">
        <v>1.6964605793611591</v>
      </c>
      <c r="D313" s="1">
        <v>1.1218023225054092</v>
      </c>
      <c r="E313" s="1">
        <v>0.69343963394579877</v>
      </c>
      <c r="F313" s="1">
        <v>0.30890779354392828</v>
      </c>
      <c r="G313" s="1"/>
      <c r="H313" s="1"/>
      <c r="I313" s="1"/>
    </row>
    <row r="314" spans="1:9">
      <c r="A314" t="s">
        <v>18</v>
      </c>
      <c r="B314" s="1">
        <v>1.5015656628650311</v>
      </c>
      <c r="C314" s="1">
        <v>1.6663543416895263</v>
      </c>
      <c r="D314" s="1">
        <v>1.1007715023278193</v>
      </c>
      <c r="E314" s="1">
        <v>0.67812874534400736</v>
      </c>
      <c r="F314" s="1">
        <v>0.30034015583491586</v>
      </c>
      <c r="G314" s="1"/>
      <c r="H314" s="1"/>
      <c r="I314" s="1"/>
    </row>
    <row r="315" spans="1:9">
      <c r="A315" t="s">
        <v>151</v>
      </c>
      <c r="B315" s="1">
        <v>1.5015656628650311</v>
      </c>
      <c r="C315" s="1">
        <v>1.6663543416895263</v>
      </c>
      <c r="D315" s="1">
        <v>1.0982206714062879</v>
      </c>
      <c r="E315" s="1">
        <v>0.67420697176439315</v>
      </c>
      <c r="F315" s="1">
        <v>0.29687630038881824</v>
      </c>
      <c r="G315" s="1"/>
      <c r="H315" s="1"/>
      <c r="I315" s="1"/>
    </row>
    <row r="316" spans="1:9">
      <c r="A316" t="s">
        <v>14</v>
      </c>
      <c r="B316" s="1">
        <v>1.5015656628650311</v>
      </c>
      <c r="C316" s="1">
        <v>1.6663543416895263</v>
      </c>
      <c r="D316" s="1">
        <v>1.0982206714062879</v>
      </c>
      <c r="E316" s="1">
        <v>0.67420697176439315</v>
      </c>
      <c r="F316" s="1">
        <v>0.29687630038881824</v>
      </c>
      <c r="G316" s="1"/>
      <c r="H316" s="1"/>
      <c r="I316" s="1"/>
    </row>
    <row r="317" spans="1:9">
      <c r="A317" t="s">
        <v>152</v>
      </c>
      <c r="B317" s="1">
        <v>1.5716242119973247</v>
      </c>
      <c r="C317" s="1">
        <v>1.6663543416895263</v>
      </c>
      <c r="D317" s="1">
        <v>1.0982206714062879</v>
      </c>
      <c r="E317" s="1">
        <v>0.67420697176439315</v>
      </c>
      <c r="F317" s="1">
        <v>0.29687630038881824</v>
      </c>
      <c r="G317" s="1"/>
      <c r="H317" s="1"/>
      <c r="I317" s="1"/>
    </row>
    <row r="318" spans="1:9">
      <c r="A318" t="s">
        <v>14</v>
      </c>
      <c r="B318" s="1">
        <v>1.5716242119973247</v>
      </c>
      <c r="C318" s="1">
        <v>1.6663543416895263</v>
      </c>
      <c r="D318" s="1">
        <v>1.0982206714062879</v>
      </c>
      <c r="E318" s="1">
        <v>0.67420697176439315</v>
      </c>
      <c r="F318" s="1">
        <v>0.29687630038881824</v>
      </c>
      <c r="G318" s="1"/>
      <c r="H318" s="1"/>
      <c r="I318" s="1"/>
    </row>
    <row r="319" spans="1:9">
      <c r="A319" t="s">
        <v>18</v>
      </c>
      <c r="B319" s="1">
        <v>1.5820063615417792</v>
      </c>
      <c r="C319" s="1">
        <v>1.6773622784707274</v>
      </c>
      <c r="D319" s="1">
        <v>1.1015250755794757</v>
      </c>
      <c r="E319" s="1">
        <v>0.6740034620560329</v>
      </c>
      <c r="F319" s="1">
        <v>0.29515612068590458</v>
      </c>
      <c r="G319" s="1"/>
      <c r="H319" s="1"/>
      <c r="I319" s="1"/>
    </row>
    <row r="320" spans="1:9">
      <c r="A320" t="s">
        <v>153</v>
      </c>
      <c r="B320" s="1">
        <v>1.5775451036022312</v>
      </c>
      <c r="C320" s="1">
        <v>1.6726321168454399</v>
      </c>
      <c r="D320" s="1">
        <v>1.0958732675514904</v>
      </c>
      <c r="E320" s="1">
        <v>0.66821577000261723</v>
      </c>
      <c r="F320" s="1">
        <v>0.29092927840029154</v>
      </c>
      <c r="G320" s="1"/>
      <c r="H320" s="1"/>
      <c r="I320" s="1"/>
    </row>
    <row r="321" spans="1:9">
      <c r="A321" t="s">
        <v>14</v>
      </c>
      <c r="B321" s="1">
        <v>1.5775451036022312</v>
      </c>
      <c r="C321" s="1">
        <v>1.6726321168454399</v>
      </c>
      <c r="D321" s="1">
        <v>1.0958732675514904</v>
      </c>
      <c r="E321" s="1">
        <v>0.66821577000261723</v>
      </c>
      <c r="F321" s="1">
        <v>0.29092927840029154</v>
      </c>
      <c r="G321" s="1"/>
      <c r="H321" s="1"/>
      <c r="I321" s="1"/>
    </row>
    <row r="322" spans="1:9">
      <c r="A322" t="s">
        <v>18</v>
      </c>
      <c r="B322" s="1">
        <v>1.6432766754340251</v>
      </c>
      <c r="C322" s="1">
        <v>1.7423256792580386</v>
      </c>
      <c r="D322" s="1">
        <v>1.1345877524124468</v>
      </c>
      <c r="E322" s="1">
        <v>0.68965094458701925</v>
      </c>
      <c r="F322" s="1">
        <v>0.29869351498356844</v>
      </c>
      <c r="G322" s="1"/>
      <c r="H322" s="1"/>
      <c r="I322" s="1"/>
    </row>
    <row r="323" spans="1:9">
      <c r="A323" t="s">
        <v>154</v>
      </c>
      <c r="B323" s="1">
        <v>1.5951286688438082</v>
      </c>
      <c r="C323" s="1">
        <v>1.7423256792580386</v>
      </c>
      <c r="D323" s="1">
        <v>1.1345877524124468</v>
      </c>
      <c r="E323" s="1">
        <v>0.68965094458701925</v>
      </c>
      <c r="F323" s="1">
        <v>0.29869351498356844</v>
      </c>
      <c r="G323" s="1"/>
      <c r="H323" s="1"/>
      <c r="I323" s="1"/>
    </row>
    <row r="324" spans="1:9">
      <c r="A324" t="s">
        <v>14</v>
      </c>
      <c r="B324" s="1">
        <v>1.5951286688438082</v>
      </c>
      <c r="C324" s="1">
        <v>1.7423256792580386</v>
      </c>
      <c r="D324" s="1">
        <v>1.1345877524124468</v>
      </c>
      <c r="E324" s="1">
        <v>0.68965094458701925</v>
      </c>
      <c r="F324" s="1">
        <v>0.29869351498356844</v>
      </c>
      <c r="G324" s="1"/>
      <c r="H324" s="1"/>
      <c r="I324" s="1"/>
    </row>
    <row r="325" spans="1:9">
      <c r="A325" t="s">
        <v>155</v>
      </c>
      <c r="B325" s="1">
        <v>1.558876179586995</v>
      </c>
      <c r="C325" s="1">
        <v>1.7423256792580386</v>
      </c>
      <c r="D325" s="1">
        <v>1.1345877524124468</v>
      </c>
      <c r="E325" s="1">
        <v>0.68965094458701925</v>
      </c>
      <c r="F325" s="1">
        <v>0.29869351498356844</v>
      </c>
      <c r="G325" s="1"/>
      <c r="H325" s="1"/>
      <c r="I325" s="1"/>
    </row>
    <row r="326" spans="1:9">
      <c r="A326" t="s">
        <v>14</v>
      </c>
      <c r="B326" s="1">
        <v>1.558876179586995</v>
      </c>
      <c r="C326" s="1">
        <v>1.7423256792580386</v>
      </c>
      <c r="D326" s="1">
        <v>1.1345877524124468</v>
      </c>
      <c r="E326" s="1">
        <v>0.68965094458701925</v>
      </c>
      <c r="F326" s="1">
        <v>0.29869351498356844</v>
      </c>
      <c r="G326" s="1"/>
      <c r="H326" s="1"/>
      <c r="I326" s="1"/>
    </row>
    <row r="327" spans="1:9">
      <c r="A327" t="s">
        <v>18</v>
      </c>
      <c r="B327" s="1">
        <v>1.558876179586995</v>
      </c>
      <c r="C327" s="1">
        <v>1.7423256792580386</v>
      </c>
      <c r="D327" s="1">
        <v>1.1345877524124468</v>
      </c>
      <c r="E327" s="1">
        <v>0.68965094458701925</v>
      </c>
      <c r="F327" s="1">
        <v>0.29869351498356844</v>
      </c>
      <c r="G327" s="1"/>
      <c r="H327" s="1"/>
      <c r="I327" s="1"/>
    </row>
    <row r="328" spans="1:9">
      <c r="A328" t="s">
        <v>156</v>
      </c>
      <c r="B328" s="1">
        <v>1.5608645261540581</v>
      </c>
      <c r="C328" s="1">
        <v>1.7445480156619322</v>
      </c>
      <c r="D328" s="1">
        <v>1.133400152945601</v>
      </c>
      <c r="E328" s="1">
        <v>0.68653933625826635</v>
      </c>
      <c r="F328" s="1">
        <v>0.29562620385421956</v>
      </c>
      <c r="G328" s="1"/>
      <c r="H328" s="1"/>
      <c r="I328" s="1"/>
    </row>
    <row r="329" spans="1:9">
      <c r="A329" t="s">
        <v>14</v>
      </c>
      <c r="B329" s="1">
        <v>1.5608645261540581</v>
      </c>
      <c r="C329" s="1">
        <v>1.7445480156619322</v>
      </c>
      <c r="D329" s="1">
        <v>1.133400152945601</v>
      </c>
      <c r="E329" s="1">
        <v>0.68653933625826635</v>
      </c>
      <c r="F329" s="1">
        <v>0.29562620385421956</v>
      </c>
      <c r="G329" s="1"/>
      <c r="H329" s="1"/>
      <c r="I329" s="1"/>
    </row>
    <row r="330" spans="1:9">
      <c r="A330" t="s">
        <v>157</v>
      </c>
      <c r="B330" s="1">
        <v>1.5479834916519719</v>
      </c>
      <c r="C330" s="1">
        <v>1.730151133162682</v>
      </c>
      <c r="D330" s="1">
        <v>1.1215935999491395</v>
      </c>
      <c r="E330" s="1">
        <v>0.67702753182167852</v>
      </c>
      <c r="F330" s="1">
        <v>0.28984437292256199</v>
      </c>
      <c r="G330" s="1"/>
      <c r="H330" s="1"/>
      <c r="I330" s="1"/>
    </row>
    <row r="331" spans="1:9">
      <c r="A331" t="s">
        <v>14</v>
      </c>
      <c r="B331" s="1">
        <v>1.5479834916519719</v>
      </c>
      <c r="C331" s="1">
        <v>1.730151133162682</v>
      </c>
      <c r="D331" s="1">
        <v>1.1215935999491395</v>
      </c>
      <c r="E331" s="1">
        <v>0.67702753182167852</v>
      </c>
      <c r="F331" s="1">
        <v>0.28984437292256199</v>
      </c>
      <c r="G331" s="1"/>
      <c r="H331" s="1"/>
      <c r="I331" s="1"/>
    </row>
    <row r="332" spans="1:9">
      <c r="A332" t="s">
        <v>18</v>
      </c>
      <c r="B332" s="1">
        <v>1.5479834916519719</v>
      </c>
      <c r="C332" s="1">
        <v>1.730151133162682</v>
      </c>
      <c r="D332" s="1">
        <v>1.1189945177326288</v>
      </c>
      <c r="E332" s="1">
        <v>0.67311212681164212</v>
      </c>
      <c r="F332" s="1">
        <v>0.28650156647406161</v>
      </c>
      <c r="G332" s="1"/>
      <c r="H332" s="1"/>
      <c r="I332" s="1"/>
    </row>
    <row r="333" spans="1:9">
      <c r="A333" t="s">
        <v>158</v>
      </c>
      <c r="B333" s="1">
        <v>1.5922109279919603</v>
      </c>
      <c r="C333" s="1">
        <v>1.7795832811882728</v>
      </c>
      <c r="D333" s="1">
        <v>1.1453682304066972</v>
      </c>
      <c r="E333" s="1">
        <v>0.68681713958633894</v>
      </c>
      <c r="F333" s="1">
        <v>0.29080995494265915</v>
      </c>
      <c r="G333" s="1"/>
      <c r="H333" s="1"/>
      <c r="I333" s="1"/>
    </row>
    <row r="334" spans="1:9">
      <c r="A334" t="s">
        <v>14</v>
      </c>
      <c r="B334" s="1">
        <v>1.5922109279919603</v>
      </c>
      <c r="C334" s="1">
        <v>1.7795832811882728</v>
      </c>
      <c r="D334" s="1">
        <v>1.1453682304066972</v>
      </c>
      <c r="E334" s="1">
        <v>0.68681713958633894</v>
      </c>
      <c r="F334" s="1">
        <v>0.29080995494265915</v>
      </c>
      <c r="G334" s="1"/>
      <c r="H334" s="1"/>
      <c r="I334" s="1"/>
    </row>
    <row r="335" spans="1:9">
      <c r="A335" t="s">
        <v>159</v>
      </c>
      <c r="B335" s="1">
        <v>1.5922109279919603</v>
      </c>
      <c r="C335" s="1">
        <v>1.7795832811882728</v>
      </c>
      <c r="D335" s="1">
        <v>1.1427140549556769</v>
      </c>
      <c r="E335" s="1">
        <v>0.68284511903633327</v>
      </c>
      <c r="F335" s="1">
        <v>0.28745601233246348</v>
      </c>
      <c r="G335" s="1"/>
      <c r="H335" s="1"/>
      <c r="I335" s="1"/>
    </row>
    <row r="336" spans="1:9">
      <c r="A336" t="s">
        <v>14</v>
      </c>
      <c r="B336" s="1">
        <v>1.5922109279919603</v>
      </c>
      <c r="C336" s="1">
        <v>1.7795832811882728</v>
      </c>
      <c r="D336" s="1">
        <v>1.1427140549556769</v>
      </c>
      <c r="E336" s="1">
        <v>0.68284511903633327</v>
      </c>
      <c r="F336" s="1">
        <v>0.28745601233246348</v>
      </c>
      <c r="G336" s="1"/>
      <c r="H336" s="1"/>
      <c r="I336" s="1"/>
    </row>
    <row r="337" spans="1:9">
      <c r="A337" t="s">
        <v>18</v>
      </c>
      <c r="B337" s="1">
        <v>1.5922109279919603</v>
      </c>
      <c r="C337" s="1">
        <v>1.7795832811882728</v>
      </c>
      <c r="D337" s="1">
        <v>1.1400660300570622</v>
      </c>
      <c r="E337" s="1">
        <v>0.67889606958931903</v>
      </c>
      <c r="F337" s="1">
        <v>0.28414075110452897</v>
      </c>
      <c r="G337" s="1"/>
      <c r="H337" s="1"/>
      <c r="I337" s="1"/>
    </row>
    <row r="338" spans="1:9">
      <c r="A338" t="s">
        <v>160</v>
      </c>
      <c r="B338" s="1">
        <v>1.5922109279919603</v>
      </c>
      <c r="C338" s="1">
        <v>1.7795832811882728</v>
      </c>
      <c r="D338" s="1">
        <v>1.1374241414581048</v>
      </c>
      <c r="E338" s="1">
        <v>0.67496985839815549</v>
      </c>
      <c r="F338" s="1">
        <v>0.2808637251422974</v>
      </c>
      <c r="G338" s="1"/>
      <c r="H338" s="1"/>
      <c r="I338" s="1"/>
    </row>
    <row r="339" spans="1:9">
      <c r="A339" t="s">
        <v>14</v>
      </c>
      <c r="B339" s="1">
        <v>1.5922109279919603</v>
      </c>
      <c r="C339" s="1">
        <v>1.7795832811882728</v>
      </c>
      <c r="D339" s="1">
        <v>1.1374241414581048</v>
      </c>
      <c r="E339" s="1">
        <v>0.67496985839815549</v>
      </c>
      <c r="F339" s="1">
        <v>0.2808637251422974</v>
      </c>
      <c r="G339" s="1"/>
      <c r="H339" s="1"/>
      <c r="I339" s="1"/>
    </row>
    <row r="340" spans="1:9">
      <c r="A340" t="s">
        <v>18</v>
      </c>
      <c r="B340" s="1">
        <v>1.5922109279919603</v>
      </c>
      <c r="C340" s="1">
        <v>1.7795832811882728</v>
      </c>
      <c r="D340" s="1">
        <v>1.1374241414581048</v>
      </c>
      <c r="E340" s="1">
        <v>0.67496985839815549</v>
      </c>
      <c r="F340" s="1">
        <v>0.2808637251422974</v>
      </c>
      <c r="G340" s="1"/>
      <c r="H340" s="1"/>
      <c r="I340" s="1"/>
    </row>
    <row r="341" spans="1:9">
      <c r="A341" t="s">
        <v>161</v>
      </c>
      <c r="B341" s="1">
        <v>1.5922109279919603</v>
      </c>
      <c r="C341" s="1">
        <v>1.7795832811882728</v>
      </c>
      <c r="D341" s="1">
        <v>1.1374241414581048</v>
      </c>
      <c r="E341" s="1">
        <v>0.67496985839815549</v>
      </c>
      <c r="F341" s="1">
        <v>0.2808637251422974</v>
      </c>
      <c r="G341" s="1"/>
      <c r="H341" s="1"/>
      <c r="I341" s="1"/>
    </row>
    <row r="342" spans="1:9">
      <c r="A342" t="s">
        <v>14</v>
      </c>
      <c r="B342" s="1">
        <v>1.5922109279919603</v>
      </c>
      <c r="C342" s="1">
        <v>1.7795832811882728</v>
      </c>
      <c r="D342" s="1">
        <v>1.1374241414581048</v>
      </c>
      <c r="E342" s="1">
        <v>0.67496985839815549</v>
      </c>
      <c r="F342" s="1">
        <v>0.2808637251422974</v>
      </c>
      <c r="G342" s="1"/>
      <c r="H342" s="1"/>
      <c r="I342" s="1"/>
    </row>
    <row r="343" spans="1:9">
      <c r="A343" t="s">
        <v>18</v>
      </c>
      <c r="B343" s="1">
        <v>1.6005726890487979</v>
      </c>
      <c r="C343" s="1">
        <v>1.7889290593866465</v>
      </c>
      <c r="D343" s="1">
        <v>1.1403255124558676</v>
      </c>
      <c r="E343" s="1">
        <v>0.6744189455457531</v>
      </c>
      <c r="F343" s="1">
        <v>0.27906562676199298</v>
      </c>
      <c r="G343" s="1"/>
      <c r="H343" s="1"/>
      <c r="I343" s="1"/>
    </row>
    <row r="344" spans="1:9">
      <c r="A344" t="s">
        <v>162</v>
      </c>
      <c r="B344" s="1">
        <v>1.5941447891295779</v>
      </c>
      <c r="C344" s="1">
        <v>1.7817447202841497</v>
      </c>
      <c r="D344" s="1">
        <v>1.1331140144325427</v>
      </c>
      <c r="E344" s="1">
        <v>0.66782578069666343</v>
      </c>
      <c r="F344" s="1">
        <v>0.27473931294651588</v>
      </c>
      <c r="G344" s="1"/>
      <c r="H344" s="1"/>
      <c r="I344" s="1"/>
    </row>
    <row r="345" spans="1:9">
      <c r="A345" t="s">
        <v>18</v>
      </c>
      <c r="B345" s="1">
        <v>1.5941447891295779</v>
      </c>
      <c r="C345" s="1">
        <v>1.7817447202841497</v>
      </c>
      <c r="D345" s="1">
        <v>1.1331140144325427</v>
      </c>
      <c r="E345" s="1">
        <v>0.66782578069666343</v>
      </c>
      <c r="F345" s="1">
        <v>0.27473931294651588</v>
      </c>
      <c r="G345" s="1"/>
      <c r="H345" s="1"/>
      <c r="I345" s="1"/>
    </row>
    <row r="346" spans="1:9">
      <c r="A346" t="s">
        <v>163</v>
      </c>
      <c r="B346" s="1">
        <v>1.5941447891295779</v>
      </c>
      <c r="C346" s="1">
        <v>1.7817447202841497</v>
      </c>
      <c r="D346" s="1">
        <v>1.1331140144325427</v>
      </c>
      <c r="E346" s="1">
        <v>0.66782578069666343</v>
      </c>
      <c r="F346" s="1">
        <v>0.27473931294651588</v>
      </c>
      <c r="G346" s="1"/>
      <c r="H346" s="1"/>
      <c r="I346" s="1"/>
    </row>
    <row r="347" spans="1:9">
      <c r="A347" t="s">
        <v>14</v>
      </c>
      <c r="B347" s="1">
        <v>1.5941447891295779</v>
      </c>
      <c r="C347" s="1">
        <v>1.7817447202841497</v>
      </c>
      <c r="D347" s="1">
        <v>1.1331140144325427</v>
      </c>
      <c r="E347" s="1">
        <v>0.66782578069666343</v>
      </c>
      <c r="F347" s="1">
        <v>0.27473931294651588</v>
      </c>
      <c r="G347" s="1"/>
      <c r="H347" s="1"/>
      <c r="I347" s="1"/>
    </row>
    <row r="348" spans="1:9">
      <c r="A348" t="s">
        <v>164</v>
      </c>
      <c r="B348" s="1">
        <v>1.5961837003148747</v>
      </c>
      <c r="C348" s="1">
        <v>1.784023571781393</v>
      </c>
      <c r="D348" s="1">
        <v>1.1319338729524546</v>
      </c>
      <c r="E348" s="1">
        <v>0.66481264981841615</v>
      </c>
      <c r="F348" s="1">
        <v>0.27191799191455118</v>
      </c>
      <c r="G348" s="1"/>
      <c r="H348" s="1"/>
      <c r="I348" s="1"/>
    </row>
    <row r="349" spans="1:9">
      <c r="A349" t="s">
        <v>14</v>
      </c>
      <c r="B349" s="1">
        <v>1.5961837003148747</v>
      </c>
      <c r="C349" s="1">
        <v>1.784023571781393</v>
      </c>
      <c r="D349" s="1">
        <v>1.1319338729524546</v>
      </c>
      <c r="E349" s="1">
        <v>0.66481264981841615</v>
      </c>
      <c r="F349" s="1">
        <v>0.27191799191455118</v>
      </c>
      <c r="G349" s="1"/>
      <c r="H349" s="1"/>
      <c r="I349" s="1"/>
    </row>
    <row r="350" spans="1:9">
      <c r="A350" t="s">
        <v>165</v>
      </c>
      <c r="B350" s="1">
        <v>1.5961837003148747</v>
      </c>
      <c r="C350" s="1">
        <v>1.784023571781393</v>
      </c>
      <c r="D350" s="1">
        <v>1.1319338729524546</v>
      </c>
      <c r="E350" s="1">
        <v>0.66481264981841615</v>
      </c>
      <c r="F350" s="1">
        <v>0.27191799191455118</v>
      </c>
      <c r="G350" s="1"/>
      <c r="H350" s="1"/>
      <c r="I350" s="1"/>
    </row>
    <row r="351" spans="1:9">
      <c r="A351" t="s">
        <v>14</v>
      </c>
      <c r="B351" s="1">
        <v>1.5961837003148747</v>
      </c>
      <c r="C351" s="1">
        <v>1.784023571781393</v>
      </c>
      <c r="D351" s="1">
        <v>1.1319338729524546</v>
      </c>
      <c r="E351" s="1">
        <v>0.66481264981841615</v>
      </c>
      <c r="F351" s="1">
        <v>0.27191799191455118</v>
      </c>
      <c r="G351" s="1"/>
      <c r="H351" s="1"/>
      <c r="I351" s="1"/>
    </row>
    <row r="352" spans="1:9">
      <c r="A352" t="s">
        <v>166</v>
      </c>
      <c r="B352" s="1">
        <v>1.5961837003148747</v>
      </c>
      <c r="C352" s="1">
        <v>1.784023571781393</v>
      </c>
      <c r="D352" s="1">
        <v>1.129310829098076</v>
      </c>
      <c r="E352" s="1">
        <v>0.66096788626377789</v>
      </c>
      <c r="F352" s="1">
        <v>0.26878193235379483</v>
      </c>
      <c r="G352" s="1"/>
      <c r="H352" s="1"/>
      <c r="I352" s="1"/>
    </row>
    <row r="353" spans="1:9">
      <c r="A353" t="s">
        <v>14</v>
      </c>
      <c r="B353" s="1">
        <v>1.5961837003148747</v>
      </c>
      <c r="C353" s="1">
        <v>1.784023571781393</v>
      </c>
      <c r="D353" s="1">
        <v>1.129310829098076</v>
      </c>
      <c r="E353" s="1">
        <v>0.66096788626377789</v>
      </c>
      <c r="F353" s="1">
        <v>0.26878193235379483</v>
      </c>
      <c r="G353" s="1"/>
      <c r="H353" s="1"/>
      <c r="I353" s="1"/>
    </row>
    <row r="354" spans="1:9">
      <c r="A354" t="s">
        <v>167</v>
      </c>
      <c r="B354" s="1">
        <v>1.5768698775410648</v>
      </c>
      <c r="C354" s="1">
        <v>1.7624368865628381</v>
      </c>
      <c r="D354" s="1">
        <v>1.1132237020304707</v>
      </c>
      <c r="E354" s="1">
        <v>0.64928887219780507</v>
      </c>
      <c r="F354" s="1">
        <v>0.26250568599617985</v>
      </c>
      <c r="G354" s="1"/>
      <c r="H354" s="1"/>
      <c r="I354" s="1"/>
    </row>
    <row r="355" spans="1:9">
      <c r="A355" t="s">
        <v>14</v>
      </c>
      <c r="B355" s="1">
        <v>1.5768698775410648</v>
      </c>
      <c r="C355" s="1">
        <v>1.7624368865628381</v>
      </c>
      <c r="D355" s="1">
        <v>1.1132237020304707</v>
      </c>
      <c r="E355" s="1">
        <v>0.64928887219780507</v>
      </c>
      <c r="F355" s="1">
        <v>0.26250568599617985</v>
      </c>
      <c r="G355" s="1"/>
      <c r="H355" s="1"/>
      <c r="I355" s="1"/>
    </row>
    <row r="356" spans="1:9">
      <c r="A356" t="s">
        <v>168</v>
      </c>
      <c r="B356" s="1">
        <v>1.6119599629259862</v>
      </c>
      <c r="C356" s="1">
        <v>1.801656394599521</v>
      </c>
      <c r="D356" s="1">
        <v>1.1328266799577178</v>
      </c>
      <c r="E356" s="1">
        <v>0.65853978213682351</v>
      </c>
      <c r="F356" s="1">
        <v>0.26478192478230023</v>
      </c>
      <c r="G356" s="1"/>
      <c r="H356" s="1"/>
      <c r="I356" s="1"/>
    </row>
    <row r="357" spans="1:9">
      <c r="A357" t="s">
        <v>14</v>
      </c>
      <c r="B357" s="1">
        <v>1.6119599629259862</v>
      </c>
      <c r="C357" s="1">
        <v>1.801656394599521</v>
      </c>
      <c r="D357" s="1">
        <v>1.1328266799577178</v>
      </c>
      <c r="E357" s="1">
        <v>0.65853978213682351</v>
      </c>
      <c r="F357" s="1">
        <v>0.26478192478230023</v>
      </c>
      <c r="G357" s="1"/>
      <c r="H357" s="1"/>
      <c r="I357" s="1"/>
    </row>
    <row r="358" spans="1:9">
      <c r="A358" t="s">
        <v>169</v>
      </c>
      <c r="B358" s="1">
        <v>1.6119599629259862</v>
      </c>
      <c r="C358" s="1">
        <v>1.801656394599521</v>
      </c>
      <c r="D358" s="1">
        <v>1.1302015671910253</v>
      </c>
      <c r="E358" s="1">
        <v>0.65473129601019719</v>
      </c>
      <c r="F358" s="1">
        <v>0.26172816625428807</v>
      </c>
      <c r="G358" s="1"/>
      <c r="H358" s="1"/>
      <c r="I358" s="1"/>
    </row>
    <row r="359" spans="1:9">
      <c r="A359" t="s">
        <v>14</v>
      </c>
      <c r="B359" s="1">
        <v>1.6119599629259862</v>
      </c>
      <c r="C359" s="1">
        <v>1.801656394599521</v>
      </c>
      <c r="D359" s="1">
        <v>1.1302015671910253</v>
      </c>
      <c r="E359" s="1">
        <v>0.65473129601019719</v>
      </c>
      <c r="F359" s="1">
        <v>0.26172816625428807</v>
      </c>
      <c r="G359" s="1"/>
      <c r="H359" s="1"/>
      <c r="I359" s="1"/>
    </row>
    <row r="360" spans="1:9">
      <c r="A360" t="s">
        <v>18</v>
      </c>
      <c r="B360" s="1">
        <v>1.6119599629259862</v>
      </c>
      <c r="C360" s="1">
        <v>1.801656394599521</v>
      </c>
      <c r="D360" s="1">
        <v>1.1275825376294337</v>
      </c>
      <c r="E360" s="1">
        <v>0.650944835229602</v>
      </c>
      <c r="F360" s="1">
        <v>0.25870962705310524</v>
      </c>
      <c r="G360" s="1"/>
      <c r="H360" s="1"/>
      <c r="I360" s="1"/>
    </row>
    <row r="361" spans="1:9">
      <c r="A361" t="s">
        <v>170</v>
      </c>
      <c r="B361" s="1">
        <v>1.6182917416603593</v>
      </c>
      <c r="C361" s="1">
        <v>1.8087333009175077</v>
      </c>
      <c r="D361" s="1">
        <v>1.1292082863927366</v>
      </c>
      <c r="E361" s="1">
        <v>0.6497226654561673</v>
      </c>
      <c r="F361" s="1">
        <v>0.25673049859364516</v>
      </c>
      <c r="G361" s="1"/>
      <c r="H361" s="1"/>
      <c r="I361" s="1"/>
    </row>
    <row r="362" spans="1:9">
      <c r="A362" t="s">
        <v>14</v>
      </c>
      <c r="B362" s="1">
        <v>1.6182917416603593</v>
      </c>
      <c r="C362" s="1">
        <v>1.8087333009175077</v>
      </c>
      <c r="D362" s="1">
        <v>1.1292082863927366</v>
      </c>
      <c r="E362" s="1">
        <v>0.6497226654561673</v>
      </c>
      <c r="F362" s="1">
        <v>0.25673049859364516</v>
      </c>
      <c r="G362" s="1"/>
      <c r="H362" s="1"/>
      <c r="I362" s="1"/>
    </row>
    <row r="363" spans="1:9">
      <c r="A363" t="s">
        <v>171</v>
      </c>
      <c r="B363" s="1">
        <v>1.6467396921870066</v>
      </c>
      <c r="C363" s="1">
        <v>1.8405290236143366</v>
      </c>
      <c r="D363" s="1">
        <v>1.1440775132067453</v>
      </c>
      <c r="E363" s="1">
        <v>0.65610412475055058</v>
      </c>
      <c r="F363" s="1">
        <v>0.25782695815140094</v>
      </c>
      <c r="G363" s="1"/>
      <c r="H363" s="1"/>
      <c r="I363" s="1"/>
    </row>
    <row r="364" spans="1:9">
      <c r="A364" t="s">
        <v>14</v>
      </c>
      <c r="B364" s="1">
        <v>1.6467396921870066</v>
      </c>
      <c r="C364" s="1">
        <v>1.8405290236143366</v>
      </c>
      <c r="D364" s="1">
        <v>1.1440775132067453</v>
      </c>
      <c r="E364" s="1">
        <v>0.65610412475055058</v>
      </c>
      <c r="F364" s="1">
        <v>0.25782695815140094</v>
      </c>
      <c r="G364" s="1"/>
      <c r="H364" s="1"/>
      <c r="I364" s="1"/>
    </row>
    <row r="365" spans="1:9">
      <c r="A365" t="s">
        <v>172</v>
      </c>
      <c r="B365" s="1">
        <v>1.690356886413964</v>
      </c>
      <c r="C365" s="1">
        <v>1.9380292081112827</v>
      </c>
      <c r="D365" s="1">
        <v>1.1961102736638869</v>
      </c>
      <c r="E365" s="1">
        <v>0.68378878865457537</v>
      </c>
      <c r="F365" s="1">
        <v>0.26730119915553346</v>
      </c>
      <c r="G365" s="1"/>
      <c r="H365" s="1"/>
      <c r="I365" s="1"/>
    </row>
    <row r="366" spans="1:9">
      <c r="A366" t="s">
        <v>14</v>
      </c>
      <c r="B366" s="1">
        <v>1.690356886413964</v>
      </c>
      <c r="C366" s="1">
        <v>1.9380292081112827</v>
      </c>
      <c r="D366" s="1">
        <v>1.1961102736638869</v>
      </c>
      <c r="E366" s="1">
        <v>0.68378878865457537</v>
      </c>
      <c r="F366" s="1">
        <v>0.26730119915553346</v>
      </c>
      <c r="G366" s="1"/>
      <c r="H366" s="1"/>
      <c r="I366" s="1"/>
    </row>
    <row r="367" spans="1:9">
      <c r="A367" t="s">
        <v>18</v>
      </c>
      <c r="B367" s="1">
        <v>1.690356886413964</v>
      </c>
      <c r="C367" s="1">
        <v>1.9380292081112827</v>
      </c>
      <c r="D367" s="1">
        <v>1.1961102736638869</v>
      </c>
      <c r="E367" s="1">
        <v>0.68378878865457537</v>
      </c>
      <c r="F367" s="1">
        <v>0.26730119915553346</v>
      </c>
      <c r="G367" s="1"/>
      <c r="H367" s="1"/>
      <c r="I367" s="1"/>
    </row>
    <row r="368" spans="1:9">
      <c r="A368" t="s">
        <v>173</v>
      </c>
      <c r="B368" s="1">
        <v>1.690356886413964</v>
      </c>
      <c r="C368" s="1">
        <v>1.9380292081112827</v>
      </c>
      <c r="D368" s="1">
        <v>1.1933385130712744</v>
      </c>
      <c r="E368" s="1">
        <v>0.67983428175040117</v>
      </c>
      <c r="F368" s="1">
        <v>0.26421838556415927</v>
      </c>
      <c r="G368" s="1"/>
      <c r="H368" s="1"/>
      <c r="I368" s="1"/>
    </row>
    <row r="369" spans="1:9">
      <c r="A369" t="s">
        <v>14</v>
      </c>
      <c r="B369" s="1">
        <v>1.690356886413964</v>
      </c>
      <c r="C369" s="1">
        <v>1.9380292081112827</v>
      </c>
      <c r="D369" s="1">
        <v>1.1933385130712744</v>
      </c>
      <c r="E369" s="1">
        <v>0.67983428175040117</v>
      </c>
      <c r="F369" s="1">
        <v>0.26421838556415927</v>
      </c>
      <c r="G369" s="1"/>
      <c r="H369" s="1"/>
      <c r="I369" s="1"/>
    </row>
    <row r="370" spans="1:9">
      <c r="A370" t="s">
        <v>18</v>
      </c>
      <c r="B370" s="1">
        <v>1.7138038267854121</v>
      </c>
      <c r="C370" s="1">
        <v>1.9649116112569942</v>
      </c>
      <c r="D370" s="1">
        <v>1.2057131070459137</v>
      </c>
      <c r="E370" s="1">
        <v>0.68473393722765774</v>
      </c>
      <c r="F370" s="1">
        <v>0.26473637457063454</v>
      </c>
      <c r="G370" s="1"/>
      <c r="H370" s="1"/>
      <c r="I370" s="1"/>
    </row>
    <row r="371" spans="1:9">
      <c r="A371" t="s">
        <v>174</v>
      </c>
      <c r="B371" s="1">
        <v>1.7138038267854121</v>
      </c>
      <c r="C371" s="1">
        <v>1.9649116112569942</v>
      </c>
      <c r="D371" s="1">
        <v>1.2057131070459137</v>
      </c>
      <c r="E371" s="1">
        <v>0.68473393722765774</v>
      </c>
      <c r="F371" s="1">
        <v>0.26473637457063454</v>
      </c>
      <c r="G371" s="1"/>
      <c r="H371" s="1"/>
      <c r="I371" s="1"/>
    </row>
    <row r="372" spans="1:9">
      <c r="A372" t="s">
        <v>14</v>
      </c>
      <c r="B372" s="1">
        <v>1.7138038267854121</v>
      </c>
      <c r="C372" s="1">
        <v>1.9649116112569942</v>
      </c>
      <c r="D372" s="1">
        <v>1.2057131070459137</v>
      </c>
      <c r="E372" s="1">
        <v>0.68473393722765774</v>
      </c>
      <c r="F372" s="1">
        <v>0.26473637457063454</v>
      </c>
      <c r="G372" s="1"/>
      <c r="H372" s="1"/>
      <c r="I372" s="1"/>
    </row>
    <row r="373" spans="1:9">
      <c r="A373" t="s">
        <v>175</v>
      </c>
      <c r="B373" s="1">
        <v>1.6943684344877523</v>
      </c>
      <c r="C373" s="1">
        <v>1.9649116112569942</v>
      </c>
      <c r="D373" s="1">
        <v>1.2057131070459137</v>
      </c>
      <c r="E373" s="1">
        <v>0.68473393722765774</v>
      </c>
      <c r="F373" s="1">
        <v>0.26473637457063454</v>
      </c>
      <c r="G373" s="1"/>
      <c r="H373" s="1"/>
      <c r="I373" s="1"/>
    </row>
    <row r="374" spans="1:9">
      <c r="A374" t="s">
        <v>14</v>
      </c>
      <c r="B374" s="1">
        <v>1.6943684344877523</v>
      </c>
      <c r="C374" s="1">
        <v>1.9649116112569942</v>
      </c>
      <c r="D374" s="1">
        <v>1.2057131070459137</v>
      </c>
      <c r="E374" s="1">
        <v>0.68473393722765774</v>
      </c>
      <c r="F374" s="1">
        <v>0.26473637457063454</v>
      </c>
      <c r="G374" s="1"/>
      <c r="H374" s="1"/>
      <c r="I374" s="1"/>
    </row>
    <row r="375" spans="1:9">
      <c r="A375" t="s">
        <v>176</v>
      </c>
      <c r="B375" s="1">
        <v>1.6693290577628923</v>
      </c>
      <c r="C375" s="1">
        <v>1.9358741474658385</v>
      </c>
      <c r="D375" s="1">
        <v>1.1851419642296124</v>
      </c>
      <c r="E375" s="1">
        <v>0.67071326533319153</v>
      </c>
      <c r="F375" s="1">
        <v>0.2578159028355978</v>
      </c>
      <c r="G375" s="1"/>
      <c r="H375" s="1"/>
      <c r="I375" s="1"/>
    </row>
    <row r="376" spans="1:9">
      <c r="A376" t="s">
        <v>14</v>
      </c>
      <c r="B376" s="1">
        <v>1.6693290577628923</v>
      </c>
      <c r="C376" s="1">
        <v>1.9358741474658385</v>
      </c>
      <c r="D376" s="1">
        <v>1.1851419642296124</v>
      </c>
      <c r="E376" s="1">
        <v>0.67071326533319153</v>
      </c>
      <c r="F376" s="1">
        <v>0.2578159028355978</v>
      </c>
      <c r="G376" s="1"/>
      <c r="H376" s="1"/>
      <c r="I376" s="1"/>
    </row>
    <row r="377" spans="1:9">
      <c r="A377" t="s">
        <v>177</v>
      </c>
      <c r="B377" s="1">
        <v>1.6693290577628923</v>
      </c>
      <c r="C377" s="1">
        <v>1.9358741474658385</v>
      </c>
      <c r="D377" s="1">
        <v>1.1851419642296124</v>
      </c>
      <c r="E377" s="1">
        <v>0.67071326533319153</v>
      </c>
      <c r="F377" s="1">
        <v>0.2578159028355978</v>
      </c>
      <c r="G377" s="1"/>
      <c r="H377" s="1"/>
      <c r="I377" s="1"/>
    </row>
    <row r="378" spans="1:9">
      <c r="A378" t="s">
        <v>14</v>
      </c>
      <c r="B378" s="1">
        <v>1.6693290577628923</v>
      </c>
      <c r="C378" s="1">
        <v>1.9358741474658385</v>
      </c>
      <c r="D378" s="1">
        <v>1.1851419642296124</v>
      </c>
      <c r="E378" s="1">
        <v>0.67071326533319153</v>
      </c>
      <c r="F378" s="1">
        <v>0.2578159028355978</v>
      </c>
      <c r="G378" s="1"/>
      <c r="H378" s="1"/>
      <c r="I378" s="1"/>
    </row>
    <row r="379" spans="1:9">
      <c r="A379" t="s">
        <v>18</v>
      </c>
      <c r="B379" s="1">
        <v>1.6693290577628923</v>
      </c>
      <c r="C379" s="1">
        <v>1.9358741474658385</v>
      </c>
      <c r="D379" s="1">
        <v>1.1851419642296124</v>
      </c>
      <c r="E379" s="1">
        <v>0.67071326533319153</v>
      </c>
      <c r="F379" s="1">
        <v>0.2578159028355978</v>
      </c>
      <c r="G379" s="1"/>
      <c r="H379" s="1"/>
      <c r="I379" s="1"/>
    </row>
    <row r="380" spans="1:9">
      <c r="A380" t="s">
        <v>178</v>
      </c>
      <c r="B380" s="1">
        <v>1.6693290577628923</v>
      </c>
      <c r="C380" s="1">
        <v>1.9358741474658385</v>
      </c>
      <c r="D380" s="1">
        <v>1.1851419642296124</v>
      </c>
      <c r="E380" s="1">
        <v>0.67071326533319153</v>
      </c>
      <c r="F380" s="1">
        <v>0.2578159028355978</v>
      </c>
      <c r="G380" s="1"/>
      <c r="H380" s="1"/>
      <c r="I380" s="1"/>
    </row>
    <row r="381" spans="1:9">
      <c r="A381" t="s">
        <v>14</v>
      </c>
      <c r="B381" s="1">
        <v>1.6693290577628923</v>
      </c>
      <c r="C381" s="1">
        <v>1.9358741474658385</v>
      </c>
      <c r="D381" s="1">
        <v>1.1851419642296124</v>
      </c>
      <c r="E381" s="1">
        <v>0.67071326533319153</v>
      </c>
      <c r="F381" s="1">
        <v>0.2578159028355978</v>
      </c>
      <c r="G381" s="1"/>
      <c r="H381" s="1"/>
      <c r="I381" s="1"/>
    </row>
    <row r="382" spans="1:9">
      <c r="A382" t="s">
        <v>179</v>
      </c>
      <c r="B382" s="1">
        <v>1.682468346776544</v>
      </c>
      <c r="C382" s="1">
        <v>1.951111412880542</v>
      </c>
      <c r="D382" s="1">
        <v>1.1910457951912397</v>
      </c>
      <c r="E382" s="1">
        <v>0.67194581031898803</v>
      </c>
      <c r="F382" s="1">
        <v>0.25684824589645083</v>
      </c>
      <c r="G382" s="1"/>
      <c r="H382" s="1"/>
      <c r="I382" s="1"/>
    </row>
    <row r="383" spans="1:9">
      <c r="A383" t="s">
        <v>14</v>
      </c>
      <c r="B383" s="1">
        <v>1.682468346776544</v>
      </c>
      <c r="C383" s="1">
        <v>1.951111412880542</v>
      </c>
      <c r="D383" s="1">
        <v>1.1910457951912397</v>
      </c>
      <c r="E383" s="1">
        <v>0.67194581031898803</v>
      </c>
      <c r="F383" s="1">
        <v>0.25684824589645083</v>
      </c>
      <c r="G383" s="1"/>
      <c r="H383" s="1"/>
      <c r="I383" s="1"/>
    </row>
    <row r="384" spans="1:9">
      <c r="A384" t="s">
        <v>180</v>
      </c>
      <c r="B384" s="1">
        <v>1.6494785074329497</v>
      </c>
      <c r="C384" s="1">
        <v>1.9128540202967805</v>
      </c>
      <c r="D384" s="1">
        <v>1.1649860495832853</v>
      </c>
      <c r="E384" s="1">
        <v>0.65496058241791266</v>
      </c>
      <c r="F384" s="1">
        <v>0.24890783072907671</v>
      </c>
      <c r="G384" s="1"/>
      <c r="H384" s="1"/>
      <c r="I384" s="1"/>
    </row>
    <row r="385" spans="1:9">
      <c r="A385" t="s">
        <v>14</v>
      </c>
      <c r="B385" s="1">
        <v>1.6494785074329497</v>
      </c>
      <c r="C385" s="1">
        <v>1.9128540202967805</v>
      </c>
      <c r="D385" s="1">
        <v>1.1649860495832853</v>
      </c>
      <c r="E385" s="1">
        <v>0.65496058241791266</v>
      </c>
      <c r="F385" s="1">
        <v>0.24890783072907671</v>
      </c>
      <c r="G385" s="1"/>
      <c r="H385" s="1"/>
      <c r="I385" s="1"/>
    </row>
    <row r="386" spans="1:9">
      <c r="A386" t="s">
        <v>181</v>
      </c>
      <c r="B386" s="1">
        <v>1.6536772549736201</v>
      </c>
      <c r="C386" s="1">
        <v>1.9177231902054461</v>
      </c>
      <c r="D386" s="1">
        <v>1.1639378033756058</v>
      </c>
      <c r="E386" s="1">
        <v>0.6522117549603057</v>
      </c>
      <c r="F386" s="1">
        <v>0.24650168283222357</v>
      </c>
      <c r="G386" s="1"/>
      <c r="H386" s="1"/>
      <c r="I386" s="1"/>
    </row>
    <row r="387" spans="1:9">
      <c r="A387" t="s">
        <v>14</v>
      </c>
      <c r="B387" s="1">
        <v>1.6536772549736201</v>
      </c>
      <c r="C387" s="1">
        <v>1.9177231902054461</v>
      </c>
      <c r="D387" s="1">
        <v>1.1639378033756058</v>
      </c>
      <c r="E387" s="1">
        <v>0.6522117549603057</v>
      </c>
      <c r="F387" s="1">
        <v>0.24650168283222357</v>
      </c>
      <c r="G387" s="1"/>
      <c r="H387" s="1"/>
      <c r="I387" s="1"/>
    </row>
    <row r="388" spans="1:9">
      <c r="A388" t="s">
        <v>182</v>
      </c>
      <c r="B388" s="1">
        <v>1.6458768593619095</v>
      </c>
      <c r="C388" s="1">
        <v>1.9086772899172471</v>
      </c>
      <c r="D388" s="1">
        <v>1.1558142385045778</v>
      </c>
      <c r="E388" s="1">
        <v>0.64540977243333664</v>
      </c>
      <c r="F388" s="1">
        <v>0.24252016000790133</v>
      </c>
      <c r="G388" s="1"/>
      <c r="H388" s="1"/>
      <c r="I388" s="1"/>
    </row>
    <row r="389" spans="1:9">
      <c r="A389" t="s">
        <v>14</v>
      </c>
      <c r="B389" s="1">
        <v>1.6458768593619095</v>
      </c>
      <c r="C389" s="1">
        <v>1.9086772899172471</v>
      </c>
      <c r="D389" s="1">
        <v>1.1558142385045778</v>
      </c>
      <c r="E389" s="1">
        <v>0.64540977243333664</v>
      </c>
      <c r="F389" s="1">
        <v>0.24252016000790133</v>
      </c>
      <c r="G389" s="1"/>
      <c r="H389" s="1"/>
      <c r="I389" s="1"/>
    </row>
    <row r="390" spans="1:9">
      <c r="A390" t="s">
        <v>183</v>
      </c>
      <c r="B390" s="1">
        <v>1.6132341836101849</v>
      </c>
      <c r="C390" s="1">
        <v>1.8518950948808541</v>
      </c>
      <c r="D390" s="1">
        <v>1.1188308482836953</v>
      </c>
      <c r="E390" s="1">
        <v>0.62258775890890816</v>
      </c>
      <c r="F390" s="1">
        <v>0.23259154804400739</v>
      </c>
      <c r="G390" s="1"/>
      <c r="H390" s="1"/>
      <c r="I390" s="1"/>
    </row>
    <row r="391" spans="1:9">
      <c r="A391" t="s">
        <v>14</v>
      </c>
      <c r="B391" s="1">
        <v>1.6132341836101849</v>
      </c>
      <c r="C391" s="1">
        <v>1.8518950948808541</v>
      </c>
      <c r="D391" s="1">
        <v>1.1188308482836953</v>
      </c>
      <c r="E391" s="1">
        <v>0.62258775890890816</v>
      </c>
      <c r="F391" s="1">
        <v>0.23259154804400739</v>
      </c>
      <c r="G391" s="1"/>
      <c r="H391" s="1"/>
      <c r="I391" s="1"/>
    </row>
    <row r="392" spans="1:9">
      <c r="A392" t="s">
        <v>184</v>
      </c>
      <c r="B392" s="1">
        <v>1.6184554160454394</v>
      </c>
      <c r="C392" s="1">
        <v>1.8418127606859578</v>
      </c>
      <c r="D392" s="1">
        <v>1.1097887556978214</v>
      </c>
      <c r="E392" s="1">
        <v>0.61548289588070393</v>
      </c>
      <c r="F392" s="1">
        <v>0.22865229023171635</v>
      </c>
      <c r="G392" s="1"/>
      <c r="H392" s="1"/>
      <c r="I392" s="1"/>
    </row>
    <row r="393" spans="1:9">
      <c r="A393" t="s">
        <v>14</v>
      </c>
      <c r="B393" s="1">
        <v>1.6184554160454394</v>
      </c>
      <c r="C393" s="1">
        <v>1.8418127606859578</v>
      </c>
      <c r="D393" s="1">
        <v>1.1097887556978214</v>
      </c>
      <c r="E393" s="1">
        <v>0.61548289588070393</v>
      </c>
      <c r="F393" s="1">
        <v>0.22865229023171635</v>
      </c>
      <c r="G393" s="1"/>
      <c r="H393" s="1"/>
      <c r="I393" s="1"/>
    </row>
    <row r="394" spans="1:9">
      <c r="A394" t="s">
        <v>185</v>
      </c>
      <c r="B394" s="1">
        <v>1.770455893354179</v>
      </c>
      <c r="C394" s="1">
        <v>1.8418127606859578</v>
      </c>
      <c r="D394" s="1">
        <v>1.1097887556978214</v>
      </c>
      <c r="E394" s="1">
        <v>0.61548289588070393</v>
      </c>
      <c r="F394" s="1">
        <v>0.22865229023171635</v>
      </c>
      <c r="G394" s="1"/>
      <c r="H394" s="1"/>
      <c r="I394" s="1"/>
    </row>
    <row r="395" spans="1:9">
      <c r="A395" t="s">
        <v>14</v>
      </c>
      <c r="B395" s="1">
        <v>1.770455893354179</v>
      </c>
      <c r="C395" s="1">
        <v>1.8418127606859578</v>
      </c>
      <c r="D395" s="1">
        <v>1.1097887556978214</v>
      </c>
      <c r="E395" s="1">
        <v>0.61548289588070393</v>
      </c>
      <c r="F395" s="1">
        <v>0.22865229023171635</v>
      </c>
      <c r="G395" s="1"/>
      <c r="H395" s="1"/>
      <c r="I395" s="1"/>
    </row>
    <row r="396" spans="1:9">
      <c r="A396" t="s">
        <v>18</v>
      </c>
      <c r="B396" s="1">
        <v>1.770455893354179</v>
      </c>
      <c r="C396" s="1">
        <v>1.8418127606859578</v>
      </c>
      <c r="D396" s="1">
        <v>1.1072170289875864</v>
      </c>
      <c r="E396" s="1">
        <v>0.611923417571692</v>
      </c>
      <c r="F396" s="1">
        <v>0.22601521868002827</v>
      </c>
      <c r="G396" s="1"/>
      <c r="H396" s="1"/>
      <c r="I396" s="1"/>
    </row>
    <row r="397" spans="1:9">
      <c r="A397" t="s">
        <v>186</v>
      </c>
      <c r="B397" s="1">
        <v>1.770455893354179</v>
      </c>
      <c r="C397" s="1">
        <v>1.8418127606859578</v>
      </c>
      <c r="D397" s="1">
        <v>1.1046512617703073</v>
      </c>
      <c r="E397" s="1">
        <v>0.60838452453956959</v>
      </c>
      <c r="F397" s="1">
        <v>0.22340856075928031</v>
      </c>
      <c r="G397" s="1"/>
      <c r="H397" s="1"/>
      <c r="I397" s="1"/>
    </row>
    <row r="398" spans="1:9">
      <c r="A398" t="s">
        <v>18</v>
      </c>
      <c r="B398" s="1">
        <v>1.770455893354179</v>
      </c>
      <c r="C398" s="1">
        <v>1.8418127606859578</v>
      </c>
      <c r="D398" s="1">
        <v>1.1046512617703073</v>
      </c>
      <c r="E398" s="1">
        <v>0.60838452453956959</v>
      </c>
      <c r="F398" s="1">
        <v>0.22340856075928031</v>
      </c>
      <c r="G398" s="1"/>
      <c r="H398" s="1"/>
      <c r="I398" s="1"/>
    </row>
    <row r="399" spans="1:9">
      <c r="A399" t="s">
        <v>187</v>
      </c>
      <c r="B399" s="1">
        <v>1.770455893354179</v>
      </c>
      <c r="C399" s="1">
        <v>1.8418127606859578</v>
      </c>
      <c r="D399" s="1">
        <v>1.10209144023598</v>
      </c>
      <c r="E399" s="1">
        <v>0.60486609773497368</v>
      </c>
      <c r="F399" s="1">
        <v>0.22083196570578298</v>
      </c>
      <c r="G399" s="1"/>
      <c r="H399" s="1"/>
      <c r="I399" s="1"/>
    </row>
    <row r="400" spans="1:9">
      <c r="A400" t="s">
        <v>14</v>
      </c>
      <c r="B400" s="1">
        <v>1.770455893354179</v>
      </c>
      <c r="C400" s="1">
        <v>1.8418127606859578</v>
      </c>
      <c r="D400" s="1">
        <v>1.10209144023598</v>
      </c>
      <c r="E400" s="1">
        <v>0.60486609773497368</v>
      </c>
      <c r="F400" s="1">
        <v>0.22083196570578298</v>
      </c>
      <c r="G400" s="1"/>
      <c r="H400" s="1"/>
      <c r="I400" s="1"/>
    </row>
    <row r="401" spans="1:9">
      <c r="A401" t="s">
        <v>188</v>
      </c>
      <c r="B401" s="1">
        <v>1.7700404263712053</v>
      </c>
      <c r="C401" s="1">
        <v>1.8405161245024348</v>
      </c>
      <c r="D401" s="1">
        <v>1.0987634380608196</v>
      </c>
      <c r="E401" s="1">
        <v>0.60094463486828131</v>
      </c>
      <c r="F401" s="1">
        <v>0.21813140653433644</v>
      </c>
      <c r="G401" s="1"/>
      <c r="H401" s="1"/>
      <c r="I401" s="1"/>
    </row>
    <row r="402" spans="1:9">
      <c r="A402" t="s">
        <v>14</v>
      </c>
      <c r="B402" s="1">
        <v>1.7700404263712053</v>
      </c>
      <c r="C402" s="1">
        <v>1.8405161245024348</v>
      </c>
      <c r="D402" s="1">
        <v>1.0987634380608196</v>
      </c>
      <c r="E402" s="1">
        <v>0.60094463486828131</v>
      </c>
      <c r="F402" s="1">
        <v>0.21813140653433644</v>
      </c>
      <c r="G402" s="1"/>
      <c r="H402" s="1"/>
      <c r="I402" s="1"/>
    </row>
    <row r="403" spans="1:9">
      <c r="A403" t="s">
        <v>189</v>
      </c>
      <c r="B403" s="1">
        <v>1.8321175141644699</v>
      </c>
      <c r="C403" s="1">
        <v>1.9050648655048599</v>
      </c>
      <c r="D403" s="1">
        <v>1.1310724035292528</v>
      </c>
      <c r="E403" s="1">
        <v>0.61667503399914692</v>
      </c>
      <c r="F403" s="1">
        <v>0.22267284621211211</v>
      </c>
      <c r="G403" s="1"/>
      <c r="H403" s="1"/>
      <c r="I403" s="1"/>
    </row>
    <row r="404" spans="1:9">
      <c r="A404" t="s">
        <v>14</v>
      </c>
      <c r="B404" s="1">
        <v>1.8321175141644699</v>
      </c>
      <c r="C404" s="1">
        <v>1.9050648655048599</v>
      </c>
      <c r="D404" s="1">
        <v>1.1310724035292528</v>
      </c>
      <c r="E404" s="1">
        <v>0.61667503399914692</v>
      </c>
      <c r="F404" s="1">
        <v>0.22267284621211211</v>
      </c>
      <c r="G404" s="1"/>
      <c r="H404" s="1"/>
      <c r="I404" s="1"/>
    </row>
    <row r="405" spans="1:9">
      <c r="A405" t="s">
        <v>190</v>
      </c>
      <c r="B405" s="1">
        <v>1.8186661073754742</v>
      </c>
      <c r="C405" s="1">
        <v>1.8631039067772499</v>
      </c>
      <c r="D405" s="1">
        <v>1.1041312836413342</v>
      </c>
      <c r="E405" s="1">
        <v>0.59989511254828565</v>
      </c>
      <c r="F405" s="1">
        <v>0.2153610996771595</v>
      </c>
      <c r="G405" s="1"/>
      <c r="H405" s="1"/>
      <c r="I405" s="1"/>
    </row>
    <row r="406" spans="1:9">
      <c r="A406" t="s">
        <v>14</v>
      </c>
      <c r="B406" s="1">
        <v>1.8186661073754742</v>
      </c>
      <c r="C406" s="1">
        <v>1.8631039067772499</v>
      </c>
      <c r="D406" s="1">
        <v>1.1041312836413342</v>
      </c>
      <c r="E406" s="1">
        <v>0.59989511254828565</v>
      </c>
      <c r="F406" s="1">
        <v>0.2153610996771595</v>
      </c>
      <c r="G406" s="1"/>
      <c r="H406" s="1"/>
      <c r="I406" s="1"/>
    </row>
    <row r="407" spans="1:9">
      <c r="A407" t="s">
        <v>191</v>
      </c>
      <c r="B407" s="1">
        <v>1.805567346603713</v>
      </c>
      <c r="C407" s="1">
        <v>1.8722172795372509</v>
      </c>
      <c r="D407" s="1">
        <v>1.1065499123459097</v>
      </c>
      <c r="E407" s="1">
        <v>0.59922481850231679</v>
      </c>
      <c r="F407" s="1">
        <v>0.21391856460675374</v>
      </c>
      <c r="G407" s="1"/>
      <c r="H407" s="1"/>
      <c r="I407" s="1"/>
    </row>
    <row r="408" spans="1:9">
      <c r="A408" t="s">
        <v>14</v>
      </c>
      <c r="B408" s="1">
        <v>1.805567346603713</v>
      </c>
      <c r="C408" s="1">
        <v>1.8722172795372509</v>
      </c>
      <c r="D408" s="1">
        <v>1.1065499123459097</v>
      </c>
      <c r="E408" s="1">
        <v>0.59922481850231679</v>
      </c>
      <c r="F408" s="1">
        <v>0.21391856460675374</v>
      </c>
      <c r="G408" s="1"/>
      <c r="H408" s="1"/>
      <c r="I408" s="1"/>
    </row>
    <row r="409" spans="1:9">
      <c r="A409" t="s">
        <v>192</v>
      </c>
      <c r="B409" s="1">
        <v>1.805567346603713</v>
      </c>
      <c r="C409" s="1">
        <v>1.8722172795372509</v>
      </c>
      <c r="D409" s="1">
        <v>1.1065499123459097</v>
      </c>
      <c r="E409" s="1">
        <v>0.59922481850231679</v>
      </c>
      <c r="F409" s="1">
        <v>0.21391856460675374</v>
      </c>
      <c r="G409" s="1"/>
      <c r="H409" s="1"/>
      <c r="I409" s="1"/>
    </row>
    <row r="410" spans="1:9">
      <c r="A410" t="s">
        <v>14</v>
      </c>
      <c r="B410" s="1">
        <v>1.805567346603713</v>
      </c>
      <c r="C410" s="1">
        <v>1.8722172795372509</v>
      </c>
      <c r="D410" s="1">
        <v>1.1065499123459097</v>
      </c>
      <c r="E410" s="1">
        <v>0.59922481850231679</v>
      </c>
      <c r="F410" s="1">
        <v>0.21391856460675374</v>
      </c>
      <c r="G410" s="1"/>
      <c r="H410" s="1"/>
      <c r="I410" s="1"/>
    </row>
    <row r="411" spans="1:9">
      <c r="A411" t="s">
        <v>18</v>
      </c>
      <c r="B411" s="1">
        <v>1.8119698884147697</v>
      </c>
      <c r="C411" s="1">
        <v>1.8788561620104902</v>
      </c>
      <c r="D411" s="1">
        <v>1.107662427546477</v>
      </c>
      <c r="E411" s="1">
        <v>0.59784757789255094</v>
      </c>
      <c r="F411" s="1">
        <v>0.21220660234178096</v>
      </c>
      <c r="G411" s="1"/>
      <c r="H411" s="1"/>
      <c r="I411" s="1"/>
    </row>
    <row r="412" spans="1:9">
      <c r="A412" t="s">
        <v>193</v>
      </c>
      <c r="B412" s="1">
        <v>1.8340433055954382</v>
      </c>
      <c r="C412" s="1">
        <v>1.9017443877761018</v>
      </c>
      <c r="D412" s="1">
        <v>1.117468369126235</v>
      </c>
      <c r="E412" s="1">
        <v>0.60125261892035708</v>
      </c>
      <c r="F412" s="1">
        <v>0.2123037013447675</v>
      </c>
      <c r="G412" s="1"/>
      <c r="H412" s="1"/>
      <c r="I412" s="1"/>
    </row>
    <row r="413" spans="1:9">
      <c r="A413" t="s">
        <v>14</v>
      </c>
      <c r="B413" s="1">
        <v>1.8340433055954382</v>
      </c>
      <c r="C413" s="1">
        <v>1.9017443877761018</v>
      </c>
      <c r="D413" s="1">
        <v>1.117468369126235</v>
      </c>
      <c r="E413" s="1">
        <v>0.60125261892035708</v>
      </c>
      <c r="F413" s="1">
        <v>0.2123037013447675</v>
      </c>
      <c r="G413" s="1"/>
      <c r="H413" s="1"/>
      <c r="I413" s="1"/>
    </row>
    <row r="414" spans="1:9">
      <c r="A414" t="s">
        <v>18</v>
      </c>
      <c r="B414" s="1">
        <v>1.8311867831469733</v>
      </c>
      <c r="C414" s="1">
        <v>1.8987824208921404</v>
      </c>
      <c r="D414" s="1">
        <v>1.1129294851215941</v>
      </c>
      <c r="E414" s="1">
        <v>0.59683466616565761</v>
      </c>
      <c r="F414" s="1">
        <v>0.20953936488850489</v>
      </c>
      <c r="G414" s="1"/>
      <c r="H414" s="1"/>
      <c r="I414" s="1"/>
    </row>
    <row r="415" spans="1:9">
      <c r="A415" t="s">
        <v>194</v>
      </c>
      <c r="B415" s="1">
        <v>1.8311867831469733</v>
      </c>
      <c r="C415" s="1">
        <v>1.8987824208921404</v>
      </c>
      <c r="D415" s="1">
        <v>1.1129294851215941</v>
      </c>
      <c r="E415" s="1">
        <v>0.59683466616565761</v>
      </c>
      <c r="F415" s="1">
        <v>0.20953936488850489</v>
      </c>
      <c r="G415" s="1"/>
      <c r="H415" s="1"/>
      <c r="I415" s="1"/>
    </row>
    <row r="416" spans="1:9">
      <c r="A416" t="s">
        <v>14</v>
      </c>
      <c r="B416" s="1">
        <v>1.8311867831469733</v>
      </c>
      <c r="C416" s="1">
        <v>1.8987824208921404</v>
      </c>
      <c r="D416" s="1">
        <v>1.1129294851215941</v>
      </c>
      <c r="E416" s="1">
        <v>0.59683466616565761</v>
      </c>
      <c r="F416" s="1">
        <v>0.20953936488850489</v>
      </c>
      <c r="G416" s="1"/>
      <c r="H416" s="1"/>
      <c r="I416" s="1"/>
    </row>
    <row r="417" spans="1:9">
      <c r="A417" t="s">
        <v>18</v>
      </c>
      <c r="B417" s="1">
        <v>1.7806918076016953</v>
      </c>
      <c r="C417" s="1">
        <v>1.8464234956360395</v>
      </c>
      <c r="D417" s="1">
        <v>1.0814784147730232</v>
      </c>
      <c r="E417" s="1">
        <v>0.57803293114799281</v>
      </c>
      <c r="F417" s="1">
        <v>0.20176470960116749</v>
      </c>
      <c r="G417" s="1"/>
      <c r="H417" s="1"/>
      <c r="I417" s="1"/>
    </row>
    <row r="418" spans="1:9">
      <c r="A418" t="s">
        <v>195</v>
      </c>
      <c r="B418" s="1">
        <v>1.7806918076016953</v>
      </c>
      <c r="C418" s="1">
        <v>1.8464234956360395</v>
      </c>
      <c r="D418" s="1">
        <v>1.0814784147730232</v>
      </c>
      <c r="E418" s="1">
        <v>0.57803293114799281</v>
      </c>
      <c r="F418" s="1">
        <v>0.20176470960116749</v>
      </c>
      <c r="G418" s="1"/>
      <c r="H418" s="1"/>
      <c r="I418" s="1"/>
    </row>
    <row r="419" spans="1:9">
      <c r="A419" t="s">
        <v>14</v>
      </c>
      <c r="B419" s="1">
        <v>1.7806918076016953</v>
      </c>
      <c r="C419" s="1">
        <v>1.8464234956360395</v>
      </c>
      <c r="D419" s="1">
        <v>1.0814784147730232</v>
      </c>
      <c r="E419" s="1">
        <v>0.57803293114799281</v>
      </c>
      <c r="F419" s="1">
        <v>0.20176470960116749</v>
      </c>
      <c r="G419" s="1"/>
      <c r="H419" s="1"/>
      <c r="I419" s="1"/>
    </row>
    <row r="420" spans="1:9">
      <c r="A420" t="s">
        <v>196</v>
      </c>
      <c r="B420" s="1">
        <v>1.8161391490697185</v>
      </c>
      <c r="C420" s="1">
        <v>1.9199351542677974</v>
      </c>
      <c r="D420" s="1">
        <v>1.11788397230753</v>
      </c>
      <c r="E420" s="1">
        <v>0.59561626221356145</v>
      </c>
      <c r="F420" s="1">
        <v>0.20681656246796173</v>
      </c>
      <c r="G420" s="1"/>
      <c r="H420" s="1"/>
      <c r="I420" s="1"/>
    </row>
    <row r="421" spans="1:9">
      <c r="A421" t="s">
        <v>14</v>
      </c>
      <c r="B421" s="1">
        <v>1.8161391490697185</v>
      </c>
      <c r="C421" s="1">
        <v>1.9199351542677974</v>
      </c>
      <c r="D421" s="1">
        <v>1.11788397230753</v>
      </c>
      <c r="E421" s="1">
        <v>0.59561626221356145</v>
      </c>
      <c r="F421" s="1">
        <v>0.20681656246796173</v>
      </c>
      <c r="G421" s="1"/>
      <c r="H421" s="1"/>
      <c r="I421" s="1"/>
    </row>
    <row r="422" spans="1:9">
      <c r="A422" t="s">
        <v>197</v>
      </c>
      <c r="B422" s="1">
        <v>1.8161391490697185</v>
      </c>
      <c r="C422" s="1">
        <v>1.9199351542677974</v>
      </c>
      <c r="D422" s="1">
        <v>1.1152934864553652</v>
      </c>
      <c r="E422" s="1">
        <v>0.59217167718929331</v>
      </c>
      <c r="F422" s="1">
        <v>0.2044313247222585</v>
      </c>
      <c r="G422" s="1"/>
      <c r="H422" s="1"/>
      <c r="I422" s="1"/>
    </row>
    <row r="423" spans="1:9">
      <c r="A423" t="s">
        <v>14</v>
      </c>
      <c r="B423" s="1">
        <v>1.8161391490697185</v>
      </c>
      <c r="C423" s="1">
        <v>1.9199351542677974</v>
      </c>
      <c r="D423" s="1">
        <v>1.1152934864553652</v>
      </c>
      <c r="E423" s="1">
        <v>0.59217167718929331</v>
      </c>
      <c r="F423" s="1">
        <v>0.2044313247222585</v>
      </c>
      <c r="G423" s="1"/>
      <c r="H423" s="1"/>
      <c r="I423" s="1"/>
    </row>
    <row r="424" spans="1:9">
      <c r="A424" t="s">
        <v>198</v>
      </c>
      <c r="B424" s="1">
        <v>1.8330696522521337</v>
      </c>
      <c r="C424" s="1">
        <v>1.9437993082569609</v>
      </c>
      <c r="D424" s="1">
        <v>1.1244080873099791</v>
      </c>
      <c r="E424" s="1">
        <v>0.59500570433454614</v>
      </c>
      <c r="F424" s="1">
        <v>0.20426115487814375</v>
      </c>
      <c r="G424" s="1"/>
      <c r="H424" s="1"/>
      <c r="I424" s="1"/>
    </row>
    <row r="425" spans="1:9">
      <c r="A425" t="s">
        <v>14</v>
      </c>
      <c r="B425" s="1">
        <v>1.8330696522521337</v>
      </c>
      <c r="C425" s="1">
        <v>1.9437993082569609</v>
      </c>
      <c r="D425" s="1">
        <v>1.1244080873099791</v>
      </c>
      <c r="E425" s="1">
        <v>0.59500570433454614</v>
      </c>
      <c r="F425" s="1">
        <v>0.20426115487814375</v>
      </c>
      <c r="G425" s="1"/>
      <c r="H425" s="1"/>
      <c r="I425" s="1"/>
    </row>
    <row r="426" spans="1:9">
      <c r="A426" t="s">
        <v>199</v>
      </c>
      <c r="B426" s="1">
        <v>1.8330696522521337</v>
      </c>
      <c r="C426" s="1">
        <v>1.9437993082569609</v>
      </c>
      <c r="D426" s="1">
        <v>1.1244080873099791</v>
      </c>
      <c r="E426" s="1">
        <v>0.59500570433454614</v>
      </c>
      <c r="F426" s="1">
        <v>0.20426115487814375</v>
      </c>
      <c r="G426" s="1"/>
      <c r="H426" s="1"/>
      <c r="I426" s="1"/>
    </row>
    <row r="427" spans="1:9">
      <c r="A427" t="s">
        <v>14</v>
      </c>
      <c r="B427" s="1">
        <v>1.8330696522521337</v>
      </c>
      <c r="C427" s="1">
        <v>1.9437993082569609</v>
      </c>
      <c r="D427" s="1">
        <v>1.1244080873099791</v>
      </c>
      <c r="E427" s="1">
        <v>0.59500570433454614</v>
      </c>
      <c r="F427" s="1">
        <v>0.20426115487814375</v>
      </c>
      <c r="G427" s="1"/>
      <c r="H427" s="1"/>
      <c r="I427" s="1"/>
    </row>
    <row r="428" spans="1:9">
      <c r="A428" t="s">
        <v>18</v>
      </c>
      <c r="B428" s="1">
        <v>1.8372765471040524</v>
      </c>
      <c r="C428" s="1">
        <v>1.9482603276694106</v>
      </c>
      <c r="D428" s="1">
        <v>1.1241045527259179</v>
      </c>
      <c r="E428" s="1">
        <v>0.59286129124684717</v>
      </c>
      <c r="F428" s="1">
        <v>0.20239498105950152</v>
      </c>
      <c r="G428" s="1"/>
      <c r="H428" s="1"/>
      <c r="I428" s="1"/>
    </row>
    <row r="429" spans="1:9">
      <c r="A429" t="s">
        <v>200</v>
      </c>
      <c r="B429" s="1">
        <v>1.8372765471040524</v>
      </c>
      <c r="C429" s="1">
        <v>1.9482603276694106</v>
      </c>
      <c r="D429" s="1">
        <v>1.1214996518486116</v>
      </c>
      <c r="E429" s="1">
        <v>0.58943263884956765</v>
      </c>
      <c r="F429" s="1">
        <v>0.20006073788959677</v>
      </c>
      <c r="G429" s="1"/>
      <c r="H429" s="1"/>
      <c r="I429" s="1"/>
    </row>
    <row r="430" spans="1:9">
      <c r="A430" t="s">
        <v>14</v>
      </c>
      <c r="B430" s="1">
        <v>1.8372765471040524</v>
      </c>
      <c r="C430" s="1">
        <v>1.9482603276694106</v>
      </c>
      <c r="D430" s="1">
        <v>1.1214996518486116</v>
      </c>
      <c r="E430" s="1">
        <v>0.58943263884956765</v>
      </c>
      <c r="F430" s="1">
        <v>0.20006073788959677</v>
      </c>
      <c r="G430" s="1"/>
      <c r="H430" s="1"/>
      <c r="I430" s="1"/>
    </row>
    <row r="431" spans="1:9">
      <c r="A431" t="s">
        <v>201</v>
      </c>
      <c r="B431" s="1">
        <v>1.8675776468295111</v>
      </c>
      <c r="C431" s="1">
        <v>1.9803918162974656</v>
      </c>
      <c r="D431" s="1">
        <v>1.1362471205075835</v>
      </c>
      <c r="E431" s="1">
        <v>0.59523986592236033</v>
      </c>
      <c r="F431" s="1">
        <v>0.20092894183255311</v>
      </c>
      <c r="G431" s="1"/>
      <c r="H431" s="1"/>
      <c r="I431" s="1"/>
    </row>
    <row r="432" spans="1:9">
      <c r="A432" t="s">
        <v>14</v>
      </c>
      <c r="B432" s="1">
        <v>1.8675776468295111</v>
      </c>
      <c r="C432" s="1">
        <v>1.9803918162974656</v>
      </c>
      <c r="D432" s="1">
        <v>1.1362471205075835</v>
      </c>
      <c r="E432" s="1">
        <v>0.59523986592236033</v>
      </c>
      <c r="F432" s="1">
        <v>0.20092894183255311</v>
      </c>
      <c r="G432" s="1"/>
      <c r="H432" s="1"/>
      <c r="I432" s="1"/>
    </row>
    <row r="433" spans="1:9">
      <c r="A433" t="s">
        <v>202</v>
      </c>
      <c r="B433" s="1">
        <v>1.8626976664383457</v>
      </c>
      <c r="C433" s="1">
        <v>1.9752170524814805</v>
      </c>
      <c r="D433" s="1">
        <v>1.1306600383040846</v>
      </c>
      <c r="E433" s="1">
        <v>0.59025531447169666</v>
      </c>
      <c r="F433" s="1">
        <v>0.19809405197603355</v>
      </c>
      <c r="G433" s="1"/>
      <c r="H433" s="1"/>
      <c r="I433" s="1"/>
    </row>
    <row r="434" spans="1:9">
      <c r="A434" t="s">
        <v>14</v>
      </c>
      <c r="B434" s="1">
        <v>1.8626976664383457</v>
      </c>
      <c r="C434" s="1">
        <v>1.9752170524814805</v>
      </c>
      <c r="D434" s="1">
        <v>1.1306600383040846</v>
      </c>
      <c r="E434" s="1">
        <v>0.59025531447169666</v>
      </c>
      <c r="F434" s="1">
        <v>0.19809405197603355</v>
      </c>
      <c r="G434" s="1"/>
      <c r="H434" s="1"/>
      <c r="I434" s="1"/>
    </row>
    <row r="435" spans="1:9">
      <c r="A435" t="s">
        <v>18</v>
      </c>
      <c r="B435" s="1">
        <v>1.8620952700130196</v>
      </c>
      <c r="C435" s="1">
        <v>1.9741524104901929</v>
      </c>
      <c r="D435" s="1">
        <v>1.127367029092518</v>
      </c>
      <c r="E435" s="1">
        <v>0.58652545144359358</v>
      </c>
      <c r="F435" s="1">
        <v>0.19570387932258193</v>
      </c>
      <c r="G435" s="1"/>
      <c r="H435" s="1"/>
      <c r="I435" s="1"/>
    </row>
    <row r="436" spans="1:9">
      <c r="A436" t="s">
        <v>203</v>
      </c>
      <c r="B436" s="1">
        <v>1.8607787686571202</v>
      </c>
      <c r="C436" s="1">
        <v>1.9727566847359763</v>
      </c>
      <c r="D436" s="1">
        <v>1.123960362018068</v>
      </c>
      <c r="E436" s="1">
        <v>0.58272168141299507</v>
      </c>
      <c r="F436" s="1">
        <v>0.19331020966911724</v>
      </c>
      <c r="G436" s="1"/>
      <c r="H436" s="1"/>
      <c r="I436" s="1"/>
    </row>
    <row r="437" spans="1:9">
      <c r="A437" t="s">
        <v>14</v>
      </c>
      <c r="B437" s="1">
        <v>1.8607787686571202</v>
      </c>
      <c r="C437" s="1">
        <v>1.9727566847359763</v>
      </c>
      <c r="D437" s="1">
        <v>1.123960362018068</v>
      </c>
      <c r="E437" s="1">
        <v>0.58272168141299507</v>
      </c>
      <c r="F437" s="1">
        <v>0.19331020966911724</v>
      </c>
      <c r="G437" s="1"/>
      <c r="H437" s="1"/>
      <c r="I437" s="1"/>
    </row>
    <row r="438" spans="1:9">
      <c r="A438" t="s">
        <v>18</v>
      </c>
      <c r="B438" s="1">
        <v>1.8735855785324027</v>
      </c>
      <c r="C438" s="1">
        <v>1.9863341826186718</v>
      </c>
      <c r="D438" s="1">
        <v>1.1281857069395524</v>
      </c>
      <c r="E438" s="1">
        <v>0.58295348162802929</v>
      </c>
      <c r="F438" s="1">
        <v>0.19229663511275144</v>
      </c>
      <c r="G438" s="1"/>
      <c r="H438" s="1"/>
      <c r="I438" s="1"/>
    </row>
    <row r="439" spans="1:9">
      <c r="A439" t="s">
        <v>204</v>
      </c>
      <c r="B439" s="1">
        <v>1.860245649213252</v>
      </c>
      <c r="C439" s="1">
        <v>1.9742632297908982</v>
      </c>
      <c r="D439" s="1">
        <v>1.1187312797888467</v>
      </c>
      <c r="E439" s="1">
        <v>0.57606002224479835</v>
      </c>
      <c r="F439" s="1">
        <v>0.18892375279021886</v>
      </c>
      <c r="G439" s="1"/>
      <c r="H439" s="1"/>
      <c r="I439" s="1"/>
    </row>
    <row r="440" spans="1:9">
      <c r="A440" t="s">
        <v>14</v>
      </c>
      <c r="B440" s="1">
        <v>1.860245649213252</v>
      </c>
      <c r="C440" s="1">
        <v>1.9742632297908982</v>
      </c>
      <c r="D440" s="1">
        <v>1.1187312797888467</v>
      </c>
      <c r="E440" s="1">
        <v>0.57606002224479835</v>
      </c>
      <c r="F440" s="1">
        <v>0.18892375279021886</v>
      </c>
      <c r="G440" s="1"/>
      <c r="H440" s="1"/>
      <c r="I440" s="1"/>
    </row>
    <row r="441" spans="1:9">
      <c r="A441" t="s">
        <v>205</v>
      </c>
      <c r="B441" s="1">
        <v>1.8606456020278332</v>
      </c>
      <c r="C441" s="1">
        <v>1.9735534821597884</v>
      </c>
      <c r="D441" s="1">
        <v>1.1152327286412491</v>
      </c>
      <c r="E441" s="1">
        <v>0.57231361431452799</v>
      </c>
      <c r="F441" s="1">
        <v>0.18663690003130395</v>
      </c>
      <c r="G441" s="1"/>
      <c r="H441" s="1"/>
      <c r="I441" s="1"/>
    </row>
    <row r="442" spans="1:9">
      <c r="A442" t="s">
        <v>14</v>
      </c>
      <c r="B442" s="1">
        <v>1.8606456020278332</v>
      </c>
      <c r="C442" s="1">
        <v>1.9735534821597884</v>
      </c>
      <c r="D442" s="1">
        <v>1.1152327286412491</v>
      </c>
      <c r="E442" s="1">
        <v>0.57231361431452799</v>
      </c>
      <c r="F442" s="1">
        <v>0.18663690003130395</v>
      </c>
      <c r="G442" s="1"/>
      <c r="H442" s="1"/>
      <c r="I442" s="1"/>
    </row>
    <row r="443" spans="1:9">
      <c r="A443" t="s">
        <v>206</v>
      </c>
      <c r="B443" s="1">
        <v>1.8535700319647219</v>
      </c>
      <c r="C443" s="1">
        <v>1.9660485516555053</v>
      </c>
      <c r="D443" s="1">
        <v>1.1078361927672171</v>
      </c>
      <c r="E443" s="1">
        <v>0.56659256275286274</v>
      </c>
      <c r="F443" s="1">
        <v>0.18372960330246474</v>
      </c>
      <c r="G443" s="1"/>
      <c r="H443" s="1"/>
      <c r="I443" s="1"/>
    </row>
    <row r="444" spans="1:9">
      <c r="A444" t="s">
        <v>14</v>
      </c>
      <c r="B444" s="1">
        <v>1.8535700319647219</v>
      </c>
      <c r="C444" s="1">
        <v>1.9660485516555053</v>
      </c>
      <c r="D444" s="1">
        <v>1.1078361927672171</v>
      </c>
      <c r="E444" s="1">
        <v>0.56659256275286274</v>
      </c>
      <c r="F444" s="1">
        <v>0.18372960330246474</v>
      </c>
      <c r="G444" s="1"/>
      <c r="H444" s="1"/>
      <c r="I444" s="1"/>
    </row>
    <row r="445" spans="1:9">
      <c r="A445" t="s">
        <v>18</v>
      </c>
      <c r="B445" s="1">
        <v>1.8358746167262314</v>
      </c>
      <c r="C445" s="1">
        <v>1.9285101313092294</v>
      </c>
      <c r="D445" s="1">
        <v>1.0850015178556633</v>
      </c>
      <c r="E445" s="1">
        <v>0.55305183765842914</v>
      </c>
      <c r="F445" s="1">
        <v>0.17830471807620568</v>
      </c>
      <c r="G445" s="1"/>
      <c r="H445" s="1"/>
      <c r="I445" s="1"/>
    </row>
    <row r="446" spans="1:9">
      <c r="A446" t="s">
        <v>207</v>
      </c>
      <c r="B446" s="1">
        <v>1.8465465558732612</v>
      </c>
      <c r="C446" s="1">
        <v>1.9397205607025301</v>
      </c>
      <c r="D446" s="1">
        <v>1.0884023143027426</v>
      </c>
      <c r="E446" s="1">
        <v>0.55304993960703908</v>
      </c>
      <c r="F446" s="1">
        <v>0.17727291543447418</v>
      </c>
      <c r="G446" s="1"/>
      <c r="H446" s="1"/>
      <c r="I446" s="1"/>
    </row>
    <row r="447" spans="1:9">
      <c r="A447" t="s">
        <v>14</v>
      </c>
      <c r="B447" s="1">
        <v>1.8465465558732612</v>
      </c>
      <c r="C447" s="1">
        <v>1.9397205607025301</v>
      </c>
      <c r="D447" s="1">
        <v>1.0884023143027426</v>
      </c>
      <c r="E447" s="1">
        <v>0.55304993960703908</v>
      </c>
      <c r="F447" s="1">
        <v>0.17727291543447418</v>
      </c>
      <c r="G447" s="1"/>
      <c r="H447" s="1"/>
      <c r="I447" s="1"/>
    </row>
    <row r="448" spans="1:9">
      <c r="A448" t="s">
        <v>18</v>
      </c>
      <c r="B448" s="1">
        <v>1.8547401445783098</v>
      </c>
      <c r="C448" s="1">
        <v>1.9483275857605074</v>
      </c>
      <c r="D448" s="1">
        <v>1.0904013060467594</v>
      </c>
      <c r="E448" s="1">
        <v>0.55219833611696367</v>
      </c>
      <c r="F448" s="1">
        <v>0.17600192744401277</v>
      </c>
      <c r="G448" s="1"/>
      <c r="H448" s="1"/>
      <c r="I448" s="1"/>
    </row>
    <row r="449" spans="1:9">
      <c r="A449" t="s">
        <v>208</v>
      </c>
      <c r="B449" s="1">
        <v>1.8555506660214907</v>
      </c>
      <c r="C449" s="1">
        <v>1.9483275857605074</v>
      </c>
      <c r="D449" s="1">
        <v>1.0904013060467594</v>
      </c>
      <c r="E449" s="1">
        <v>0.55219833611696367</v>
      </c>
      <c r="F449" s="1">
        <v>0.17600192744401277</v>
      </c>
      <c r="G449" s="1"/>
      <c r="H449" s="1"/>
      <c r="I449" s="1"/>
    </row>
    <row r="450" spans="1:9">
      <c r="A450" t="s">
        <v>14</v>
      </c>
      <c r="B450" s="1">
        <v>1.8555506660214907</v>
      </c>
      <c r="C450" s="1">
        <v>1.9483275857605074</v>
      </c>
      <c r="D450" s="1">
        <v>1.0904013060467594</v>
      </c>
      <c r="E450" s="1">
        <v>0.55219833611696367</v>
      </c>
      <c r="F450" s="1">
        <v>0.17600192744401277</v>
      </c>
      <c r="G450" s="1"/>
      <c r="H450" s="1"/>
      <c r="I450" s="1"/>
    </row>
    <row r="451" spans="1:9">
      <c r="A451" t="s">
        <v>209</v>
      </c>
      <c r="B451" s="1">
        <v>1.8555506660214907</v>
      </c>
      <c r="C451" s="1">
        <v>1.9483275857605074</v>
      </c>
      <c r="D451" s="1">
        <v>1.087874506104664</v>
      </c>
      <c r="E451" s="1">
        <v>0.54900484688625439</v>
      </c>
      <c r="F451" s="1">
        <v>0.17397207821121249</v>
      </c>
      <c r="G451" s="1"/>
      <c r="H451" s="1"/>
      <c r="I451" s="1"/>
    </row>
    <row r="452" spans="1:9">
      <c r="A452" t="s">
        <v>14</v>
      </c>
      <c r="B452" s="1">
        <v>1.8555506660214907</v>
      </c>
      <c r="C452" s="1">
        <v>1.9483275857605074</v>
      </c>
      <c r="D452" s="1">
        <v>1.087874506104664</v>
      </c>
      <c r="E452" s="1">
        <v>0.54900484688625439</v>
      </c>
      <c r="F452" s="1">
        <v>0.17397207821121249</v>
      </c>
      <c r="G452" s="1"/>
      <c r="H452" s="1"/>
      <c r="I452" s="1"/>
    </row>
    <row r="453" spans="1:9">
      <c r="A453" t="s">
        <v>210</v>
      </c>
      <c r="B453" s="1">
        <v>1.8544602207467586</v>
      </c>
      <c r="C453" s="1">
        <v>1.9466101349936595</v>
      </c>
      <c r="D453" s="1">
        <v>1.0843970219796089</v>
      </c>
      <c r="E453" s="1">
        <v>0.54534877772081325</v>
      </c>
      <c r="F453" s="1">
        <v>0.1718140833623138</v>
      </c>
      <c r="G453" s="1"/>
      <c r="H453" s="1"/>
      <c r="I453" s="1"/>
    </row>
    <row r="454" spans="1:9">
      <c r="A454" t="s">
        <v>14</v>
      </c>
      <c r="B454" s="1">
        <v>1.8544602207467586</v>
      </c>
      <c r="C454" s="1">
        <v>1.9466101349936595</v>
      </c>
      <c r="D454" s="1">
        <v>1.0843970219796089</v>
      </c>
      <c r="E454" s="1">
        <v>0.54534877772081325</v>
      </c>
      <c r="F454" s="1">
        <v>0.1718140833623138</v>
      </c>
      <c r="G454" s="1"/>
      <c r="H454" s="1"/>
      <c r="I454" s="1"/>
    </row>
    <row r="455" spans="1:9">
      <c r="A455" t="s">
        <v>18</v>
      </c>
      <c r="B455" s="1">
        <v>1.8544602207467586</v>
      </c>
      <c r="C455" s="1">
        <v>1.9466101349936595</v>
      </c>
      <c r="D455" s="1">
        <v>1.0818841358365421</v>
      </c>
      <c r="E455" s="1">
        <v>0.54219490105237111</v>
      </c>
      <c r="F455" s="1">
        <v>0.16983253298748499</v>
      </c>
      <c r="G455" s="1"/>
      <c r="H455" s="1"/>
      <c r="I455" s="1"/>
    </row>
    <row r="456" spans="1:9">
      <c r="A456" t="s">
        <v>211</v>
      </c>
      <c r="B456" s="1">
        <v>1.8678985667364001</v>
      </c>
      <c r="C456" s="1">
        <v>1.9607162453368912</v>
      </c>
      <c r="D456" s="1">
        <v>1.0865418416769854</v>
      </c>
      <c r="E456" s="1">
        <v>0.54273164972320531</v>
      </c>
      <c r="F456" s="1">
        <v>0.169066600259629</v>
      </c>
      <c r="G456" s="1"/>
      <c r="H456" s="1"/>
      <c r="I456" s="1"/>
    </row>
    <row r="457" spans="1:9">
      <c r="A457" t="s">
        <v>14</v>
      </c>
      <c r="B457" s="1">
        <v>1.8678985667364001</v>
      </c>
      <c r="C457" s="1">
        <v>1.9607162453368912</v>
      </c>
      <c r="D457" s="1">
        <v>1.0865418416769854</v>
      </c>
      <c r="E457" s="1">
        <v>0.54273164972320531</v>
      </c>
      <c r="F457" s="1">
        <v>0.169066600259629</v>
      </c>
      <c r="G457" s="1"/>
      <c r="H457" s="1"/>
      <c r="I457" s="1"/>
    </row>
    <row r="458" spans="1:9">
      <c r="A458" t="s">
        <v>18</v>
      </c>
      <c r="B458" s="1">
        <v>1.8738263428379383</v>
      </c>
      <c r="C458" s="1">
        <v>1.9669385783414679</v>
      </c>
      <c r="D458" s="1">
        <v>1.087266016029995</v>
      </c>
      <c r="E458" s="1">
        <v>0.54130096060747479</v>
      </c>
      <c r="F458" s="1">
        <v>0.16765050819789007</v>
      </c>
      <c r="G458" s="1"/>
      <c r="H458" s="1"/>
      <c r="I458" s="1"/>
    </row>
    <row r="459" spans="1:9">
      <c r="A459" t="s">
        <v>212</v>
      </c>
      <c r="B459" s="1">
        <v>1.8645265426984334</v>
      </c>
      <c r="C459" s="1">
        <v>1.9571766621771591</v>
      </c>
      <c r="D459" s="1">
        <v>1.0793623680732569</v>
      </c>
      <c r="E459" s="1">
        <v>0.53549929689811726</v>
      </c>
      <c r="F459" s="1">
        <v>0.1648944444971448</v>
      </c>
      <c r="G459" s="1"/>
      <c r="H459" s="1"/>
      <c r="I459" s="1"/>
    </row>
    <row r="460" spans="1:9">
      <c r="A460" t="s">
        <v>14</v>
      </c>
      <c r="B460" s="1">
        <v>1.8645265426984334</v>
      </c>
      <c r="C460" s="1">
        <v>1.9571766621771591</v>
      </c>
      <c r="D460" s="1">
        <v>1.0793623680732569</v>
      </c>
      <c r="E460" s="1">
        <v>0.53549929689811726</v>
      </c>
      <c r="F460" s="1">
        <v>0.1648944444971448</v>
      </c>
      <c r="G460" s="1"/>
      <c r="H460" s="1"/>
      <c r="I460" s="1"/>
    </row>
    <row r="461" spans="1:9">
      <c r="A461" t="s">
        <v>213</v>
      </c>
      <c r="B461" s="1">
        <v>1.8767298689203946</v>
      </c>
      <c r="C461" s="1">
        <v>1.9699863834311087</v>
      </c>
      <c r="D461" s="1">
        <v>1.0834544762484726</v>
      </c>
      <c r="E461" s="1">
        <v>0.53584816746468733</v>
      </c>
      <c r="F461" s="1">
        <v>0.16405947870011439</v>
      </c>
      <c r="G461" s="1"/>
      <c r="H461" s="1"/>
      <c r="I461" s="1"/>
    </row>
    <row r="462" spans="1:9">
      <c r="A462" t="s">
        <v>14</v>
      </c>
      <c r="B462" s="1">
        <v>1.8767298689203946</v>
      </c>
      <c r="C462" s="1">
        <v>1.9699863834311087</v>
      </c>
      <c r="D462" s="1">
        <v>1.0834544762484726</v>
      </c>
      <c r="E462" s="1">
        <v>0.53584816746468733</v>
      </c>
      <c r="F462" s="1">
        <v>0.16405947870011439</v>
      </c>
      <c r="G462" s="1"/>
      <c r="H462" s="1"/>
      <c r="I462" s="1"/>
    </row>
    <row r="463" spans="1:9">
      <c r="A463" t="s">
        <v>214</v>
      </c>
      <c r="B463" s="1">
        <v>1.8528972763149745</v>
      </c>
      <c r="C463" s="1">
        <v>1.944969526347917</v>
      </c>
      <c r="D463" s="1">
        <v>1.0672171906286183</v>
      </c>
      <c r="E463" s="1">
        <v>0.52598401083669744</v>
      </c>
      <c r="F463" s="1">
        <v>0.16010804788389646</v>
      </c>
      <c r="G463" s="1"/>
      <c r="H463" s="1"/>
      <c r="I463" s="1"/>
    </row>
    <row r="464" spans="1:9">
      <c r="A464" t="s">
        <v>14</v>
      </c>
      <c r="B464" s="1">
        <v>1.8528972763149745</v>
      </c>
      <c r="C464" s="1">
        <v>1.944969526347917</v>
      </c>
      <c r="D464" s="1">
        <v>1.0672171906286183</v>
      </c>
      <c r="E464" s="1">
        <v>0.52598401083669744</v>
      </c>
      <c r="F464" s="1">
        <v>0.16010804788389646</v>
      </c>
      <c r="G464" s="1"/>
      <c r="H464" s="1"/>
      <c r="I464" s="1"/>
    </row>
    <row r="465" spans="1:9">
      <c r="A465" t="s">
        <v>215</v>
      </c>
      <c r="B465" s="1">
        <v>1.8421384282800517</v>
      </c>
      <c r="C465" s="1">
        <v>1.933676060793178</v>
      </c>
      <c r="D465" s="1">
        <v>1.0581459149056955</v>
      </c>
      <c r="E465" s="1">
        <v>0.51979282442075747</v>
      </c>
      <c r="F465" s="1">
        <v>0.15734257146921785</v>
      </c>
      <c r="G465" s="1"/>
      <c r="H465" s="1"/>
      <c r="I465" s="1"/>
    </row>
    <row r="466" spans="1:9">
      <c r="A466" t="s">
        <v>18</v>
      </c>
      <c r="B466" s="1">
        <v>1.8421384282800517</v>
      </c>
      <c r="C466" s="1">
        <v>1.933676060793178</v>
      </c>
      <c r="D466" s="1">
        <v>1.0581459149056955</v>
      </c>
      <c r="E466" s="1">
        <v>0.51979282442075747</v>
      </c>
      <c r="F466" s="1">
        <v>0.15734257146921785</v>
      </c>
      <c r="G466" s="1"/>
      <c r="H466" s="1"/>
      <c r="I466" s="1"/>
    </row>
    <row r="467" spans="1:9">
      <c r="A467" t="s">
        <v>216</v>
      </c>
      <c r="B467" s="1">
        <v>1.8421384282800517</v>
      </c>
      <c r="C467" s="1">
        <v>1.933676060793178</v>
      </c>
      <c r="D467" s="1">
        <v>1.0556938607659165</v>
      </c>
      <c r="E467" s="1">
        <v>0.51678674367328481</v>
      </c>
      <c r="F467" s="1">
        <v>0.15552792260359558</v>
      </c>
      <c r="G467" s="1"/>
      <c r="H467" s="1"/>
      <c r="I467" s="1"/>
    </row>
    <row r="468" spans="1:9">
      <c r="A468" t="s">
        <v>14</v>
      </c>
      <c r="B468" s="1">
        <v>1.8421384282800517</v>
      </c>
      <c r="C468" s="1">
        <v>1.933676060793178</v>
      </c>
      <c r="D468" s="1">
        <v>1.0556938607659165</v>
      </c>
      <c r="E468" s="1">
        <v>0.51678674367328481</v>
      </c>
      <c r="F468" s="1">
        <v>0.15552792260359558</v>
      </c>
      <c r="G468" s="1"/>
      <c r="H468" s="1"/>
      <c r="I468" s="1"/>
    </row>
    <row r="469" spans="1:9">
      <c r="A469" t="s">
        <v>217</v>
      </c>
      <c r="B469" s="1">
        <v>1.7193285856819054</v>
      </c>
      <c r="C469" s="1">
        <v>1.804763678848279</v>
      </c>
      <c r="D469" s="1">
        <v>0.98741952075039341</v>
      </c>
      <c r="E469" s="1">
        <v>0.48168566979194616</v>
      </c>
      <c r="F469" s="1">
        <v>0.14412581463682025</v>
      </c>
      <c r="G469" s="1"/>
      <c r="H469" s="1"/>
      <c r="I469" s="1"/>
    </row>
    <row r="470" spans="1:9">
      <c r="A470" t="s">
        <v>14</v>
      </c>
      <c r="B470" s="1">
        <v>1.7193285856819054</v>
      </c>
      <c r="C470" s="1">
        <v>1.804763678848279</v>
      </c>
      <c r="D470" s="1">
        <v>0.98741952075039341</v>
      </c>
      <c r="E470" s="1">
        <v>0.48168566979194616</v>
      </c>
      <c r="F470" s="1">
        <v>0.14412581463682025</v>
      </c>
      <c r="G470" s="1"/>
      <c r="H470" s="1"/>
      <c r="I470" s="1"/>
    </row>
    <row r="471" spans="1:9">
      <c r="A471" t="s">
        <v>218</v>
      </c>
      <c r="B471" s="1">
        <v>1.7057361469930328</v>
      </c>
      <c r="C471" s="1">
        <v>1.7904958187911975</v>
      </c>
      <c r="D471" s="1">
        <v>0.97731878205033096</v>
      </c>
      <c r="E471" s="1">
        <v>0.47511393312359029</v>
      </c>
      <c r="F471" s="1">
        <v>0.14133732195907139</v>
      </c>
      <c r="G471" s="1"/>
      <c r="H471" s="1"/>
      <c r="I471" s="1"/>
    </row>
    <row r="472" spans="1:9">
      <c r="A472" t="s">
        <v>14</v>
      </c>
      <c r="B472" s="1">
        <v>1.7057361469930328</v>
      </c>
      <c r="C472" s="1">
        <v>1.7904958187911975</v>
      </c>
      <c r="D472" s="1">
        <v>0.97731878205033096</v>
      </c>
      <c r="E472" s="1">
        <v>0.47511393312359029</v>
      </c>
      <c r="F472" s="1">
        <v>0.14133732195907139</v>
      </c>
      <c r="G472" s="1"/>
      <c r="H472" s="1"/>
      <c r="I472" s="1"/>
    </row>
    <row r="473" spans="1:9">
      <c r="A473" t="s">
        <v>18</v>
      </c>
      <c r="B473" s="1">
        <v>1.7038393683975765</v>
      </c>
      <c r="C473" s="1">
        <v>1.7904958187911975</v>
      </c>
      <c r="D473" s="1">
        <v>0.97505402958882958</v>
      </c>
      <c r="E473" s="1">
        <v>0.47236624061973476</v>
      </c>
      <c r="F473" s="1">
        <v>0.13970726336419648</v>
      </c>
      <c r="G473" s="1"/>
      <c r="H473" s="1"/>
      <c r="I473" s="1"/>
    </row>
    <row r="474" spans="1:9">
      <c r="A474" t="s">
        <v>219</v>
      </c>
      <c r="B474" s="1">
        <v>1.7038393683975765</v>
      </c>
      <c r="C474" s="1">
        <v>1.7904958187911975</v>
      </c>
      <c r="D474" s="1">
        <v>0.97505402958882958</v>
      </c>
      <c r="E474" s="1">
        <v>0.47236624061973476</v>
      </c>
      <c r="F474" s="1">
        <v>0.13970726336419648</v>
      </c>
      <c r="G474" s="1"/>
      <c r="H474" s="1"/>
      <c r="I474" s="1"/>
    </row>
    <row r="475" spans="1:9">
      <c r="A475" t="s">
        <v>14</v>
      </c>
      <c r="B475" s="1">
        <v>1.7038393683975765</v>
      </c>
      <c r="C475" s="1">
        <v>1.7904958187911975</v>
      </c>
      <c r="D475" s="1">
        <v>0.97505402958882958</v>
      </c>
      <c r="E475" s="1">
        <v>0.47236624061973476</v>
      </c>
      <c r="F475" s="1">
        <v>0.13970726336419648</v>
      </c>
      <c r="G475" s="1"/>
      <c r="H475" s="1"/>
      <c r="I475" s="1"/>
    </row>
    <row r="476" spans="1:9">
      <c r="A476" t="s">
        <v>18</v>
      </c>
      <c r="B476" s="1">
        <v>1.6959068602447736</v>
      </c>
      <c r="C476" s="1">
        <v>1.7955969413789337</v>
      </c>
      <c r="D476" s="1">
        <v>0.97551482063413963</v>
      </c>
      <c r="E476" s="1">
        <v>0.47097242850355636</v>
      </c>
      <c r="F476" s="1">
        <v>0.13848944032110291</v>
      </c>
      <c r="G476" s="1"/>
      <c r="H476" s="1"/>
      <c r="I476" s="1"/>
    </row>
    <row r="477" spans="1:9">
      <c r="A477" t="s">
        <v>220</v>
      </c>
      <c r="B477" s="1">
        <v>1.6509398898453835</v>
      </c>
      <c r="C477" s="1">
        <v>1.7479866884782713</v>
      </c>
      <c r="D477" s="1">
        <v>0.94811483988072687</v>
      </c>
      <c r="E477" s="1">
        <v>0.45615370272584621</v>
      </c>
      <c r="F477" s="1">
        <v>0.13335626507860129</v>
      </c>
      <c r="G477" s="1"/>
      <c r="H477" s="1"/>
      <c r="I477" s="1"/>
    </row>
    <row r="478" spans="1:9">
      <c r="A478" t="s">
        <v>14</v>
      </c>
      <c r="B478" s="1">
        <v>1.6509398898453835</v>
      </c>
      <c r="C478" s="1">
        <v>1.7479866884782713</v>
      </c>
      <c r="D478" s="1">
        <v>0.94811483988072687</v>
      </c>
      <c r="E478" s="1">
        <v>0.45615370272584621</v>
      </c>
      <c r="F478" s="1">
        <v>0.13335626507860129</v>
      </c>
      <c r="G478" s="1"/>
      <c r="H478" s="1"/>
      <c r="I478" s="1"/>
    </row>
    <row r="479" spans="1:9">
      <c r="A479" t="s">
        <v>18</v>
      </c>
      <c r="B479" s="1">
        <v>1.655151437504379</v>
      </c>
      <c r="C479" s="1">
        <v>1.7524458025205794</v>
      </c>
      <c r="D479" s="1">
        <v>0.94819936591730458</v>
      </c>
      <c r="E479" s="1">
        <v>0.45467258927747528</v>
      </c>
      <c r="F479" s="1">
        <v>0.1321545239277247</v>
      </c>
      <c r="G479" s="1"/>
      <c r="H479" s="1"/>
      <c r="I479" s="1"/>
    </row>
    <row r="480" spans="1:9">
      <c r="A480" t="s">
        <v>221</v>
      </c>
      <c r="B480" s="1">
        <v>1.655151437504379</v>
      </c>
      <c r="C480" s="1">
        <v>1.7524458025205794</v>
      </c>
      <c r="D480" s="1">
        <v>0.94819936591730458</v>
      </c>
      <c r="E480" s="1">
        <v>0.45467258927747528</v>
      </c>
      <c r="F480" s="1">
        <v>0.1321545239277247</v>
      </c>
      <c r="G480" s="1"/>
      <c r="H480" s="1"/>
      <c r="I480" s="1"/>
    </row>
    <row r="481" spans="1:9">
      <c r="A481" t="s">
        <v>14</v>
      </c>
      <c r="B481" s="1">
        <v>1.655151437504379</v>
      </c>
      <c r="C481" s="1">
        <v>1.7524458025205794</v>
      </c>
      <c r="D481" s="1">
        <v>0.94819936591730458</v>
      </c>
      <c r="E481" s="1">
        <v>0.45467258927747528</v>
      </c>
      <c r="F481" s="1">
        <v>0.1321545239277247</v>
      </c>
      <c r="G481" s="1"/>
      <c r="H481" s="1"/>
      <c r="I481" s="1"/>
    </row>
    <row r="482" spans="1:9">
      <c r="A482" t="s">
        <v>222</v>
      </c>
      <c r="B482" s="1">
        <v>1.6271504130603986</v>
      </c>
      <c r="C482" s="1">
        <v>1.7227988006564374</v>
      </c>
      <c r="D482" s="1">
        <v>0.93052205798943555</v>
      </c>
      <c r="E482" s="1">
        <v>0.44464604460482193</v>
      </c>
      <c r="F482" s="1">
        <v>0.12849278363621661</v>
      </c>
      <c r="G482" s="1"/>
      <c r="H482" s="1"/>
      <c r="I482" s="1"/>
    </row>
    <row r="483" spans="1:9">
      <c r="A483" t="s">
        <v>14</v>
      </c>
      <c r="B483" s="1">
        <v>1.6271504130603986</v>
      </c>
      <c r="C483" s="1">
        <v>1.7227988006564374</v>
      </c>
      <c r="D483" s="1">
        <v>0.93052205798943555</v>
      </c>
      <c r="E483" s="1">
        <v>0.44464604460482193</v>
      </c>
      <c r="F483" s="1">
        <v>0.12849278363621661</v>
      </c>
      <c r="G483" s="1"/>
      <c r="H483" s="1"/>
      <c r="I483" s="1"/>
    </row>
    <row r="484" spans="1:9">
      <c r="A484" t="s">
        <v>223</v>
      </c>
      <c r="B484" s="1">
        <v>1.6271504130603986</v>
      </c>
      <c r="C484" s="1">
        <v>1.7227988006564374</v>
      </c>
      <c r="D484" s="1">
        <v>0.92836574813433215</v>
      </c>
      <c r="E484" s="1">
        <v>0.44207455486635561</v>
      </c>
      <c r="F484" s="1">
        <v>0.12701086248869214</v>
      </c>
      <c r="G484" s="1"/>
      <c r="H484" s="1"/>
      <c r="I484" s="1"/>
    </row>
    <row r="485" spans="1:9">
      <c r="A485" t="s">
        <v>14</v>
      </c>
      <c r="B485" s="1">
        <v>1.6271504130603986</v>
      </c>
      <c r="C485" s="1">
        <v>1.7227988006564374</v>
      </c>
      <c r="D485" s="1">
        <v>0.92836574813433215</v>
      </c>
      <c r="E485" s="1">
        <v>0.44207455486635561</v>
      </c>
      <c r="F485" s="1">
        <v>0.12701086248869214</v>
      </c>
      <c r="G485" s="1"/>
      <c r="H485" s="1"/>
      <c r="I485" s="1"/>
    </row>
    <row r="486" spans="1:9">
      <c r="A486" t="s">
        <v>224</v>
      </c>
      <c r="B486" s="1">
        <v>1.6271504130603986</v>
      </c>
      <c r="C486" s="1">
        <v>1.7227988006564374</v>
      </c>
      <c r="D486" s="1">
        <v>0.92836574813433215</v>
      </c>
      <c r="E486" s="1">
        <v>0.44207455486635561</v>
      </c>
      <c r="F486" s="1">
        <v>0.12701086248869214</v>
      </c>
      <c r="G486" s="1"/>
      <c r="H486" s="1"/>
      <c r="I486" s="1"/>
    </row>
    <row r="487" spans="1:9">
      <c r="A487" t="s">
        <v>14</v>
      </c>
      <c r="B487" s="1">
        <v>1.6271504130603986</v>
      </c>
      <c r="C487" s="1">
        <v>1.7227988006564374</v>
      </c>
      <c r="D487" s="1">
        <v>0.92836574813433215</v>
      </c>
      <c r="E487" s="1">
        <v>0.44207455486635561</v>
      </c>
      <c r="F487" s="1">
        <v>0.12701086248869214</v>
      </c>
      <c r="G487" s="1"/>
      <c r="H487" s="1"/>
      <c r="I487" s="1"/>
    </row>
    <row r="488" spans="1:9">
      <c r="A488" t="s">
        <v>225</v>
      </c>
      <c r="B488" s="1">
        <v>1.6319456253276876</v>
      </c>
      <c r="C488" s="1">
        <v>1.7227988006564374</v>
      </c>
      <c r="D488" s="1">
        <v>0.92836574813433215</v>
      </c>
      <c r="E488" s="1">
        <v>0.44207455486635561</v>
      </c>
      <c r="F488" s="1">
        <v>0.12701086248869214</v>
      </c>
      <c r="G488" s="1"/>
      <c r="H488" s="1"/>
      <c r="I488" s="1"/>
    </row>
    <row r="489" spans="1:9">
      <c r="A489" t="s">
        <v>14</v>
      </c>
      <c r="B489" s="1">
        <v>1.6319456253276876</v>
      </c>
      <c r="C489" s="1">
        <v>1.7227988006564374</v>
      </c>
      <c r="D489" s="1">
        <v>0.92836574813433215</v>
      </c>
      <c r="E489" s="1">
        <v>0.44207455486635561</v>
      </c>
      <c r="F489" s="1">
        <v>0.12701086248869214</v>
      </c>
      <c r="G489" s="1"/>
      <c r="H489" s="1"/>
      <c r="I489" s="1"/>
    </row>
    <row r="490" spans="1:9">
      <c r="A490" t="s">
        <v>226</v>
      </c>
      <c r="B490" s="1">
        <v>1.6319456253276876</v>
      </c>
      <c r="C490" s="1">
        <v>1.7227988006564374</v>
      </c>
      <c r="D490" s="1">
        <v>0.92836574813433215</v>
      </c>
      <c r="E490" s="1">
        <v>0.44207455486635561</v>
      </c>
      <c r="F490" s="1">
        <v>0.12701086248869214</v>
      </c>
      <c r="G490" s="1"/>
      <c r="H490" s="1"/>
      <c r="I490" s="1"/>
    </row>
    <row r="491" spans="1:9">
      <c r="A491" t="s">
        <v>14</v>
      </c>
      <c r="B491" s="1">
        <v>1.6319456253276876</v>
      </c>
      <c r="C491" s="1">
        <v>1.7227988006564374</v>
      </c>
      <c r="D491" s="1">
        <v>0.92836574813433215</v>
      </c>
      <c r="E491" s="1">
        <v>0.44207455486635561</v>
      </c>
      <c r="F491" s="1">
        <v>0.12701086248869214</v>
      </c>
      <c r="G491" s="1"/>
      <c r="H491" s="1"/>
      <c r="I491" s="1"/>
    </row>
    <row r="492" spans="1:9">
      <c r="A492" t="s">
        <v>227</v>
      </c>
      <c r="B492" s="1">
        <v>1.6132941187758174</v>
      </c>
      <c r="C492" s="1">
        <v>1.703108933163735</v>
      </c>
      <c r="D492" s="1">
        <v>0.91562912729179236</v>
      </c>
      <c r="E492" s="1">
        <v>0.43449487450794461</v>
      </c>
      <c r="F492" s="1">
        <v>0.12411122069779616</v>
      </c>
      <c r="G492" s="1"/>
      <c r="H492" s="1"/>
      <c r="I492" s="1"/>
    </row>
    <row r="493" spans="1:9">
      <c r="A493" t="s">
        <v>18</v>
      </c>
      <c r="B493" s="1">
        <v>1.6132941187758174</v>
      </c>
      <c r="C493" s="1">
        <v>1.703108933163735</v>
      </c>
      <c r="D493" s="1">
        <v>0.91562912729179236</v>
      </c>
      <c r="E493" s="1">
        <v>0.43449487450794461</v>
      </c>
      <c r="F493" s="1">
        <v>0.12411122069779616</v>
      </c>
      <c r="G493" s="1"/>
      <c r="H493" s="1"/>
      <c r="I493" s="1"/>
    </row>
    <row r="494" spans="1:9">
      <c r="A494" t="s">
        <v>228</v>
      </c>
      <c r="B494" s="1">
        <v>1.6132941187758174</v>
      </c>
      <c r="C494" s="1">
        <v>1.703108933163735</v>
      </c>
      <c r="D494" s="1">
        <v>0.91350732900249099</v>
      </c>
      <c r="E494" s="1">
        <v>0.43198209130708121</v>
      </c>
      <c r="F494" s="1">
        <v>0.1226798325887343</v>
      </c>
      <c r="G494" s="1"/>
      <c r="H494" s="1"/>
      <c r="I494" s="1"/>
    </row>
    <row r="495" spans="1:9">
      <c r="A495" t="s">
        <v>14</v>
      </c>
      <c r="B495" s="1">
        <v>1.6132941187758174</v>
      </c>
      <c r="C495" s="1">
        <v>1.703108933163735</v>
      </c>
      <c r="D495" s="1">
        <v>0.91350732900249099</v>
      </c>
      <c r="E495" s="1">
        <v>0.43198209130708121</v>
      </c>
      <c r="F495" s="1">
        <v>0.1226798325887343</v>
      </c>
      <c r="G495" s="1"/>
      <c r="H495" s="1"/>
      <c r="I495" s="1"/>
    </row>
    <row r="496" spans="1:9">
      <c r="A496" t="s">
        <v>18</v>
      </c>
      <c r="B496" s="1">
        <v>1.5998069799428514</v>
      </c>
      <c r="C496" s="1">
        <v>1.6817519471418618</v>
      </c>
      <c r="D496" s="1">
        <v>0.90025296271351407</v>
      </c>
      <c r="E496" s="1">
        <v>0.42427855063652353</v>
      </c>
      <c r="F496" s="1">
        <v>0.11979523704178699</v>
      </c>
      <c r="G496" s="1"/>
      <c r="H496" s="1"/>
      <c r="I496" s="1"/>
    </row>
    <row r="497" spans="1:9">
      <c r="A497" t="s">
        <v>229</v>
      </c>
      <c r="B497" s="1">
        <v>1.5998069799428514</v>
      </c>
      <c r="C497" s="1">
        <v>1.6817519471418618</v>
      </c>
      <c r="D497" s="1">
        <v>0.90025296271351407</v>
      </c>
      <c r="E497" s="1">
        <v>0.42427855063652353</v>
      </c>
      <c r="F497" s="1">
        <v>0.11979523704178699</v>
      </c>
      <c r="G497" s="1"/>
      <c r="H497" s="1"/>
      <c r="I497" s="1"/>
    </row>
    <row r="498" spans="1:9">
      <c r="A498" t="s">
        <v>14</v>
      </c>
      <c r="B498" s="1">
        <v>1.5998069799428514</v>
      </c>
      <c r="C498" s="1">
        <v>1.6817519471418618</v>
      </c>
      <c r="D498" s="1">
        <v>0.90025296271351407</v>
      </c>
      <c r="E498" s="1">
        <v>0.42427855063652353</v>
      </c>
      <c r="F498" s="1">
        <v>0.11979523704178699</v>
      </c>
      <c r="G498" s="1"/>
      <c r="H498" s="1"/>
      <c r="I498" s="1"/>
    </row>
    <row r="499" spans="1:9">
      <c r="A499" t="s">
        <v>230</v>
      </c>
      <c r="B499" s="1">
        <v>1.6207783163739289</v>
      </c>
      <c r="C499" s="1">
        <v>1.7478885242151627</v>
      </c>
      <c r="D499" s="1">
        <v>0.93016446199967739</v>
      </c>
      <c r="E499" s="1">
        <v>0.43699997671315149</v>
      </c>
      <c r="F499" s="1">
        <v>0.12274283083208563</v>
      </c>
      <c r="G499" s="1"/>
      <c r="H499" s="1"/>
      <c r="I499" s="1"/>
    </row>
    <row r="500" spans="1:9">
      <c r="A500" t="s">
        <v>14</v>
      </c>
      <c r="B500" s="1">
        <v>1.6207783163739289</v>
      </c>
      <c r="C500" s="1">
        <v>1.7478885242151627</v>
      </c>
      <c r="D500" s="1">
        <v>0.93016446199967739</v>
      </c>
      <c r="E500" s="1">
        <v>0.43699997671315149</v>
      </c>
      <c r="F500" s="1">
        <v>0.12274283083208563</v>
      </c>
      <c r="G500" s="1"/>
      <c r="H500" s="1"/>
      <c r="I500" s="1"/>
    </row>
    <row r="501" spans="1:9">
      <c r="A501" t="s">
        <v>231</v>
      </c>
      <c r="B501" s="1">
        <v>1.656698815810566</v>
      </c>
      <c r="C501" s="1">
        <v>1.7866261036330813</v>
      </c>
      <c r="D501" s="1">
        <v>0.9467467254017562</v>
      </c>
      <c r="E501" s="1">
        <v>0.44338788437818921</v>
      </c>
      <c r="F501" s="1">
        <v>0.12385229598212724</v>
      </c>
      <c r="G501" s="1"/>
      <c r="H501" s="1"/>
      <c r="I501" s="1"/>
    </row>
    <row r="502" spans="1:9">
      <c r="A502" t="s">
        <v>14</v>
      </c>
      <c r="B502" s="1">
        <v>1.656698815810566</v>
      </c>
      <c r="C502" s="1">
        <v>1.7866261036330813</v>
      </c>
      <c r="D502" s="1">
        <v>0.9467467254017562</v>
      </c>
      <c r="E502" s="1">
        <v>0.44338788437818921</v>
      </c>
      <c r="F502" s="1">
        <v>0.12385229598212724</v>
      </c>
      <c r="G502" s="1"/>
      <c r="H502" s="1"/>
      <c r="I502" s="1"/>
    </row>
    <row r="503" spans="1:9">
      <c r="A503" t="s">
        <v>232</v>
      </c>
      <c r="B503" s="1">
        <v>1.630435997832929</v>
      </c>
      <c r="C503" s="1">
        <v>1.7299811230173945</v>
      </c>
      <c r="D503" s="1">
        <v>0.91460616014552321</v>
      </c>
      <c r="E503" s="1">
        <v>0.42684753807283266</v>
      </c>
      <c r="F503" s="1">
        <v>0.11854249497615758</v>
      </c>
      <c r="G503" s="1"/>
      <c r="H503" s="1"/>
      <c r="I503" s="1"/>
    </row>
    <row r="504" spans="1:9">
      <c r="A504" t="s">
        <v>14</v>
      </c>
      <c r="B504" s="1">
        <v>1.630435997832929</v>
      </c>
      <c r="C504" s="1">
        <v>1.7299811230173945</v>
      </c>
      <c r="D504" s="1">
        <v>0.91460616014552321</v>
      </c>
      <c r="E504" s="1">
        <v>0.42684753807283266</v>
      </c>
      <c r="F504" s="1">
        <v>0.11854249497615758</v>
      </c>
      <c r="G504" s="1"/>
      <c r="H504" s="1"/>
      <c r="I504" s="1"/>
    </row>
    <row r="505" spans="1:9">
      <c r="A505" t="s">
        <v>233</v>
      </c>
      <c r="B505" s="1">
        <v>1.6658800459898191</v>
      </c>
      <c r="C505" s="1">
        <v>1.7675891826506696</v>
      </c>
      <c r="D505" s="1">
        <v>0.93094840981351967</v>
      </c>
      <c r="E505" s="1">
        <v>0.43311341648095741</v>
      </c>
      <c r="F505" s="1">
        <v>0.11965555455316577</v>
      </c>
      <c r="G505" s="1"/>
      <c r="H505" s="1"/>
      <c r="I505" s="1"/>
    </row>
    <row r="506" spans="1:9">
      <c r="A506" t="s">
        <v>14</v>
      </c>
      <c r="B506" s="1">
        <v>1.6658800459898191</v>
      </c>
      <c r="C506" s="1">
        <v>1.7675891826506696</v>
      </c>
      <c r="D506" s="1">
        <v>0.93094840981351967</v>
      </c>
      <c r="E506" s="1">
        <v>0.43311341648095741</v>
      </c>
      <c r="F506" s="1">
        <v>0.11965555455316577</v>
      </c>
      <c r="G506" s="1"/>
      <c r="H506" s="1"/>
      <c r="I506" s="1"/>
    </row>
    <row r="507" spans="1:9">
      <c r="A507" t="s">
        <v>234</v>
      </c>
      <c r="B507" s="1">
        <v>1.6624091849139992</v>
      </c>
      <c r="C507" s="1">
        <v>1.7602236385265642</v>
      </c>
      <c r="D507" s="1">
        <v>0.92492114900171862</v>
      </c>
      <c r="E507" s="1">
        <v>0.42881441997368419</v>
      </c>
      <c r="F507" s="1">
        <v>0.11778273931399975</v>
      </c>
      <c r="G507" s="1"/>
      <c r="H507" s="1"/>
      <c r="I507" s="1"/>
    </row>
    <row r="508" spans="1:9">
      <c r="A508" t="s">
        <v>14</v>
      </c>
      <c r="B508" s="1">
        <v>1.6624091849139992</v>
      </c>
      <c r="C508" s="1">
        <v>1.7602236385265642</v>
      </c>
      <c r="D508" s="1">
        <v>0.92492114900171862</v>
      </c>
      <c r="E508" s="1">
        <v>0.42881441997368419</v>
      </c>
      <c r="F508" s="1">
        <v>0.11778273931399975</v>
      </c>
      <c r="G508" s="1"/>
      <c r="H508" s="1"/>
      <c r="I508" s="1"/>
    </row>
    <row r="509" spans="1:9">
      <c r="A509" t="s">
        <v>235</v>
      </c>
      <c r="B509" s="1">
        <v>1.6610360349272604</v>
      </c>
      <c r="C509" s="1">
        <v>1.7587696938011412</v>
      </c>
      <c r="D509" s="1">
        <v>0.92201582165294449</v>
      </c>
      <c r="E509" s="1">
        <v>0.42598243653970813</v>
      </c>
      <c r="F509" s="1">
        <v>0.11632819925639717</v>
      </c>
      <c r="G509" s="1"/>
      <c r="H509" s="1"/>
      <c r="I509" s="1"/>
    </row>
    <row r="510" spans="1:9">
      <c r="A510" t="s">
        <v>14</v>
      </c>
      <c r="B510" s="1">
        <v>1.6610360349272604</v>
      </c>
      <c r="C510" s="1">
        <v>1.7587696938011412</v>
      </c>
      <c r="D510" s="1">
        <v>0.92201582165294449</v>
      </c>
      <c r="E510" s="1">
        <v>0.42598243653970813</v>
      </c>
      <c r="F510" s="1">
        <v>0.11632819925639717</v>
      </c>
      <c r="G510" s="1"/>
      <c r="H510" s="1"/>
      <c r="I510" s="1"/>
    </row>
    <row r="511" spans="1:9">
      <c r="A511" t="s">
        <v>236</v>
      </c>
      <c r="B511" s="1">
        <v>1.6906041373850007</v>
      </c>
      <c r="C511" s="1">
        <v>1.7900775531204953</v>
      </c>
      <c r="D511" s="1">
        <v>0.93483004966678585</v>
      </c>
      <c r="E511" s="1">
        <v>0.4305503334727111</v>
      </c>
      <c r="F511" s="1">
        <v>0.11696290871240125</v>
      </c>
      <c r="G511" s="1"/>
      <c r="H511" s="1"/>
      <c r="I511" s="1"/>
    </row>
    <row r="512" spans="1:9">
      <c r="A512" t="s">
        <v>18</v>
      </c>
      <c r="B512" s="1">
        <v>1.6906041373850007</v>
      </c>
      <c r="C512" s="1">
        <v>1.7900775531204953</v>
      </c>
      <c r="D512" s="1">
        <v>0.93483004966678585</v>
      </c>
      <c r="E512" s="1">
        <v>0.4305503334727111</v>
      </c>
      <c r="F512" s="1">
        <v>0.11696290871240125</v>
      </c>
      <c r="G512" s="1"/>
      <c r="H512" s="1"/>
      <c r="I512" s="1"/>
    </row>
    <row r="513" spans="1:9">
      <c r="A513" t="s">
        <v>237</v>
      </c>
      <c r="B513" s="1">
        <v>1.6921628743996697</v>
      </c>
      <c r="C513" s="1">
        <v>1.7917280046244723</v>
      </c>
      <c r="D513" s="1">
        <v>0.93350996143070741</v>
      </c>
      <c r="E513" s="1">
        <v>0.42845507002709438</v>
      </c>
      <c r="F513" s="1">
        <v>0.11572056863217697</v>
      </c>
      <c r="G513" s="1"/>
      <c r="H513" s="1"/>
      <c r="I513" s="1"/>
    </row>
    <row r="514" spans="1:9">
      <c r="A514" t="s">
        <v>14</v>
      </c>
      <c r="B514" s="1">
        <v>1.6921628743996697</v>
      </c>
      <c r="C514" s="1">
        <v>1.7917280046244723</v>
      </c>
      <c r="D514" s="1">
        <v>0.93350996143070741</v>
      </c>
      <c r="E514" s="1">
        <v>0.42845507002709438</v>
      </c>
      <c r="F514" s="1">
        <v>0.11572056863217697</v>
      </c>
      <c r="G514" s="1"/>
      <c r="H514" s="1"/>
      <c r="I514" s="1"/>
    </row>
    <row r="515" spans="1:9">
      <c r="A515" t="s">
        <v>238</v>
      </c>
      <c r="B515" s="1">
        <v>1.6240575491122691</v>
      </c>
      <c r="C515" s="1">
        <v>1.7196154317583487</v>
      </c>
      <c r="D515" s="1">
        <v>0.89386269071885716</v>
      </c>
      <c r="E515" s="1">
        <v>0.40883285410268533</v>
      </c>
      <c r="F515" s="1">
        <v>0.10978224407946416</v>
      </c>
      <c r="G515" s="1"/>
      <c r="H515" s="1"/>
      <c r="I515" s="1"/>
    </row>
    <row r="516" spans="1:9">
      <c r="A516" t="s">
        <v>14</v>
      </c>
      <c r="B516" s="1">
        <v>1.6240575491122691</v>
      </c>
      <c r="C516" s="1">
        <v>1.7196154317583487</v>
      </c>
      <c r="D516" s="1">
        <v>0.89386269071885716</v>
      </c>
      <c r="E516" s="1">
        <v>0.40883285410268533</v>
      </c>
      <c r="F516" s="1">
        <v>0.10978224407946416</v>
      </c>
      <c r="G516" s="1"/>
      <c r="H516" s="1"/>
      <c r="I516" s="1"/>
    </row>
    <row r="517" spans="1:9">
      <c r="A517" t="s">
        <v>239</v>
      </c>
      <c r="B517" s="1">
        <v>1.6240575491122691</v>
      </c>
      <c r="C517" s="1">
        <v>1.7196154317583487</v>
      </c>
      <c r="D517" s="1">
        <v>0.89386269071885716</v>
      </c>
      <c r="E517" s="1">
        <v>0.40883285410268533</v>
      </c>
      <c r="F517" s="1">
        <v>0.10978224407946416</v>
      </c>
      <c r="G517" s="1"/>
      <c r="H517" s="1"/>
      <c r="I517" s="1"/>
    </row>
    <row r="518" spans="1:9">
      <c r="A518" t="s">
        <v>14</v>
      </c>
      <c r="B518" s="1">
        <v>1.6240575491122691</v>
      </c>
      <c r="C518" s="1">
        <v>1.7196154317583487</v>
      </c>
      <c r="D518" s="1">
        <v>0.89386269071885716</v>
      </c>
      <c r="E518" s="1">
        <v>0.40883285410268533</v>
      </c>
      <c r="F518" s="1">
        <v>0.10978224407946416</v>
      </c>
      <c r="G518" s="1"/>
      <c r="H518" s="1"/>
      <c r="I518" s="1"/>
    </row>
    <row r="519" spans="1:9">
      <c r="A519" t="s">
        <v>240</v>
      </c>
      <c r="B519" s="1">
        <v>1.6240575491122691</v>
      </c>
      <c r="C519" s="1">
        <v>1.7196154317583487</v>
      </c>
      <c r="D519" s="1">
        <v>0.89386269071885716</v>
      </c>
      <c r="E519" s="1">
        <v>0.40883285410268533</v>
      </c>
      <c r="F519" s="1">
        <v>0.10978224407946416</v>
      </c>
      <c r="G519" s="1"/>
      <c r="H519" s="1"/>
      <c r="I519" s="1"/>
    </row>
    <row r="520" spans="1:9">
      <c r="A520" t="s">
        <v>14</v>
      </c>
      <c r="B520" s="1">
        <v>1.6240575491122691</v>
      </c>
      <c r="C520" s="1">
        <v>1.7196154317583487</v>
      </c>
      <c r="D520" s="1">
        <v>0.89386269071885716</v>
      </c>
      <c r="E520" s="1">
        <v>0.40883285410268533</v>
      </c>
      <c r="F520" s="1">
        <v>0.10978224407946416</v>
      </c>
      <c r="G520" s="1"/>
      <c r="H520" s="1"/>
      <c r="I520" s="1"/>
    </row>
    <row r="521" spans="1:9">
      <c r="A521" t="s">
        <v>241</v>
      </c>
      <c r="B521" s="1">
        <v>1.5708453035156056</v>
      </c>
      <c r="C521" s="1">
        <v>1.6118987211130058</v>
      </c>
      <c r="D521" s="1">
        <v>0.83592968261739009</v>
      </c>
      <c r="E521" s="1">
        <v>0.3810073673773462</v>
      </c>
      <c r="F521" s="1">
        <v>0.10171868366991266</v>
      </c>
      <c r="G521" s="1"/>
      <c r="H521" s="1"/>
      <c r="I521" s="1"/>
    </row>
    <row r="522" spans="1:9">
      <c r="A522" t="s">
        <v>14</v>
      </c>
      <c r="B522" s="1">
        <v>1.5708453035156056</v>
      </c>
      <c r="C522" s="1">
        <v>1.6118987211130058</v>
      </c>
      <c r="D522" s="1">
        <v>0.83592968261739009</v>
      </c>
      <c r="E522" s="1">
        <v>0.3810073673773462</v>
      </c>
      <c r="F522" s="1">
        <v>0.10171868366991266</v>
      </c>
      <c r="G522" s="1"/>
      <c r="H522" s="1"/>
      <c r="I522" s="1"/>
    </row>
    <row r="523" spans="1:9">
      <c r="A523" t="s">
        <v>242</v>
      </c>
      <c r="B523" s="1">
        <v>1.5708453035156056</v>
      </c>
      <c r="C523" s="1">
        <v>1.6118987211130058</v>
      </c>
      <c r="D523" s="1">
        <v>0.83592968261739009</v>
      </c>
      <c r="E523" s="1">
        <v>0.3810073673773462</v>
      </c>
      <c r="F523" s="1">
        <v>0.10171868366991266</v>
      </c>
      <c r="G523" s="1"/>
      <c r="H523" s="1"/>
      <c r="I523" s="1"/>
    </row>
    <row r="524" spans="1:9">
      <c r="A524" t="s">
        <v>14</v>
      </c>
      <c r="B524" s="1">
        <v>1.5708453035156056</v>
      </c>
      <c r="C524" s="1">
        <v>1.6118987211130058</v>
      </c>
      <c r="D524" s="1">
        <v>0.83592968261739009</v>
      </c>
      <c r="E524" s="1">
        <v>0.3810073673773462</v>
      </c>
      <c r="F524" s="1">
        <v>0.10171868366991266</v>
      </c>
      <c r="G524" s="1"/>
      <c r="H524" s="1"/>
      <c r="I524" s="1"/>
    </row>
    <row r="525" spans="1:9">
      <c r="A525" t="s">
        <v>243</v>
      </c>
      <c r="B525" s="1">
        <v>1.5275119649728242</v>
      </c>
      <c r="C525" s="1">
        <v>1.5674328829923825</v>
      </c>
      <c r="D525" s="1">
        <v>0.81160351044402801</v>
      </c>
      <c r="E525" s="1">
        <v>0.36863468205113253</v>
      </c>
      <c r="F525" s="1">
        <v>9.7846341682476148E-2</v>
      </c>
      <c r="G525" s="1"/>
      <c r="H525" s="1"/>
      <c r="I525" s="1"/>
    </row>
    <row r="526" spans="1:9">
      <c r="A526" t="s">
        <v>14</v>
      </c>
      <c r="B526" s="1">
        <v>1.5275119649728242</v>
      </c>
      <c r="C526" s="1">
        <v>1.5674328829923825</v>
      </c>
      <c r="D526" s="1">
        <v>0.81160351044402801</v>
      </c>
      <c r="E526" s="1">
        <v>0.36863468205113253</v>
      </c>
      <c r="F526" s="1">
        <v>9.7846341682476148E-2</v>
      </c>
      <c r="G526" s="1"/>
      <c r="H526" s="1"/>
      <c r="I526" s="1"/>
    </row>
    <row r="527" spans="1:9">
      <c r="A527" t="s">
        <v>244</v>
      </c>
      <c r="B527" s="1">
        <v>1.7882032669629462</v>
      </c>
      <c r="C527" s="1">
        <v>1.8349372485353943</v>
      </c>
      <c r="D527" s="1">
        <v>0.95987618677377573</v>
      </c>
      <c r="E527" s="1">
        <v>0.43459440867933813</v>
      </c>
      <c r="F527" s="1">
        <v>0.11474342532408247</v>
      </c>
      <c r="G527" s="1"/>
      <c r="H527" s="1"/>
      <c r="I527" s="1"/>
    </row>
    <row r="528" spans="1:9">
      <c r="A528" t="s">
        <v>14</v>
      </c>
      <c r="B528" s="1">
        <v>1.7882032669629462</v>
      </c>
      <c r="C528" s="1">
        <v>1.8349372485353943</v>
      </c>
      <c r="D528" s="1">
        <v>0.95987618677377573</v>
      </c>
      <c r="E528" s="1">
        <v>0.43459440867933813</v>
      </c>
      <c r="F528" s="1">
        <v>0.11474342532408247</v>
      </c>
      <c r="G528" s="1"/>
      <c r="H528" s="1"/>
      <c r="I528" s="1"/>
    </row>
    <row r="529" spans="1:9">
      <c r="A529" t="s">
        <v>245</v>
      </c>
      <c r="B529" s="1">
        <v>1.7882032669629462</v>
      </c>
      <c r="C529" s="1">
        <v>1.8349372485353943</v>
      </c>
      <c r="D529" s="1">
        <v>0.95987618677377573</v>
      </c>
      <c r="E529" s="1">
        <v>0.43459440867933813</v>
      </c>
      <c r="F529" s="1">
        <v>0.11474342532408247</v>
      </c>
      <c r="G529" s="1"/>
      <c r="H529" s="1"/>
      <c r="I529" s="1"/>
    </row>
    <row r="530" spans="1:9">
      <c r="A530" t="s">
        <v>14</v>
      </c>
      <c r="B530" s="1">
        <v>1.7882032669629462</v>
      </c>
      <c r="C530" s="1">
        <v>1.8349372485353943</v>
      </c>
      <c r="D530" s="1">
        <v>0.95987618677377573</v>
      </c>
      <c r="E530" s="1">
        <v>0.43459440867933813</v>
      </c>
      <c r="F530" s="1">
        <v>0.11474342532408247</v>
      </c>
      <c r="G530" s="1"/>
      <c r="H530" s="1"/>
      <c r="I530" s="1"/>
    </row>
    <row r="531" spans="1:9">
      <c r="A531" t="s">
        <v>246</v>
      </c>
      <c r="B531" s="1">
        <v>1.7889069249484963</v>
      </c>
      <c r="C531" s="1">
        <v>1.837239177313682</v>
      </c>
      <c r="D531" s="1">
        <v>0.95747180344817417</v>
      </c>
      <c r="E531" s="1">
        <v>0.43207530141679718</v>
      </c>
      <c r="F531" s="1">
        <v>0.11345174799251016</v>
      </c>
      <c r="G531" s="1"/>
      <c r="H531" s="1"/>
      <c r="I531" s="1"/>
    </row>
    <row r="532" spans="1:9">
      <c r="A532" t="s">
        <v>14</v>
      </c>
      <c r="B532" s="1">
        <v>1.7889069249484963</v>
      </c>
      <c r="C532" s="1">
        <v>1.837239177313682</v>
      </c>
      <c r="D532" s="1">
        <v>0.95747180344817417</v>
      </c>
      <c r="E532" s="1">
        <v>0.43207530141679718</v>
      </c>
      <c r="F532" s="1">
        <v>0.11345174799251016</v>
      </c>
      <c r="G532" s="1"/>
      <c r="H532" s="1"/>
      <c r="I532" s="1"/>
    </row>
    <row r="533" spans="1:9">
      <c r="A533" t="s">
        <v>18</v>
      </c>
      <c r="B533" s="1">
        <v>1.7124561986038973</v>
      </c>
      <c r="C533" s="1">
        <v>1.7587229238320046</v>
      </c>
      <c r="D533" s="1">
        <v>0.91442935864509245</v>
      </c>
      <c r="E533" s="1">
        <v>0.41121813389798079</v>
      </c>
      <c r="F533" s="1">
        <v>0.10735074198352229</v>
      </c>
      <c r="G533" s="1"/>
      <c r="H533" s="1"/>
      <c r="I533" s="1"/>
    </row>
    <row r="534" spans="1:9">
      <c r="A534" t="s">
        <v>247</v>
      </c>
      <c r="B534" s="1">
        <v>1.7226573001789807</v>
      </c>
      <c r="C534" s="1">
        <v>1.7800491980063915</v>
      </c>
      <c r="D534" s="1">
        <v>0.92165433163829369</v>
      </c>
      <c r="E534" s="1">
        <v>0.41309878088570429</v>
      </c>
      <c r="F534" s="1">
        <v>0.107249053736308</v>
      </c>
      <c r="G534" s="1"/>
      <c r="H534" s="1"/>
      <c r="I534" s="1"/>
    </row>
    <row r="535" spans="1:9">
      <c r="A535" t="s">
        <v>14</v>
      </c>
      <c r="B535" s="1">
        <v>1.7226573001789807</v>
      </c>
      <c r="C535" s="1">
        <v>1.7800491980063915</v>
      </c>
      <c r="D535" s="1">
        <v>0.92165433163829369</v>
      </c>
      <c r="E535" s="1">
        <v>0.41309878088570429</v>
      </c>
      <c r="F535" s="1">
        <v>0.107249053736308</v>
      </c>
      <c r="G535" s="1"/>
      <c r="H535" s="1"/>
      <c r="I535" s="1"/>
    </row>
    <row r="536" spans="1:9">
      <c r="A536" t="s">
        <v>248</v>
      </c>
      <c r="B536" s="1">
        <v>1.7226573001789807</v>
      </c>
      <c r="C536" s="1">
        <v>1.7800491980063915</v>
      </c>
      <c r="D536" s="1">
        <v>0.92165433163829369</v>
      </c>
      <c r="E536" s="1">
        <v>0.41309878088570429</v>
      </c>
      <c r="F536" s="1">
        <v>0.107249053736308</v>
      </c>
      <c r="G536" s="1"/>
      <c r="H536" s="1"/>
      <c r="I536" s="1"/>
    </row>
    <row r="537" spans="1:9">
      <c r="A537" t="s">
        <v>14</v>
      </c>
      <c r="B537" s="1">
        <v>1.7226573001789807</v>
      </c>
      <c r="C537" s="1">
        <v>1.7800491980063915</v>
      </c>
      <c r="D537" s="1">
        <v>0.92165433163829369</v>
      </c>
      <c r="E537" s="1">
        <v>0.41309878088570429</v>
      </c>
      <c r="F537" s="1">
        <v>0.107249053736308</v>
      </c>
      <c r="G537" s="1"/>
      <c r="H537" s="1"/>
      <c r="I537" s="1"/>
    </row>
    <row r="538" spans="1:9">
      <c r="A538" t="s">
        <v>249</v>
      </c>
      <c r="B538" s="1">
        <v>1.7403868891124228</v>
      </c>
      <c r="C538" s="1">
        <v>1.8166897306981549</v>
      </c>
      <c r="D538" s="1">
        <v>0.93676678987580853</v>
      </c>
      <c r="E538" s="1">
        <v>0.41855728919152524</v>
      </c>
      <c r="F538" s="1">
        <v>0.10809976988623335</v>
      </c>
      <c r="G538" s="1"/>
      <c r="H538" s="1"/>
      <c r="I538" s="1"/>
    </row>
    <row r="539" spans="1:9">
      <c r="A539" t="s">
        <v>14</v>
      </c>
      <c r="B539" s="1">
        <v>1.7403868891124228</v>
      </c>
      <c r="C539" s="1">
        <v>1.8166897306981549</v>
      </c>
      <c r="D539" s="1">
        <v>0.93676678987580853</v>
      </c>
      <c r="E539" s="1">
        <v>0.41855728919152524</v>
      </c>
      <c r="F539" s="1">
        <v>0.10809976988623335</v>
      </c>
      <c r="G539" s="1"/>
      <c r="H539" s="1"/>
      <c r="I539" s="1"/>
    </row>
    <row r="540" spans="1:9">
      <c r="A540" t="s">
        <v>250</v>
      </c>
      <c r="B540" s="1">
        <v>1.7455706314616442</v>
      </c>
      <c r="C540" s="1">
        <v>1.8275117514239239</v>
      </c>
      <c r="D540" s="1">
        <v>0.93982357949276096</v>
      </c>
      <c r="E540" s="1">
        <v>0.41860970150883198</v>
      </c>
      <c r="F540" s="1">
        <v>0.10748954717843266</v>
      </c>
      <c r="G540" s="1"/>
      <c r="H540" s="1"/>
      <c r="I540" s="1"/>
    </row>
    <row r="541" spans="1:9">
      <c r="A541" t="s">
        <v>14</v>
      </c>
      <c r="B541" s="1">
        <v>1.7455706314616442</v>
      </c>
      <c r="C541" s="1">
        <v>1.8275117514239239</v>
      </c>
      <c r="D541" s="1">
        <v>0.93982357949276096</v>
      </c>
      <c r="E541" s="1">
        <v>0.41860970150883198</v>
      </c>
      <c r="F541" s="1">
        <v>0.10748954717843266</v>
      </c>
      <c r="G541" s="1"/>
      <c r="H541" s="1"/>
      <c r="I541" s="1"/>
    </row>
    <row r="542" spans="1:9">
      <c r="A542" t="s">
        <v>18</v>
      </c>
      <c r="B542" s="1">
        <v>1.6924022955979539</v>
      </c>
      <c r="C542" s="1">
        <v>1.7718475709873025</v>
      </c>
      <c r="D542" s="1">
        <v>0.90908549745036749</v>
      </c>
      <c r="E542" s="1">
        <v>0.40351188445856617</v>
      </c>
      <c r="F542" s="1">
        <v>0.10301354128248465</v>
      </c>
      <c r="G542" s="1"/>
      <c r="H542" s="1"/>
      <c r="I542" s="1"/>
    </row>
    <row r="543" spans="1:9">
      <c r="A543" t="s">
        <v>251</v>
      </c>
      <c r="B543" s="1">
        <v>1.6924022955979539</v>
      </c>
      <c r="C543" s="1">
        <v>1.7718475709873025</v>
      </c>
      <c r="D543" s="1">
        <v>0.90697886279248596</v>
      </c>
      <c r="E543" s="1">
        <v>0.40117828297301472</v>
      </c>
      <c r="F543" s="1">
        <v>0.10182547498811519</v>
      </c>
      <c r="G543" s="1"/>
      <c r="H543" s="1"/>
      <c r="I543" s="1"/>
    </row>
    <row r="544" spans="1:9">
      <c r="A544" t="s">
        <v>18</v>
      </c>
      <c r="B544" s="1">
        <v>1.6924022955979539</v>
      </c>
      <c r="C544" s="1">
        <v>1.7718475709873025</v>
      </c>
      <c r="D544" s="1">
        <v>0.90697886279248596</v>
      </c>
      <c r="E544" s="1">
        <v>0.40117828297301472</v>
      </c>
      <c r="F544" s="1">
        <v>0.10182547498811519</v>
      </c>
      <c r="G544" s="1"/>
      <c r="H544" s="1"/>
      <c r="I544" s="1"/>
    </row>
    <row r="545" spans="1:9">
      <c r="A545" t="s">
        <v>252</v>
      </c>
      <c r="B545" s="1">
        <v>1.6924022955979539</v>
      </c>
      <c r="C545" s="1">
        <v>1.7718475709873025</v>
      </c>
      <c r="D545" s="1">
        <v>0.90697886279248596</v>
      </c>
      <c r="E545" s="1">
        <v>0.40117828297301472</v>
      </c>
      <c r="F545" s="1">
        <v>0.10182547498811519</v>
      </c>
      <c r="G545" s="1"/>
      <c r="H545" s="1"/>
      <c r="I545" s="1"/>
    </row>
    <row r="546" spans="1:9">
      <c r="A546" t="s">
        <v>14</v>
      </c>
      <c r="B546" s="1">
        <v>1.6924022955979539</v>
      </c>
      <c r="C546" s="1">
        <v>1.7718475709873025</v>
      </c>
      <c r="D546" s="1">
        <v>0.90697886279248596</v>
      </c>
      <c r="E546" s="1">
        <v>0.40117828297301472</v>
      </c>
      <c r="F546" s="1">
        <v>0.10182547498811519</v>
      </c>
      <c r="G546" s="1"/>
      <c r="H546" s="1"/>
      <c r="I546" s="1"/>
    </row>
    <row r="547" spans="1:9">
      <c r="A547" t="s">
        <v>253</v>
      </c>
      <c r="B547" s="1">
        <v>1.7012116726471151</v>
      </c>
      <c r="C547" s="1">
        <v>1.7841447837458113</v>
      </c>
      <c r="D547" s="1">
        <v>0.91067243918265894</v>
      </c>
      <c r="E547" s="1">
        <v>0.40145913977477621</v>
      </c>
      <c r="F547" s="1">
        <v>0.10132708845699821</v>
      </c>
      <c r="G547" s="1"/>
      <c r="H547" s="1"/>
      <c r="I547" s="1"/>
    </row>
    <row r="548" spans="1:9">
      <c r="A548" t="s">
        <v>14</v>
      </c>
      <c r="B548" s="1">
        <v>1.7012116726471151</v>
      </c>
      <c r="C548" s="1">
        <v>1.7841447837458113</v>
      </c>
      <c r="D548" s="1">
        <v>0.91067243918265894</v>
      </c>
      <c r="E548" s="1">
        <v>0.40145913977477621</v>
      </c>
      <c r="F548" s="1">
        <v>0.10132708845699821</v>
      </c>
      <c r="G548" s="1"/>
      <c r="H548" s="1"/>
      <c r="I548" s="1"/>
    </row>
    <row r="549" spans="1:9">
      <c r="A549" t="s">
        <v>18</v>
      </c>
      <c r="B549" s="1">
        <v>1.7296942090764094</v>
      </c>
      <c r="C549" s="1">
        <v>1.8140158277876757</v>
      </c>
      <c r="D549" s="1">
        <v>0.92246395175172835</v>
      </c>
      <c r="E549" s="1">
        <v>0.40538403977250054</v>
      </c>
      <c r="F549" s="1">
        <v>0.10176416211195094</v>
      </c>
      <c r="G549" s="1"/>
      <c r="H549" s="1"/>
      <c r="I549" s="1"/>
    </row>
    <row r="550" spans="1:9">
      <c r="A550" t="s">
        <v>254</v>
      </c>
      <c r="B550" s="1">
        <v>1.7327280927191295</v>
      </c>
      <c r="C550" s="1">
        <v>1.8171976115496153</v>
      </c>
      <c r="D550" s="1">
        <v>0.92194092261249705</v>
      </c>
      <c r="E550" s="1">
        <v>0.40374669822189085</v>
      </c>
      <c r="F550" s="1">
        <v>0.10076697961270531</v>
      </c>
      <c r="G550" s="1"/>
      <c r="H550" s="1"/>
      <c r="I550" s="1"/>
    </row>
    <row r="551" spans="1:9">
      <c r="A551" t="s">
        <v>14</v>
      </c>
      <c r="B551" s="1">
        <v>1.7327280927191295</v>
      </c>
      <c r="C551" s="1">
        <v>1.8171976115496153</v>
      </c>
      <c r="D551" s="1">
        <v>0.92194092261249705</v>
      </c>
      <c r="E551" s="1">
        <v>0.40374669822189085</v>
      </c>
      <c r="F551" s="1">
        <v>0.10076697961270531</v>
      </c>
      <c r="G551" s="1"/>
      <c r="H551" s="1"/>
      <c r="I551" s="1"/>
    </row>
    <row r="552" spans="1:9">
      <c r="A552" t="s">
        <v>18</v>
      </c>
      <c r="B552" s="1">
        <v>1.7086720510318787</v>
      </c>
      <c r="C552" s="1">
        <v>1.7788492903530839</v>
      </c>
      <c r="D552" s="1">
        <v>0.90039390482390114</v>
      </c>
      <c r="E552" s="1">
        <v>0.3929407648200669</v>
      </c>
      <c r="F552" s="1">
        <v>9.7502867037130431E-2</v>
      </c>
      <c r="G552" s="1"/>
      <c r="H552" s="1"/>
      <c r="I552" s="1"/>
    </row>
    <row r="553" spans="1:9">
      <c r="A553" t="s">
        <v>255</v>
      </c>
      <c r="B553" s="1">
        <v>1.7086720510318787</v>
      </c>
      <c r="C553" s="1">
        <v>1.7788492903530839</v>
      </c>
      <c r="D553" s="1">
        <v>0.90039390482390114</v>
      </c>
      <c r="E553" s="1">
        <v>0.3929407648200669</v>
      </c>
      <c r="F553" s="1">
        <v>9.7502867037130431E-2</v>
      </c>
      <c r="G553" s="1"/>
      <c r="H553" s="1"/>
      <c r="I553" s="1"/>
    </row>
    <row r="554" spans="1:9">
      <c r="A554" t="s">
        <v>14</v>
      </c>
      <c r="B554" s="1">
        <v>1.7086720510318787</v>
      </c>
      <c r="C554" s="1">
        <v>1.7788492903530839</v>
      </c>
      <c r="D554" s="1">
        <v>0.90039390482390114</v>
      </c>
      <c r="E554" s="1">
        <v>0.3929407648200669</v>
      </c>
      <c r="F554" s="1">
        <v>9.7502867037130431E-2</v>
      </c>
      <c r="G554" s="1"/>
      <c r="H554" s="1"/>
      <c r="I554" s="1"/>
    </row>
    <row r="555" spans="1:9">
      <c r="A555" t="s">
        <v>18</v>
      </c>
      <c r="B555" s="1">
        <v>1.7329958520143429</v>
      </c>
      <c r="C555" s="1">
        <v>1.8041720994259052</v>
      </c>
      <c r="D555" s="1">
        <v>0.90999684307360573</v>
      </c>
      <c r="E555" s="1">
        <v>0.39582021277657381</v>
      </c>
      <c r="F555" s="1">
        <v>9.7677534146670242E-2</v>
      </c>
      <c r="G555" s="1"/>
      <c r="H555" s="1"/>
      <c r="I555" s="1"/>
    </row>
    <row r="556" spans="1:9">
      <c r="A556" t="s">
        <v>256</v>
      </c>
      <c r="B556" s="1">
        <v>1.7329958520143429</v>
      </c>
      <c r="C556" s="1">
        <v>1.8041720994259052</v>
      </c>
      <c r="D556" s="1">
        <v>0.90788809654364977</v>
      </c>
      <c r="E556" s="1">
        <v>0.39353109398695962</v>
      </c>
      <c r="F556" s="1">
        <v>9.6551008598746837E-2</v>
      </c>
      <c r="G556" s="1"/>
      <c r="H556" s="1"/>
      <c r="I556" s="1"/>
    </row>
    <row r="557" spans="1:9">
      <c r="A557" t="s">
        <v>14</v>
      </c>
      <c r="B557" s="1">
        <v>1.7329958520143429</v>
      </c>
      <c r="C557" s="1">
        <v>1.8041720994259052</v>
      </c>
      <c r="D557" s="1">
        <v>0.90788809654364977</v>
      </c>
      <c r="E557" s="1">
        <v>0.39353109398695962</v>
      </c>
      <c r="F557" s="1">
        <v>9.6551008598746837E-2</v>
      </c>
      <c r="G557" s="1"/>
      <c r="H557" s="1"/>
      <c r="I557" s="1"/>
    </row>
    <row r="558" spans="1:9">
      <c r="A558" t="s">
        <v>18</v>
      </c>
      <c r="B558" s="1">
        <v>1.7560724247797659</v>
      </c>
      <c r="C558" s="1">
        <v>1.8281964551018606</v>
      </c>
      <c r="D558" s="1">
        <v>0.91596726850037569</v>
      </c>
      <c r="E558" s="1">
        <v>0.39572214926370963</v>
      </c>
      <c r="F558" s="1">
        <v>9.6554998195944292E-2</v>
      </c>
      <c r="G558" s="1"/>
      <c r="H558" s="1"/>
      <c r="I558" s="1"/>
    </row>
    <row r="559" spans="1:9">
      <c r="A559" t="s">
        <v>257</v>
      </c>
      <c r="B559" s="1">
        <v>1.7636068535182834</v>
      </c>
      <c r="C559" s="1">
        <v>1.8438842088830896</v>
      </c>
      <c r="D559" s="1">
        <v>0.92111466980179002</v>
      </c>
      <c r="E559" s="1">
        <v>0.39670098455362901</v>
      </c>
      <c r="F559" s="1">
        <v>9.626042428792693E-2</v>
      </c>
      <c r="G559" s="1"/>
      <c r="H559" s="1"/>
      <c r="I559" s="1"/>
    </row>
    <row r="560" spans="1:9">
      <c r="A560" t="s">
        <v>14</v>
      </c>
      <c r="B560" s="1">
        <v>1.7636068535182834</v>
      </c>
      <c r="C560" s="1">
        <v>1.8438842088830896</v>
      </c>
      <c r="D560" s="1">
        <v>0.92111466980179002</v>
      </c>
      <c r="E560" s="1">
        <v>0.39670098455362901</v>
      </c>
      <c r="F560" s="1">
        <v>9.626042428792693E-2</v>
      </c>
      <c r="G560" s="1"/>
      <c r="H560" s="1"/>
      <c r="I560" s="1"/>
    </row>
    <row r="561" spans="1:9">
      <c r="A561" t="s">
        <v>18</v>
      </c>
      <c r="B561" s="1">
        <v>1.9901245177841715</v>
      </c>
      <c r="C561" s="1">
        <v>1.8438842088830896</v>
      </c>
      <c r="D561" s="1">
        <v>0.92111466980179002</v>
      </c>
      <c r="E561" s="1">
        <v>0.39670098455362901</v>
      </c>
      <c r="F561" s="1">
        <v>9.626042428792693E-2</v>
      </c>
      <c r="G561" s="1"/>
      <c r="H561" s="1"/>
      <c r="I561" s="1"/>
    </row>
    <row r="562" spans="1:9">
      <c r="A562" t="s">
        <v>258</v>
      </c>
      <c r="B562" s="1">
        <v>1.9901245177841715</v>
      </c>
      <c r="C562" s="1">
        <v>1.8438842088830896</v>
      </c>
      <c r="D562" s="1">
        <v>0.92111466980179002</v>
      </c>
      <c r="E562" s="1">
        <v>0.39670098455362901</v>
      </c>
      <c r="F562" s="1">
        <v>9.626042428792693E-2</v>
      </c>
      <c r="G562" s="1"/>
      <c r="H562" s="1"/>
      <c r="I562" s="1"/>
    </row>
    <row r="563" spans="1:9">
      <c r="A563" t="s">
        <v>14</v>
      </c>
      <c r="B563" s="1">
        <v>1.9901245177841715</v>
      </c>
      <c r="C563" s="1">
        <v>1.8438842088830896</v>
      </c>
      <c r="D563" s="1">
        <v>0.92111466980179002</v>
      </c>
      <c r="E563" s="1">
        <v>0.39670098455362901</v>
      </c>
      <c r="F563" s="1">
        <v>9.626042428792693E-2</v>
      </c>
      <c r="G563" s="1"/>
      <c r="H563" s="1"/>
      <c r="I563" s="1"/>
    </row>
    <row r="564" spans="1:9">
      <c r="A564" t="s">
        <v>259</v>
      </c>
      <c r="B564" s="1">
        <v>1.9955913898345248</v>
      </c>
      <c r="C564" s="1">
        <v>1.8489493588048915</v>
      </c>
      <c r="D564" s="1">
        <v>0.92146581449149823</v>
      </c>
      <c r="E564" s="1">
        <v>0.39549030714752653</v>
      </c>
      <c r="F564" s="1">
        <v>9.5411644185907973E-2</v>
      </c>
      <c r="G564" s="1"/>
      <c r="H564" s="1"/>
      <c r="I564" s="1"/>
    </row>
    <row r="565" spans="1:9">
      <c r="A565" t="s">
        <v>14</v>
      </c>
      <c r="B565" s="1">
        <v>1.9955913898345248</v>
      </c>
      <c r="C565" s="1">
        <v>1.8489493588048915</v>
      </c>
      <c r="D565" s="1">
        <v>0.92146581449149823</v>
      </c>
      <c r="E565" s="1">
        <v>0.39549030714752653</v>
      </c>
      <c r="F565" s="1">
        <v>9.5411644185907973E-2</v>
      </c>
      <c r="G565" s="1"/>
      <c r="H565" s="1"/>
      <c r="I565" s="1"/>
    </row>
    <row r="566" spans="1:9">
      <c r="A566" t="s">
        <v>18</v>
      </c>
      <c r="B566" s="1">
        <v>2.0254285853658236</v>
      </c>
      <c r="C566" s="1">
        <v>1.8765940278624713</v>
      </c>
      <c r="D566" s="1">
        <v>0.93200607613405517</v>
      </c>
      <c r="E566" s="1">
        <v>0.39870084811844142</v>
      </c>
      <c r="F566" s="1">
        <v>9.5660563353301586E-2</v>
      </c>
      <c r="G566" s="1"/>
      <c r="H566" s="1"/>
      <c r="I566" s="1"/>
    </row>
    <row r="567" spans="1:9">
      <c r="A567" t="s">
        <v>260</v>
      </c>
      <c r="B567" s="1">
        <v>2.0162918770172382</v>
      </c>
      <c r="C567" s="1">
        <v>1.8681287122027836</v>
      </c>
      <c r="D567" s="1">
        <v>0.92565153188430693</v>
      </c>
      <c r="E567" s="1">
        <v>0.39460682152013371</v>
      </c>
      <c r="F567" s="1">
        <v>9.4130725462743647E-2</v>
      </c>
      <c r="G567" s="1"/>
      <c r="H567" s="1"/>
      <c r="I567" s="1"/>
    </row>
    <row r="568" spans="1:9">
      <c r="A568" t="s">
        <v>14</v>
      </c>
      <c r="B568" s="1">
        <v>2.0162918770172382</v>
      </c>
      <c r="C568" s="1">
        <v>1.8681287122027836</v>
      </c>
      <c r="D568" s="1">
        <v>0.92565153188430693</v>
      </c>
      <c r="E568" s="1">
        <v>0.39460682152013371</v>
      </c>
      <c r="F568" s="1">
        <v>9.4130725462743647E-2</v>
      </c>
      <c r="G568" s="1"/>
      <c r="H568" s="1"/>
      <c r="I568" s="1"/>
    </row>
    <row r="569" spans="1:9">
      <c r="A569" t="s">
        <v>261</v>
      </c>
      <c r="B569" s="1">
        <v>2.0273891442499661</v>
      </c>
      <c r="C569" s="1">
        <v>1.8784105190090052</v>
      </c>
      <c r="D569" s="1">
        <v>0.92793827363661696</v>
      </c>
      <c r="E569" s="1">
        <v>0.39426225982093305</v>
      </c>
      <c r="F569" s="1">
        <v>9.3526394910764948E-2</v>
      </c>
      <c r="G569" s="1"/>
      <c r="H569" s="1"/>
      <c r="I569" s="1"/>
    </row>
    <row r="570" spans="1:9">
      <c r="A570" t="s">
        <v>36</v>
      </c>
      <c r="B570" s="1">
        <v>2.0273891442499661</v>
      </c>
      <c r="C570" s="1">
        <v>1.8784105190090052</v>
      </c>
      <c r="D570" s="1">
        <v>0.92793827363661696</v>
      </c>
      <c r="E570" s="1">
        <v>0.39426225982093305</v>
      </c>
      <c r="F570" s="1">
        <v>9.3526394910764948E-2</v>
      </c>
      <c r="G570" s="1"/>
      <c r="H570" s="1"/>
      <c r="I570" s="1"/>
    </row>
    <row r="571" spans="1:9">
      <c r="A571" t="s">
        <v>37</v>
      </c>
      <c r="B571" s="1">
        <v>2.0195585564192151</v>
      </c>
      <c r="C571" s="1">
        <v>1.8693415530232298</v>
      </c>
      <c r="D571" s="1">
        <v>0.92134954958225124</v>
      </c>
      <c r="E571" s="1">
        <v>0.39013341191891782</v>
      </c>
      <c r="F571" s="1">
        <v>9.2011725654523757E-2</v>
      </c>
      <c r="G571" s="1"/>
      <c r="H571" s="1"/>
      <c r="I571" s="1"/>
    </row>
    <row r="572" spans="1:9">
      <c r="A572" t="s">
        <v>262</v>
      </c>
      <c r="B572" s="1">
        <v>2.0195585564192151</v>
      </c>
      <c r="C572" s="1">
        <v>1.8693415530232298</v>
      </c>
      <c r="D572" s="1">
        <v>0.92134954958225124</v>
      </c>
      <c r="E572" s="1">
        <v>0.39013341191891782</v>
      </c>
      <c r="F572" s="1">
        <v>9.2011725654523757E-2</v>
      </c>
      <c r="G572" s="1"/>
      <c r="H572" s="1"/>
      <c r="I572" s="1"/>
    </row>
    <row r="573" spans="1:9">
      <c r="A573" t="s">
        <v>36</v>
      </c>
      <c r="B573" s="1">
        <v>2.0195585564192151</v>
      </c>
      <c r="C573" s="1">
        <v>1.8693415530232298</v>
      </c>
      <c r="D573" s="1">
        <v>0.92134954958225124</v>
      </c>
      <c r="E573" s="1">
        <v>0.39013341191891782</v>
      </c>
      <c r="F573" s="1">
        <v>9.2011725654523757E-2</v>
      </c>
      <c r="G573" s="1"/>
      <c r="H573" s="1"/>
      <c r="I573" s="1"/>
    </row>
    <row r="574" spans="1:9">
      <c r="A574" t="s">
        <v>263</v>
      </c>
      <c r="B574" s="1">
        <v>2.0349874789006188</v>
      </c>
      <c r="C574" s="1">
        <v>1.883622855152939</v>
      </c>
      <c r="D574" s="1">
        <v>0.92575199659489804</v>
      </c>
      <c r="E574" s="1">
        <v>0.39070683467121825</v>
      </c>
      <c r="F574" s="1">
        <v>9.1640656369393614E-2</v>
      </c>
      <c r="G574" s="1"/>
      <c r="H574" s="1"/>
      <c r="I574" s="1"/>
    </row>
    <row r="575" spans="1:9">
      <c r="A575" t="s">
        <v>36</v>
      </c>
      <c r="B575" s="1">
        <v>2.0349874789006188</v>
      </c>
      <c r="C575" s="1">
        <v>1.883622855152939</v>
      </c>
      <c r="D575" s="1">
        <v>0.92575199659489804</v>
      </c>
      <c r="E575" s="1">
        <v>0.39070683467121825</v>
      </c>
      <c r="F575" s="1">
        <v>9.1640656369393614E-2</v>
      </c>
      <c r="G575" s="1"/>
      <c r="H575" s="1"/>
      <c r="I575" s="1"/>
    </row>
    <row r="576" spans="1:9">
      <c r="A576" t="s">
        <v>264</v>
      </c>
      <c r="B576" s="1">
        <v>2.0408482428398527</v>
      </c>
      <c r="C576" s="1">
        <v>1.8890476889757795</v>
      </c>
      <c r="D576" s="1">
        <v>0.92621490657879335</v>
      </c>
      <c r="E576" s="1">
        <v>0.38956585320448284</v>
      </c>
      <c r="F576" s="1">
        <v>9.0844598057640127E-2</v>
      </c>
      <c r="G576" s="1"/>
      <c r="H576" s="1"/>
      <c r="I576" s="1"/>
    </row>
    <row r="577" spans="1:9">
      <c r="A577" t="s">
        <v>36</v>
      </c>
      <c r="B577" s="1">
        <v>2.0408482428398527</v>
      </c>
      <c r="C577" s="1">
        <v>1.8890476889757795</v>
      </c>
      <c r="D577" s="1">
        <v>0.92621490657879335</v>
      </c>
      <c r="E577" s="1">
        <v>0.38956585320448284</v>
      </c>
      <c r="F577" s="1">
        <v>9.0844598057640127E-2</v>
      </c>
      <c r="G577" s="1"/>
      <c r="H577" s="1"/>
      <c r="I577" s="1"/>
    </row>
    <row r="578" spans="1:9">
      <c r="A578" t="s">
        <v>37</v>
      </c>
      <c r="B578" s="1">
        <v>2.1033961597864086</v>
      </c>
      <c r="C578" s="1">
        <v>1.9469432225475092</v>
      </c>
      <c r="D578" s="1">
        <v>0.94977196736259983</v>
      </c>
      <c r="E578" s="1">
        <v>0.39822152407812128</v>
      </c>
      <c r="F578" s="1">
        <v>9.2378533654384185E-2</v>
      </c>
      <c r="G578" s="1"/>
      <c r="H578" s="1"/>
      <c r="I578" s="1"/>
    </row>
    <row r="579" spans="1:9">
      <c r="A579" t="s">
        <v>265</v>
      </c>
      <c r="B579" s="1">
        <v>2.1033961597864086</v>
      </c>
      <c r="C579" s="1">
        <v>1.9469432225475092</v>
      </c>
      <c r="D579" s="1">
        <v>0.94977196736259983</v>
      </c>
      <c r="E579" s="1">
        <v>0.39822152407812128</v>
      </c>
      <c r="F579" s="1">
        <v>9.2378533654384185E-2</v>
      </c>
      <c r="G579" s="1"/>
      <c r="H579" s="1"/>
      <c r="I579" s="1"/>
    </row>
    <row r="580" spans="1:9">
      <c r="A580" t="s">
        <v>14</v>
      </c>
      <c r="B580" s="1">
        <v>2.1033961597864086</v>
      </c>
      <c r="C580" s="1">
        <v>1.9469432225475092</v>
      </c>
      <c r="D580" s="1">
        <v>0.94977196736259983</v>
      </c>
      <c r="E580" s="1">
        <v>0.39822152407812128</v>
      </c>
      <c r="F580" s="1">
        <v>9.2378533654384185E-2</v>
      </c>
      <c r="G580" s="1"/>
      <c r="H580" s="1"/>
      <c r="I580" s="1"/>
    </row>
    <row r="581" spans="1:9">
      <c r="A581" t="s">
        <v>18</v>
      </c>
      <c r="B581" s="1">
        <v>2.1007760293033675</v>
      </c>
      <c r="C581" s="1">
        <v>1.9433053591361791</v>
      </c>
      <c r="D581" s="1">
        <v>0.94551616587506837</v>
      </c>
      <c r="E581" s="1">
        <v>0.39512910741395535</v>
      </c>
      <c r="F581" s="1">
        <v>9.1151288870064712E-2</v>
      </c>
      <c r="G581" s="1"/>
      <c r="H581" s="1"/>
      <c r="I581" s="1"/>
    </row>
    <row r="582" spans="1:9">
      <c r="A582" t="s">
        <v>266</v>
      </c>
      <c r="B582" s="1">
        <v>2.0718725023041973</v>
      </c>
      <c r="C582" s="1">
        <v>1.9165683923525041</v>
      </c>
      <c r="D582" s="1">
        <v>0.93034670134497055</v>
      </c>
      <c r="E582" s="1">
        <v>0.3874391788463793</v>
      </c>
      <c r="F582" s="1">
        <v>8.8860421441629714E-2</v>
      </c>
      <c r="G582" s="1"/>
      <c r="H582" s="1"/>
      <c r="I582" s="1"/>
    </row>
    <row r="583" spans="1:9">
      <c r="A583" t="s">
        <v>14</v>
      </c>
      <c r="B583" s="1">
        <v>2.0718725023041973</v>
      </c>
      <c r="C583" s="1">
        <v>1.9165683923525041</v>
      </c>
      <c r="D583" s="1">
        <v>0.93034670134497055</v>
      </c>
      <c r="E583" s="1">
        <v>0.3874391788463793</v>
      </c>
      <c r="F583" s="1">
        <v>8.8860421441629714E-2</v>
      </c>
      <c r="G583" s="1"/>
      <c r="H583" s="1"/>
      <c r="I583" s="1"/>
    </row>
    <row r="584" spans="1:9">
      <c r="A584" t="s">
        <v>267</v>
      </c>
      <c r="B584" s="1">
        <v>2.0718725023041973</v>
      </c>
      <c r="C584" s="1">
        <v>1.9165683923525041</v>
      </c>
      <c r="D584" s="1">
        <v>0.93034670134497055</v>
      </c>
      <c r="E584" s="1">
        <v>0.3874391788463793</v>
      </c>
      <c r="F584" s="1">
        <v>8.8860421441629714E-2</v>
      </c>
      <c r="G584" s="1"/>
      <c r="H584" s="1"/>
      <c r="I584" s="1"/>
    </row>
    <row r="585" spans="1:9">
      <c r="A585" t="s">
        <v>14</v>
      </c>
      <c r="B585" s="1">
        <v>2.0718725023041973</v>
      </c>
      <c r="C585" s="1">
        <v>1.9165683923525041</v>
      </c>
      <c r="D585" s="1">
        <v>0.93034670134497055</v>
      </c>
      <c r="E585" s="1">
        <v>0.3874391788463793</v>
      </c>
      <c r="F585" s="1">
        <v>8.8860421441629714E-2</v>
      </c>
      <c r="G585" s="1"/>
      <c r="H585" s="1"/>
      <c r="I585" s="1"/>
    </row>
    <row r="586" spans="1:9">
      <c r="A586" t="s">
        <v>268</v>
      </c>
      <c r="B586" s="1">
        <v>2.0757427601385015</v>
      </c>
      <c r="C586" s="1">
        <v>1.923728691866333</v>
      </c>
      <c r="D586" s="1">
        <v>0.93153910602339984</v>
      </c>
      <c r="E586" s="1">
        <v>0.38664305804686294</v>
      </c>
      <c r="F586" s="1">
        <v>8.8164975817485475E-2</v>
      </c>
      <c r="G586" s="1"/>
      <c r="H586" s="1"/>
      <c r="I586" s="1"/>
    </row>
    <row r="587" spans="1:9">
      <c r="A587" t="s">
        <v>14</v>
      </c>
      <c r="B587" s="1">
        <v>2.0757427601385015</v>
      </c>
      <c r="C587" s="1">
        <v>1.923728691866333</v>
      </c>
      <c r="D587" s="1">
        <v>0.93153910602339984</v>
      </c>
      <c r="E587" s="1">
        <v>0.38664305804686294</v>
      </c>
      <c r="F587" s="1">
        <v>8.8164975817485475E-2</v>
      </c>
      <c r="G587" s="1"/>
      <c r="H587" s="1"/>
      <c r="I587" s="1"/>
    </row>
    <row r="588" spans="1:9">
      <c r="A588" t="s">
        <v>269</v>
      </c>
      <c r="B588" s="1">
        <v>2.0082396055787974</v>
      </c>
      <c r="C588" s="1">
        <v>1.8611690348068399</v>
      </c>
      <c r="D588" s="1">
        <v>0.90010861448932444</v>
      </c>
      <c r="E588" s="1">
        <v>0.37229970535022322</v>
      </c>
      <c r="F588" s="1">
        <v>8.440333570646566E-2</v>
      </c>
      <c r="G588" s="1"/>
      <c r="H588" s="1"/>
      <c r="I588" s="1"/>
    </row>
    <row r="589" spans="1:9">
      <c r="A589" t="s">
        <v>14</v>
      </c>
      <c r="B589" s="1">
        <v>2.0082396055787974</v>
      </c>
      <c r="C589" s="1">
        <v>1.8611690348068399</v>
      </c>
      <c r="D589" s="1">
        <v>0.90010861448932444</v>
      </c>
      <c r="E589" s="1">
        <v>0.37229970535022322</v>
      </c>
      <c r="F589" s="1">
        <v>8.440333570646566E-2</v>
      </c>
      <c r="G589" s="1"/>
      <c r="H589" s="1"/>
      <c r="I589" s="1"/>
    </row>
    <row r="590" spans="1:9">
      <c r="A590" t="s">
        <v>18</v>
      </c>
      <c r="B590" s="1">
        <v>2.0114487724685128</v>
      </c>
      <c r="C590" s="1">
        <v>1.8648867199538666</v>
      </c>
      <c r="D590" s="1">
        <v>0.89949009006121405</v>
      </c>
      <c r="E590" s="1">
        <v>0.37080958282522342</v>
      </c>
      <c r="F590" s="1">
        <v>8.35915380162187E-2</v>
      </c>
      <c r="G590" s="1"/>
      <c r="H590" s="1"/>
      <c r="I590" s="1"/>
    </row>
    <row r="591" spans="1:9">
      <c r="A591" t="s">
        <v>270</v>
      </c>
      <c r="B591" s="1">
        <v>2.0114487724685128</v>
      </c>
      <c r="C591" s="1">
        <v>1.8648867199538666</v>
      </c>
      <c r="D591" s="1">
        <v>0.89949009006121405</v>
      </c>
      <c r="E591" s="1">
        <v>0.37080958282522342</v>
      </c>
      <c r="F591" s="1">
        <v>8.35915380162187E-2</v>
      </c>
      <c r="G591" s="1"/>
      <c r="H591" s="1"/>
      <c r="I591" s="1"/>
    </row>
    <row r="592" spans="1:9">
      <c r="A592" t="s">
        <v>14</v>
      </c>
      <c r="B592" s="1">
        <v>2.0114487724685128</v>
      </c>
      <c r="C592" s="1">
        <v>1.8648867199538666</v>
      </c>
      <c r="D592" s="1">
        <v>0.89949009006121405</v>
      </c>
      <c r="E592" s="1">
        <v>0.37080958282522342</v>
      </c>
      <c r="F592" s="1">
        <v>8.35915380162187E-2</v>
      </c>
      <c r="G592" s="1"/>
      <c r="H592" s="1"/>
      <c r="I592" s="1"/>
    </row>
    <row r="593" spans="1:9">
      <c r="A593" t="s">
        <v>271</v>
      </c>
      <c r="B593" s="1">
        <v>2.001273858852981</v>
      </c>
      <c r="C593" s="1">
        <v>1.8648867199538666</v>
      </c>
      <c r="D593" s="1">
        <v>0.89949009006121405</v>
      </c>
      <c r="E593" s="1">
        <v>0.37080958282522342</v>
      </c>
      <c r="F593" s="1">
        <v>8.35915380162187E-2</v>
      </c>
      <c r="G593" s="1"/>
      <c r="H593" s="1"/>
      <c r="I593" s="1"/>
    </row>
    <row r="594" spans="1:9">
      <c r="A594" t="s">
        <v>14</v>
      </c>
      <c r="B594" s="1">
        <v>2.001273858852981</v>
      </c>
      <c r="C594" s="1">
        <v>1.8648867199538666</v>
      </c>
      <c r="D594" s="1">
        <v>0.89949009006121405</v>
      </c>
      <c r="E594" s="1">
        <v>0.37080958282522342</v>
      </c>
      <c r="F594" s="1">
        <v>8.35915380162187E-2</v>
      </c>
      <c r="G594" s="1"/>
      <c r="H594" s="1"/>
      <c r="I594" s="1"/>
    </row>
    <row r="595" spans="1:9">
      <c r="A595" t="s">
        <v>272</v>
      </c>
      <c r="B595" s="1">
        <v>2.0086885785000317</v>
      </c>
      <c r="C595" s="1">
        <v>1.8717961252512958</v>
      </c>
      <c r="D595" s="1">
        <v>0.9006174009072766</v>
      </c>
      <c r="E595" s="1">
        <v>0.37003597249182674</v>
      </c>
      <c r="F595" s="1">
        <v>8.2934714674738688E-2</v>
      </c>
      <c r="G595" s="1"/>
      <c r="H595" s="1"/>
      <c r="I595" s="1"/>
    </row>
    <row r="596" spans="1:9">
      <c r="A596" t="s">
        <v>14</v>
      </c>
      <c r="B596" s="1">
        <v>2.0086885785000317</v>
      </c>
      <c r="C596" s="1">
        <v>1.8717961252512958</v>
      </c>
      <c r="D596" s="1">
        <v>0.9006174009072766</v>
      </c>
      <c r="E596" s="1">
        <v>0.37003597249182674</v>
      </c>
      <c r="F596" s="1">
        <v>8.2934714674738688E-2</v>
      </c>
      <c r="G596" s="1"/>
      <c r="H596" s="1"/>
      <c r="I596" s="1"/>
    </row>
    <row r="597" spans="1:9">
      <c r="A597" t="s">
        <v>18</v>
      </c>
      <c r="B597" s="1">
        <v>1.9651663230696714</v>
      </c>
      <c r="C597" s="1">
        <v>1.831239918605476</v>
      </c>
      <c r="D597" s="1">
        <v>0.87906223103191239</v>
      </c>
      <c r="E597" s="1">
        <v>0.35992489051206422</v>
      </c>
      <c r="F597" s="1">
        <v>8.0202024896417451E-2</v>
      </c>
      <c r="G597" s="1"/>
      <c r="H597" s="1"/>
      <c r="I597" s="1"/>
    </row>
    <row r="598" spans="1:9">
      <c r="A598" t="s">
        <v>273</v>
      </c>
      <c r="B598" s="1">
        <v>1.9489222582431776</v>
      </c>
      <c r="C598" s="1">
        <v>1.8161028894382831</v>
      </c>
      <c r="D598" s="1">
        <v>0.86977571387075758</v>
      </c>
      <c r="E598" s="1">
        <v>0.35488544332828198</v>
      </c>
      <c r="F598" s="1">
        <v>7.8621745317302469E-2</v>
      </c>
      <c r="G598" s="1"/>
      <c r="H598" s="1"/>
      <c r="I598" s="1"/>
    </row>
    <row r="599" spans="1:9">
      <c r="A599" t="s">
        <v>14</v>
      </c>
      <c r="B599" s="1">
        <v>1.9489222582431776</v>
      </c>
      <c r="C599" s="1">
        <v>1.8161028894382831</v>
      </c>
      <c r="D599" s="1">
        <v>0.86977571387075758</v>
      </c>
      <c r="E599" s="1">
        <v>0.35488544332828198</v>
      </c>
      <c r="F599" s="1">
        <v>7.8621745317302469E-2</v>
      </c>
      <c r="G599" s="1"/>
      <c r="H599" s="1"/>
      <c r="I599" s="1"/>
    </row>
    <row r="600" spans="1:9">
      <c r="A600" t="s">
        <v>18</v>
      </c>
      <c r="B600" s="1">
        <v>1.9427597660626126</v>
      </c>
      <c r="C600" s="1">
        <v>1.8074891134336775</v>
      </c>
      <c r="D600" s="1">
        <v>0.86364453526929208</v>
      </c>
      <c r="E600" s="1">
        <v>0.35115963326408489</v>
      </c>
      <c r="F600" s="1">
        <v>7.734640342231755E-2</v>
      </c>
      <c r="G600" s="1"/>
      <c r="H600" s="1"/>
      <c r="I600" s="1"/>
    </row>
    <row r="601" spans="1:9">
      <c r="A601" t="s">
        <v>274</v>
      </c>
      <c r="B601" s="1">
        <v>1.9427597660626126</v>
      </c>
      <c r="C601" s="1">
        <v>1.8074891134336775</v>
      </c>
      <c r="D601" s="1">
        <v>0.86364453526929208</v>
      </c>
      <c r="E601" s="1">
        <v>0.35115963326408489</v>
      </c>
      <c r="F601" s="1">
        <v>7.734640342231755E-2</v>
      </c>
      <c r="G601" s="1"/>
      <c r="H601" s="1"/>
      <c r="I601" s="1"/>
    </row>
    <row r="602" spans="1:9">
      <c r="A602" t="s">
        <v>14</v>
      </c>
      <c r="B602" s="1">
        <v>1.9427597660626126</v>
      </c>
      <c r="C602" s="1">
        <v>1.8074891134336775</v>
      </c>
      <c r="D602" s="1">
        <v>0.86364453526929208</v>
      </c>
      <c r="E602" s="1">
        <v>0.35115963326408489</v>
      </c>
      <c r="F602" s="1">
        <v>7.734640342231755E-2</v>
      </c>
      <c r="G602" s="1"/>
      <c r="H602" s="1"/>
      <c r="I602" s="1"/>
    </row>
    <row r="603" spans="1:9">
      <c r="A603" t="s">
        <v>275</v>
      </c>
      <c r="B603" s="1">
        <v>1.927635381283815</v>
      </c>
      <c r="C603" s="1">
        <v>1.7934178106855962</v>
      </c>
      <c r="D603" s="1">
        <v>0.8549352661333719</v>
      </c>
      <c r="E603" s="1">
        <v>0.34641081169523097</v>
      </c>
      <c r="F603" s="1">
        <v>7.5859157996681997E-2</v>
      </c>
      <c r="G603" s="1"/>
      <c r="H603" s="1"/>
      <c r="I603" s="1"/>
    </row>
    <row r="604" spans="1:9">
      <c r="A604" t="s">
        <v>14</v>
      </c>
      <c r="B604" s="1">
        <v>1.927635381283815</v>
      </c>
      <c r="C604" s="1">
        <v>1.7934178106855962</v>
      </c>
      <c r="D604" s="1">
        <v>0.8549352661333719</v>
      </c>
      <c r="E604" s="1">
        <v>0.34641081169523097</v>
      </c>
      <c r="F604" s="1">
        <v>7.5859157996681997E-2</v>
      </c>
      <c r="G604" s="1"/>
      <c r="H604" s="1"/>
      <c r="I604" s="1"/>
    </row>
    <row r="605" spans="1:9">
      <c r="A605" t="s">
        <v>276</v>
      </c>
      <c r="B605" s="1">
        <v>1.9532710042195085</v>
      </c>
      <c r="C605" s="1">
        <v>1.8172684741499041</v>
      </c>
      <c r="D605" s="1">
        <v>0.86328862140938978</v>
      </c>
      <c r="E605" s="1">
        <v>0.34864049668042907</v>
      </c>
      <c r="F605" s="1">
        <v>7.592782192334753E-2</v>
      </c>
      <c r="G605" s="1"/>
      <c r="H605" s="1"/>
      <c r="I605" s="1"/>
    </row>
    <row r="606" spans="1:9">
      <c r="A606" t="s">
        <v>14</v>
      </c>
      <c r="B606" s="1">
        <v>1.9532710042195085</v>
      </c>
      <c r="C606" s="1">
        <v>1.8172684741499041</v>
      </c>
      <c r="D606" s="1">
        <v>0.86328862140938978</v>
      </c>
      <c r="E606" s="1">
        <v>0.34864049668042907</v>
      </c>
      <c r="F606" s="1">
        <v>7.592782192334753E-2</v>
      </c>
      <c r="G606" s="1"/>
      <c r="H606" s="1"/>
      <c r="I606" s="1"/>
    </row>
    <row r="607" spans="1:9">
      <c r="A607" t="s">
        <v>277</v>
      </c>
      <c r="B607" s="1">
        <v>1.9532710042195085</v>
      </c>
      <c r="C607" s="1">
        <v>1.8172684741499041</v>
      </c>
      <c r="D607" s="1">
        <v>0.86328862140938978</v>
      </c>
      <c r="E607" s="1">
        <v>0.34864049668042907</v>
      </c>
      <c r="F607" s="1">
        <v>7.592782192334753E-2</v>
      </c>
      <c r="G607" s="1"/>
      <c r="H607" s="1"/>
      <c r="I607" s="1"/>
    </row>
    <row r="608" spans="1:9">
      <c r="A608" t="s">
        <v>14</v>
      </c>
      <c r="B608" s="1">
        <v>1.9532710042195085</v>
      </c>
      <c r="C608" s="1">
        <v>1.8172684741499041</v>
      </c>
      <c r="D608" s="1">
        <v>0.86328862140938978</v>
      </c>
      <c r="E608" s="1">
        <v>0.34864049668042907</v>
      </c>
      <c r="F608" s="1">
        <v>7.592782192334753E-2</v>
      </c>
      <c r="G608" s="1"/>
      <c r="H608" s="1"/>
      <c r="I608" s="1"/>
    </row>
    <row r="609" spans="1:9">
      <c r="A609" t="s">
        <v>278</v>
      </c>
      <c r="B609" s="1">
        <v>1.9597558639535173</v>
      </c>
      <c r="C609" s="1">
        <v>1.8233018054840817</v>
      </c>
      <c r="D609" s="1">
        <v>0.86406130620770405</v>
      </c>
      <c r="E609" s="1">
        <v>0.34777484882324872</v>
      </c>
      <c r="F609" s="1">
        <v>7.5301273883208744E-2</v>
      </c>
      <c r="G609" s="1"/>
      <c r="H609" s="1"/>
      <c r="I609" s="1"/>
    </row>
    <row r="610" spans="1:9">
      <c r="A610" t="s">
        <v>14</v>
      </c>
      <c r="B610" s="1">
        <v>1.9597558639535173</v>
      </c>
      <c r="C610" s="1">
        <v>1.8233018054840817</v>
      </c>
      <c r="D610" s="1">
        <v>0.86406130620770405</v>
      </c>
      <c r="E610" s="1">
        <v>0.34777484882324872</v>
      </c>
      <c r="F610" s="1">
        <v>7.5301273883208744E-2</v>
      </c>
      <c r="G610" s="1"/>
      <c r="H610" s="1"/>
      <c r="I610" s="1"/>
    </row>
    <row r="611" spans="1:9">
      <c r="A611" t="s">
        <v>279</v>
      </c>
      <c r="B611" s="1">
        <v>1.9597558639535173</v>
      </c>
      <c r="C611" s="1">
        <v>1.8233018054840817</v>
      </c>
      <c r="D611" s="1">
        <v>0.8620590066447954</v>
      </c>
      <c r="E611" s="1">
        <v>0.34576358735832224</v>
      </c>
      <c r="F611" s="1">
        <v>7.4432816160952611E-2</v>
      </c>
      <c r="G611" s="1"/>
      <c r="H611" s="1"/>
      <c r="I611" s="1"/>
    </row>
    <row r="612" spans="1:9">
      <c r="A612" t="s">
        <v>14</v>
      </c>
      <c r="B612" s="1">
        <v>1.9597558639535173</v>
      </c>
      <c r="C612" s="1">
        <v>1.8233018054840817</v>
      </c>
      <c r="D612" s="1">
        <v>0.8620590066447954</v>
      </c>
      <c r="E612" s="1">
        <v>0.34576358735832224</v>
      </c>
      <c r="F612" s="1">
        <v>7.4432816160952611E-2</v>
      </c>
      <c r="G612" s="1"/>
      <c r="H612" s="1"/>
      <c r="I612" s="1"/>
    </row>
    <row r="613" spans="1:9">
      <c r="A613" t="s">
        <v>280</v>
      </c>
      <c r="B613" s="1">
        <v>1.9533788183722125</v>
      </c>
      <c r="C613" s="1">
        <v>1.8173687814090367</v>
      </c>
      <c r="D613" s="1">
        <v>0.85728089568597809</v>
      </c>
      <c r="E613" s="1">
        <v>0.34265261935985974</v>
      </c>
      <c r="F613" s="1">
        <v>7.3336519365879371E-2</v>
      </c>
      <c r="G613" s="1"/>
      <c r="H613" s="1"/>
      <c r="I613" s="1"/>
    </row>
    <row r="614" spans="1:9">
      <c r="A614" t="s">
        <v>14</v>
      </c>
      <c r="B614" s="1">
        <v>1.9533788183722125</v>
      </c>
      <c r="C614" s="1">
        <v>1.8173687814090367</v>
      </c>
      <c r="D614" s="1">
        <v>0.85728089568597809</v>
      </c>
      <c r="E614" s="1">
        <v>0.34265261935985974</v>
      </c>
      <c r="F614" s="1">
        <v>7.3336519365879371E-2</v>
      </c>
      <c r="G614" s="1"/>
      <c r="H614" s="1"/>
      <c r="I614" s="1"/>
    </row>
    <row r="615" spans="1:9">
      <c r="A615" t="s">
        <v>281</v>
      </c>
      <c r="B615" s="1">
        <v>1.9533788183722125</v>
      </c>
      <c r="C615" s="1">
        <v>1.8173687814090367</v>
      </c>
      <c r="D615" s="1">
        <v>0.85529430844918142</v>
      </c>
      <c r="E615" s="1">
        <v>0.34067098091905101</v>
      </c>
      <c r="F615" s="1">
        <v>7.2490721369613528E-2</v>
      </c>
      <c r="G615" s="1"/>
      <c r="H615" s="1"/>
      <c r="I615" s="1"/>
    </row>
    <row r="616" spans="1:9">
      <c r="A616" t="s">
        <v>14</v>
      </c>
      <c r="B616" s="1">
        <v>1.9533788183722125</v>
      </c>
      <c r="C616" s="1">
        <v>1.8173687814090367</v>
      </c>
      <c r="D616" s="1">
        <v>0.85529430844918142</v>
      </c>
      <c r="E616" s="1">
        <v>0.34067098091905101</v>
      </c>
      <c r="F616" s="1">
        <v>7.2490721369613528E-2</v>
      </c>
      <c r="G616" s="1"/>
      <c r="H616" s="1"/>
      <c r="I616" s="1"/>
    </row>
    <row r="617" spans="1:9">
      <c r="A617" t="s">
        <v>18</v>
      </c>
      <c r="B617" s="1">
        <v>1.9533788183722125</v>
      </c>
      <c r="C617" s="1">
        <v>1.8173687814090367</v>
      </c>
      <c r="D617" s="1">
        <v>0.85529430844918142</v>
      </c>
      <c r="E617" s="1">
        <v>0.34067098091905101</v>
      </c>
      <c r="F617" s="1">
        <v>7.2490721369613528E-2</v>
      </c>
      <c r="G617" s="1"/>
      <c r="H617" s="1"/>
      <c r="I617" s="1"/>
    </row>
    <row r="618" spans="1:9">
      <c r="A618" t="s">
        <v>282</v>
      </c>
      <c r="B618" s="1">
        <v>1.9414671143377786</v>
      </c>
      <c r="C618" s="1">
        <v>1.8062864665800042</v>
      </c>
      <c r="D618" s="1">
        <v>0.84814073490766706</v>
      </c>
      <c r="E618" s="1">
        <v>0.33664807060856416</v>
      </c>
      <c r="F618" s="1">
        <v>7.1220407276884043E-2</v>
      </c>
      <c r="G618" s="1"/>
      <c r="H618" s="1"/>
      <c r="I618" s="1"/>
    </row>
    <row r="619" spans="1:9">
      <c r="A619" t="s">
        <v>14</v>
      </c>
      <c r="B619" s="1">
        <v>1.9414671143377786</v>
      </c>
      <c r="C619" s="1">
        <v>1.8062864665800042</v>
      </c>
      <c r="D619" s="1">
        <v>0.84814073490766706</v>
      </c>
      <c r="E619" s="1">
        <v>0.33664807060856416</v>
      </c>
      <c r="F619" s="1">
        <v>7.1220407276884043E-2</v>
      </c>
      <c r="G619" s="1"/>
      <c r="H619" s="1"/>
      <c r="I619" s="1"/>
    </row>
    <row r="620" spans="1:9">
      <c r="A620" t="s">
        <v>283</v>
      </c>
      <c r="B620" s="1">
        <v>1.8765716345739241</v>
      </c>
      <c r="C620" s="1">
        <v>1.7459095351481011</v>
      </c>
      <c r="D620" s="1">
        <v>0.81789107998389821</v>
      </c>
      <c r="E620" s="1">
        <v>0.3235134402001843</v>
      </c>
      <c r="F620" s="1">
        <v>6.8045857851719099E-2</v>
      </c>
      <c r="G620" s="1"/>
      <c r="H620" s="1"/>
      <c r="I620" s="1"/>
    </row>
    <row r="621" spans="1:9">
      <c r="A621" t="s">
        <v>14</v>
      </c>
      <c r="B621" s="1">
        <v>1.8765716345739241</v>
      </c>
      <c r="C621" s="1">
        <v>1.7459095351481011</v>
      </c>
      <c r="D621" s="1">
        <v>0.81789107998389821</v>
      </c>
      <c r="E621" s="1">
        <v>0.3235134402001843</v>
      </c>
      <c r="F621" s="1">
        <v>6.8045857851719099E-2</v>
      </c>
      <c r="G621" s="1"/>
      <c r="H621" s="1"/>
      <c r="I621" s="1"/>
    </row>
    <row r="622" spans="1:9">
      <c r="A622" t="s">
        <v>284</v>
      </c>
      <c r="B622" s="1">
        <v>1.8765716345739241</v>
      </c>
      <c r="C622" s="1">
        <v>1.7459095351481011</v>
      </c>
      <c r="D622" s="1">
        <v>0.8159957712364827</v>
      </c>
      <c r="E622" s="1">
        <v>0.32164248800837947</v>
      </c>
      <c r="F622" s="1">
        <v>6.7261077625948629E-2</v>
      </c>
      <c r="G622" s="1"/>
      <c r="H622" s="1"/>
      <c r="I622" s="1"/>
    </row>
    <row r="623" spans="1:9">
      <c r="A623" t="s">
        <v>14</v>
      </c>
      <c r="B623" s="1">
        <v>1.8765716345739241</v>
      </c>
      <c r="C623" s="1">
        <v>1.7459095351481011</v>
      </c>
      <c r="D623" s="1">
        <v>0.8159957712364827</v>
      </c>
      <c r="E623" s="1">
        <v>0.32164248800837947</v>
      </c>
      <c r="F623" s="1">
        <v>6.7261077625948629E-2</v>
      </c>
      <c r="G623" s="1"/>
      <c r="H623" s="1"/>
      <c r="I623" s="1"/>
    </row>
    <row r="624" spans="1:9">
      <c r="A624" t="s">
        <v>285</v>
      </c>
      <c r="B624" s="1">
        <v>1.8765716345739241</v>
      </c>
      <c r="C624" s="1">
        <v>1.7459095351481011</v>
      </c>
      <c r="D624" s="1">
        <v>0.81410485451061609</v>
      </c>
      <c r="E624" s="1">
        <v>0.31978235596086868</v>
      </c>
      <c r="F624" s="1">
        <v>6.6485348355257642E-2</v>
      </c>
      <c r="G624" s="1"/>
      <c r="H624" s="1"/>
      <c r="I624" s="1"/>
    </row>
    <row r="625" spans="1:9">
      <c r="A625" t="s">
        <v>14</v>
      </c>
      <c r="B625" s="1">
        <v>1.8765716345739241</v>
      </c>
      <c r="C625" s="1">
        <v>1.7459095351481011</v>
      </c>
      <c r="D625" s="1">
        <v>0.81410485451061609</v>
      </c>
      <c r="E625" s="1">
        <v>0.31978235596086868</v>
      </c>
      <c r="F625" s="1">
        <v>6.6485348355257642E-2</v>
      </c>
      <c r="G625" s="1"/>
      <c r="H625" s="1"/>
      <c r="I625" s="1"/>
    </row>
    <row r="626" spans="1:9">
      <c r="A626" t="s">
        <v>286</v>
      </c>
      <c r="B626" s="1">
        <v>1.834620875683024</v>
      </c>
      <c r="C626" s="1">
        <v>1.7068797274898653</v>
      </c>
      <c r="D626" s="1">
        <v>0.79406117195607351</v>
      </c>
      <c r="E626" s="1">
        <v>0.31082558688745993</v>
      </c>
      <c r="F626" s="1">
        <v>6.4249426541316879E-2</v>
      </c>
      <c r="G626" s="1"/>
      <c r="H626" s="1"/>
      <c r="I626" s="1"/>
    </row>
    <row r="627" spans="1:9">
      <c r="A627" t="s">
        <v>14</v>
      </c>
      <c r="B627" s="1">
        <v>1.834620875683024</v>
      </c>
      <c r="C627" s="1">
        <v>1.7068797274898653</v>
      </c>
      <c r="D627" s="1">
        <v>0.79406117195607351</v>
      </c>
      <c r="E627" s="1">
        <v>0.31082558688745993</v>
      </c>
      <c r="F627" s="1">
        <v>6.4249426541316879E-2</v>
      </c>
      <c r="G627" s="1"/>
      <c r="H627" s="1"/>
      <c r="I627" s="1"/>
    </row>
    <row r="628" spans="1:9">
      <c r="A628" t="s">
        <v>287</v>
      </c>
      <c r="B628" s="1">
        <v>1.8283862224071612</v>
      </c>
      <c r="C628" s="1">
        <v>1.6894780886681062</v>
      </c>
      <c r="D628" s="1">
        <v>0.78414406413542814</v>
      </c>
      <c r="E628" s="1">
        <v>0.30587734353602392</v>
      </c>
      <c r="F628" s="1">
        <v>6.2860936344473511E-2</v>
      </c>
      <c r="G628" s="1"/>
      <c r="H628" s="1"/>
      <c r="I628" s="1"/>
    </row>
    <row r="629" spans="1:9">
      <c r="A629" t="s">
        <v>14</v>
      </c>
      <c r="B629" s="1">
        <v>1.8283862224071612</v>
      </c>
      <c r="C629" s="1">
        <v>1.6894780886681062</v>
      </c>
      <c r="D629" s="1">
        <v>0.78414406413542814</v>
      </c>
      <c r="E629" s="1">
        <v>0.30587734353602392</v>
      </c>
      <c r="F629" s="1">
        <v>6.2860936344473511E-2</v>
      </c>
      <c r="G629" s="1"/>
      <c r="H629" s="1"/>
      <c r="I629" s="1"/>
    </row>
    <row r="630" spans="1:9">
      <c r="A630" t="s">
        <v>288</v>
      </c>
      <c r="B630" s="1">
        <v>1.8283862224071612</v>
      </c>
      <c r="C630" s="1">
        <v>1.6894780886681062</v>
      </c>
      <c r="D630" s="1">
        <v>0.78414406413542814</v>
      </c>
      <c r="E630" s="1">
        <v>0.30587734353602392</v>
      </c>
      <c r="F630" s="1">
        <v>6.2860936344473511E-2</v>
      </c>
      <c r="G630" s="1"/>
      <c r="H630" s="1"/>
      <c r="I630" s="1"/>
    </row>
    <row r="631" spans="1:9">
      <c r="A631" t="s">
        <v>14</v>
      </c>
      <c r="B631" s="1">
        <v>1.8283862224071612</v>
      </c>
      <c r="C631" s="1">
        <v>1.6894780886681062</v>
      </c>
      <c r="D631" s="1">
        <v>0.78414406413542814</v>
      </c>
      <c r="E631" s="1">
        <v>0.30587734353602392</v>
      </c>
      <c r="F631" s="1">
        <v>6.2860936344473511E-2</v>
      </c>
      <c r="G631" s="1"/>
      <c r="H631" s="1"/>
      <c r="I631" s="1"/>
    </row>
    <row r="632" spans="1:9">
      <c r="A632" t="s">
        <v>289</v>
      </c>
      <c r="B632" s="1">
        <v>1.844327921880329</v>
      </c>
      <c r="C632" s="1">
        <v>1.7042086481232033</v>
      </c>
      <c r="D632" s="1">
        <v>0.78864737577923316</v>
      </c>
      <c r="E632" s="1">
        <v>0.30667153677604847</v>
      </c>
      <c r="F632" s="1">
        <v>6.2677692129839577E-2</v>
      </c>
      <c r="G632" s="1"/>
      <c r="H632" s="1"/>
      <c r="I632" s="1"/>
    </row>
    <row r="633" spans="1:9">
      <c r="A633" t="s">
        <v>14</v>
      </c>
      <c r="B633" s="1">
        <v>1.844327921880329</v>
      </c>
      <c r="C633" s="1">
        <v>1.7042086481232033</v>
      </c>
      <c r="D633" s="1">
        <v>0.78864737577923316</v>
      </c>
      <c r="E633" s="1">
        <v>0.30667153677604847</v>
      </c>
      <c r="F633" s="1">
        <v>6.2677692129839577E-2</v>
      </c>
      <c r="G633" s="1"/>
      <c r="H633" s="1"/>
      <c r="I633" s="1"/>
    </row>
    <row r="634" spans="1:9">
      <c r="A634" t="s">
        <v>18</v>
      </c>
      <c r="B634" s="1">
        <v>1.8160617521495912</v>
      </c>
      <c r="C634" s="1">
        <v>1.6780899463820671</v>
      </c>
      <c r="D634" s="1">
        <v>0.77494330802265188</v>
      </c>
      <c r="E634" s="1">
        <v>0.30029575142412612</v>
      </c>
      <c r="F634" s="1">
        <v>6.1019656391202645E-2</v>
      </c>
      <c r="G634" s="1"/>
      <c r="H634" s="1"/>
      <c r="I634" s="1"/>
    </row>
    <row r="635" spans="1:9">
      <c r="A635" t="s">
        <v>290</v>
      </c>
      <c r="B635" s="1">
        <v>1.8153008222754405</v>
      </c>
      <c r="C635" s="1">
        <v>1.6773868266945331</v>
      </c>
      <c r="D635" s="1">
        <v>0.77282335179002171</v>
      </c>
      <c r="E635" s="1">
        <v>0.29843389043391394</v>
      </c>
      <c r="F635" s="1">
        <v>6.0290620415749945E-2</v>
      </c>
      <c r="G635" s="1"/>
      <c r="H635" s="1"/>
      <c r="I635" s="1"/>
    </row>
    <row r="636" spans="1:9">
      <c r="A636" t="s">
        <v>14</v>
      </c>
      <c r="B636" s="1">
        <v>1.8153008222754405</v>
      </c>
      <c r="C636" s="1">
        <v>1.6773868266945331</v>
      </c>
      <c r="D636" s="1">
        <v>0.77282335179002171</v>
      </c>
      <c r="E636" s="1">
        <v>0.29843389043391394</v>
      </c>
      <c r="F636" s="1">
        <v>6.0290620415749945E-2</v>
      </c>
      <c r="G636" s="1"/>
      <c r="H636" s="1"/>
      <c r="I636" s="1"/>
    </row>
    <row r="637" spans="1:9">
      <c r="A637" t="s">
        <v>291</v>
      </c>
      <c r="B637" s="1">
        <v>1.8041539675762581</v>
      </c>
      <c r="C637" s="1">
        <v>1.6670868328852153</v>
      </c>
      <c r="D637" s="1">
        <v>0.76608686342073096</v>
      </c>
      <c r="E637" s="1">
        <v>0.29485664943308904</v>
      </c>
      <c r="F637" s="1">
        <v>5.9229340974204694E-2</v>
      </c>
      <c r="G637" s="1"/>
      <c r="H637" s="1"/>
      <c r="I637" s="1"/>
    </row>
    <row r="638" spans="1:9">
      <c r="A638" t="s">
        <v>14</v>
      </c>
      <c r="B638" s="1">
        <v>1.8041539675762581</v>
      </c>
      <c r="C638" s="1">
        <v>1.6670868328852153</v>
      </c>
      <c r="D638" s="1">
        <v>0.76608686342073096</v>
      </c>
      <c r="E638" s="1">
        <v>0.29485664943308904</v>
      </c>
      <c r="F638" s="1">
        <v>5.9229340974204694E-2</v>
      </c>
      <c r="G638" s="1"/>
      <c r="H638" s="1"/>
      <c r="I638" s="1"/>
    </row>
    <row r="639" spans="1:9">
      <c r="A639" t="s">
        <v>18</v>
      </c>
      <c r="B639" s="1">
        <v>1.8041539675762581</v>
      </c>
      <c r="C639" s="1">
        <v>1.6670868328852153</v>
      </c>
      <c r="D639" s="1">
        <v>0.76608686342073096</v>
      </c>
      <c r="E639" s="1">
        <v>0.29485664943308904</v>
      </c>
      <c r="F639" s="1">
        <v>5.9229340974204694E-2</v>
      </c>
      <c r="G639" s="1"/>
      <c r="H639" s="1"/>
      <c r="I639" s="1"/>
    </row>
    <row r="640" spans="1:9">
      <c r="A640" t="s">
        <v>292</v>
      </c>
      <c r="B640" s="1">
        <v>1.8041539675762581</v>
      </c>
      <c r="C640" s="1">
        <v>1.6670868328852153</v>
      </c>
      <c r="D640" s="1">
        <v>0.76608686342073096</v>
      </c>
      <c r="E640" s="1">
        <v>0.29485664943308904</v>
      </c>
      <c r="F640" s="1">
        <v>5.9229340974204694E-2</v>
      </c>
      <c r="G640" s="1"/>
      <c r="H640" s="1"/>
      <c r="I640" s="1"/>
    </row>
    <row r="641" spans="1:9">
      <c r="A641" t="s">
        <v>14</v>
      </c>
      <c r="B641" s="1">
        <v>1.8041539675762581</v>
      </c>
      <c r="C641" s="1">
        <v>1.6670868328852153</v>
      </c>
      <c r="D641" s="1">
        <v>0.76608686342073096</v>
      </c>
      <c r="E641" s="1">
        <v>0.29485664943308904</v>
      </c>
      <c r="F641" s="1">
        <v>5.9229340974204694E-2</v>
      </c>
      <c r="G641" s="1"/>
      <c r="H641" s="1"/>
      <c r="I641" s="1"/>
    </row>
    <row r="642" spans="1:9">
      <c r="A642" t="s">
        <v>293</v>
      </c>
      <c r="B642" s="1">
        <v>1.8041539675762581</v>
      </c>
      <c r="C642" s="1">
        <v>1.6670868328852153</v>
      </c>
      <c r="D642" s="1">
        <v>0.76608686342073096</v>
      </c>
      <c r="E642" s="1">
        <v>0.29485664943308904</v>
      </c>
      <c r="F642" s="1">
        <v>5.9229340974204694E-2</v>
      </c>
      <c r="G642" s="1"/>
      <c r="H642" s="1"/>
      <c r="I642" s="1"/>
    </row>
    <row r="643" spans="1:9">
      <c r="A643" t="s">
        <v>14</v>
      </c>
      <c r="B643" s="1">
        <v>1.8041539675762581</v>
      </c>
      <c r="C643" s="1">
        <v>1.6670868328852153</v>
      </c>
      <c r="D643" s="1">
        <v>0.76608686342073096</v>
      </c>
      <c r="E643" s="1">
        <v>0.29485664943308904</v>
      </c>
      <c r="F643" s="1">
        <v>5.9229340974204694E-2</v>
      </c>
      <c r="G643" s="1"/>
      <c r="H643" s="1"/>
      <c r="I643" s="1"/>
    </row>
    <row r="644" spans="1:9">
      <c r="A644" t="s">
        <v>18</v>
      </c>
      <c r="B644" s="1">
        <v>1.8230975842358088</v>
      </c>
      <c r="C644" s="1">
        <v>1.68459124463051</v>
      </c>
      <c r="D644" s="1">
        <v>0.77177821539472813</v>
      </c>
      <c r="E644" s="1">
        <v>0.29606645918164232</v>
      </c>
      <c r="F644" s="1">
        <v>5.9145540650070709E-2</v>
      </c>
      <c r="G644" s="1"/>
      <c r="H644" s="1"/>
      <c r="I644" s="1"/>
    </row>
    <row r="645" spans="1:9">
      <c r="A645" t="s">
        <v>294</v>
      </c>
      <c r="B645" s="1">
        <v>1.8230975842358088</v>
      </c>
      <c r="C645" s="1">
        <v>1.68459124463051</v>
      </c>
      <c r="D645" s="1">
        <v>0.77177821539472813</v>
      </c>
      <c r="E645" s="1">
        <v>0.29606645918164232</v>
      </c>
      <c r="F645" s="1">
        <v>5.9145540650070709E-2</v>
      </c>
      <c r="G645" s="1"/>
      <c r="H645" s="1"/>
      <c r="I645" s="1"/>
    </row>
    <row r="646" spans="1:9">
      <c r="A646" t="s">
        <v>14</v>
      </c>
      <c r="B646" s="1">
        <v>1.8230975842358088</v>
      </c>
      <c r="C646" s="1">
        <v>1.68459124463051</v>
      </c>
      <c r="D646" s="1">
        <v>0.77177821539472813</v>
      </c>
      <c r="E646" s="1">
        <v>0.29606645918164232</v>
      </c>
      <c r="F646" s="1">
        <v>5.9145540650070709E-2</v>
      </c>
      <c r="G646" s="1"/>
      <c r="H646" s="1"/>
      <c r="I646" s="1"/>
    </row>
    <row r="647" spans="1:9">
      <c r="A647" t="s">
        <v>295</v>
      </c>
      <c r="B647" s="1">
        <v>1.8230975842358088</v>
      </c>
      <c r="C647" s="1">
        <v>1.68459124463051</v>
      </c>
      <c r="D647" s="1">
        <v>0.77177821539472813</v>
      </c>
      <c r="E647" s="1">
        <v>0.29606645918164232</v>
      </c>
      <c r="F647" s="1">
        <v>5.9145540650070709E-2</v>
      </c>
      <c r="G647" s="1"/>
      <c r="H647" s="1"/>
      <c r="I647" s="1"/>
    </row>
    <row r="648" spans="1:9">
      <c r="A648" t="s">
        <v>14</v>
      </c>
      <c r="B648" s="1">
        <v>1.8230975842358088</v>
      </c>
      <c r="C648" s="1">
        <v>1.68459124463051</v>
      </c>
      <c r="D648" s="1">
        <v>0.77177821539472813</v>
      </c>
      <c r="E648" s="1">
        <v>0.29606645918164232</v>
      </c>
      <c r="F648" s="1">
        <v>5.9145540650070709E-2</v>
      </c>
      <c r="G648" s="1"/>
      <c r="H648" s="1"/>
      <c r="I648" s="1"/>
    </row>
    <row r="649" spans="1:9">
      <c r="A649" t="s">
        <v>296</v>
      </c>
      <c r="B649" s="1">
        <v>1.8230975842358088</v>
      </c>
      <c r="C649" s="1">
        <v>1.68459124463051</v>
      </c>
      <c r="D649" s="1">
        <v>0.77177821539472813</v>
      </c>
      <c r="E649" s="1">
        <v>0.29606645918164232</v>
      </c>
      <c r="F649" s="1">
        <v>5.9145540650070709E-2</v>
      </c>
      <c r="G649" s="1"/>
      <c r="H649" s="1"/>
      <c r="I649" s="1"/>
    </row>
    <row r="650" spans="1:9">
      <c r="A650" t="s">
        <v>18</v>
      </c>
      <c r="B650" s="1">
        <v>1.8230975842358088</v>
      </c>
      <c r="C650" s="1">
        <v>1.68459124463051</v>
      </c>
      <c r="D650" s="1">
        <v>0.77177821539472813</v>
      </c>
      <c r="E650" s="1">
        <v>0.29606645918164232</v>
      </c>
      <c r="F650" s="1">
        <v>5.9145540650070709E-2</v>
      </c>
      <c r="G650" s="1"/>
      <c r="H650" s="1"/>
      <c r="I650" s="1"/>
    </row>
    <row r="651" spans="1:9">
      <c r="A651" t="s">
        <v>297</v>
      </c>
      <c r="B651" s="1">
        <v>1.8230975842358088</v>
      </c>
      <c r="C651" s="1">
        <v>1.68459124463051</v>
      </c>
      <c r="D651" s="1">
        <v>0.77177821539472813</v>
      </c>
      <c r="E651" s="1">
        <v>0.29606645918164232</v>
      </c>
      <c r="F651" s="1">
        <v>5.9145540650070709E-2</v>
      </c>
      <c r="G651" s="1"/>
      <c r="H651" s="1"/>
      <c r="I651" s="1"/>
    </row>
    <row r="652" spans="1:9">
      <c r="A652" t="s">
        <v>14</v>
      </c>
      <c r="B652" s="1">
        <v>1.8230975842358088</v>
      </c>
      <c r="C652" s="1">
        <v>1.68459124463051</v>
      </c>
      <c r="D652" s="1">
        <v>0.77177821539472813</v>
      </c>
      <c r="E652" s="1">
        <v>0.29606645918164232</v>
      </c>
      <c r="F652" s="1">
        <v>5.9145540650070709E-2</v>
      </c>
      <c r="G652" s="1"/>
      <c r="H652" s="1"/>
      <c r="I652" s="1"/>
    </row>
    <row r="653" spans="1:9">
      <c r="A653" t="s">
        <v>298</v>
      </c>
      <c r="B653" s="1">
        <v>1.8230975842358088</v>
      </c>
      <c r="C653" s="1">
        <v>1.68459124463051</v>
      </c>
      <c r="D653" s="1">
        <v>0.77177821539472813</v>
      </c>
      <c r="E653" s="1">
        <v>0.29606645918164232</v>
      </c>
      <c r="F653" s="1">
        <v>5.9145540650070709E-2</v>
      </c>
      <c r="G653" s="1"/>
      <c r="H653" s="1"/>
      <c r="I653" s="1"/>
    </row>
    <row r="654" spans="1:9">
      <c r="A654" t="s">
        <v>14</v>
      </c>
      <c r="B654" s="1">
        <v>1.8230975842358088</v>
      </c>
      <c r="C654" s="1">
        <v>1.68459124463051</v>
      </c>
      <c r="D654" s="1">
        <v>0.77177821539472813</v>
      </c>
      <c r="E654" s="1">
        <v>0.29606645918164232</v>
      </c>
      <c r="F654" s="1">
        <v>5.9145540650070709E-2</v>
      </c>
      <c r="G654" s="1"/>
      <c r="H654" s="1"/>
      <c r="I654" s="1"/>
    </row>
    <row r="655" spans="1:9">
      <c r="A655" t="s">
        <v>299</v>
      </c>
      <c r="B655" s="1">
        <v>1.8230975842358088</v>
      </c>
      <c r="C655" s="1">
        <v>1.68459124463051</v>
      </c>
      <c r="D655" s="1">
        <v>0.76998976453800616</v>
      </c>
      <c r="E655" s="1">
        <v>0.29435423915646186</v>
      </c>
      <c r="F655" s="1">
        <v>5.8463408743587492E-2</v>
      </c>
      <c r="G655" s="1"/>
      <c r="H655" s="1"/>
      <c r="I655" s="1"/>
    </row>
    <row r="656" spans="1:9">
      <c r="A656" t="s">
        <v>14</v>
      </c>
      <c r="B656" s="1">
        <v>1.8230975842358088</v>
      </c>
      <c r="C656" s="1">
        <v>1.68459124463051</v>
      </c>
      <c r="D656" s="1">
        <v>0.76998976453800616</v>
      </c>
      <c r="E656" s="1">
        <v>0.29435423915646186</v>
      </c>
      <c r="F656" s="1">
        <v>5.8463408743587492E-2</v>
      </c>
      <c r="G656" s="1"/>
      <c r="H656" s="1"/>
      <c r="I656" s="1"/>
    </row>
    <row r="657" spans="1:9">
      <c r="A657" t="s">
        <v>300</v>
      </c>
      <c r="B657" s="1">
        <v>1.8398044504977458</v>
      </c>
      <c r="C657" s="1">
        <v>1.7000288387963038</v>
      </c>
      <c r="D657" s="1">
        <v>0.77471960384377703</v>
      </c>
      <c r="E657" s="1">
        <v>0.29523577717081662</v>
      </c>
      <c r="F657" s="1">
        <v>5.8318712267363161E-2</v>
      </c>
      <c r="G657" s="1"/>
      <c r="H657" s="1"/>
      <c r="I657" s="1"/>
    </row>
    <row r="658" spans="1:9">
      <c r="A658" t="s">
        <v>14</v>
      </c>
      <c r="B658" s="1">
        <v>1.8398044504977458</v>
      </c>
      <c r="C658" s="1">
        <v>1.7000288387963038</v>
      </c>
      <c r="D658" s="1">
        <v>0.77471960384377703</v>
      </c>
      <c r="E658" s="1">
        <v>0.29523577717081662</v>
      </c>
      <c r="F658" s="1">
        <v>5.8318712267363161E-2</v>
      </c>
      <c r="G658" s="1"/>
      <c r="H658" s="1"/>
      <c r="I658" s="1"/>
    </row>
    <row r="659" spans="1:9">
      <c r="A659" t="s">
        <v>301</v>
      </c>
      <c r="B659" s="1">
        <v>1.9695189433778642</v>
      </c>
      <c r="C659" s="1">
        <v>1.8198885220612178</v>
      </c>
      <c r="D659" s="1">
        <v>0.83263624055871543</v>
      </c>
      <c r="E659" s="1">
        <v>0.31625603770110922</v>
      </c>
      <c r="F659" s="1">
        <v>6.2126474764735193E-2</v>
      </c>
      <c r="G659" s="1"/>
      <c r="H659" s="1"/>
      <c r="I659" s="1"/>
    </row>
    <row r="660" spans="1:9">
      <c r="A660" t="s">
        <v>14</v>
      </c>
      <c r="B660" s="1">
        <v>1.9695189433778642</v>
      </c>
      <c r="C660" s="1">
        <v>1.8198885220612178</v>
      </c>
      <c r="D660" s="1">
        <v>0.83263624055871543</v>
      </c>
      <c r="E660" s="1">
        <v>0.31625603770110922</v>
      </c>
      <c r="F660" s="1">
        <v>6.2126474764735193E-2</v>
      </c>
      <c r="G660" s="1"/>
      <c r="H660" s="1"/>
      <c r="I660" s="1"/>
    </row>
    <row r="661" spans="1:9">
      <c r="A661" t="s">
        <v>302</v>
      </c>
      <c r="B661" s="1">
        <v>2.0351699030769499</v>
      </c>
      <c r="C661" s="1">
        <v>1.941215030161473</v>
      </c>
      <c r="D661" s="1">
        <v>0.88430228806387301</v>
      </c>
      <c r="E661" s="1">
        <v>0.33482312275711834</v>
      </c>
      <c r="F661" s="1">
        <v>6.5429397920316823E-2</v>
      </c>
      <c r="G661" s="1"/>
      <c r="H661" s="1"/>
      <c r="I661" s="1"/>
    </row>
    <row r="662" spans="1:9">
      <c r="A662" t="s">
        <v>14</v>
      </c>
      <c r="B662" s="1">
        <v>2.0351699030769499</v>
      </c>
      <c r="C662" s="1">
        <v>1.941215030161473</v>
      </c>
      <c r="D662" s="1">
        <v>0.88430228806387301</v>
      </c>
      <c r="E662" s="1">
        <v>0.33482312275711834</v>
      </c>
      <c r="F662" s="1">
        <v>6.5429397920316823E-2</v>
      </c>
      <c r="G662" s="1"/>
      <c r="H662" s="1"/>
      <c r="I662" s="1"/>
    </row>
    <row r="663" spans="1:9">
      <c r="A663" t="s">
        <v>18</v>
      </c>
      <c r="B663" s="1">
        <v>2.0380130354315482</v>
      </c>
      <c r="C663" s="1">
        <v>1.9439269075586085</v>
      </c>
      <c r="D663" s="1">
        <v>0.88330826489476388</v>
      </c>
      <c r="E663" s="1">
        <v>0.33334305728382813</v>
      </c>
      <c r="F663" s="1">
        <v>6.476663237017119E-2</v>
      </c>
      <c r="G663" s="1"/>
      <c r="H663" s="1"/>
      <c r="I663" s="1"/>
    </row>
    <row r="664" spans="1:9">
      <c r="A664" t="s">
        <v>303</v>
      </c>
      <c r="B664" s="1">
        <v>2.0657402027785947</v>
      </c>
      <c r="C664" s="1">
        <v>1.9703740331359436</v>
      </c>
      <c r="D664" s="1">
        <v>0.89240585044637877</v>
      </c>
      <c r="E664" s="1">
        <v>0.33572215852673232</v>
      </c>
      <c r="F664" s="1">
        <v>6.4889094822721566E-2</v>
      </c>
      <c r="G664" s="1"/>
      <c r="H664" s="1"/>
      <c r="I664" s="1"/>
    </row>
    <row r="665" spans="1:9">
      <c r="A665" t="s">
        <v>14</v>
      </c>
      <c r="B665" s="1">
        <v>2.0657402027785947</v>
      </c>
      <c r="C665" s="1">
        <v>1.9703740331359436</v>
      </c>
      <c r="D665" s="1">
        <v>0.89240585044637877</v>
      </c>
      <c r="E665" s="1">
        <v>0.33572215852673232</v>
      </c>
      <c r="F665" s="1">
        <v>6.4889094822721566E-2</v>
      </c>
      <c r="G665" s="1"/>
      <c r="H665" s="1"/>
      <c r="I665" s="1"/>
    </row>
    <row r="666" spans="1:9">
      <c r="A666" t="s">
        <v>304</v>
      </c>
      <c r="B666" s="1">
        <v>2.1294930769167477</v>
      </c>
      <c r="C666" s="1">
        <v>2.0463861373992454</v>
      </c>
      <c r="D666" s="1">
        <v>0.92582637223007813</v>
      </c>
      <c r="E666" s="1">
        <v>0.34717243078703575</v>
      </c>
      <c r="F666" s="1">
        <v>6.6731145636281006E-2</v>
      </c>
      <c r="G666" s="1"/>
      <c r="H666" s="1"/>
      <c r="I666" s="1"/>
    </row>
    <row r="667" spans="1:9">
      <c r="A667" t="s">
        <v>14</v>
      </c>
      <c r="B667" s="1">
        <v>2.1294930769167477</v>
      </c>
      <c r="C667" s="1">
        <v>2.0463861373992454</v>
      </c>
      <c r="D667" s="1">
        <v>0.92582637223007813</v>
      </c>
      <c r="E667" s="1">
        <v>0.34717243078703575</v>
      </c>
      <c r="F667" s="1">
        <v>6.6731145636281006E-2</v>
      </c>
      <c r="G667" s="1"/>
      <c r="H667" s="1"/>
      <c r="I667" s="1"/>
    </row>
    <row r="668" spans="1:9">
      <c r="A668" t="s">
        <v>305</v>
      </c>
      <c r="B668" s="1">
        <v>2.1236582658859957</v>
      </c>
      <c r="C668" s="1">
        <v>2.0407790393827714</v>
      </c>
      <c r="D668" s="1">
        <v>0.92115722531801991</v>
      </c>
      <c r="E668" s="1">
        <v>0.34422158042027845</v>
      </c>
      <c r="F668" s="1">
        <v>6.5781305373996291E-2</v>
      </c>
      <c r="G668" s="1"/>
      <c r="H668" s="1"/>
      <c r="I668" s="1"/>
    </row>
    <row r="669" spans="1:9">
      <c r="A669" t="s">
        <v>14</v>
      </c>
      <c r="B669" s="1">
        <v>2.1236582658859957</v>
      </c>
      <c r="C669" s="1">
        <v>2.0407790393827714</v>
      </c>
      <c r="D669" s="1">
        <v>0.92115722531801991</v>
      </c>
      <c r="E669" s="1">
        <v>0.34422158042027845</v>
      </c>
      <c r="F669" s="1">
        <v>6.5781305373996291E-2</v>
      </c>
      <c r="G669" s="1"/>
      <c r="H669" s="1"/>
      <c r="I669" s="1"/>
    </row>
    <row r="670" spans="1:9">
      <c r="A670" t="s">
        <v>306</v>
      </c>
      <c r="B670" s="1">
        <v>2.1236582658859957</v>
      </c>
      <c r="C670" s="1">
        <v>2.0407790393827714</v>
      </c>
      <c r="D670" s="1">
        <v>0.92115722531801991</v>
      </c>
      <c r="E670" s="1">
        <v>0.34422158042027845</v>
      </c>
      <c r="F670" s="1">
        <v>6.5781305373996291E-2</v>
      </c>
      <c r="G670" s="1"/>
      <c r="H670" s="1"/>
      <c r="I670" s="1"/>
    </row>
    <row r="671" spans="1:9">
      <c r="A671" t="s">
        <v>14</v>
      </c>
      <c r="B671" s="1">
        <v>2.1236582658859957</v>
      </c>
      <c r="C671" s="1">
        <v>2.0407790393827714</v>
      </c>
      <c r="D671" s="1">
        <v>0.92115722531801991</v>
      </c>
      <c r="E671" s="1">
        <v>0.34422158042027845</v>
      </c>
      <c r="F671" s="1">
        <v>6.5781305373996291E-2</v>
      </c>
      <c r="G671" s="1"/>
      <c r="H671" s="1"/>
      <c r="I671" s="1"/>
    </row>
    <row r="672" spans="1:9">
      <c r="A672" t="s">
        <v>307</v>
      </c>
      <c r="B672" s="1">
        <v>2.0917977288089964</v>
      </c>
      <c r="C672" s="1">
        <v>2.010161911714591</v>
      </c>
      <c r="D672" s="1">
        <v>0.90572208143132582</v>
      </c>
      <c r="E672" s="1">
        <v>0.33727793935742501</v>
      </c>
      <c r="F672" s="1">
        <v>6.4081603666441847E-2</v>
      </c>
      <c r="G672" s="1"/>
      <c r="H672" s="1"/>
      <c r="I672" s="1"/>
    </row>
    <row r="673" spans="1:9">
      <c r="A673" t="s">
        <v>14</v>
      </c>
      <c r="B673" s="1">
        <v>2.0917977288089964</v>
      </c>
      <c r="C673" s="1">
        <v>2.010161911714591</v>
      </c>
      <c r="D673" s="1">
        <v>0.90572208143132582</v>
      </c>
      <c r="E673" s="1">
        <v>0.33727793935742501</v>
      </c>
      <c r="F673" s="1">
        <v>6.4081603666441847E-2</v>
      </c>
      <c r="G673" s="1"/>
      <c r="H673" s="1"/>
      <c r="I673" s="1"/>
    </row>
    <row r="674" spans="1:9">
      <c r="A674" t="s">
        <v>18</v>
      </c>
      <c r="B674" s="1">
        <v>2.0753269134923542</v>
      </c>
      <c r="C674" s="1">
        <v>1.9943338968217503</v>
      </c>
      <c r="D674" s="1">
        <v>0.89656368428827193</v>
      </c>
      <c r="E674" s="1">
        <v>0.33270763873304637</v>
      </c>
      <c r="F674" s="1">
        <v>6.2847679990255062E-2</v>
      </c>
      <c r="G674" s="1"/>
      <c r="H674" s="1"/>
      <c r="I674" s="1"/>
    </row>
    <row r="675" spans="1:9">
      <c r="A675" t="s">
        <v>308</v>
      </c>
      <c r="B675" s="1">
        <v>2.0700057752861598</v>
      </c>
      <c r="C675" s="1">
        <v>1.9892204247102994</v>
      </c>
      <c r="D675" s="1">
        <v>0.89220421436661168</v>
      </c>
      <c r="E675" s="1">
        <v>0.32993967889310227</v>
      </c>
      <c r="F675" s="1">
        <v>6.1964374250540313E-2</v>
      </c>
      <c r="G675" s="1"/>
      <c r="H675" s="1"/>
      <c r="I675" s="1"/>
    </row>
    <row r="676" spans="1:9">
      <c r="A676" t="s">
        <v>14</v>
      </c>
      <c r="B676" s="1">
        <v>2.0700057752861598</v>
      </c>
      <c r="C676" s="1">
        <v>1.9892204247102994</v>
      </c>
      <c r="D676" s="1">
        <v>0.89220421436661168</v>
      </c>
      <c r="E676" s="1">
        <v>0.32993967889310227</v>
      </c>
      <c r="F676" s="1">
        <v>6.1964374250540313E-2</v>
      </c>
      <c r="G676" s="1"/>
      <c r="H676" s="1"/>
      <c r="I676" s="1"/>
    </row>
    <row r="677" spans="1:9">
      <c r="A677" t="s">
        <v>309</v>
      </c>
      <c r="B677" s="1">
        <v>2.0700057752861598</v>
      </c>
      <c r="C677" s="1">
        <v>1.9892204247102994</v>
      </c>
      <c r="D677" s="1">
        <v>0.89220421436661168</v>
      </c>
      <c r="E677" s="1">
        <v>0.32993967889310227</v>
      </c>
      <c r="F677" s="1">
        <v>6.1964374250540313E-2</v>
      </c>
      <c r="G677" s="1"/>
      <c r="H677" s="1"/>
      <c r="I677" s="1"/>
    </row>
    <row r="678" spans="1:9">
      <c r="A678" t="s">
        <v>18</v>
      </c>
      <c r="B678" s="1">
        <v>2.0700057752861598</v>
      </c>
      <c r="C678" s="1">
        <v>1.9892204247102994</v>
      </c>
      <c r="D678" s="1">
        <v>0.89220421436661168</v>
      </c>
      <c r="E678" s="1">
        <v>0.32993967889310227</v>
      </c>
      <c r="F678" s="1">
        <v>6.1964374250540313E-2</v>
      </c>
      <c r="G678" s="1"/>
      <c r="H678" s="1"/>
      <c r="I678" s="1"/>
    </row>
    <row r="679" spans="1:9">
      <c r="A679" t="s">
        <v>310</v>
      </c>
      <c r="B679" s="1">
        <v>2.0700057752861598</v>
      </c>
      <c r="C679" s="1">
        <v>1.9892204247102994</v>
      </c>
      <c r="D679" s="1">
        <v>0.89013669890721414</v>
      </c>
      <c r="E679" s="1">
        <v>0.32803156229366076</v>
      </c>
      <c r="F679" s="1">
        <v>6.1249732431782847E-2</v>
      </c>
      <c r="G679" s="1"/>
      <c r="H679" s="1"/>
      <c r="I679" s="1"/>
    </row>
    <row r="680" spans="1:9">
      <c r="A680" t="s">
        <v>14</v>
      </c>
      <c r="B680" s="1">
        <v>2.0700057752861598</v>
      </c>
      <c r="C680" s="1">
        <v>1.9892204247102994</v>
      </c>
      <c r="D680" s="1">
        <v>0.89013669890721414</v>
      </c>
      <c r="E680" s="1">
        <v>0.32803156229366076</v>
      </c>
      <c r="F680" s="1">
        <v>6.1249732431782847E-2</v>
      </c>
      <c r="G680" s="1"/>
      <c r="H680" s="1"/>
      <c r="I680" s="1"/>
    </row>
    <row r="681" spans="1:9">
      <c r="A681" t="s">
        <v>311</v>
      </c>
      <c r="B681" s="1">
        <v>2.0917456659401399</v>
      </c>
      <c r="C681" s="1">
        <v>1.9955541025425769</v>
      </c>
      <c r="D681" s="1">
        <v>0.89072192228120517</v>
      </c>
      <c r="E681" s="1">
        <v>0.32716388625942372</v>
      </c>
      <c r="F681" s="1">
        <v>6.0736098592198362E-2</v>
      </c>
      <c r="G681" s="1"/>
      <c r="H681" s="1"/>
      <c r="I681" s="1"/>
    </row>
    <row r="682" spans="1:9">
      <c r="A682" t="s">
        <v>14</v>
      </c>
      <c r="B682" s="1">
        <v>2.0917456659401399</v>
      </c>
      <c r="C682" s="1">
        <v>1.9955541025425769</v>
      </c>
      <c r="D682" s="1">
        <v>0.89072192228120517</v>
      </c>
      <c r="E682" s="1">
        <v>0.32716388625942372</v>
      </c>
      <c r="F682" s="1">
        <v>6.0736098592198362E-2</v>
      </c>
      <c r="G682" s="1"/>
      <c r="H682" s="1"/>
      <c r="I682" s="1"/>
    </row>
    <row r="683" spans="1:9">
      <c r="A683" t="s">
        <v>312</v>
      </c>
      <c r="B683" s="1">
        <v>2.0840668676004737</v>
      </c>
      <c r="C683" s="1">
        <v>1.9882284234321432</v>
      </c>
      <c r="D683" s="1">
        <v>0.88468495328630314</v>
      </c>
      <c r="E683" s="1">
        <v>0.32387447029040795</v>
      </c>
      <c r="F683" s="1">
        <v>5.9795275237104137E-2</v>
      </c>
      <c r="G683" s="1"/>
      <c r="H683" s="1"/>
      <c r="I683" s="1"/>
    </row>
    <row r="684" spans="1:9">
      <c r="A684" t="s">
        <v>18</v>
      </c>
      <c r="B684" s="1">
        <v>2.0840668676004737</v>
      </c>
      <c r="C684" s="1">
        <v>1.9882284234321432</v>
      </c>
      <c r="D684" s="1">
        <v>0.88468495328630314</v>
      </c>
      <c r="E684" s="1">
        <v>0.32387447029040795</v>
      </c>
      <c r="F684" s="1">
        <v>5.9795275237104137E-2</v>
      </c>
      <c r="G684" s="1"/>
      <c r="H684" s="1"/>
      <c r="I684" s="1"/>
    </row>
    <row r="685" spans="1:9">
      <c r="A685" t="s">
        <v>313</v>
      </c>
      <c r="B685" s="1">
        <v>2.0478603739096508</v>
      </c>
      <c r="C685" s="1">
        <v>1.9536869310318568</v>
      </c>
      <c r="D685" s="1">
        <v>0.8673011163447335</v>
      </c>
      <c r="E685" s="1">
        <v>0.3164073976537482</v>
      </c>
      <c r="F685" s="1">
        <v>5.8078825463812343E-2</v>
      </c>
      <c r="G685" s="1"/>
      <c r="H685" s="1"/>
      <c r="I685" s="1"/>
    </row>
    <row r="686" spans="1:9">
      <c r="A686" t="s">
        <v>14</v>
      </c>
      <c r="B686" s="1">
        <v>2.0478603739096508</v>
      </c>
      <c r="C686" s="1">
        <v>1.9536869310318568</v>
      </c>
      <c r="D686" s="1">
        <v>0.8673011163447335</v>
      </c>
      <c r="E686" s="1">
        <v>0.3164073976537482</v>
      </c>
      <c r="F686" s="1">
        <v>5.8078825463812343E-2</v>
      </c>
      <c r="G686" s="1"/>
      <c r="H686" s="1"/>
      <c r="I686" s="1"/>
    </row>
    <row r="687" spans="1:9">
      <c r="A687" t="s">
        <v>314</v>
      </c>
      <c r="B687" s="1">
        <v>2.028471231889474</v>
      </c>
      <c r="C687" s="1">
        <v>1.9351894231688471</v>
      </c>
      <c r="D687" s="1">
        <v>0.85709845624064596</v>
      </c>
      <c r="E687" s="1">
        <v>0.31159902127439398</v>
      </c>
      <c r="F687" s="1">
        <v>5.6865429493298848E-2</v>
      </c>
      <c r="G687" s="1"/>
      <c r="H687" s="1"/>
      <c r="I687" s="1"/>
    </row>
    <row r="688" spans="1:9">
      <c r="A688" t="s">
        <v>14</v>
      </c>
      <c r="B688" s="1">
        <v>2.028471231889474</v>
      </c>
      <c r="C688" s="1">
        <v>1.9351894231688471</v>
      </c>
      <c r="D688" s="1">
        <v>0.85709845624064596</v>
      </c>
      <c r="E688" s="1">
        <v>0.31159902127439398</v>
      </c>
      <c r="F688" s="1">
        <v>5.6865429493298848E-2</v>
      </c>
      <c r="G688" s="1"/>
      <c r="H688" s="1"/>
      <c r="I688" s="1"/>
    </row>
    <row r="689" spans="1:9">
      <c r="A689" t="s">
        <v>18</v>
      </c>
      <c r="B689" s="1">
        <v>2.028471231889474</v>
      </c>
      <c r="C689" s="1">
        <v>1.9351894231688471</v>
      </c>
      <c r="D689" s="1">
        <v>0.85511229177295023</v>
      </c>
      <c r="E689" s="1">
        <v>0.30979697289131347</v>
      </c>
      <c r="F689" s="1">
        <v>5.620959435497884E-2</v>
      </c>
      <c r="G689" s="1"/>
      <c r="H689" s="1"/>
      <c r="I689" s="1"/>
    </row>
    <row r="690" spans="1:9">
      <c r="A690" t="s">
        <v>315</v>
      </c>
      <c r="B690" s="1">
        <v>2.0279326727774074</v>
      </c>
      <c r="C690" s="1">
        <v>1.9346756303769959</v>
      </c>
      <c r="D690" s="1">
        <v>0.85290434628350864</v>
      </c>
      <c r="E690" s="1">
        <v>0.30792361501767884</v>
      </c>
      <c r="F690" s="1">
        <v>5.5546579488943475E-2</v>
      </c>
      <c r="G690" s="1"/>
      <c r="H690" s="1"/>
      <c r="I690" s="1"/>
    </row>
    <row r="691" spans="1:9">
      <c r="A691" t="s">
        <v>14</v>
      </c>
      <c r="B691" s="1">
        <v>2.0279326727774074</v>
      </c>
      <c r="C691" s="1">
        <v>1.9346756303769959</v>
      </c>
      <c r="D691" s="1">
        <v>0.85290434628350864</v>
      </c>
      <c r="E691" s="1">
        <v>0.30792361501767884</v>
      </c>
      <c r="F691" s="1">
        <v>5.5546579488943475E-2</v>
      </c>
      <c r="G691" s="1"/>
      <c r="H691" s="1"/>
      <c r="I691" s="1"/>
    </row>
    <row r="692" spans="1:9">
      <c r="A692" t="s">
        <v>18</v>
      </c>
      <c r="B692" s="1">
        <v>2.046733636586727</v>
      </c>
      <c r="C692" s="1">
        <v>1.9615801970308335</v>
      </c>
      <c r="D692" s="1">
        <v>0.86198160266358159</v>
      </c>
      <c r="E692" s="1">
        <v>0.31017315680948021</v>
      </c>
      <c r="F692" s="1">
        <v>5.5644847462846085E-2</v>
      </c>
      <c r="G692" s="1"/>
      <c r="H692" s="1"/>
      <c r="I692" s="1"/>
    </row>
    <row r="693" spans="1:9">
      <c r="A693" t="s">
        <v>316</v>
      </c>
      <c r="B693" s="1">
        <v>2.0069922095651225</v>
      </c>
      <c r="C693" s="1">
        <v>1.9234921943450858</v>
      </c>
      <c r="D693" s="1">
        <v>0.84328540159874454</v>
      </c>
      <c r="E693" s="1">
        <v>0.30239140589502111</v>
      </c>
      <c r="F693" s="1">
        <v>5.3935068274915399E-2</v>
      </c>
      <c r="G693" s="1"/>
      <c r="H693" s="1"/>
      <c r="I693" s="1"/>
    </row>
    <row r="694" spans="1:9">
      <c r="A694" t="s">
        <v>14</v>
      </c>
      <c r="B694" s="1">
        <v>2.0069922095651225</v>
      </c>
      <c r="C694" s="1">
        <v>1.9234921943450858</v>
      </c>
      <c r="D694" s="1">
        <v>0.84328540159874454</v>
      </c>
      <c r="E694" s="1">
        <v>0.30239140589502111</v>
      </c>
      <c r="F694" s="1">
        <v>5.3935068274915399E-2</v>
      </c>
      <c r="G694" s="1"/>
      <c r="H694" s="1"/>
      <c r="I694" s="1"/>
    </row>
    <row r="695" spans="1:9">
      <c r="A695" t="s">
        <v>18</v>
      </c>
      <c r="B695" s="1">
        <v>2.013227265362838</v>
      </c>
      <c r="C695" s="1">
        <v>1.9324556679707339</v>
      </c>
      <c r="D695" s="1">
        <v>0.84495764432846432</v>
      </c>
      <c r="E695" s="1">
        <v>0.30199099482310776</v>
      </c>
      <c r="F695" s="1">
        <v>5.3561478377553248E-2</v>
      </c>
      <c r="G695" s="1"/>
      <c r="H695" s="1"/>
      <c r="I695" s="1"/>
    </row>
    <row r="696" spans="1:9">
      <c r="A696" t="s">
        <v>317</v>
      </c>
      <c r="B696" s="1">
        <v>2.013388323544067</v>
      </c>
      <c r="C696" s="1">
        <v>1.9326102644241716</v>
      </c>
      <c r="D696" s="1">
        <v>0.84306664498843664</v>
      </c>
      <c r="E696" s="1">
        <v>0.30026838578372039</v>
      </c>
      <c r="F696" s="1">
        <v>5.2947957884134617E-2</v>
      </c>
      <c r="G696" s="1"/>
      <c r="H696" s="1"/>
      <c r="I696" s="1"/>
    </row>
    <row r="697" spans="1:9">
      <c r="A697" t="s">
        <v>14</v>
      </c>
      <c r="B697" s="1">
        <v>2.013388323544067</v>
      </c>
      <c r="C697" s="1">
        <v>1.9326102644241716</v>
      </c>
      <c r="D697" s="1">
        <v>0.84306664498843664</v>
      </c>
      <c r="E697" s="1">
        <v>0.30026838578372039</v>
      </c>
      <c r="F697" s="1">
        <v>5.2947957884134617E-2</v>
      </c>
      <c r="G697" s="1"/>
      <c r="H697" s="1"/>
      <c r="I697" s="1"/>
    </row>
    <row r="698" spans="1:9">
      <c r="A698" t="s">
        <v>318</v>
      </c>
      <c r="B698" s="1">
        <v>2.013388323544067</v>
      </c>
      <c r="C698" s="1">
        <v>1.9326102644241716</v>
      </c>
      <c r="D698" s="1">
        <v>0.84111299660418926</v>
      </c>
      <c r="E698" s="1">
        <v>0.29853186505628448</v>
      </c>
      <c r="F698" s="1">
        <v>5.2337303368867216E-2</v>
      </c>
      <c r="G698" s="1"/>
      <c r="H698" s="1"/>
      <c r="I698" s="1"/>
    </row>
    <row r="699" spans="1:9">
      <c r="A699" t="s">
        <v>14</v>
      </c>
      <c r="B699" s="1">
        <v>2.013388323544067</v>
      </c>
      <c r="C699" s="1">
        <v>1.9326102644241716</v>
      </c>
      <c r="D699" s="1">
        <v>0.84111299660418926</v>
      </c>
      <c r="E699" s="1">
        <v>0.29853186505628448</v>
      </c>
      <c r="F699" s="1">
        <v>5.2337303368867216E-2</v>
      </c>
      <c r="G699" s="1"/>
      <c r="H699" s="1"/>
      <c r="I699" s="1"/>
    </row>
    <row r="700" spans="1:9">
      <c r="A700" t="s">
        <v>319</v>
      </c>
      <c r="B700" s="1">
        <v>1.9831874986909059</v>
      </c>
      <c r="C700" s="1">
        <v>1.9036211104578089</v>
      </c>
      <c r="D700" s="1">
        <v>0.82657641730113729</v>
      </c>
      <c r="E700" s="1">
        <v>0.29235330621986938</v>
      </c>
      <c r="F700" s="1">
        <v>5.0957686224088167E-2</v>
      </c>
      <c r="G700" s="1"/>
      <c r="H700" s="1"/>
      <c r="I700" s="1"/>
    </row>
    <row r="701" spans="1:9">
      <c r="A701" t="s">
        <v>14</v>
      </c>
      <c r="B701" s="1">
        <v>1.9831874986909059</v>
      </c>
      <c r="C701" s="1">
        <v>1.9036211104578089</v>
      </c>
      <c r="D701" s="1">
        <v>0.82657641730113729</v>
      </c>
      <c r="E701" s="1">
        <v>0.29235330621986938</v>
      </c>
      <c r="F701" s="1">
        <v>5.0957686224088167E-2</v>
      </c>
      <c r="G701" s="1"/>
      <c r="H701" s="1"/>
      <c r="I701" s="1"/>
    </row>
    <row r="702" spans="1:9">
      <c r="A702" t="s">
        <v>320</v>
      </c>
      <c r="B702" s="1">
        <v>1.9607090599869936</v>
      </c>
      <c r="C702" s="1">
        <v>1.8820445169813249</v>
      </c>
      <c r="D702" s="1">
        <v>0.81479089252756465</v>
      </c>
      <c r="E702" s="1">
        <v>0.28723449926101541</v>
      </c>
      <c r="F702" s="1">
        <v>4.9790659662630937E-2</v>
      </c>
      <c r="G702" s="1"/>
      <c r="H702" s="1"/>
      <c r="I702" s="1"/>
    </row>
    <row r="703" spans="1:9">
      <c r="A703" t="s">
        <v>14</v>
      </c>
      <c r="B703" s="1">
        <v>1.9607090599869936</v>
      </c>
      <c r="C703" s="1">
        <v>1.8820445169813249</v>
      </c>
      <c r="D703" s="1">
        <v>0.81479089252756465</v>
      </c>
      <c r="E703" s="1">
        <v>0.28723449926101541</v>
      </c>
      <c r="F703" s="1">
        <v>4.9790659662630937E-2</v>
      </c>
      <c r="G703" s="1"/>
      <c r="H703" s="1"/>
      <c r="I703" s="1"/>
    </row>
    <row r="704" spans="1:9">
      <c r="A704" t="s">
        <v>18</v>
      </c>
      <c r="B704" s="1">
        <v>1.9574405579839953</v>
      </c>
      <c r="C704" s="1">
        <v>1.878907148771517</v>
      </c>
      <c r="D704" s="1">
        <v>0.81154792993502101</v>
      </c>
      <c r="E704" s="1">
        <v>0.28509740088523605</v>
      </c>
      <c r="F704" s="1">
        <v>4.9134391244309704E-2</v>
      </c>
      <c r="G704" s="1"/>
      <c r="H704" s="1"/>
      <c r="I704" s="1"/>
    </row>
    <row r="705" spans="1:9">
      <c r="A705" t="s">
        <v>321</v>
      </c>
      <c r="B705" s="1">
        <v>1.9574405579839953</v>
      </c>
      <c r="C705" s="1">
        <v>1.878907148771517</v>
      </c>
      <c r="D705" s="1">
        <v>0.81154792993502101</v>
      </c>
      <c r="E705" s="1">
        <v>0.28509740088523605</v>
      </c>
      <c r="F705" s="1">
        <v>4.9134391244309704E-2</v>
      </c>
      <c r="G705" s="1"/>
      <c r="H705" s="1"/>
      <c r="I705" s="1"/>
    </row>
    <row r="706" spans="1:9">
      <c r="A706" t="s">
        <v>14</v>
      </c>
      <c r="B706" s="1">
        <v>1.9574405579839953</v>
      </c>
      <c r="C706" s="1">
        <v>1.878907148771517</v>
      </c>
      <c r="D706" s="1">
        <v>0.81154792993502101</v>
      </c>
      <c r="E706" s="1">
        <v>0.28509740088523605</v>
      </c>
      <c r="F706" s="1">
        <v>4.9134391244309704E-2</v>
      </c>
      <c r="G706" s="1"/>
      <c r="H706" s="1"/>
      <c r="I706" s="1"/>
    </row>
    <row r="707" spans="1:9">
      <c r="A707" t="s">
        <v>322</v>
      </c>
      <c r="B707" s="1">
        <v>1.9756408402921304</v>
      </c>
      <c r="C707" s="1">
        <v>1.9208725399393287</v>
      </c>
      <c r="D707" s="1">
        <v>0.82650274667681067</v>
      </c>
      <c r="E707" s="1">
        <v>0.28944141127603212</v>
      </c>
      <c r="F707" s="1">
        <v>4.9622974843862307E-2</v>
      </c>
      <c r="G707" s="1"/>
      <c r="H707" s="1"/>
      <c r="I707" s="1"/>
    </row>
    <row r="708" spans="1:9">
      <c r="A708" t="s">
        <v>14</v>
      </c>
      <c r="B708" s="1">
        <v>1.9756408402921304</v>
      </c>
      <c r="C708" s="1">
        <v>1.9208725399393287</v>
      </c>
      <c r="D708" s="1">
        <v>0.82650274667681067</v>
      </c>
      <c r="E708" s="1">
        <v>0.28944141127603212</v>
      </c>
      <c r="F708" s="1">
        <v>4.9622974843862307E-2</v>
      </c>
      <c r="G708" s="1"/>
      <c r="H708" s="1"/>
      <c r="I708" s="1"/>
    </row>
    <row r="709" spans="1:9">
      <c r="A709" t="s">
        <v>18</v>
      </c>
      <c r="B709" s="1">
        <v>2.0002645691785848</v>
      </c>
      <c r="C709" s="1">
        <v>1.9448136549862856</v>
      </c>
      <c r="D709" s="1">
        <v>0.83367609352971828</v>
      </c>
      <c r="E709" s="1">
        <v>0.29100631574968461</v>
      </c>
      <c r="F709" s="1">
        <v>4.9621863164423408E-2</v>
      </c>
      <c r="G709" s="1"/>
      <c r="H709" s="1"/>
      <c r="I709" s="1"/>
    </row>
    <row r="710" spans="1:9">
      <c r="A710" t="s">
        <v>323</v>
      </c>
      <c r="B710" s="1">
        <v>1.999485799506318</v>
      </c>
      <c r="C710" s="1">
        <v>1.9440564742032775</v>
      </c>
      <c r="D710" s="1">
        <v>0.83136240980192699</v>
      </c>
      <c r="E710" s="1">
        <v>0.28921070902693979</v>
      </c>
      <c r="F710" s="1">
        <v>4.9030470965919365E-2</v>
      </c>
      <c r="G710" s="1"/>
      <c r="H710" s="1"/>
      <c r="I710" s="1"/>
    </row>
    <row r="711" spans="1:9">
      <c r="A711" t="s">
        <v>14</v>
      </c>
      <c r="B711" s="1">
        <v>1.999485799506318</v>
      </c>
      <c r="C711" s="1">
        <v>1.9440564742032775</v>
      </c>
      <c r="D711" s="1">
        <v>0.83136240980192699</v>
      </c>
      <c r="E711" s="1">
        <v>0.28921070902693979</v>
      </c>
      <c r="F711" s="1">
        <v>4.9030470965919365E-2</v>
      </c>
      <c r="G711" s="1"/>
      <c r="H711" s="1"/>
      <c r="I711" s="1"/>
    </row>
    <row r="712" spans="1:9">
      <c r="A712" t="s">
        <v>18</v>
      </c>
      <c r="B712" s="1">
        <v>2.139480797501653</v>
      </c>
      <c r="C712" s="1">
        <v>2.0801705602728573</v>
      </c>
      <c r="D712" s="1">
        <v>0.88876383842219919</v>
      </c>
      <c r="E712" s="1">
        <v>0.30820565855301729</v>
      </c>
      <c r="F712" s="1">
        <v>5.197689579091317E-2</v>
      </c>
      <c r="G712" s="1"/>
      <c r="H712" s="1"/>
      <c r="I712" s="1"/>
    </row>
    <row r="713" spans="1:9">
      <c r="A713" t="s">
        <v>324</v>
      </c>
      <c r="B713" s="1">
        <v>2.1463635072272158</v>
      </c>
      <c r="C713" s="1">
        <v>2.0868624689652551</v>
      </c>
      <c r="D713" s="1">
        <v>0.88948559092760893</v>
      </c>
      <c r="E713" s="1">
        <v>0.30741209554420951</v>
      </c>
      <c r="F713" s="1">
        <v>5.1543241174153001E-2</v>
      </c>
      <c r="G713" s="1"/>
      <c r="H713" s="1"/>
      <c r="I713" s="1"/>
    </row>
    <row r="714" spans="1:9">
      <c r="A714" t="s">
        <v>14</v>
      </c>
      <c r="B714" s="1">
        <v>2.1463635072272158</v>
      </c>
      <c r="C714" s="1">
        <v>2.0868624689652551</v>
      </c>
      <c r="D714" s="1">
        <v>0.88948559092760893</v>
      </c>
      <c r="E714" s="1">
        <v>0.30741209554420951</v>
      </c>
      <c r="F714" s="1">
        <v>5.1543241174153001E-2</v>
      </c>
      <c r="G714" s="1"/>
      <c r="H714" s="1"/>
      <c r="I714" s="1"/>
    </row>
    <row r="715" spans="1:9">
      <c r="A715" t="s">
        <v>18</v>
      </c>
      <c r="B715" s="1">
        <v>2.1494585634046377</v>
      </c>
      <c r="C715" s="1">
        <v>2.0898717246455032</v>
      </c>
      <c r="D715" s="1">
        <v>0.88836642635564633</v>
      </c>
      <c r="E715" s="1">
        <v>0.30601210607688739</v>
      </c>
      <c r="F715" s="1">
        <v>5.1022240519675154E-2</v>
      </c>
      <c r="G715" s="1"/>
      <c r="H715" s="1"/>
      <c r="I715" s="1"/>
    </row>
    <row r="716" spans="1:9">
      <c r="A716" t="s">
        <v>325</v>
      </c>
      <c r="B716" s="1">
        <v>2.1518853021227216</v>
      </c>
      <c r="C716" s="1">
        <v>2.0922311898226278</v>
      </c>
      <c r="D716" s="1">
        <v>0.88730861185613807</v>
      </c>
      <c r="E716" s="1">
        <v>0.30458591475137609</v>
      </c>
      <c r="F716" s="1">
        <v>5.0490744717289635E-2</v>
      </c>
      <c r="G716" s="1"/>
      <c r="H716" s="1"/>
      <c r="I716" s="1"/>
    </row>
    <row r="717" spans="1:9">
      <c r="A717" t="s">
        <v>14</v>
      </c>
      <c r="B717" s="1">
        <v>2.1518853021227216</v>
      </c>
      <c r="C717" s="1">
        <v>2.0922311898226278</v>
      </c>
      <c r="D717" s="1">
        <v>0.88730861185613807</v>
      </c>
      <c r="E717" s="1">
        <v>0.30458591475137609</v>
      </c>
      <c r="F717" s="1">
        <v>5.0490744717289635E-2</v>
      </c>
      <c r="G717" s="1"/>
      <c r="H717" s="1"/>
      <c r="I717" s="1"/>
    </row>
    <row r="718" spans="1:9">
      <c r="A718" t="s">
        <v>326</v>
      </c>
      <c r="B718" s="1">
        <v>2.1518853021227216</v>
      </c>
      <c r="C718" s="1">
        <v>2.0922311898226278</v>
      </c>
      <c r="D718" s="1">
        <v>0.88525244103478462</v>
      </c>
      <c r="E718" s="1">
        <v>0.30282442476677357</v>
      </c>
      <c r="F718" s="1">
        <v>4.9908429506789982E-2</v>
      </c>
      <c r="G718" s="1"/>
      <c r="H718" s="1"/>
      <c r="I718" s="1"/>
    </row>
    <row r="719" spans="1:9">
      <c r="A719" t="s">
        <v>14</v>
      </c>
      <c r="B719" s="1">
        <v>2.1518853021227216</v>
      </c>
      <c r="C719" s="1">
        <v>2.0922311898226278</v>
      </c>
      <c r="D719" s="1">
        <v>0.88525244103478462</v>
      </c>
      <c r="E719" s="1">
        <v>0.30282442476677357</v>
      </c>
      <c r="F719" s="1">
        <v>4.9908429506789982E-2</v>
      </c>
      <c r="G719" s="1"/>
      <c r="H719" s="1"/>
      <c r="I719" s="1"/>
    </row>
    <row r="720" spans="1:9">
      <c r="A720" t="s">
        <v>327</v>
      </c>
      <c r="B720" s="1">
        <v>2.1518853021227216</v>
      </c>
      <c r="C720" s="1">
        <v>2.0922311898226278</v>
      </c>
      <c r="D720" s="1">
        <v>0.88525244103478462</v>
      </c>
      <c r="E720" s="1">
        <v>0.30282442476677357</v>
      </c>
      <c r="F720" s="1">
        <v>4.9908429506789982E-2</v>
      </c>
      <c r="G720" s="1"/>
      <c r="H720" s="1"/>
      <c r="I720" s="1"/>
    </row>
    <row r="721" spans="1:9">
      <c r="A721" t="s">
        <v>14</v>
      </c>
      <c r="B721" s="1">
        <v>2.1518853021227216</v>
      </c>
      <c r="C721" s="1">
        <v>2.0922311898226278</v>
      </c>
      <c r="D721" s="1">
        <v>0.88525244103478462</v>
      </c>
      <c r="E721" s="1">
        <v>0.30282442476677357</v>
      </c>
      <c r="F721" s="1">
        <v>4.9908429506789982E-2</v>
      </c>
      <c r="G721" s="1"/>
      <c r="H721" s="1"/>
      <c r="I721" s="1"/>
    </row>
    <row r="722" spans="1:9">
      <c r="A722" t="s">
        <v>18</v>
      </c>
      <c r="B722" s="1">
        <v>2.1488081061406863</v>
      </c>
      <c r="C722" s="1">
        <v>2.0892392992211812</v>
      </c>
      <c r="D722" s="1">
        <v>0.88193801176081599</v>
      </c>
      <c r="E722" s="1">
        <v>0.30064257171755948</v>
      </c>
      <c r="F722" s="1">
        <v>4.9262281697195889E-2</v>
      </c>
      <c r="G722" s="1"/>
      <c r="H722" s="1"/>
      <c r="I722" s="1"/>
    </row>
    <row r="723" spans="1:9">
      <c r="A723" t="s">
        <v>328</v>
      </c>
      <c r="B723" s="1">
        <v>2.1619573792115299</v>
      </c>
      <c r="C723" s="1">
        <v>2.1020240509062154</v>
      </c>
      <c r="D723" s="1">
        <v>0.88491477762682047</v>
      </c>
      <c r="E723" s="1">
        <v>0.30064418364185153</v>
      </c>
      <c r="F723" s="1">
        <v>4.8987141138331879E-2</v>
      </c>
      <c r="G723" s="1"/>
      <c r="H723" s="1"/>
      <c r="I723" s="1"/>
    </row>
    <row r="724" spans="1:9">
      <c r="A724" t="s">
        <v>14</v>
      </c>
      <c r="B724" s="1">
        <v>2.1619573792115299</v>
      </c>
      <c r="C724" s="1">
        <v>2.1020240509062154</v>
      </c>
      <c r="D724" s="1">
        <v>0.88491477762682047</v>
      </c>
      <c r="E724" s="1">
        <v>0.30064418364185153</v>
      </c>
      <c r="F724" s="1">
        <v>4.8987141138331879E-2</v>
      </c>
      <c r="G724" s="1"/>
      <c r="H724" s="1"/>
      <c r="I724" s="1"/>
    </row>
    <row r="725" spans="1:9">
      <c r="A725" t="s">
        <v>18</v>
      </c>
      <c r="B725" s="1">
        <v>2.1763484485062512</v>
      </c>
      <c r="C725" s="1">
        <v>2.1175708543449452</v>
      </c>
      <c r="D725" s="1">
        <v>0.88908006438710752</v>
      </c>
      <c r="E725" s="1">
        <v>0.30104518974400918</v>
      </c>
      <c r="F725" s="1">
        <v>4.8777164295941325E-2</v>
      </c>
      <c r="G725" s="1"/>
      <c r="H725" s="1"/>
      <c r="I725" s="1"/>
    </row>
    <row r="726" spans="1:9">
      <c r="A726" t="s">
        <v>329</v>
      </c>
      <c r="B726" s="1">
        <v>2.167719226907924</v>
      </c>
      <c r="C726" s="1">
        <v>2.1091746859074676</v>
      </c>
      <c r="D726" s="1">
        <v>0.88351667695931357</v>
      </c>
      <c r="E726" s="1">
        <v>0.29812213313015268</v>
      </c>
      <c r="F726" s="1">
        <v>4.8024197790009403E-2</v>
      </c>
      <c r="G726" s="1"/>
      <c r="H726" s="1"/>
      <c r="I726" s="1"/>
    </row>
    <row r="727" spans="1:9">
      <c r="A727" t="s">
        <v>14</v>
      </c>
      <c r="B727" s="1">
        <v>2.167719226907924</v>
      </c>
      <c r="C727" s="1">
        <v>2.1091746859074676</v>
      </c>
      <c r="D727" s="1">
        <v>0.88351667695931357</v>
      </c>
      <c r="E727" s="1">
        <v>0.29812213313015268</v>
      </c>
      <c r="F727" s="1">
        <v>4.8024197790009403E-2</v>
      </c>
      <c r="G727" s="1"/>
      <c r="H727" s="1"/>
      <c r="I727" s="1"/>
    </row>
    <row r="728" spans="1:9">
      <c r="A728" t="s">
        <v>18</v>
      </c>
      <c r="B728" s="1">
        <v>2.167719226907924</v>
      </c>
      <c r="C728" s="1">
        <v>2.1091746859074676</v>
      </c>
      <c r="D728" s="1">
        <v>0.88351667695931357</v>
      </c>
      <c r="E728" s="1">
        <v>0.29812213313015268</v>
      </c>
      <c r="F728" s="1">
        <v>4.8024197790009403E-2</v>
      </c>
      <c r="G728" s="1"/>
      <c r="H728" s="1"/>
      <c r="I728" s="1"/>
    </row>
    <row r="729" spans="1:9">
      <c r="A729" t="s">
        <v>330</v>
      </c>
      <c r="B729" s="1">
        <v>2.1789653542571221</v>
      </c>
      <c r="C729" s="1">
        <v>2.1201170841779553</v>
      </c>
      <c r="D729" s="1">
        <v>0.88578984153592866</v>
      </c>
      <c r="E729" s="1">
        <v>0.29793575761505431</v>
      </c>
      <c r="F729" s="1">
        <v>4.7716608802784576E-2</v>
      </c>
      <c r="G729" s="1"/>
      <c r="H729" s="1"/>
      <c r="I729" s="1"/>
    </row>
    <row r="730" spans="1:9">
      <c r="A730" t="s">
        <v>14</v>
      </c>
      <c r="B730" s="1">
        <v>2.1789653542571221</v>
      </c>
      <c r="C730" s="1">
        <v>2.1201170841779553</v>
      </c>
      <c r="D730" s="1">
        <v>0.88578984153592866</v>
      </c>
      <c r="E730" s="1">
        <v>0.29793575761505431</v>
      </c>
      <c r="F730" s="1">
        <v>4.7716608802784576E-2</v>
      </c>
      <c r="G730" s="1"/>
      <c r="H730" s="1"/>
      <c r="I730" s="1"/>
    </row>
    <row r="731" spans="1:9">
      <c r="A731" t="s">
        <v>18</v>
      </c>
      <c r="B731" s="1">
        <v>2.2001848451986623</v>
      </c>
      <c r="C731" s="1">
        <v>2.1407634910493751</v>
      </c>
      <c r="D731" s="1">
        <v>0.89172244731164496</v>
      </c>
      <c r="E731" s="1">
        <v>0.29892374144928008</v>
      </c>
      <c r="F731" s="1">
        <v>4.7607164590496326E-2</v>
      </c>
      <c r="G731" s="1"/>
      <c r="H731" s="1"/>
      <c r="I731" s="1"/>
    </row>
    <row r="732" spans="1:9">
      <c r="A732" t="s">
        <v>331</v>
      </c>
      <c r="B732" s="1">
        <v>2.1216074436372372</v>
      </c>
      <c r="C732" s="1">
        <v>2.0643082637300378</v>
      </c>
      <c r="D732" s="1">
        <v>0.85897825348931034</v>
      </c>
      <c r="E732" s="1">
        <v>0.28694689375893229</v>
      </c>
      <c r="F732" s="1">
        <v>4.543541270988271E-2</v>
      </c>
      <c r="G732" s="1"/>
      <c r="H732" s="1"/>
      <c r="I732" s="1"/>
    </row>
    <row r="733" spans="1:9">
      <c r="A733" t="s">
        <v>14</v>
      </c>
      <c r="B733" s="1">
        <v>2.1216074436372372</v>
      </c>
      <c r="C733" s="1">
        <v>2.0643082637300378</v>
      </c>
      <c r="D733" s="1">
        <v>0.85897825348931034</v>
      </c>
      <c r="E733" s="1">
        <v>0.28694689375893229</v>
      </c>
      <c r="F733" s="1">
        <v>4.543541270988271E-2</v>
      </c>
      <c r="G733" s="1"/>
      <c r="H733" s="1"/>
      <c r="I733" s="1"/>
    </row>
    <row r="734" spans="1:9">
      <c r="A734" t="s">
        <v>18</v>
      </c>
      <c r="B734" s="1">
        <v>2.0785366909239578</v>
      </c>
      <c r="C734" s="1">
        <v>2.0224007416680543</v>
      </c>
      <c r="D734" s="1">
        <v>0.83959023761458307</v>
      </c>
      <c r="E734" s="1">
        <v>0.27949586525425285</v>
      </c>
      <c r="F734" s="1">
        <v>4.3999665977154691E-2</v>
      </c>
      <c r="G734" s="1"/>
      <c r="H734" s="1"/>
      <c r="I734" s="1"/>
    </row>
    <row r="735" spans="1:9">
      <c r="A735" t="s">
        <v>332</v>
      </c>
      <c r="B735" s="1">
        <v>2.0785366909239578</v>
      </c>
      <c r="C735" s="1">
        <v>2.0224007416680543</v>
      </c>
      <c r="D735" s="1">
        <v>0.83764464515057557</v>
      </c>
      <c r="E735" s="1">
        <v>0.27787947676240465</v>
      </c>
      <c r="F735" s="1">
        <v>4.3492213078631138E-2</v>
      </c>
      <c r="G735" s="1"/>
      <c r="H735" s="1"/>
      <c r="I735" s="1"/>
    </row>
    <row r="736" spans="1:9">
      <c r="A736" t="s">
        <v>14</v>
      </c>
      <c r="B736" s="1">
        <v>2.0785366909239578</v>
      </c>
      <c r="C736" s="1">
        <v>2.0224007416680543</v>
      </c>
      <c r="D736" s="1">
        <v>0.83764464515057557</v>
      </c>
      <c r="E736" s="1">
        <v>0.27787947676240465</v>
      </c>
      <c r="F736" s="1">
        <v>4.3492213078631138E-2</v>
      </c>
      <c r="G736" s="1"/>
      <c r="H736" s="1"/>
      <c r="I736" s="1"/>
    </row>
    <row r="737" spans="1:9">
      <c r="A737" t="s">
        <v>333</v>
      </c>
      <c r="B737" s="1">
        <v>2.0785366909239578</v>
      </c>
      <c r="C737" s="1">
        <v>2.0224007416680543</v>
      </c>
      <c r="D737" s="1">
        <v>0.83570356123117284</v>
      </c>
      <c r="E737" s="1">
        <v>0.27627243621477093</v>
      </c>
      <c r="F737" s="1">
        <v>4.2990612689177851E-2</v>
      </c>
      <c r="G737" s="1"/>
      <c r="H737" s="1"/>
      <c r="I737" s="1"/>
    </row>
    <row r="738" spans="1:9">
      <c r="A738" t="s">
        <v>14</v>
      </c>
      <c r="B738" s="1">
        <v>2.0785366909239578</v>
      </c>
      <c r="C738" s="1">
        <v>2.0224007416680543</v>
      </c>
      <c r="D738" s="1">
        <v>0.83570356123117284</v>
      </c>
      <c r="E738" s="1">
        <v>0.27627243621477093</v>
      </c>
      <c r="F738" s="1">
        <v>4.2990612689177851E-2</v>
      </c>
      <c r="G738" s="1"/>
      <c r="H738" s="1"/>
      <c r="I738" s="1"/>
    </row>
    <row r="739" spans="1:9">
      <c r="A739" t="s">
        <v>18</v>
      </c>
      <c r="B739" s="1">
        <v>2.089494043512945</v>
      </c>
      <c r="C739" s="1">
        <v>2.0383928755327947</v>
      </c>
      <c r="D739" s="1">
        <v>0.83985172986033874</v>
      </c>
      <c r="E739" s="1">
        <v>0.27672722815520434</v>
      </c>
      <c r="F739" s="1">
        <v>4.2824776068466824E-2</v>
      </c>
      <c r="G739" s="1"/>
      <c r="H739" s="1"/>
      <c r="I739" s="1"/>
    </row>
    <row r="740" spans="1:9">
      <c r="A740" t="s">
        <v>334</v>
      </c>
      <c r="B740" s="1">
        <v>2.0960278913870103</v>
      </c>
      <c r="C740" s="1">
        <v>2.0447669300545859</v>
      </c>
      <c r="D740" s="1">
        <v>0.84045829583707432</v>
      </c>
      <c r="E740" s="1">
        <v>0.27598718284677032</v>
      </c>
      <c r="F740" s="1">
        <v>4.2463243459674546E-2</v>
      </c>
      <c r="G740" s="1"/>
      <c r="H740" s="1"/>
      <c r="I740" s="1"/>
    </row>
    <row r="741" spans="1:9">
      <c r="A741" t="s">
        <v>14</v>
      </c>
      <c r="B741" s="1">
        <v>2.0960278913870103</v>
      </c>
      <c r="C741" s="1">
        <v>2.0447669300545859</v>
      </c>
      <c r="D741" s="1">
        <v>0.84045829583707432</v>
      </c>
      <c r="E741" s="1">
        <v>0.27598718284677032</v>
      </c>
      <c r="F741" s="1">
        <v>4.2463243459674546E-2</v>
      </c>
      <c r="G741" s="1"/>
      <c r="H741" s="1"/>
      <c r="I741" s="1"/>
    </row>
    <row r="742" spans="1:9">
      <c r="A742" t="s">
        <v>18</v>
      </c>
      <c r="B742" s="1">
        <v>2.0852647881647379</v>
      </c>
      <c r="C742" s="1">
        <v>2.0342670518687553</v>
      </c>
      <c r="D742" s="1">
        <v>0.834207025513378</v>
      </c>
      <c r="E742" s="1">
        <v>0.27298277029053813</v>
      </c>
      <c r="F742" s="1">
        <v>4.1758080737188431E-2</v>
      </c>
      <c r="G742" s="1"/>
      <c r="H742" s="1"/>
      <c r="I742" s="1"/>
    </row>
    <row r="743" spans="1:9">
      <c r="A743" t="s">
        <v>335</v>
      </c>
      <c r="B743" s="1">
        <v>1.9755131318340513</v>
      </c>
      <c r="C743" s="1">
        <v>1.927199508394799</v>
      </c>
      <c r="D743" s="1">
        <v>0.7906602122493841</v>
      </c>
      <c r="E743" s="1">
        <v>0.25783384609019921</v>
      </c>
      <c r="F743" s="1">
        <v>3.9212656269106291E-2</v>
      </c>
      <c r="G743" s="1"/>
      <c r="H743" s="1"/>
      <c r="I743" s="1"/>
    </row>
    <row r="744" spans="1:9">
      <c r="A744" t="s">
        <v>14</v>
      </c>
      <c r="B744" s="1">
        <v>1.9755131318340513</v>
      </c>
      <c r="C744" s="1">
        <v>1.927199508394799</v>
      </c>
      <c r="D744" s="1">
        <v>0.7906602122493841</v>
      </c>
      <c r="E744" s="1">
        <v>0.25783384609019921</v>
      </c>
      <c r="F744" s="1">
        <v>3.9212656269106291E-2</v>
      </c>
      <c r="G744" s="1"/>
      <c r="H744" s="1"/>
      <c r="I744" s="1"/>
    </row>
    <row r="745" spans="1:9">
      <c r="A745" t="s">
        <v>336</v>
      </c>
      <c r="B745" s="1">
        <v>1.9755131318340513</v>
      </c>
      <c r="C745" s="1">
        <v>1.927199508394799</v>
      </c>
      <c r="D745" s="1">
        <v>0.78882800591631197</v>
      </c>
      <c r="E745" s="1">
        <v>0.25634273400791474</v>
      </c>
      <c r="F745" s="1">
        <v>3.8760412470417061E-2</v>
      </c>
      <c r="G745" s="1"/>
      <c r="H745" s="1"/>
      <c r="I745" s="1"/>
    </row>
    <row r="746" spans="1:9">
      <c r="A746" t="s">
        <v>14</v>
      </c>
      <c r="B746" s="1">
        <v>1.9755131318340513</v>
      </c>
      <c r="C746" s="1">
        <v>1.927199508394799</v>
      </c>
      <c r="D746" s="1">
        <v>0.78882800591631197</v>
      </c>
      <c r="E746" s="1">
        <v>0.25634273400791474</v>
      </c>
      <c r="F746" s="1">
        <v>3.8760412470417061E-2</v>
      </c>
      <c r="G746" s="1"/>
      <c r="H746" s="1"/>
      <c r="I746" s="1"/>
    </row>
    <row r="747" spans="1:9">
      <c r="A747" t="s">
        <v>337</v>
      </c>
      <c r="B747" s="1">
        <v>1.9773273113934522</v>
      </c>
      <c r="C747" s="1">
        <v>1.9289693199433415</v>
      </c>
      <c r="D747" s="1">
        <v>0.78764153832001726</v>
      </c>
      <c r="E747" s="1">
        <v>0.2550942692867133</v>
      </c>
      <c r="F747" s="1">
        <v>3.8348565487863182E-2</v>
      </c>
      <c r="G747" s="1"/>
      <c r="H747" s="1"/>
      <c r="I747" s="1"/>
    </row>
    <row r="748" spans="1:9">
      <c r="A748" t="s">
        <v>14</v>
      </c>
      <c r="B748" s="1">
        <v>1.9773273113934522</v>
      </c>
      <c r="C748" s="1">
        <v>1.9289693199433415</v>
      </c>
      <c r="D748" s="1">
        <v>0.78764153832001726</v>
      </c>
      <c r="E748" s="1">
        <v>0.2550942692867133</v>
      </c>
      <c r="F748" s="1">
        <v>3.8348565487863182E-2</v>
      </c>
      <c r="G748" s="1"/>
      <c r="H748" s="1"/>
      <c r="I748" s="1"/>
    </row>
    <row r="749" spans="1:9">
      <c r="A749" t="s">
        <v>18</v>
      </c>
      <c r="B749" s="1">
        <v>1.9592723357131185</v>
      </c>
      <c r="C749" s="1">
        <v>1.9113559010829388</v>
      </c>
      <c r="D749" s="1">
        <v>0.77855319381033128</v>
      </c>
      <c r="E749" s="1">
        <v>0.25130325217509847</v>
      </c>
      <c r="F749" s="1">
        <v>3.7560171976914788E-2</v>
      </c>
      <c r="G749" s="1"/>
      <c r="H749" s="1"/>
      <c r="I749" s="1"/>
    </row>
    <row r="750" spans="1:9">
      <c r="A750" t="s">
        <v>338</v>
      </c>
      <c r="B750" s="1">
        <v>1.9592723357131185</v>
      </c>
      <c r="C750" s="1">
        <v>1.9113559010829388</v>
      </c>
      <c r="D750" s="1">
        <v>0.77674904321538152</v>
      </c>
      <c r="E750" s="1">
        <v>0.24984990801056015</v>
      </c>
      <c r="F750" s="1">
        <v>3.7126986457992332E-2</v>
      </c>
      <c r="G750" s="1"/>
      <c r="H750" s="1"/>
      <c r="I750" s="1"/>
    </row>
    <row r="751" spans="1:9">
      <c r="A751" t="s">
        <v>36</v>
      </c>
      <c r="B751" s="1">
        <v>1.9592723357131185</v>
      </c>
      <c r="C751" s="1">
        <v>1.9113559010829388</v>
      </c>
      <c r="D751" s="1">
        <v>0.77674904321538152</v>
      </c>
      <c r="E751" s="1">
        <v>0.24984990801056015</v>
      </c>
      <c r="F751" s="1">
        <v>3.7126986457992332E-2</v>
      </c>
      <c r="G751" s="1"/>
      <c r="H751" s="1"/>
      <c r="I751" s="1"/>
    </row>
    <row r="752" spans="1:9">
      <c r="A752" t="s">
        <v>339</v>
      </c>
      <c r="B752" s="1">
        <v>1.9592723357131185</v>
      </c>
      <c r="C752" s="1">
        <v>1.9113559010829388</v>
      </c>
      <c r="D752" s="1">
        <v>0.77674904321538152</v>
      </c>
      <c r="E752" s="1">
        <v>0.24984990801056015</v>
      </c>
      <c r="F752" s="1">
        <v>3.7126986457992332E-2</v>
      </c>
      <c r="G752" s="1"/>
      <c r="H752" s="1"/>
      <c r="I752" s="1"/>
    </row>
    <row r="753" spans="1:9">
      <c r="A753" t="s">
        <v>36</v>
      </c>
      <c r="B753" s="1">
        <v>1.9592723357131185</v>
      </c>
      <c r="C753" s="1">
        <v>1.9113559010829388</v>
      </c>
      <c r="D753" s="1">
        <v>0.77674904321538152</v>
      </c>
      <c r="E753" s="1">
        <v>0.24984990801056015</v>
      </c>
      <c r="F753" s="1">
        <v>3.7126986457992332E-2</v>
      </c>
      <c r="G753" s="1"/>
      <c r="H753" s="1"/>
      <c r="I753" s="1"/>
    </row>
    <row r="754" spans="1:9">
      <c r="A754" t="s">
        <v>340</v>
      </c>
      <c r="B754" s="1">
        <v>2.0444575783252534</v>
      </c>
      <c r="C754" s="1">
        <v>1.9944578329502227</v>
      </c>
      <c r="D754" s="1">
        <v>0.80683153247527584</v>
      </c>
      <c r="E754" s="1">
        <v>0.25871148423558327</v>
      </c>
      <c r="F754" s="1">
        <v>3.8242930288015051E-2</v>
      </c>
      <c r="G754" s="1"/>
      <c r="H754" s="1"/>
      <c r="I754" s="1"/>
    </row>
    <row r="755" spans="1:9">
      <c r="A755" t="s">
        <v>36</v>
      </c>
      <c r="B755" s="1">
        <v>2.0444575783252534</v>
      </c>
      <c r="C755" s="1">
        <v>1.9944578329502227</v>
      </c>
      <c r="D755" s="1">
        <v>0.80683153247527584</v>
      </c>
      <c r="E755" s="1">
        <v>0.25871148423558327</v>
      </c>
      <c r="F755" s="1">
        <v>3.8242930288015051E-2</v>
      </c>
      <c r="G755" s="1"/>
      <c r="H755" s="1"/>
      <c r="I755" s="1"/>
    </row>
    <row r="756" spans="1:9">
      <c r="A756" t="s">
        <v>37</v>
      </c>
      <c r="B756" s="1">
        <v>1.9996410237507856</v>
      </c>
      <c r="C756" s="1">
        <v>1.9507373227941209</v>
      </c>
      <c r="D756" s="1">
        <v>0.787316136670966</v>
      </c>
      <c r="E756" s="1">
        <v>0.25157683317349949</v>
      </c>
      <c r="F756" s="1">
        <v>3.6973208751776704E-2</v>
      </c>
      <c r="G756" s="1"/>
      <c r="H756" s="1"/>
      <c r="I756" s="1"/>
    </row>
    <row r="757" spans="1:9">
      <c r="A757" t="s">
        <v>341</v>
      </c>
      <c r="B757" s="1">
        <v>1.9996410237507856</v>
      </c>
      <c r="C757" s="1">
        <v>1.9507373227941209</v>
      </c>
      <c r="D757" s="1">
        <v>0.78549167960408695</v>
      </c>
      <c r="E757" s="1">
        <v>0.25012190682749663</v>
      </c>
      <c r="F757" s="1">
        <v>3.6546792743106384E-2</v>
      </c>
      <c r="G757" s="1"/>
      <c r="H757" s="1"/>
      <c r="I757" s="1"/>
    </row>
    <row r="758" spans="1:9">
      <c r="A758" t="s">
        <v>36</v>
      </c>
      <c r="B758" s="1">
        <v>1.9996410237507856</v>
      </c>
      <c r="C758" s="1">
        <v>1.9507373227941209</v>
      </c>
      <c r="D758" s="1">
        <v>0.78549167960408695</v>
      </c>
      <c r="E758" s="1">
        <v>0.25012190682749663</v>
      </c>
      <c r="F758" s="1">
        <v>3.6546792743106384E-2</v>
      </c>
      <c r="G758" s="1"/>
      <c r="H758" s="1"/>
      <c r="I758" s="1"/>
    </row>
    <row r="759" spans="1:9">
      <c r="A759" t="s">
        <v>37</v>
      </c>
      <c r="B759" s="1">
        <v>1.9996410237507856</v>
      </c>
      <c r="C759" s="1">
        <v>1.9507373227941209</v>
      </c>
      <c r="D759" s="1">
        <v>0.78367145037331321</v>
      </c>
      <c r="E759" s="1">
        <v>0.24867539465320265</v>
      </c>
      <c r="F759" s="1">
        <v>3.6125294636305795E-2</v>
      </c>
      <c r="G759" s="1"/>
      <c r="H759" s="1"/>
      <c r="I759" s="1"/>
    </row>
    <row r="760" spans="1:9">
      <c r="A760" t="s">
        <v>342</v>
      </c>
      <c r="B760" s="1">
        <v>1.9761162469268694</v>
      </c>
      <c r="C760" s="1">
        <v>1.9277878735601095</v>
      </c>
      <c r="D760" s="1">
        <v>0.77286859505290761</v>
      </c>
      <c r="E760" s="1">
        <v>0.24439544054138318</v>
      </c>
      <c r="F760" s="1">
        <v>3.52982133711566E-2</v>
      </c>
      <c r="G760" s="1"/>
      <c r="H760" s="1"/>
      <c r="I760" s="1"/>
    </row>
    <row r="761" spans="1:9">
      <c r="A761" t="s">
        <v>36</v>
      </c>
      <c r="B761" s="1">
        <v>1.9761162469268694</v>
      </c>
      <c r="C761" s="1">
        <v>1.9277878735601095</v>
      </c>
      <c r="D761" s="1">
        <v>0.77286859505290761</v>
      </c>
      <c r="E761" s="1">
        <v>0.24439544054138318</v>
      </c>
      <c r="F761" s="1">
        <v>3.52982133711566E-2</v>
      </c>
      <c r="G761" s="1"/>
      <c r="H761" s="1"/>
      <c r="I761" s="1"/>
    </row>
    <row r="762" spans="1:9">
      <c r="A762" t="s">
        <v>343</v>
      </c>
      <c r="B762" s="1">
        <v>2.0473763162018837</v>
      </c>
      <c r="C762" s="1">
        <v>1.9973051894726028</v>
      </c>
      <c r="D762" s="1">
        <v>0.79957004296305456</v>
      </c>
      <c r="E762" s="1">
        <v>0.25201718288233499</v>
      </c>
      <c r="F762" s="1">
        <v>3.6202129204671502E-2</v>
      </c>
      <c r="G762" s="1"/>
      <c r="H762" s="1"/>
      <c r="I762" s="1"/>
    </row>
    <row r="763" spans="1:9">
      <c r="A763" t="s">
        <v>36</v>
      </c>
      <c r="B763" s="1">
        <v>2.0473763162018837</v>
      </c>
      <c r="C763" s="1">
        <v>1.9973051894726028</v>
      </c>
      <c r="D763" s="1">
        <v>0.79957004296305456</v>
      </c>
      <c r="E763" s="1">
        <v>0.25201718288233499</v>
      </c>
      <c r="F763" s="1">
        <v>3.6202129204671502E-2</v>
      </c>
      <c r="G763" s="1"/>
      <c r="H763" s="1"/>
      <c r="I763" s="1"/>
    </row>
    <row r="764" spans="1:9">
      <c r="A764" t="s">
        <v>344</v>
      </c>
      <c r="B764" s="1">
        <v>2.0473763162018837</v>
      </c>
      <c r="C764" s="1">
        <v>1.9973051894726028</v>
      </c>
      <c r="D764" s="1">
        <v>0.79771718977308081</v>
      </c>
      <c r="E764" s="1">
        <v>0.25055970989328574</v>
      </c>
      <c r="F764" s="1">
        <v>3.5784606139674296E-2</v>
      </c>
      <c r="G764" s="1"/>
      <c r="H764" s="1"/>
      <c r="I764" s="1"/>
    </row>
    <row r="765" spans="1:9">
      <c r="A765" t="s">
        <v>36</v>
      </c>
      <c r="B765" s="1">
        <v>2.0473763162018837</v>
      </c>
      <c r="C765" s="1">
        <v>1.9973051894726028</v>
      </c>
      <c r="D765" s="1">
        <v>0.79771718977308081</v>
      </c>
      <c r="E765" s="1">
        <v>0.25055970989328574</v>
      </c>
      <c r="F765" s="1">
        <v>3.5784606139674296E-2</v>
      </c>
      <c r="G765" s="1"/>
      <c r="H765" s="1"/>
      <c r="I765" s="1"/>
    </row>
    <row r="766" spans="1:9">
      <c r="A766" t="s">
        <v>345</v>
      </c>
      <c r="B766" s="1">
        <v>2.0473763162018837</v>
      </c>
      <c r="C766" s="1">
        <v>1.9973051894726028</v>
      </c>
      <c r="D766" s="1">
        <v>0.79771718977308081</v>
      </c>
      <c r="E766" s="1">
        <v>0.25055970989328574</v>
      </c>
      <c r="F766" s="1">
        <v>3.5784606139674296E-2</v>
      </c>
      <c r="G766" s="1"/>
      <c r="H766" s="1"/>
      <c r="I766" s="1"/>
    </row>
    <row r="767" spans="1:9">
      <c r="A767" t="s">
        <v>36</v>
      </c>
      <c r="B767" s="1">
        <v>2.0473763162018837</v>
      </c>
      <c r="C767" s="1">
        <v>1.9973051894726028</v>
      </c>
      <c r="D767" s="1">
        <v>0.79771718977308081</v>
      </c>
      <c r="E767" s="1">
        <v>0.25055970989328574</v>
      </c>
      <c r="F767" s="1">
        <v>3.5784606139674296E-2</v>
      </c>
      <c r="G767" s="1"/>
      <c r="H767" s="1"/>
      <c r="I767" s="1"/>
    </row>
    <row r="768" spans="1:9">
      <c r="A768" t="s">
        <v>346</v>
      </c>
      <c r="B768" s="1">
        <v>2.0473763162018837</v>
      </c>
      <c r="C768" s="1">
        <v>1.9973051894726028</v>
      </c>
      <c r="D768" s="1">
        <v>0.79771718977308081</v>
      </c>
      <c r="E768" s="1">
        <v>0.25055970989328574</v>
      </c>
      <c r="F768" s="1">
        <v>3.5784606139674296E-2</v>
      </c>
      <c r="G768" s="1"/>
      <c r="H768" s="1"/>
      <c r="I768" s="1"/>
    </row>
    <row r="769" spans="1:9">
      <c r="A769" t="s">
        <v>36</v>
      </c>
      <c r="B769" s="1">
        <v>2.0473763162018837</v>
      </c>
      <c r="C769" s="1">
        <v>1.9973051894726028</v>
      </c>
      <c r="D769" s="1">
        <v>0.79771718977308081</v>
      </c>
      <c r="E769" s="1">
        <v>0.25055970989328574</v>
      </c>
      <c r="F769" s="1">
        <v>3.5784606139674296E-2</v>
      </c>
      <c r="G769" s="1"/>
      <c r="H769" s="1"/>
      <c r="I769" s="1"/>
    </row>
    <row r="770" spans="1:9">
      <c r="A770" t="s">
        <v>37</v>
      </c>
      <c r="B770" s="1">
        <v>2.0473763162018837</v>
      </c>
      <c r="C770" s="1">
        <v>1.9973051894726028</v>
      </c>
      <c r="D770" s="1">
        <v>0.79771718977308081</v>
      </c>
      <c r="E770" s="1">
        <v>0.25055970989328574</v>
      </c>
      <c r="F770" s="1">
        <v>3.5784606139674296E-2</v>
      </c>
      <c r="G770" s="1"/>
      <c r="H770" s="1"/>
      <c r="I770" s="1"/>
    </row>
    <row r="771" spans="1:9">
      <c r="A771" t="s">
        <v>347</v>
      </c>
      <c r="B771" s="1">
        <v>2.0451149890606386</v>
      </c>
      <c r="C771" s="1">
        <v>1.9950991658908306</v>
      </c>
      <c r="D771" s="1">
        <v>0.79499083330849607</v>
      </c>
      <c r="E771" s="1">
        <v>0.24883591119574033</v>
      </c>
      <c r="F771" s="1">
        <v>3.5332885262014779E-2</v>
      </c>
      <c r="G771" s="1"/>
      <c r="H771" s="1"/>
      <c r="I771" s="1"/>
    </row>
    <row r="772" spans="1:9">
      <c r="A772" t="s">
        <v>36</v>
      </c>
      <c r="B772" s="1">
        <v>2.0451149890606386</v>
      </c>
      <c r="C772" s="1">
        <v>1.9950991658908306</v>
      </c>
      <c r="D772" s="1">
        <v>0.79499083330849607</v>
      </c>
      <c r="E772" s="1">
        <v>0.24883591119574033</v>
      </c>
      <c r="F772" s="1">
        <v>3.5332885262014779E-2</v>
      </c>
      <c r="G772" s="1"/>
      <c r="H772" s="1"/>
      <c r="I772" s="1"/>
    </row>
    <row r="773" spans="1:9">
      <c r="A773" t="s">
        <v>348</v>
      </c>
      <c r="B773" s="1">
        <v>2.0876135010908135</v>
      </c>
      <c r="C773" s="1">
        <v>2.0365583241076251</v>
      </c>
      <c r="D773" s="1">
        <v>0.80923459424053734</v>
      </c>
      <c r="E773" s="1">
        <v>0.25245158219144548</v>
      </c>
      <c r="F773" s="1">
        <v>3.5644081988929079E-2</v>
      </c>
      <c r="G773" s="1"/>
      <c r="H773" s="1"/>
      <c r="I773" s="1"/>
    </row>
    <row r="774" spans="1:9">
      <c r="A774" t="s">
        <v>36</v>
      </c>
      <c r="B774" s="1">
        <v>2.0876135010908135</v>
      </c>
      <c r="C774" s="1">
        <v>2.0365583241076251</v>
      </c>
      <c r="D774" s="1">
        <v>0.80923459424053734</v>
      </c>
      <c r="E774" s="1">
        <v>0.25245158219144548</v>
      </c>
      <c r="F774" s="1">
        <v>3.5644081988929079E-2</v>
      </c>
      <c r="G774" s="1"/>
      <c r="H774" s="1"/>
      <c r="I774" s="1"/>
    </row>
    <row r="775" spans="1:9">
      <c r="A775" t="s">
        <v>349</v>
      </c>
      <c r="B775" s="1">
        <v>2.1123684219867482</v>
      </c>
      <c r="C775" s="1">
        <v>2.0365583241076251</v>
      </c>
      <c r="D775" s="1">
        <v>0.80923459424053734</v>
      </c>
      <c r="E775" s="1">
        <v>0.25245158219144548</v>
      </c>
      <c r="F775" s="1">
        <v>3.5644081988929079E-2</v>
      </c>
      <c r="G775" s="1"/>
      <c r="H775" s="1"/>
      <c r="I775" s="1"/>
    </row>
    <row r="776" spans="1:9">
      <c r="A776" t="s">
        <v>36</v>
      </c>
      <c r="B776" s="1">
        <v>2.1123684219867482</v>
      </c>
      <c r="C776" s="1">
        <v>2.0365583241076251</v>
      </c>
      <c r="D776" s="1">
        <v>0.80923459424053734</v>
      </c>
      <c r="E776" s="1">
        <v>0.25245158219144548</v>
      </c>
      <c r="F776" s="1">
        <v>3.5644081988929079E-2</v>
      </c>
      <c r="G776" s="1"/>
      <c r="H776" s="1"/>
      <c r="I776" s="1"/>
    </row>
    <row r="777" spans="1:9">
      <c r="A777" t="s">
        <v>37</v>
      </c>
      <c r="B777" s="1">
        <v>2.1123684219867482</v>
      </c>
      <c r="C777" s="1">
        <v>2.0365583241076251</v>
      </c>
      <c r="D777" s="1">
        <v>0.80923459424053734</v>
      </c>
      <c r="E777" s="1">
        <v>0.25245158219144548</v>
      </c>
      <c r="F777" s="1">
        <v>3.5644081988929079E-2</v>
      </c>
      <c r="G777" s="1"/>
      <c r="H777" s="1"/>
      <c r="I777" s="1"/>
    </row>
    <row r="778" spans="1:9">
      <c r="A778" t="s">
        <v>350</v>
      </c>
      <c r="B778" s="1">
        <v>2.1123684219867482</v>
      </c>
      <c r="C778" s="1">
        <v>2.0365583241076251</v>
      </c>
      <c r="D778" s="1">
        <v>0.80923459424053734</v>
      </c>
      <c r="E778" s="1">
        <v>0.25245158219144548</v>
      </c>
      <c r="F778" s="1">
        <v>3.5644081988929079E-2</v>
      </c>
      <c r="G778" s="1"/>
      <c r="H778" s="1"/>
      <c r="I778" s="1"/>
    </row>
    <row r="779" spans="1:9">
      <c r="A779" t="s">
        <v>36</v>
      </c>
      <c r="B779" s="1">
        <v>2.1123684219867482</v>
      </c>
      <c r="C779" s="1">
        <v>2.0365583241076251</v>
      </c>
      <c r="D779" s="1">
        <v>0.80923459424053734</v>
      </c>
      <c r="E779" s="1">
        <v>0.25245158219144548</v>
      </c>
      <c r="F779" s="1">
        <v>3.5644081988929079E-2</v>
      </c>
      <c r="G779" s="1"/>
      <c r="H779" s="1"/>
      <c r="I779" s="1"/>
    </row>
    <row r="780" spans="1:9">
      <c r="A780" t="s">
        <v>37</v>
      </c>
      <c r="B780" s="1">
        <v>2.1115044633021558</v>
      </c>
      <c r="C780" s="1">
        <v>2.034892419398505</v>
      </c>
      <c r="D780" s="1">
        <v>0.80669919862698358</v>
      </c>
      <c r="E780" s="1">
        <v>0.25078637080918026</v>
      </c>
      <c r="F780" s="1">
        <v>3.5204186279648851E-2</v>
      </c>
      <c r="G780" s="1"/>
      <c r="H780" s="1"/>
      <c r="I780" s="1"/>
    </row>
    <row r="781" spans="1:9">
      <c r="A781" t="s">
        <v>351</v>
      </c>
      <c r="B781" s="1">
        <v>2.1143782208767101</v>
      </c>
      <c r="C781" s="1">
        <v>2.0376619079813061</v>
      </c>
      <c r="D781" s="1">
        <v>0.80592483152419414</v>
      </c>
      <c r="E781" s="1">
        <v>0.24967524856243639</v>
      </c>
      <c r="F781" s="1">
        <v>3.4845517050672077E-2</v>
      </c>
      <c r="G781" s="1"/>
      <c r="H781" s="1"/>
      <c r="I781" s="1"/>
    </row>
    <row r="782" spans="1:9">
      <c r="A782" t="s">
        <v>36</v>
      </c>
      <c r="B782" s="1">
        <v>2.1143782208767101</v>
      </c>
      <c r="C782" s="1">
        <v>2.0376619079813061</v>
      </c>
      <c r="D782" s="1">
        <v>0.80592483152419414</v>
      </c>
      <c r="E782" s="1">
        <v>0.24967524856243639</v>
      </c>
      <c r="F782" s="1">
        <v>3.4845517050672077E-2</v>
      </c>
      <c r="G782" s="1"/>
      <c r="H782" s="1"/>
      <c r="I782" s="1"/>
    </row>
    <row r="783" spans="1:9">
      <c r="A783" t="s">
        <v>352</v>
      </c>
      <c r="B783" s="1">
        <v>2.5704200018247243</v>
      </c>
      <c r="C783" s="1">
        <v>2.4771570542661623</v>
      </c>
      <c r="D783" s="1">
        <v>1.0032481801746447</v>
      </c>
      <c r="E783" s="1">
        <v>0.30981296399971969</v>
      </c>
      <c r="F783" s="1">
        <v>4.3008628536361171E-2</v>
      </c>
      <c r="G783" s="1"/>
      <c r="H783" s="1"/>
      <c r="I783" s="1"/>
    </row>
    <row r="784" spans="1:9">
      <c r="A784" t="s">
        <v>36</v>
      </c>
      <c r="B784" s="1">
        <v>2.5704200018247243</v>
      </c>
      <c r="C784" s="1">
        <v>2.4771570542661623</v>
      </c>
      <c r="D784" s="1">
        <v>1.0032481801746447</v>
      </c>
      <c r="E784" s="1">
        <v>0.30981296399971969</v>
      </c>
      <c r="F784" s="1">
        <v>4.3008628536361171E-2</v>
      </c>
      <c r="G784" s="1"/>
      <c r="H784" s="1"/>
      <c r="I784" s="1"/>
    </row>
    <row r="785" spans="1:9">
      <c r="A785" t="s">
        <v>37</v>
      </c>
      <c r="B785" s="1">
        <v>2.5704200018247243</v>
      </c>
      <c r="C785" s="1">
        <v>2.4771570542661623</v>
      </c>
      <c r="D785" s="1">
        <v>1.0009233412098388</v>
      </c>
      <c r="E785" s="1">
        <v>0.30802124479421727</v>
      </c>
      <c r="F785" s="1">
        <v>4.2512605379648322E-2</v>
      </c>
      <c r="G785" s="1"/>
      <c r="H785" s="1"/>
      <c r="I785" s="1"/>
    </row>
    <row r="786" spans="1:9">
      <c r="A786" t="s">
        <v>353</v>
      </c>
      <c r="B786" s="1">
        <v>2.5133001285441754</v>
      </c>
      <c r="C786" s="1">
        <v>2.4221096702062597</v>
      </c>
      <c r="D786" s="1">
        <v>0.97689510941289825</v>
      </c>
      <c r="E786" s="1">
        <v>0.29958249865160885</v>
      </c>
      <c r="F786" s="1">
        <v>4.1108774587394988E-2</v>
      </c>
      <c r="G786" s="1"/>
      <c r="H786" s="1"/>
      <c r="I786" s="1"/>
    </row>
    <row r="787" spans="1:9">
      <c r="A787" t="s">
        <v>36</v>
      </c>
      <c r="B787" s="1">
        <v>2.5133001285441754</v>
      </c>
      <c r="C787" s="1">
        <v>2.4221096702062597</v>
      </c>
      <c r="D787" s="1">
        <v>0.97689510941289825</v>
      </c>
      <c r="E787" s="1">
        <v>0.29958249865160885</v>
      </c>
      <c r="F787" s="1">
        <v>4.1108774587394988E-2</v>
      </c>
      <c r="G787" s="1"/>
      <c r="H787" s="1"/>
      <c r="I787" s="1"/>
    </row>
    <row r="788" spans="1:9">
      <c r="A788" t="s">
        <v>354</v>
      </c>
      <c r="B788" s="1">
        <v>2.5133001285441754</v>
      </c>
      <c r="C788" s="1">
        <v>2.4221096702062597</v>
      </c>
      <c r="D788" s="1">
        <v>0.97689510941289825</v>
      </c>
      <c r="E788" s="1">
        <v>0.29958249865160885</v>
      </c>
      <c r="F788" s="1">
        <v>4.1108774587394988E-2</v>
      </c>
      <c r="G788" s="1"/>
      <c r="H788" s="1"/>
      <c r="I788" s="1"/>
    </row>
    <row r="789" spans="1:9">
      <c r="A789" t="s">
        <v>36</v>
      </c>
      <c r="B789" s="1">
        <v>2.5133001285441754</v>
      </c>
      <c r="C789" s="1">
        <v>2.4221096702062597</v>
      </c>
      <c r="D789" s="1">
        <v>0.97689510941289825</v>
      </c>
      <c r="E789" s="1">
        <v>0.29958249865160885</v>
      </c>
      <c r="F789" s="1">
        <v>4.1108774587394988E-2</v>
      </c>
      <c r="G789" s="1"/>
      <c r="H789" s="1"/>
      <c r="I789" s="1"/>
    </row>
    <row r="790" spans="1:9">
      <c r="A790" t="s">
        <v>355</v>
      </c>
      <c r="B790" s="1">
        <v>2.5133001285441754</v>
      </c>
      <c r="C790" s="1">
        <v>2.4221096702062597</v>
      </c>
      <c r="D790" s="1">
        <v>0.97463133873304908</v>
      </c>
      <c r="E790" s="1">
        <v>0.297849944566277</v>
      </c>
      <c r="F790" s="1">
        <v>4.0634662651409928E-2</v>
      </c>
      <c r="G790" s="1"/>
      <c r="H790" s="1"/>
      <c r="I790" s="1"/>
    </row>
    <row r="791" spans="1:9">
      <c r="A791" t="s">
        <v>36</v>
      </c>
      <c r="B791" s="1">
        <v>2.5133001285441754</v>
      </c>
      <c r="C791" s="1">
        <v>2.4221096702062597</v>
      </c>
      <c r="D791" s="1">
        <v>0.97463133873304908</v>
      </c>
      <c r="E791" s="1">
        <v>0.297849944566277</v>
      </c>
      <c r="F791" s="1">
        <v>4.0634662651409928E-2</v>
      </c>
      <c r="G791" s="1"/>
      <c r="H791" s="1"/>
      <c r="I791" s="1"/>
    </row>
    <row r="792" spans="1:9">
      <c r="A792" t="s">
        <v>356</v>
      </c>
      <c r="B792" s="1">
        <v>2.5270126940455122</v>
      </c>
      <c r="C792" s="1">
        <v>2.4353247005669045</v>
      </c>
      <c r="D792" s="1">
        <v>0.97793432619906495</v>
      </c>
      <c r="E792" s="1">
        <v>0.29785560956610158</v>
      </c>
      <c r="F792" s="1">
        <v>4.0408261002040161E-2</v>
      </c>
      <c r="G792" s="1"/>
      <c r="H792" s="1"/>
      <c r="I792" s="1"/>
    </row>
    <row r="793" spans="1:9">
      <c r="A793" t="s">
        <v>37</v>
      </c>
      <c r="B793" s="1">
        <v>2.5270126940455122</v>
      </c>
      <c r="C793" s="1">
        <v>2.4353247005669045</v>
      </c>
      <c r="D793" s="1">
        <v>0.97793432619906495</v>
      </c>
      <c r="E793" s="1">
        <v>0.29785560956610158</v>
      </c>
      <c r="F793" s="1">
        <v>4.0408261002040161E-2</v>
      </c>
      <c r="G793" s="1"/>
      <c r="H793" s="1"/>
      <c r="I793" s="1"/>
    </row>
    <row r="794" spans="1:9">
      <c r="A794" t="s">
        <v>357</v>
      </c>
      <c r="B794" s="1">
        <v>2.419111779022463</v>
      </c>
      <c r="C794" s="1">
        <v>2.4353247005669045</v>
      </c>
      <c r="D794" s="1">
        <v>0.97793432619906495</v>
      </c>
      <c r="E794" s="1">
        <v>0.29785560956610158</v>
      </c>
      <c r="F794" s="1">
        <v>4.0408261002040161E-2</v>
      </c>
      <c r="G794" s="1"/>
      <c r="H794" s="1"/>
      <c r="I794" s="1"/>
    </row>
    <row r="795" spans="1:9">
      <c r="A795" t="s">
        <v>36</v>
      </c>
      <c r="B795" s="1">
        <v>2.419111779022463</v>
      </c>
      <c r="C795" s="1">
        <v>2.4353247005669045</v>
      </c>
      <c r="D795" s="1">
        <v>0.97793432619906495</v>
      </c>
      <c r="E795" s="1">
        <v>0.29785560956610158</v>
      </c>
      <c r="F795" s="1">
        <v>4.0408261002040161E-2</v>
      </c>
      <c r="G795" s="1"/>
      <c r="H795" s="1"/>
      <c r="I795" s="1"/>
    </row>
    <row r="796" spans="1:9">
      <c r="A796" t="s">
        <v>37</v>
      </c>
      <c r="B796" s="1">
        <v>2.4636016637504654</v>
      </c>
      <c r="C796" s="1">
        <v>2.4801127571350308</v>
      </c>
      <c r="D796" s="1">
        <v>0.99234631243162919</v>
      </c>
      <c r="E796" s="1">
        <v>0.30129864322600997</v>
      </c>
      <c r="F796" s="1">
        <v>4.066233037783263E-2</v>
      </c>
      <c r="G796" s="1"/>
      <c r="H796" s="1"/>
      <c r="I796" s="1"/>
    </row>
    <row r="797" spans="1:9">
      <c r="A797" t="s">
        <v>358</v>
      </c>
      <c r="B797" s="1">
        <v>2.5195919387625221</v>
      </c>
      <c r="C797" s="1">
        <v>2.5364782797664382</v>
      </c>
      <c r="D797" s="1">
        <v>1.0109986025268149</v>
      </c>
      <c r="E797" s="1">
        <v>0.30600019236110143</v>
      </c>
      <c r="F797" s="1">
        <v>4.1081520161326983E-2</v>
      </c>
      <c r="G797" s="1"/>
      <c r="H797" s="1"/>
      <c r="I797" s="1"/>
    </row>
    <row r="798" spans="1:9">
      <c r="A798" t="s">
        <v>36</v>
      </c>
      <c r="B798" s="1">
        <v>2.5195919387625221</v>
      </c>
      <c r="C798" s="1">
        <v>2.5364782797664382</v>
      </c>
      <c r="D798" s="1">
        <v>1.0109986025268149</v>
      </c>
      <c r="E798" s="1">
        <v>0.30600019236110143</v>
      </c>
      <c r="F798" s="1">
        <v>4.1081520161326983E-2</v>
      </c>
      <c r="G798" s="1"/>
      <c r="H798" s="1"/>
      <c r="I798" s="1"/>
    </row>
    <row r="799" spans="1:9">
      <c r="A799" t="s">
        <v>359</v>
      </c>
      <c r="B799" s="1">
        <v>2.5445182618126996</v>
      </c>
      <c r="C799" s="1">
        <v>2.5615716593881674</v>
      </c>
      <c r="D799" s="1">
        <v>1.0178706955915549</v>
      </c>
      <c r="E799" s="1">
        <v>0.30711622032639252</v>
      </c>
      <c r="F799" s="1">
        <v>4.1009447756089154E-2</v>
      </c>
      <c r="G799" s="1"/>
      <c r="H799" s="1"/>
      <c r="I799" s="1"/>
    </row>
    <row r="800" spans="1:9">
      <c r="A800" t="s">
        <v>36</v>
      </c>
      <c r="B800" s="1">
        <v>2.5445182618126996</v>
      </c>
      <c r="C800" s="1">
        <v>2.5615716593881674</v>
      </c>
      <c r="D800" s="1">
        <v>1.0178706955915549</v>
      </c>
      <c r="E800" s="1">
        <v>0.30711622032639252</v>
      </c>
      <c r="F800" s="1">
        <v>4.1009447756089154E-2</v>
      </c>
      <c r="G800" s="1"/>
      <c r="H800" s="1"/>
      <c r="I800" s="1"/>
    </row>
    <row r="801" spans="1:9">
      <c r="A801" t="s">
        <v>37</v>
      </c>
      <c r="B801" s="1">
        <v>2.5445182618126996</v>
      </c>
      <c r="C801" s="1">
        <v>2.5615716593881674</v>
      </c>
      <c r="D801" s="1">
        <v>1.0155119716974996</v>
      </c>
      <c r="E801" s="1">
        <v>0.30534009700612824</v>
      </c>
      <c r="F801" s="1">
        <v>4.0536481367174235E-2</v>
      </c>
      <c r="G801" s="1"/>
      <c r="H801" s="1"/>
      <c r="I801" s="1"/>
    </row>
    <row r="802" spans="1:9">
      <c r="A802" t="s">
        <v>360</v>
      </c>
      <c r="B802" s="1">
        <v>2.5445182618126996</v>
      </c>
      <c r="C802" s="1">
        <v>2.5615716593881674</v>
      </c>
      <c r="D802" s="1">
        <v>1.0155119716974996</v>
      </c>
      <c r="E802" s="1">
        <v>0.30534009700612824</v>
      </c>
      <c r="F802" s="1">
        <v>4.0536481367174235E-2</v>
      </c>
      <c r="G802" s="1"/>
      <c r="H802" s="1"/>
      <c r="I802" s="1"/>
    </row>
    <row r="803" spans="1:9">
      <c r="A803" t="s">
        <v>36</v>
      </c>
      <c r="B803" s="1">
        <v>2.5445182618126996</v>
      </c>
      <c r="C803" s="1">
        <v>2.5615716593881674</v>
      </c>
      <c r="D803" s="1">
        <v>1.0155119716974996</v>
      </c>
      <c r="E803" s="1">
        <v>0.30534009700612824</v>
      </c>
      <c r="F803" s="1">
        <v>4.0536481367174235E-2</v>
      </c>
      <c r="G803" s="1"/>
      <c r="H803" s="1"/>
      <c r="I803" s="1"/>
    </row>
    <row r="804" spans="1:9">
      <c r="A804" t="s">
        <v>361</v>
      </c>
      <c r="B804" s="1">
        <v>2.5424406626519298</v>
      </c>
      <c r="C804" s="1">
        <v>2.5594801361282773</v>
      </c>
      <c r="D804" s="1">
        <v>1.0123316453647195</v>
      </c>
      <c r="E804" s="1">
        <v>0.30332642970257118</v>
      </c>
      <c r="F804" s="1">
        <v>4.0036260387628836E-2</v>
      </c>
      <c r="G804" s="1"/>
      <c r="H804" s="1"/>
      <c r="I804" s="1"/>
    </row>
    <row r="805" spans="1:9">
      <c r="A805" t="s">
        <v>36</v>
      </c>
      <c r="B805" s="1">
        <v>2.5424406626519298</v>
      </c>
      <c r="C805" s="1">
        <v>2.5594801361282773</v>
      </c>
      <c r="D805" s="1">
        <v>1.0123316453647195</v>
      </c>
      <c r="E805" s="1">
        <v>0.30332642970257118</v>
      </c>
      <c r="F805" s="1">
        <v>4.0036260387628836E-2</v>
      </c>
      <c r="G805" s="1"/>
      <c r="H805" s="1"/>
      <c r="I805" s="1"/>
    </row>
    <row r="806" spans="1:9">
      <c r="A806" t="s">
        <v>37</v>
      </c>
      <c r="B806" s="1">
        <v>2.5140174472638126</v>
      </c>
      <c r="C806" s="1">
        <v>2.5022527197645852</v>
      </c>
      <c r="D806" s="1">
        <v>0.98740319205968596</v>
      </c>
      <c r="E806" s="1">
        <v>0.29482928260208696</v>
      </c>
      <c r="F806" s="1">
        <v>3.8689659725418782E-2</v>
      </c>
      <c r="G806" s="1"/>
      <c r="H806" s="1"/>
      <c r="I806" s="1"/>
    </row>
    <row r="807" spans="1:9">
      <c r="A807" t="s">
        <v>362</v>
      </c>
      <c r="B807" s="1">
        <v>2.5283247205561907</v>
      </c>
      <c r="C807" s="1">
        <v>2.5164930399927652</v>
      </c>
      <c r="D807" s="1">
        <v>0.99038965052701478</v>
      </c>
      <c r="E807" s="1">
        <v>0.29479242263427935</v>
      </c>
      <c r="F807" s="1">
        <v>3.8461095763635891E-2</v>
      </c>
      <c r="G807" s="1"/>
      <c r="H807" s="1"/>
      <c r="I807" s="1"/>
    </row>
    <row r="808" spans="1:9">
      <c r="A808" t="s">
        <v>36</v>
      </c>
      <c r="B808" s="1">
        <v>2.5283247205561907</v>
      </c>
      <c r="C808" s="1">
        <v>2.5164930399927652</v>
      </c>
      <c r="D808" s="1">
        <v>0.99038965052701478</v>
      </c>
      <c r="E808" s="1">
        <v>0.29479242263427935</v>
      </c>
      <c r="F808" s="1">
        <v>3.8461095763635891E-2</v>
      </c>
      <c r="G808" s="1"/>
      <c r="H808" s="1"/>
      <c r="I808" s="1"/>
    </row>
    <row r="809" spans="1:9">
      <c r="A809" t="s">
        <v>363</v>
      </c>
      <c r="B809" s="1">
        <v>2.5833423306378536</v>
      </c>
      <c r="C809" s="1">
        <v>2.5712531867895274</v>
      </c>
      <c r="D809" s="1">
        <v>1.0082047724942726</v>
      </c>
      <c r="E809" s="1">
        <v>0.29915029520712655</v>
      </c>
      <c r="F809" s="1">
        <v>3.8820621668913438E-2</v>
      </c>
      <c r="G809" s="1"/>
      <c r="H809" s="1"/>
      <c r="I809" s="1"/>
    </row>
    <row r="810" spans="1:9">
      <c r="A810" t="s">
        <v>36</v>
      </c>
      <c r="B810" s="1">
        <v>2.5833423306378536</v>
      </c>
      <c r="C810" s="1">
        <v>2.5712531867895274</v>
      </c>
      <c r="D810" s="1">
        <v>1.0082047724942726</v>
      </c>
      <c r="E810" s="1">
        <v>0.29915029520712655</v>
      </c>
      <c r="F810" s="1">
        <v>3.8820621668913438E-2</v>
      </c>
      <c r="G810" s="1"/>
      <c r="H810" s="1"/>
      <c r="I810" s="1"/>
    </row>
    <row r="811" spans="1:9">
      <c r="A811" t="s">
        <v>37</v>
      </c>
      <c r="B811" s="1">
        <v>2.5899505203196251</v>
      </c>
      <c r="C811" s="1">
        <v>2.5778304524413351</v>
      </c>
      <c r="D811" s="1">
        <v>1.0084173782694248</v>
      </c>
      <c r="E811" s="1">
        <v>0.29818090623024984</v>
      </c>
      <c r="F811" s="1">
        <v>3.8471039654880537E-2</v>
      </c>
      <c r="G811" s="1"/>
      <c r="H811" s="1"/>
      <c r="I811" s="1"/>
    </row>
    <row r="812" spans="1:9">
      <c r="A812" t="s">
        <v>364</v>
      </c>
      <c r="B812" s="1">
        <v>2.5899505203196251</v>
      </c>
      <c r="C812" s="1">
        <v>2.5778304524413351</v>
      </c>
      <c r="D812" s="1">
        <v>1.0084173782694248</v>
      </c>
      <c r="E812" s="1">
        <v>0.29818090623024984</v>
      </c>
      <c r="F812" s="1">
        <v>3.8471039654880537E-2</v>
      </c>
      <c r="G812" s="1"/>
      <c r="H812" s="1"/>
      <c r="I812" s="1"/>
    </row>
    <row r="813" spans="1:9">
      <c r="A813" t="s">
        <v>36</v>
      </c>
      <c r="B813" s="1">
        <v>2.5899505203196251</v>
      </c>
      <c r="C813" s="1">
        <v>2.5778304524413351</v>
      </c>
      <c r="D813" s="1">
        <v>1.0084173782694248</v>
      </c>
      <c r="E813" s="1">
        <v>0.29818090623024984</v>
      </c>
      <c r="F813" s="1">
        <v>3.8471039654880537E-2</v>
      </c>
      <c r="G813" s="1"/>
      <c r="H813" s="1"/>
      <c r="I813" s="1"/>
    </row>
    <row r="814" spans="1:9">
      <c r="A814" t="s">
        <v>365</v>
      </c>
      <c r="B814" s="1">
        <v>2.5899505203196251</v>
      </c>
      <c r="C814" s="1">
        <v>2.5778304524413351</v>
      </c>
      <c r="D814" s="1">
        <v>1.0060805606602665</v>
      </c>
      <c r="E814" s="1">
        <v>0.29645645787434655</v>
      </c>
      <c r="F814" s="1">
        <v>3.80273490006783E-2</v>
      </c>
      <c r="G814" s="1"/>
      <c r="H814" s="1"/>
      <c r="I814" s="1"/>
    </row>
    <row r="815" spans="1:9">
      <c r="A815" t="s">
        <v>36</v>
      </c>
      <c r="B815" s="1">
        <v>2.5899505203196251</v>
      </c>
      <c r="C815" s="1">
        <v>2.5778304524413351</v>
      </c>
      <c r="D815" s="1">
        <v>1.0060805606602665</v>
      </c>
      <c r="E815" s="1">
        <v>0.29645645787434655</v>
      </c>
      <c r="F815" s="1">
        <v>3.80273490006783E-2</v>
      </c>
      <c r="G815" s="1"/>
      <c r="H815" s="1"/>
      <c r="I815" s="1"/>
    </row>
    <row r="816" spans="1:9">
      <c r="A816" t="s">
        <v>37</v>
      </c>
      <c r="B816" s="1">
        <v>2.5649423280883501</v>
      </c>
      <c r="C816" s="1">
        <v>2.5429828248191426</v>
      </c>
      <c r="D816" s="1">
        <v>0.98993307510585282</v>
      </c>
      <c r="E816" s="1">
        <v>0.2907056105007601</v>
      </c>
      <c r="F816" s="1">
        <v>3.7078410935978426E-2</v>
      </c>
      <c r="G816" s="1"/>
      <c r="H816" s="1"/>
      <c r="I816" s="1"/>
    </row>
    <row r="817" spans="1:9">
      <c r="A817" t="s">
        <v>366</v>
      </c>
      <c r="B817" s="1">
        <v>2.5649423280883501</v>
      </c>
      <c r="C817" s="1">
        <v>2.5429828248191426</v>
      </c>
      <c r="D817" s="1">
        <v>0.98993307510585282</v>
      </c>
      <c r="E817" s="1">
        <v>0.2907056105007601</v>
      </c>
      <c r="F817" s="1">
        <v>3.7078410935978426E-2</v>
      </c>
      <c r="G817" s="1"/>
      <c r="H817" s="1"/>
      <c r="I817" s="1"/>
    </row>
    <row r="818" spans="1:9">
      <c r="A818" t="s">
        <v>36</v>
      </c>
      <c r="B818" s="1">
        <v>2.5649423280883501</v>
      </c>
      <c r="C818" s="1">
        <v>2.5429828248191426</v>
      </c>
      <c r="D818" s="1">
        <v>0.98993307510585282</v>
      </c>
      <c r="E818" s="1">
        <v>0.2907056105007601</v>
      </c>
      <c r="F818" s="1">
        <v>3.7078410935978426E-2</v>
      </c>
      <c r="G818" s="1"/>
      <c r="H818" s="1"/>
      <c r="I818" s="1"/>
    </row>
    <row r="819" spans="1:9">
      <c r="A819" t="s">
        <v>367</v>
      </c>
      <c r="B819" s="1">
        <v>2.603049676256759</v>
      </c>
      <c r="C819" s="1">
        <v>2.5861612200515287</v>
      </c>
      <c r="D819" s="1">
        <v>1.0029024097606156</v>
      </c>
      <c r="E819" s="1">
        <v>0.29354878575904853</v>
      </c>
      <c r="F819" s="1">
        <v>3.723439791549208E-2</v>
      </c>
      <c r="G819" s="1"/>
      <c r="H819" s="1"/>
      <c r="I819" s="1"/>
    </row>
    <row r="820" spans="1:9">
      <c r="A820" t="s">
        <v>36</v>
      </c>
      <c r="B820" s="1">
        <v>2.603049676256759</v>
      </c>
      <c r="C820" s="1">
        <v>2.5861612200515287</v>
      </c>
      <c r="D820" s="1">
        <v>1.0029024097606156</v>
      </c>
      <c r="E820" s="1">
        <v>0.29354878575904853</v>
      </c>
      <c r="F820" s="1">
        <v>3.723439791549208E-2</v>
      </c>
      <c r="G820" s="1"/>
      <c r="H820" s="1"/>
      <c r="I820" s="1"/>
    </row>
    <row r="821" spans="1:9">
      <c r="A821" t="s">
        <v>37</v>
      </c>
      <c r="B821" s="1">
        <v>2.5972474785283826</v>
      </c>
      <c r="C821" s="1">
        <v>2.5794359077987847</v>
      </c>
      <c r="D821" s="1">
        <v>0.99723964325700931</v>
      </c>
      <c r="E821" s="1">
        <v>0.29091127012922169</v>
      </c>
      <c r="F821" s="1">
        <v>3.6693623523757053E-2</v>
      </c>
      <c r="G821" s="1"/>
      <c r="H821" s="1"/>
      <c r="I821" s="1"/>
    </row>
    <row r="822" spans="1:9">
      <c r="A822" t="s">
        <v>368</v>
      </c>
      <c r="B822" s="1">
        <v>2.5671973252018092</v>
      </c>
      <c r="C822" s="1">
        <v>2.549591834345553</v>
      </c>
      <c r="D822" s="1">
        <v>0.98334067296604533</v>
      </c>
      <c r="E822" s="1">
        <v>0.28588246068966688</v>
      </c>
      <c r="F822" s="1">
        <v>3.5850779956081179E-2</v>
      </c>
      <c r="G822" s="1"/>
      <c r="H822" s="1"/>
      <c r="I822" s="1"/>
    </row>
    <row r="823" spans="1:9">
      <c r="A823" t="s">
        <v>36</v>
      </c>
      <c r="B823" s="1">
        <v>2.5671973252018092</v>
      </c>
      <c r="C823" s="1">
        <v>2.549591834345553</v>
      </c>
      <c r="D823" s="1">
        <v>0.98334067296604533</v>
      </c>
      <c r="E823" s="1">
        <v>0.28588246068966688</v>
      </c>
      <c r="F823" s="1">
        <v>3.5850779956081179E-2</v>
      </c>
      <c r="G823" s="1"/>
      <c r="H823" s="1"/>
      <c r="I823" s="1"/>
    </row>
    <row r="824" spans="1:9">
      <c r="A824" t="s">
        <v>369</v>
      </c>
      <c r="B824" s="1">
        <v>2.5694147418914524</v>
      </c>
      <c r="C824" s="1">
        <v>2.5517940442924694</v>
      </c>
      <c r="D824" s="1">
        <v>0.98180008664055707</v>
      </c>
      <c r="E824" s="1">
        <v>0.28446781093988782</v>
      </c>
      <c r="F824" s="1">
        <v>3.5468018153863745E-2</v>
      </c>
      <c r="G824" s="1"/>
      <c r="H824" s="1"/>
      <c r="I824" s="1"/>
    </row>
    <row r="825" spans="1:9">
      <c r="A825" t="s">
        <v>36</v>
      </c>
      <c r="B825" s="1">
        <v>2.5694147418914524</v>
      </c>
      <c r="C825" s="1">
        <v>2.5517940442924694</v>
      </c>
      <c r="D825" s="1">
        <v>0.98180008664055707</v>
      </c>
      <c r="E825" s="1">
        <v>0.28446781093988782</v>
      </c>
      <c r="F825" s="1">
        <v>3.5468018153863745E-2</v>
      </c>
      <c r="G825" s="1"/>
      <c r="H825" s="1"/>
      <c r="I825" s="1"/>
    </row>
    <row r="826" spans="1:9">
      <c r="A826" t="s">
        <v>370</v>
      </c>
      <c r="B826" s="1">
        <v>2.5518527921306244</v>
      </c>
      <c r="C826" s="1">
        <v>2.5343525319997307</v>
      </c>
      <c r="D826" s="1">
        <v>0.97282983107228915</v>
      </c>
      <c r="E826" s="1">
        <v>0.28088955669895732</v>
      </c>
      <c r="F826" s="1">
        <v>3.4819331323649852E-2</v>
      </c>
      <c r="G826" s="1"/>
      <c r="H826" s="1"/>
      <c r="I826" s="1"/>
    </row>
    <row r="827" spans="1:9">
      <c r="A827" t="s">
        <v>36</v>
      </c>
      <c r="B827" s="1">
        <v>2.5518527921306244</v>
      </c>
      <c r="C827" s="1">
        <v>2.5343525319997307</v>
      </c>
      <c r="D827" s="1">
        <v>0.97282983107228915</v>
      </c>
      <c r="E827" s="1">
        <v>0.28088955669895732</v>
      </c>
      <c r="F827" s="1">
        <v>3.4819331323649852E-2</v>
      </c>
      <c r="G827" s="1"/>
      <c r="H827" s="1"/>
      <c r="I827" s="1"/>
    </row>
    <row r="828" spans="1:9">
      <c r="A828" t="s">
        <v>371</v>
      </c>
      <c r="B828" s="1">
        <v>2.539689385796934</v>
      </c>
      <c r="C828" s="1">
        <v>2.5222725406559539</v>
      </c>
      <c r="D828" s="1">
        <v>0.96594876297791576</v>
      </c>
      <c r="E828" s="1">
        <v>0.27793385582694075</v>
      </c>
      <c r="F828" s="1">
        <v>3.4253687317610311E-2</v>
      </c>
      <c r="G828" s="1"/>
      <c r="H828" s="1"/>
      <c r="I828" s="1"/>
    </row>
    <row r="829" spans="1:9">
      <c r="A829" t="s">
        <v>36</v>
      </c>
      <c r="B829" s="1">
        <v>2.539689385796934</v>
      </c>
      <c r="C829" s="1">
        <v>2.5222725406559539</v>
      </c>
      <c r="D829" s="1">
        <v>0.96594876297791576</v>
      </c>
      <c r="E829" s="1">
        <v>0.27793385582694075</v>
      </c>
      <c r="F829" s="1">
        <v>3.4253687317610311E-2</v>
      </c>
      <c r="G829" s="1"/>
      <c r="H829" s="1"/>
      <c r="I829" s="1"/>
    </row>
    <row r="830" spans="1:9">
      <c r="A830" t="s">
        <v>37</v>
      </c>
      <c r="B830" s="1">
        <v>2.539689385796934</v>
      </c>
      <c r="C830" s="1">
        <v>2.5222725406559539</v>
      </c>
      <c r="D830" s="1">
        <v>0.96371035839712083</v>
      </c>
      <c r="E830" s="1">
        <v>0.27632650079274368</v>
      </c>
      <c r="F830" s="1">
        <v>3.3858635843277168E-2</v>
      </c>
      <c r="G830" s="1"/>
      <c r="H830" s="1"/>
      <c r="I830" s="1"/>
    </row>
    <row r="831" spans="1:9">
      <c r="A831" t="s">
        <v>372</v>
      </c>
      <c r="B831" s="1">
        <v>2.539689385796934</v>
      </c>
      <c r="C831" s="1">
        <v>2.5222725406559539</v>
      </c>
      <c r="D831" s="1">
        <v>0.96147714089793856</v>
      </c>
      <c r="E831" s="1">
        <v>0.27472844146021014</v>
      </c>
      <c r="F831" s="1">
        <v>3.3468140540252704E-2</v>
      </c>
      <c r="G831" s="1"/>
      <c r="H831" s="1"/>
      <c r="I831" s="1"/>
    </row>
    <row r="832" spans="1:9">
      <c r="A832" t="s">
        <v>36</v>
      </c>
      <c r="B832" s="1">
        <v>2.539689385796934</v>
      </c>
      <c r="C832" s="1">
        <v>2.5222725406559539</v>
      </c>
      <c r="D832" s="1">
        <v>0.96147714089793856</v>
      </c>
      <c r="E832" s="1">
        <v>0.27472844146021014</v>
      </c>
      <c r="F832" s="1">
        <v>3.3468140540252704E-2</v>
      </c>
      <c r="G832" s="1"/>
      <c r="H832" s="1"/>
      <c r="I832" s="1"/>
    </row>
    <row r="833" spans="1:9">
      <c r="A833" t="s">
        <v>37</v>
      </c>
      <c r="B833" s="1">
        <v>2.539689385796934</v>
      </c>
      <c r="C833" s="1">
        <v>2.5222725406559539</v>
      </c>
      <c r="D833" s="1">
        <v>0.96147714089793856</v>
      </c>
      <c r="E833" s="1">
        <v>0.27472844146021014</v>
      </c>
      <c r="F833" s="1">
        <v>3.3468140540252704E-2</v>
      </c>
      <c r="G833" s="1"/>
      <c r="H833" s="1"/>
      <c r="I833" s="1"/>
    </row>
    <row r="834" spans="1:9">
      <c r="A834" t="s">
        <v>373</v>
      </c>
      <c r="B834" s="1">
        <v>2.539689385796934</v>
      </c>
      <c r="C834" s="1">
        <v>2.5222725406559539</v>
      </c>
      <c r="D834" s="1">
        <v>0.96147714089793856</v>
      </c>
      <c r="E834" s="1">
        <v>0.27472844146021014</v>
      </c>
      <c r="F834" s="1">
        <v>3.3468140540252704E-2</v>
      </c>
      <c r="G834" s="1"/>
      <c r="H834" s="1"/>
      <c r="I834" s="1"/>
    </row>
    <row r="835" spans="1:9">
      <c r="A835" t="s">
        <v>36</v>
      </c>
      <c r="B835" s="1">
        <v>2.539689385796934</v>
      </c>
      <c r="C835" s="1">
        <v>2.5222725406559539</v>
      </c>
      <c r="D835" s="1">
        <v>0.96147714089793856</v>
      </c>
      <c r="E835" s="1">
        <v>0.27472844146021014</v>
      </c>
      <c r="F835" s="1">
        <v>3.3468140540252704E-2</v>
      </c>
      <c r="G835" s="1"/>
      <c r="H835" s="1"/>
      <c r="I835" s="1"/>
    </row>
    <row r="836" spans="1:9">
      <c r="A836" t="s">
        <v>37</v>
      </c>
      <c r="B836" s="1">
        <v>2.539689385796934</v>
      </c>
      <c r="C836" s="1">
        <v>2.5222725406559539</v>
      </c>
      <c r="D836" s="1">
        <v>0.96147714089793856</v>
      </c>
      <c r="E836" s="1">
        <v>0.27472844146021014</v>
      </c>
      <c r="F836" s="1">
        <v>3.3468140540252704E-2</v>
      </c>
      <c r="G836" s="1"/>
      <c r="H836" s="1"/>
      <c r="I836" s="1"/>
    </row>
    <row r="837" spans="1:9">
      <c r="A837" t="s">
        <v>374</v>
      </c>
      <c r="B837" s="1">
        <v>2.5311585691500422</v>
      </c>
      <c r="C837" s="1">
        <v>2.5138002271918909</v>
      </c>
      <c r="D837" s="1">
        <v>0.95602695914622782</v>
      </c>
      <c r="E837" s="1">
        <v>0.27222214192465288</v>
      </c>
      <c r="F837" s="1">
        <v>3.2971025179028335E-2</v>
      </c>
      <c r="G837" s="1"/>
      <c r="H837" s="1"/>
      <c r="I837" s="1"/>
    </row>
    <row r="838" spans="1:9">
      <c r="A838" t="s">
        <v>36</v>
      </c>
      <c r="B838" s="1">
        <v>2.5311585691500422</v>
      </c>
      <c r="C838" s="1">
        <v>2.5138002271918909</v>
      </c>
      <c r="D838" s="1">
        <v>0.95602695914622782</v>
      </c>
      <c r="E838" s="1">
        <v>0.27222214192465288</v>
      </c>
      <c r="F838" s="1">
        <v>3.2971025179028335E-2</v>
      </c>
      <c r="G838" s="1"/>
      <c r="H838" s="1"/>
      <c r="I838" s="1"/>
    </row>
    <row r="839" spans="1:9">
      <c r="A839" t="s">
        <v>375</v>
      </c>
      <c r="B839" s="1">
        <v>2.5681109531010637</v>
      </c>
      <c r="C839" s="1">
        <v>2.5504991967086652</v>
      </c>
      <c r="D839" s="1">
        <v>0.96656491828404389</v>
      </c>
      <c r="E839" s="1">
        <v>0.27436120807302361</v>
      </c>
      <c r="F839" s="1">
        <v>3.3056992480550461E-2</v>
      </c>
      <c r="G839" s="1"/>
      <c r="H839" s="1"/>
      <c r="I839" s="1"/>
    </row>
    <row r="840" spans="1:9">
      <c r="A840" t="s">
        <v>36</v>
      </c>
      <c r="B840" s="1">
        <v>2.5681109531010637</v>
      </c>
      <c r="C840" s="1">
        <v>2.5504991967086652</v>
      </c>
      <c r="D840" s="1">
        <v>0.96656491828404389</v>
      </c>
      <c r="E840" s="1">
        <v>0.27436120807302361</v>
      </c>
      <c r="F840" s="1">
        <v>3.3056992480550461E-2</v>
      </c>
      <c r="G840" s="1"/>
      <c r="H840" s="1"/>
      <c r="I840" s="1"/>
    </row>
    <row r="841" spans="1:9">
      <c r="A841" t="s">
        <v>376</v>
      </c>
      <c r="B841" s="1">
        <v>2.5818105409803813</v>
      </c>
      <c r="C841" s="1">
        <v>2.5641048346735076</v>
      </c>
      <c r="D841" s="1">
        <v>0.96917878989886463</v>
      </c>
      <c r="E841" s="1">
        <v>0.27421082807776476</v>
      </c>
      <c r="F841" s="1">
        <v>3.2850049401633982E-2</v>
      </c>
      <c r="G841" s="1"/>
      <c r="H841" s="1"/>
      <c r="I841" s="1"/>
    </row>
    <row r="842" spans="1:9">
      <c r="A842" t="s">
        <v>36</v>
      </c>
      <c r="B842" s="1">
        <v>2.5818105409803813</v>
      </c>
      <c r="C842" s="1">
        <v>2.5641048346735076</v>
      </c>
      <c r="D842" s="1">
        <v>0.96917878989886463</v>
      </c>
      <c r="E842" s="1">
        <v>0.27421082807776476</v>
      </c>
      <c r="F842" s="1">
        <v>3.2850049401633982E-2</v>
      </c>
      <c r="G842" s="1"/>
      <c r="H842" s="1"/>
      <c r="I842" s="1"/>
    </row>
    <row r="843" spans="1:9">
      <c r="A843" t="s">
        <v>377</v>
      </c>
      <c r="B843" s="1">
        <v>2.5838630803604605</v>
      </c>
      <c r="C843" s="1">
        <v>2.5661432980170731</v>
      </c>
      <c r="D843" s="1">
        <v>0.96770152744497684</v>
      </c>
      <c r="E843" s="1">
        <v>0.27284171720413919</v>
      </c>
      <c r="F843" s="1">
        <v>3.2496997988705714E-2</v>
      </c>
      <c r="G843" s="1"/>
      <c r="H843" s="1"/>
      <c r="I843" s="1"/>
    </row>
    <row r="844" spans="1:9">
      <c r="A844" t="s">
        <v>36</v>
      </c>
      <c r="B844" s="1">
        <v>2.5838630803604605</v>
      </c>
      <c r="C844" s="1">
        <v>2.5661432980170731</v>
      </c>
      <c r="D844" s="1">
        <v>0.96770152744497684</v>
      </c>
      <c r="E844" s="1">
        <v>0.27284171720413919</v>
      </c>
      <c r="F844" s="1">
        <v>3.2496997988705714E-2</v>
      </c>
      <c r="G844" s="1"/>
      <c r="H844" s="1"/>
      <c r="I844" s="1"/>
    </row>
    <row r="845" spans="1:9">
      <c r="A845" t="s">
        <v>378</v>
      </c>
      <c r="B845" s="1">
        <v>2.5779731644687791</v>
      </c>
      <c r="C845" s="1">
        <v>2.5602937743692431</v>
      </c>
      <c r="D845" s="1">
        <v>0.96315396510677675</v>
      </c>
      <c r="E845" s="1">
        <v>0.27064537734525779</v>
      </c>
      <c r="F845" s="1">
        <v>3.2048973615114724E-2</v>
      </c>
      <c r="G845" s="1"/>
      <c r="H845" s="1"/>
      <c r="I845" s="1"/>
    </row>
    <row r="846" spans="1:9">
      <c r="A846" t="s">
        <v>36</v>
      </c>
      <c r="B846" s="1">
        <v>2.5779731644687791</v>
      </c>
      <c r="C846" s="1">
        <v>2.5602937743692431</v>
      </c>
      <c r="D846" s="1">
        <v>0.96315396510677675</v>
      </c>
      <c r="E846" s="1">
        <v>0.27064537734525779</v>
      </c>
      <c r="F846" s="1">
        <v>3.2048973615114724E-2</v>
      </c>
      <c r="G846" s="1"/>
      <c r="H846" s="1"/>
      <c r="I846" s="1"/>
    </row>
    <row r="847" spans="1:9">
      <c r="A847" t="s">
        <v>37</v>
      </c>
      <c r="B847" s="1">
        <v>2.5963670029972636</v>
      </c>
      <c r="C847" s="1">
        <v>2.5785614704493676</v>
      </c>
      <c r="D847" s="1">
        <v>0.96736025251700497</v>
      </c>
      <c r="E847" s="1">
        <v>0.27097704233971526</v>
      </c>
      <c r="F847" s="1">
        <v>3.1907010171293992E-2</v>
      </c>
      <c r="G847" s="1"/>
      <c r="H847" s="1"/>
      <c r="I847" s="1"/>
    </row>
    <row r="848" spans="1:9">
      <c r="A848" t="s">
        <v>379</v>
      </c>
      <c r="B848" s="1">
        <v>2.5963670029972636</v>
      </c>
      <c r="C848" s="1">
        <v>2.5785614704493676</v>
      </c>
      <c r="D848" s="1">
        <v>0.96736025251700497</v>
      </c>
      <c r="E848" s="1">
        <v>0.27097704233971526</v>
      </c>
      <c r="F848" s="1">
        <v>3.1907010171293992E-2</v>
      </c>
      <c r="G848" s="1"/>
      <c r="H848" s="1"/>
      <c r="I848" s="1"/>
    </row>
    <row r="849" spans="1:9">
      <c r="A849" t="s">
        <v>36</v>
      </c>
      <c r="B849" s="1">
        <v>2.5963670029972636</v>
      </c>
      <c r="C849" s="1">
        <v>2.5785614704493676</v>
      </c>
      <c r="D849" s="1">
        <v>0.96736025251700497</v>
      </c>
      <c r="E849" s="1">
        <v>0.27097704233971526</v>
      </c>
      <c r="F849" s="1">
        <v>3.1907010171293992E-2</v>
      </c>
      <c r="G849" s="1"/>
      <c r="H849" s="1"/>
      <c r="I849" s="1"/>
    </row>
    <row r="850" spans="1:9">
      <c r="A850" t="s">
        <v>380</v>
      </c>
      <c r="B850" s="1">
        <v>2.573339824047681</v>
      </c>
      <c r="C850" s="1">
        <v>2.5556922087679519</v>
      </c>
      <c r="D850" s="1">
        <v>0.9566235049663756</v>
      </c>
      <c r="E850" s="1">
        <v>0.26703854656527543</v>
      </c>
      <c r="F850" s="1">
        <v>3.1261413480484793E-2</v>
      </c>
      <c r="G850" s="1"/>
      <c r="H850" s="1"/>
      <c r="I850" s="1"/>
    </row>
    <row r="851" spans="1:9">
      <c r="A851" t="s">
        <v>36</v>
      </c>
      <c r="B851" s="1">
        <v>2.573339824047681</v>
      </c>
      <c r="C851" s="1">
        <v>2.5556922087679519</v>
      </c>
      <c r="D851" s="1">
        <v>0.9566235049663756</v>
      </c>
      <c r="E851" s="1">
        <v>0.26703854656527543</v>
      </c>
      <c r="F851" s="1">
        <v>3.1261413480484793E-2</v>
      </c>
      <c r="G851" s="1"/>
      <c r="H851" s="1"/>
      <c r="I851" s="1"/>
    </row>
    <row r="852" spans="1:9">
      <c r="A852" t="s">
        <v>381</v>
      </c>
      <c r="B852" s="1">
        <v>2.5471972647751806</v>
      </c>
      <c r="C852" s="1">
        <v>2.5297289316190783</v>
      </c>
      <c r="D852" s="1">
        <v>0.94471086820751016</v>
      </c>
      <c r="E852" s="1">
        <v>0.26279703934104826</v>
      </c>
      <c r="F852" s="1">
        <v>3.0586949487263142E-2</v>
      </c>
      <c r="G852" s="1"/>
      <c r="H852" s="1"/>
      <c r="I852" s="1"/>
    </row>
    <row r="853" spans="1:9">
      <c r="A853" t="s">
        <v>36</v>
      </c>
      <c r="B853" s="1">
        <v>2.5471972647751806</v>
      </c>
      <c r="C853" s="1">
        <v>2.5297289316190783</v>
      </c>
      <c r="D853" s="1">
        <v>0.94471086820751016</v>
      </c>
      <c r="E853" s="1">
        <v>0.26279703934104826</v>
      </c>
      <c r="F853" s="1">
        <v>3.0586949487263142E-2</v>
      </c>
      <c r="G853" s="1"/>
      <c r="H853" s="1"/>
      <c r="I853" s="1"/>
    </row>
    <row r="854" spans="1:9">
      <c r="A854" t="s">
        <v>37</v>
      </c>
      <c r="B854" s="1">
        <v>2.5483307675580056</v>
      </c>
      <c r="C854" s="1">
        <v>2.5308546609936489</v>
      </c>
      <c r="D854" s="1">
        <v>0.94294097297752466</v>
      </c>
      <c r="E854" s="1">
        <v>0.26139345696367949</v>
      </c>
      <c r="F854" s="1">
        <v>3.0247637015527604E-2</v>
      </c>
      <c r="G854" s="1"/>
      <c r="H854" s="1"/>
      <c r="I854" s="1"/>
    </row>
    <row r="855" spans="1:9">
      <c r="A855" t="s">
        <v>382</v>
      </c>
      <c r="B855" s="1">
        <v>2.5039872638717289</v>
      </c>
      <c r="C855" s="1">
        <v>2.4868152590376984</v>
      </c>
      <c r="D855" s="1">
        <v>0.92438542259331102</v>
      </c>
      <c r="E855" s="1">
        <v>0.25535945444972535</v>
      </c>
      <c r="F855" s="1">
        <v>2.9378507222551663E-2</v>
      </c>
      <c r="G855" s="1"/>
      <c r="H855" s="1"/>
      <c r="I855" s="1"/>
    </row>
    <row r="856" spans="1:9">
      <c r="A856" t="s">
        <v>36</v>
      </c>
      <c r="B856" s="1">
        <v>2.5039872638717289</v>
      </c>
      <c r="C856" s="1">
        <v>2.4868152590376984</v>
      </c>
      <c r="D856" s="1">
        <v>0.92438542259331102</v>
      </c>
      <c r="E856" s="1">
        <v>0.25535945444972535</v>
      </c>
      <c r="F856" s="1">
        <v>2.9378507222551663E-2</v>
      </c>
      <c r="G856" s="1"/>
      <c r="H856" s="1"/>
      <c r="I856" s="1"/>
    </row>
    <row r="857" spans="1:9">
      <c r="A857" t="s">
        <v>383</v>
      </c>
      <c r="B857" s="1">
        <v>2.4380923350356802</v>
      </c>
      <c r="C857" s="1">
        <v>2.4213722286808621</v>
      </c>
      <c r="D857" s="1">
        <v>0.8985960682817653</v>
      </c>
      <c r="E857" s="1">
        <v>0.24737284074157267</v>
      </c>
      <c r="F857" s="1">
        <v>2.8295074502886156E-2</v>
      </c>
      <c r="G857" s="1"/>
      <c r="H857" s="1"/>
      <c r="I857" s="1"/>
    </row>
    <row r="858" spans="1:9">
      <c r="A858" t="s">
        <v>36</v>
      </c>
      <c r="B858" s="1">
        <v>2.4380923350356802</v>
      </c>
      <c r="C858" s="1">
        <v>2.4213722286808621</v>
      </c>
      <c r="D858" s="1">
        <v>0.8985960682817653</v>
      </c>
      <c r="E858" s="1">
        <v>0.24737284074157267</v>
      </c>
      <c r="F858" s="1">
        <v>2.8295074502886156E-2</v>
      </c>
      <c r="G858" s="1"/>
      <c r="H858" s="1"/>
      <c r="I858" s="1"/>
    </row>
    <row r="859" spans="1:9">
      <c r="A859" t="s">
        <v>37</v>
      </c>
      <c r="B859" s="1">
        <v>2.426083104890739</v>
      </c>
      <c r="C859" s="1">
        <v>2.4094453562064566</v>
      </c>
      <c r="D859" s="1">
        <v>0.89195993304157528</v>
      </c>
      <c r="E859" s="1">
        <v>0.24471231027740803</v>
      </c>
      <c r="F859" s="1">
        <v>2.7831604574237293E-2</v>
      </c>
      <c r="G859" s="1"/>
      <c r="H859" s="1"/>
      <c r="I859" s="1"/>
    </row>
    <row r="860" spans="1:9">
      <c r="A860" t="s">
        <v>384</v>
      </c>
      <c r="B860" s="1">
        <v>2.426083104890739</v>
      </c>
      <c r="C860" s="1">
        <v>2.4094453562064566</v>
      </c>
      <c r="D860" s="1">
        <v>0.89195993304157528</v>
      </c>
      <c r="E860" s="1">
        <v>0.24471231027740803</v>
      </c>
      <c r="F860" s="1">
        <v>2.7831604574237293E-2</v>
      </c>
      <c r="G860" s="1"/>
      <c r="H860" s="1"/>
      <c r="I860" s="1"/>
    </row>
    <row r="861" spans="1:9">
      <c r="A861" t="s">
        <v>36</v>
      </c>
      <c r="B861" s="1">
        <v>2.426083104890739</v>
      </c>
      <c r="C861" s="1">
        <v>2.4094453562064566</v>
      </c>
      <c r="D861" s="1">
        <v>0.89195993304157528</v>
      </c>
      <c r="E861" s="1">
        <v>0.24471231027740803</v>
      </c>
      <c r="F861" s="1">
        <v>2.7831604574237293E-2</v>
      </c>
      <c r="G861" s="1"/>
      <c r="H861" s="1"/>
      <c r="I861" s="1"/>
    </row>
    <row r="862" spans="1:9">
      <c r="A862" t="s">
        <v>385</v>
      </c>
      <c r="B862" s="1">
        <v>2.4624476645499462</v>
      </c>
      <c r="C862" s="1">
        <v>2.4455605326506351</v>
      </c>
      <c r="D862" s="1">
        <v>0.9022873433727292</v>
      </c>
      <c r="E862" s="1">
        <v>0.24677071798505759</v>
      </c>
      <c r="F862" s="1">
        <v>2.7919494041802016E-2</v>
      </c>
      <c r="G862" s="1"/>
      <c r="H862" s="1"/>
      <c r="I862" s="1"/>
    </row>
    <row r="863" spans="1:9">
      <c r="A863" t="s">
        <v>36</v>
      </c>
      <c r="B863" s="1">
        <v>2.4624476645499462</v>
      </c>
      <c r="C863" s="1">
        <v>2.4455605326506351</v>
      </c>
      <c r="D863" s="1">
        <v>0.9022873433727292</v>
      </c>
      <c r="E863" s="1">
        <v>0.24677071798505759</v>
      </c>
      <c r="F863" s="1">
        <v>2.7919494041802016E-2</v>
      </c>
      <c r="G863" s="1"/>
      <c r="H863" s="1"/>
      <c r="I863" s="1"/>
    </row>
    <row r="864" spans="1:9">
      <c r="A864" t="s">
        <v>386</v>
      </c>
      <c r="B864" s="1">
        <v>2.4282553475038382</v>
      </c>
      <c r="C864" s="1">
        <v>2.4116027018745152</v>
      </c>
      <c r="D864" s="1">
        <v>0.88791897502345485</v>
      </c>
      <c r="E864" s="1">
        <v>0.2420402886875081</v>
      </c>
      <c r="F864" s="1">
        <v>2.7233997125492043E-2</v>
      </c>
      <c r="G864" s="1"/>
      <c r="H864" s="1"/>
      <c r="I864" s="1"/>
    </row>
    <row r="865" spans="1:9">
      <c r="A865" t="s">
        <v>36</v>
      </c>
      <c r="B865" s="1">
        <v>2.4282553475038382</v>
      </c>
      <c r="C865" s="1">
        <v>2.4116027018745152</v>
      </c>
      <c r="D865" s="1">
        <v>0.88791897502345485</v>
      </c>
      <c r="E865" s="1">
        <v>0.2420402886875081</v>
      </c>
      <c r="F865" s="1">
        <v>2.7233997125492043E-2</v>
      </c>
      <c r="G865" s="1"/>
      <c r="H865" s="1"/>
      <c r="I865" s="1"/>
    </row>
    <row r="866" spans="1:9">
      <c r="A866" t="s">
        <v>387</v>
      </c>
      <c r="B866" s="1">
        <v>2.4351216442081296</v>
      </c>
      <c r="C866" s="1">
        <v>2.418421910447849</v>
      </c>
      <c r="D866" s="1">
        <v>0.88779093938804654</v>
      </c>
      <c r="E866" s="1">
        <v>0.24122072437301395</v>
      </c>
      <c r="F866" s="1">
        <v>2.6993162180262743E-2</v>
      </c>
      <c r="G866" s="1"/>
      <c r="H866" s="1"/>
      <c r="I866" s="1"/>
    </row>
    <row r="867" spans="1:9">
      <c r="A867" t="s">
        <v>36</v>
      </c>
      <c r="B867" s="1">
        <v>2.4351216442081296</v>
      </c>
      <c r="C867" s="1">
        <v>2.418421910447849</v>
      </c>
      <c r="D867" s="1">
        <v>0.88779093938804654</v>
      </c>
      <c r="E867" s="1">
        <v>0.24122072437301395</v>
      </c>
      <c r="F867" s="1">
        <v>2.6993162180262743E-2</v>
      </c>
      <c r="G867" s="1"/>
      <c r="H867" s="1"/>
      <c r="I867" s="1"/>
    </row>
    <row r="868" spans="1:9">
      <c r="A868" t="s">
        <v>37</v>
      </c>
      <c r="B868" s="1">
        <v>2.468155692726242</v>
      </c>
      <c r="C868" s="1">
        <v>2.4512294159443475</v>
      </c>
      <c r="D868" s="1">
        <v>0.89655258017088812</v>
      </c>
      <c r="E868" s="1">
        <v>0.24281094357213928</v>
      </c>
      <c r="F868" s="1">
        <v>2.7024379385637419E-2</v>
      </c>
      <c r="G868" s="1"/>
      <c r="H868" s="1"/>
      <c r="I868" s="1"/>
    </row>
    <row r="869" spans="1:9">
      <c r="A869" t="s">
        <v>388</v>
      </c>
      <c r="B869" s="1">
        <v>2.468155692726242</v>
      </c>
      <c r="C869" s="1">
        <v>2.4512294159443475</v>
      </c>
      <c r="D869" s="1">
        <v>0.89655258017088812</v>
      </c>
      <c r="E869" s="1">
        <v>0.24281094357213928</v>
      </c>
      <c r="F869" s="1">
        <v>2.7024379385637419E-2</v>
      </c>
      <c r="G869" s="1"/>
      <c r="H869" s="1"/>
      <c r="I869" s="1"/>
    </row>
    <row r="870" spans="1:9">
      <c r="A870" t="s">
        <v>36</v>
      </c>
      <c r="B870" s="1">
        <v>2.468155692726242</v>
      </c>
      <c r="C870" s="1">
        <v>2.4512294159443475</v>
      </c>
      <c r="D870" s="1">
        <v>0.89655258017088812</v>
      </c>
      <c r="E870" s="1">
        <v>0.24281094357213928</v>
      </c>
      <c r="F870" s="1">
        <v>2.7024379385637419E-2</v>
      </c>
      <c r="G870" s="1"/>
      <c r="H870" s="1"/>
      <c r="I870" s="1"/>
    </row>
    <row r="871" spans="1:9">
      <c r="A871" t="s">
        <v>389</v>
      </c>
      <c r="B871" s="1">
        <v>2.5304544105663451</v>
      </c>
      <c r="C871" s="1">
        <v>2.5131008976321985</v>
      </c>
      <c r="D871" s="1">
        <v>0.91493070086722961</v>
      </c>
      <c r="E871" s="1">
        <v>0.24696960866531242</v>
      </c>
      <c r="F871" s="1">
        <v>2.7336077546825328E-2</v>
      </c>
      <c r="G871" s="1"/>
      <c r="H871" s="1"/>
      <c r="I871" s="1"/>
    </row>
    <row r="872" spans="1:9">
      <c r="A872" t="s">
        <v>36</v>
      </c>
      <c r="B872" s="1">
        <v>2.5304544105663451</v>
      </c>
      <c r="C872" s="1">
        <v>2.5131008976321985</v>
      </c>
      <c r="D872" s="1">
        <v>0.91493070086722961</v>
      </c>
      <c r="E872" s="1">
        <v>0.24696960866531242</v>
      </c>
      <c r="F872" s="1">
        <v>2.7336077546825328E-2</v>
      </c>
      <c r="G872" s="1"/>
      <c r="H872" s="1"/>
      <c r="I872" s="1"/>
    </row>
    <row r="873" spans="1:9">
      <c r="A873" t="s">
        <v>37</v>
      </c>
      <c r="B873" s="1">
        <v>3.8301868921920001</v>
      </c>
      <c r="C873" s="1">
        <v>3.8039199902884104</v>
      </c>
      <c r="D873" s="1">
        <v>1.3349899480804814</v>
      </c>
      <c r="E873" s="1">
        <v>0.35919121399162696</v>
      </c>
      <c r="F873" s="1">
        <v>3.9543317034618032E-2</v>
      </c>
      <c r="G873" s="1"/>
      <c r="H873" s="1"/>
      <c r="I873" s="1"/>
    </row>
    <row r="874" spans="1:9">
      <c r="A874" t="s">
        <v>390</v>
      </c>
      <c r="B874" s="1">
        <v>3.8337374754410618</v>
      </c>
      <c r="C874" s="1">
        <v>3.8074462241194076</v>
      </c>
      <c r="D874" s="1">
        <v>1.333131004335621</v>
      </c>
      <c r="E874" s="1">
        <v>0.35744496737379072</v>
      </c>
      <c r="F874" s="1">
        <v>3.9123492888131814E-2</v>
      </c>
      <c r="G874" s="1"/>
      <c r="H874" s="1"/>
      <c r="I874" s="1"/>
    </row>
    <row r="875" spans="1:9">
      <c r="A875" t="s">
        <v>36</v>
      </c>
      <c r="B875" s="1">
        <v>3.8337374754410618</v>
      </c>
      <c r="C875" s="1">
        <v>3.8074462241194076</v>
      </c>
      <c r="D875" s="1">
        <v>1.333131004335621</v>
      </c>
      <c r="E875" s="1">
        <v>0.35744496737379072</v>
      </c>
      <c r="F875" s="1">
        <v>3.9123492888131814E-2</v>
      </c>
      <c r="G875" s="1"/>
      <c r="H875" s="1"/>
      <c r="I875" s="1"/>
    </row>
    <row r="876" spans="1:9">
      <c r="A876" t="s">
        <v>391</v>
      </c>
      <c r="B876" s="1">
        <v>3.7395866336504424</v>
      </c>
      <c r="C876" s="1">
        <v>3.7139410560243711</v>
      </c>
      <c r="D876" s="1">
        <v>1.2973777916837232</v>
      </c>
      <c r="E876" s="1">
        <v>0.3466502087413883</v>
      </c>
      <c r="F876" s="1">
        <v>3.7722541311859259E-2</v>
      </c>
      <c r="G876" s="1"/>
      <c r="H876" s="1"/>
      <c r="I876" s="1"/>
    </row>
    <row r="877" spans="1:9">
      <c r="A877" t="s">
        <v>36</v>
      </c>
      <c r="B877" s="1">
        <v>3.7395866336504424</v>
      </c>
      <c r="C877" s="1">
        <v>3.7139410560243711</v>
      </c>
      <c r="D877" s="1">
        <v>1.2973777916837232</v>
      </c>
      <c r="E877" s="1">
        <v>0.3466502087413883</v>
      </c>
      <c r="F877" s="1">
        <v>3.7722541311859259E-2</v>
      </c>
      <c r="G877" s="1"/>
      <c r="H877" s="1"/>
      <c r="I877" s="1"/>
    </row>
    <row r="878" spans="1:9">
      <c r="A878" t="s">
        <v>392</v>
      </c>
      <c r="B878" s="1">
        <v>3.7143780801530046</v>
      </c>
      <c r="C878" s="1">
        <v>3.6763875410363807</v>
      </c>
      <c r="D878" s="1">
        <v>1.2803191771668767</v>
      </c>
      <c r="E878" s="1">
        <v>0.34096406241093596</v>
      </c>
      <c r="F878" s="1">
        <v>3.690009867320522E-2</v>
      </c>
      <c r="G878" s="1"/>
      <c r="H878" s="1"/>
      <c r="I878" s="1"/>
    </row>
    <row r="879" spans="1:9">
      <c r="A879" t="s">
        <v>36</v>
      </c>
      <c r="B879" s="1">
        <v>3.7143780801530046</v>
      </c>
      <c r="C879" s="1">
        <v>3.6763875410363807</v>
      </c>
      <c r="D879" s="1">
        <v>1.2803191771668767</v>
      </c>
      <c r="E879" s="1">
        <v>0.34096406241093596</v>
      </c>
      <c r="F879" s="1">
        <v>3.690009867320522E-2</v>
      </c>
      <c r="G879" s="1"/>
      <c r="H879" s="1"/>
      <c r="I879" s="1"/>
    </row>
    <row r="880" spans="1:9">
      <c r="A880" t="s">
        <v>393</v>
      </c>
      <c r="B880" s="1">
        <v>3.7661007949191352</v>
      </c>
      <c r="C880" s="1">
        <v>3.7275812375453121</v>
      </c>
      <c r="D880" s="1">
        <v>1.2936570446821771</v>
      </c>
      <c r="E880" s="1">
        <v>0.34343770573250842</v>
      </c>
      <c r="F880" s="1">
        <v>3.6974190393724612E-2</v>
      </c>
      <c r="G880" s="1"/>
      <c r="H880" s="1"/>
      <c r="I880" s="1"/>
    </row>
    <row r="881" spans="1:9">
      <c r="A881" t="s">
        <v>36</v>
      </c>
      <c r="B881" s="1">
        <v>3.7661007949191352</v>
      </c>
      <c r="C881" s="1">
        <v>3.7275812375453121</v>
      </c>
      <c r="D881" s="1">
        <v>1.2936570446821771</v>
      </c>
      <c r="E881" s="1">
        <v>0.34343770573250842</v>
      </c>
      <c r="F881" s="1">
        <v>3.6974190393724612E-2</v>
      </c>
      <c r="G881" s="1"/>
      <c r="H881" s="1"/>
      <c r="I881" s="1"/>
    </row>
    <row r="882" spans="1:9">
      <c r="A882" t="s">
        <v>394</v>
      </c>
      <c r="B882" s="1">
        <v>3.7669564530197412</v>
      </c>
      <c r="C882" s="1">
        <v>3.7284281440024825</v>
      </c>
      <c r="D882" s="1">
        <v>1.2906539893111568</v>
      </c>
      <c r="E882" s="1">
        <v>0.34147400026544233</v>
      </c>
      <c r="F882" s="1">
        <v>3.6554445202659623E-2</v>
      </c>
      <c r="G882" s="1"/>
      <c r="H882" s="1"/>
      <c r="I882" s="1"/>
    </row>
    <row r="883" spans="1:9">
      <c r="A883" t="s">
        <v>36</v>
      </c>
      <c r="B883" s="1">
        <v>3.7669564530197412</v>
      </c>
      <c r="C883" s="1">
        <v>3.7284281440024825</v>
      </c>
      <c r="D883" s="1">
        <v>1.2906539893111568</v>
      </c>
      <c r="E883" s="1">
        <v>0.34147400026544233</v>
      </c>
      <c r="F883" s="1">
        <v>3.6554445202659623E-2</v>
      </c>
      <c r="G883" s="1"/>
      <c r="H883" s="1"/>
      <c r="I883" s="1"/>
    </row>
    <row r="884" spans="1:9">
      <c r="A884" t="s">
        <v>37</v>
      </c>
      <c r="B884" s="1">
        <v>3.7812357292809882</v>
      </c>
      <c r="C884" s="1">
        <v>3.7425613722870144</v>
      </c>
      <c r="D884" s="1">
        <v>1.2921045524751418</v>
      </c>
      <c r="E884" s="1">
        <v>0.34070972180418058</v>
      </c>
      <c r="F884" s="1">
        <v>3.6268743748558853E-2</v>
      </c>
      <c r="G884" s="1"/>
      <c r="H884" s="1"/>
      <c r="I884" s="1"/>
    </row>
    <row r="885" spans="1:9">
      <c r="A885" t="s">
        <v>395</v>
      </c>
      <c r="B885" s="1">
        <v>3.8394100409759759</v>
      </c>
      <c r="C885" s="1">
        <v>3.8001406789996501</v>
      </c>
      <c r="D885" s="1">
        <v>1.3075378783252571</v>
      </c>
      <c r="E885" s="1">
        <v>0.34369988148780928</v>
      </c>
      <c r="F885" s="1">
        <v>3.6396428531634183E-2</v>
      </c>
      <c r="G885" s="1"/>
      <c r="H885" s="1"/>
      <c r="I885" s="1"/>
    </row>
    <row r="886" spans="1:9">
      <c r="A886" t="s">
        <v>36</v>
      </c>
      <c r="B886" s="1">
        <v>3.8394100409759759</v>
      </c>
      <c r="C886" s="1">
        <v>3.8001406789996501</v>
      </c>
      <c r="D886" s="1">
        <v>1.3075378783252571</v>
      </c>
      <c r="E886" s="1">
        <v>0.34369988148780928</v>
      </c>
      <c r="F886" s="1">
        <v>3.6396428531634183E-2</v>
      </c>
      <c r="G886" s="1"/>
      <c r="H886" s="1"/>
      <c r="I886" s="1"/>
    </row>
    <row r="887" spans="1:9">
      <c r="A887" t="s">
        <v>37</v>
      </c>
      <c r="B887" s="1">
        <v>3.8741758988970134</v>
      </c>
      <c r="C887" s="1">
        <v>3.8345509528479922</v>
      </c>
      <c r="D887" s="1">
        <v>1.3153063775127884</v>
      </c>
      <c r="E887" s="1">
        <v>0.34460051611991538</v>
      </c>
      <c r="F887" s="1">
        <v>3.6291282745128495E-2</v>
      </c>
      <c r="G887" s="1"/>
      <c r="H887" s="1"/>
      <c r="I887" s="1"/>
    </row>
    <row r="888" spans="1:9">
      <c r="A888" t="s">
        <v>396</v>
      </c>
      <c r="B888" s="1">
        <v>3.8741758988970134</v>
      </c>
      <c r="C888" s="1">
        <v>3.8345509528479922</v>
      </c>
      <c r="D888" s="1">
        <v>1.3153063775127884</v>
      </c>
      <c r="E888" s="1">
        <v>0.34460051611991538</v>
      </c>
      <c r="F888" s="1">
        <v>3.6291282745128495E-2</v>
      </c>
      <c r="G888" s="1"/>
      <c r="H888" s="1"/>
      <c r="I888" s="1"/>
    </row>
    <row r="889" spans="1:9">
      <c r="A889" t="s">
        <v>36</v>
      </c>
      <c r="B889" s="1">
        <v>3.8741758988970134</v>
      </c>
      <c r="C889" s="1">
        <v>3.8345509528479922</v>
      </c>
      <c r="D889" s="1">
        <v>1.3153063775127884</v>
      </c>
      <c r="E889" s="1">
        <v>0.34460051611991538</v>
      </c>
      <c r="F889" s="1">
        <v>3.6291282745128495E-2</v>
      </c>
      <c r="G889" s="1"/>
      <c r="H889" s="1"/>
      <c r="I889" s="1"/>
    </row>
    <row r="890" spans="1:9">
      <c r="A890" t="s">
        <v>37</v>
      </c>
      <c r="B890" s="1">
        <v>3.8870594708487953</v>
      </c>
      <c r="C890" s="1">
        <v>3.8600545512353839</v>
      </c>
      <c r="D890" s="1">
        <v>1.3204706393229748</v>
      </c>
      <c r="E890" s="1">
        <v>0.34487139640868147</v>
      </c>
      <c r="F890" s="1">
        <v>3.6112912352478162E-2</v>
      </c>
      <c r="G890" s="1"/>
      <c r="H890" s="1"/>
      <c r="I890" s="1"/>
    </row>
    <row r="891" spans="1:9">
      <c r="A891" t="s">
        <v>397</v>
      </c>
      <c r="B891" s="1">
        <v>3.8870594708487953</v>
      </c>
      <c r="C891" s="1">
        <v>3.8600545512353839</v>
      </c>
      <c r="D891" s="1">
        <v>1.3204706393229748</v>
      </c>
      <c r="E891" s="1">
        <v>0.34487139640868147</v>
      </c>
      <c r="F891" s="1">
        <v>3.6112912352478162E-2</v>
      </c>
      <c r="G891" s="1"/>
      <c r="H891" s="1"/>
      <c r="I891" s="1"/>
    </row>
    <row r="892" spans="1:9">
      <c r="A892" t="s">
        <v>36</v>
      </c>
      <c r="B892" s="1">
        <v>3.8870594708487953</v>
      </c>
      <c r="C892" s="1">
        <v>3.8600545512353839</v>
      </c>
      <c r="D892" s="1">
        <v>1.3204706393229748</v>
      </c>
      <c r="E892" s="1">
        <v>0.34487139640868147</v>
      </c>
      <c r="F892" s="1">
        <v>3.6112912352478162E-2</v>
      </c>
      <c r="G892" s="1"/>
      <c r="H892" s="1"/>
      <c r="I892" s="1"/>
    </row>
    <row r="893" spans="1:9">
      <c r="A893" t="s">
        <v>398</v>
      </c>
      <c r="B893" s="1">
        <v>3.8870594708487953</v>
      </c>
      <c r="C893" s="1">
        <v>3.8600545512353839</v>
      </c>
      <c r="D893" s="1">
        <v>1.3204706393229748</v>
      </c>
      <c r="E893" s="1">
        <v>0.34487139640868147</v>
      </c>
      <c r="F893" s="1">
        <v>3.6112912352478162E-2</v>
      </c>
      <c r="G893" s="1"/>
      <c r="H893" s="1"/>
      <c r="I893" s="1"/>
    </row>
    <row r="894" spans="1:9">
      <c r="A894" t="s">
        <v>36</v>
      </c>
      <c r="B894" s="1">
        <v>3.8870594708487953</v>
      </c>
      <c r="C894" s="1">
        <v>3.8600545512353839</v>
      </c>
      <c r="D894" s="1">
        <v>1.3204706393229748</v>
      </c>
      <c r="E894" s="1">
        <v>0.34487139640868147</v>
      </c>
      <c r="F894" s="1">
        <v>3.6112912352478162E-2</v>
      </c>
      <c r="G894" s="1"/>
      <c r="H894" s="1"/>
      <c r="I894" s="1"/>
    </row>
    <row r="895" spans="1:9">
      <c r="A895" t="s">
        <v>37</v>
      </c>
      <c r="B895" s="1">
        <v>3.8524238274337974</v>
      </c>
      <c r="C895" s="1">
        <v>3.791264519077818</v>
      </c>
      <c r="D895" s="1">
        <v>1.2939544702192145</v>
      </c>
      <c r="E895" s="1">
        <v>0.33677207305611045</v>
      </c>
      <c r="F895" s="1">
        <v>3.5060850843414051E-2</v>
      </c>
      <c r="G895" s="1"/>
      <c r="H895" s="1"/>
      <c r="I895" s="1"/>
    </row>
    <row r="896" spans="1:9">
      <c r="A896" t="s">
        <v>399</v>
      </c>
      <c r="B896" s="1">
        <v>3.8584413134522491</v>
      </c>
      <c r="C896" s="1">
        <v>3.7971864742566179</v>
      </c>
      <c r="D896" s="1">
        <v>1.2929722868743667</v>
      </c>
      <c r="E896" s="1">
        <v>0.33534739732187896</v>
      </c>
      <c r="F896" s="1">
        <v>3.4710619395107549E-2</v>
      </c>
      <c r="G896" s="1"/>
      <c r="H896" s="1"/>
      <c r="I896" s="1"/>
    </row>
    <row r="897" spans="1:9">
      <c r="A897" t="s">
        <v>36</v>
      </c>
      <c r="B897" s="1">
        <v>3.8584413134522491</v>
      </c>
      <c r="C897" s="1">
        <v>3.7971864742566179</v>
      </c>
      <c r="D897" s="1">
        <v>1.2929722868743667</v>
      </c>
      <c r="E897" s="1">
        <v>0.33534739732187896</v>
      </c>
      <c r="F897" s="1">
        <v>3.4710619395107549E-2</v>
      </c>
      <c r="G897" s="1"/>
      <c r="H897" s="1"/>
      <c r="I897" s="1"/>
    </row>
    <row r="898" spans="1:9">
      <c r="A898" t="s">
        <v>37</v>
      </c>
      <c r="B898" s="1">
        <v>3.8233179221758933</v>
      </c>
      <c r="C898" s="1">
        <v>3.7280548973063024</v>
      </c>
      <c r="D898" s="1">
        <v>1.2664913353151441</v>
      </c>
      <c r="E898" s="1">
        <v>0.32733812852827054</v>
      </c>
      <c r="F898" s="1">
        <v>3.3685660022252407E-2</v>
      </c>
      <c r="G898" s="1"/>
      <c r="H898" s="1"/>
      <c r="I898" s="1"/>
    </row>
    <row r="899" spans="1:9">
      <c r="A899" t="s">
        <v>400</v>
      </c>
      <c r="B899" s="1">
        <v>3.8233179221758933</v>
      </c>
      <c r="C899" s="1">
        <v>3.7280548973063024</v>
      </c>
      <c r="D899" s="1">
        <v>1.2664913353151441</v>
      </c>
      <c r="E899" s="1">
        <v>0.32733812852827054</v>
      </c>
      <c r="F899" s="1">
        <v>3.3685660022252407E-2</v>
      </c>
      <c r="G899" s="1"/>
      <c r="H899" s="1"/>
      <c r="I899" s="1"/>
    </row>
    <row r="900" spans="1:9">
      <c r="A900" t="s">
        <v>36</v>
      </c>
      <c r="B900" s="1">
        <v>3.8233179221758933</v>
      </c>
      <c r="C900" s="1">
        <v>3.7280548973063024</v>
      </c>
      <c r="D900" s="1">
        <v>1.2664913353151441</v>
      </c>
      <c r="E900" s="1">
        <v>0.32733812852827054</v>
      </c>
      <c r="F900" s="1">
        <v>3.3685660022252407E-2</v>
      </c>
      <c r="G900" s="1"/>
      <c r="H900" s="1"/>
      <c r="I900" s="1"/>
    </row>
    <row r="901" spans="1:9">
      <c r="A901" t="s">
        <v>37</v>
      </c>
      <c r="B901" s="1">
        <v>3.8345852400925455</v>
      </c>
      <c r="C901" s="1">
        <v>3.7445347639798445</v>
      </c>
      <c r="D901" s="1">
        <v>1.268899146830722</v>
      </c>
      <c r="E901" s="1">
        <v>0.32689003613148904</v>
      </c>
      <c r="F901" s="1">
        <v>3.3444999342194415E-2</v>
      </c>
      <c r="G901" s="1"/>
      <c r="H901" s="1"/>
      <c r="I901" s="1"/>
    </row>
    <row r="902" spans="1:9">
      <c r="A902" t="s">
        <v>401</v>
      </c>
      <c r="B902" s="1">
        <v>3.8461695221028647</v>
      </c>
      <c r="C902" s="1">
        <v>3.7558470035018274</v>
      </c>
      <c r="D902" s="1">
        <v>1.2696949390346886</v>
      </c>
      <c r="E902" s="1">
        <v>0.32598142808473851</v>
      </c>
      <c r="F902" s="1">
        <v>3.3159151515996396E-2</v>
      </c>
      <c r="G902" s="1"/>
      <c r="H902" s="1"/>
      <c r="I902" s="1"/>
    </row>
    <row r="903" spans="1:9">
      <c r="A903" t="s">
        <v>36</v>
      </c>
      <c r="B903" s="1">
        <v>3.8461695221028647</v>
      </c>
      <c r="C903" s="1">
        <v>3.7558470035018274</v>
      </c>
      <c r="D903" s="1">
        <v>1.2696949390346886</v>
      </c>
      <c r="E903" s="1">
        <v>0.32598142808473851</v>
      </c>
      <c r="F903" s="1">
        <v>3.3159151515996396E-2</v>
      </c>
      <c r="G903" s="1"/>
      <c r="H903" s="1"/>
      <c r="I903" s="1"/>
    </row>
    <row r="904" spans="1:9">
      <c r="A904" t="s">
        <v>402</v>
      </c>
      <c r="B904" s="1">
        <v>3.8020510730572035</v>
      </c>
      <c r="C904" s="1">
        <v>3.712764621486409</v>
      </c>
      <c r="D904" s="1">
        <v>1.2522857284063922</v>
      </c>
      <c r="E904" s="1">
        <v>0.32039486670473472</v>
      </c>
      <c r="F904" s="1">
        <v>3.2402397319793656E-2</v>
      </c>
      <c r="G904" s="1"/>
      <c r="H904" s="1"/>
      <c r="I904" s="1"/>
    </row>
    <row r="905" spans="1:9">
      <c r="A905" t="s">
        <v>36</v>
      </c>
      <c r="B905" s="1">
        <v>3.8020510730572035</v>
      </c>
      <c r="C905" s="1">
        <v>3.712764621486409</v>
      </c>
      <c r="D905" s="1">
        <v>1.2522857284063922</v>
      </c>
      <c r="E905" s="1">
        <v>0.32039486670473472</v>
      </c>
      <c r="F905" s="1">
        <v>3.2402397319793656E-2</v>
      </c>
      <c r="G905" s="1"/>
      <c r="H905" s="1"/>
      <c r="I905" s="1"/>
    </row>
    <row r="906" spans="1:9">
      <c r="A906" t="s">
        <v>37</v>
      </c>
      <c r="B906" s="1">
        <v>3.7732099809673487</v>
      </c>
      <c r="C906" s="1">
        <v>3.6278221360937319</v>
      </c>
      <c r="D906" s="1">
        <v>1.2218317236839666</v>
      </c>
      <c r="E906" s="1">
        <v>0.3115172954239559</v>
      </c>
      <c r="F906" s="1">
        <v>3.1322383312275728E-2</v>
      </c>
      <c r="G906" s="1"/>
      <c r="H906" s="1"/>
      <c r="I906" s="1"/>
    </row>
    <row r="907" spans="1:9">
      <c r="A907" t="s">
        <v>403</v>
      </c>
      <c r="B907" s="1">
        <v>3.7732099809673487</v>
      </c>
      <c r="C907" s="1">
        <v>3.6278221360937319</v>
      </c>
      <c r="D907" s="1">
        <v>1.2218317236839666</v>
      </c>
      <c r="E907" s="1">
        <v>0.3115172954239559</v>
      </c>
      <c r="F907" s="1">
        <v>3.1322383312275728E-2</v>
      </c>
      <c r="G907" s="1"/>
      <c r="H907" s="1"/>
      <c r="I907" s="1"/>
    </row>
    <row r="908" spans="1:9">
      <c r="A908" t="s">
        <v>37</v>
      </c>
      <c r="B908" s="1">
        <v>3.7732099809673487</v>
      </c>
      <c r="C908" s="1">
        <v>3.6278221360937319</v>
      </c>
      <c r="D908" s="1">
        <v>1.2218317236839666</v>
      </c>
      <c r="E908" s="1">
        <v>0.3115172954239559</v>
      </c>
      <c r="F908" s="1">
        <v>3.1322383312275728E-2</v>
      </c>
      <c r="G908" s="1"/>
      <c r="H908" s="1"/>
      <c r="I908" s="1"/>
    </row>
    <row r="909" spans="1:9">
      <c r="A909" t="s">
        <v>404</v>
      </c>
      <c r="B909" s="1">
        <v>3.7732099809673487</v>
      </c>
      <c r="C909" s="1">
        <v>3.6278221360937319</v>
      </c>
      <c r="D909" s="1">
        <v>1.2218317236839666</v>
      </c>
      <c r="E909" s="1">
        <v>0.3115172954239559</v>
      </c>
      <c r="F909" s="1">
        <v>3.1322383312275728E-2</v>
      </c>
      <c r="G909" s="1"/>
      <c r="H909" s="1"/>
      <c r="I909" s="1"/>
    </row>
    <row r="910" spans="1:9">
      <c r="A910" t="s">
        <v>36</v>
      </c>
      <c r="B910" s="1">
        <v>3.7732099809673487</v>
      </c>
      <c r="C910" s="1">
        <v>3.6278221360937319</v>
      </c>
      <c r="D910" s="1">
        <v>1.2218317236839666</v>
      </c>
      <c r="E910" s="1">
        <v>0.3115172954239559</v>
      </c>
      <c r="F910" s="1">
        <v>3.1322383312275728E-2</v>
      </c>
      <c r="G910" s="1"/>
      <c r="H910" s="1"/>
      <c r="I910" s="1"/>
    </row>
    <row r="911" spans="1:9">
      <c r="A911" t="s">
        <v>405</v>
      </c>
      <c r="B911" s="1">
        <v>3.6705145249153603</v>
      </c>
      <c r="C911" s="1">
        <v>3.5290837010156686</v>
      </c>
      <c r="D911" s="1">
        <v>1.1858233265274243</v>
      </c>
      <c r="E911" s="1">
        <v>0.30128631418150226</v>
      </c>
      <c r="F911" s="1">
        <v>3.0118482286648662E-2</v>
      </c>
      <c r="G911" s="1"/>
      <c r="H911" s="1"/>
      <c r="I911" s="1"/>
    </row>
    <row r="912" spans="1:9">
      <c r="A912" t="s">
        <v>36</v>
      </c>
      <c r="B912" s="1">
        <v>3.6705145249153603</v>
      </c>
      <c r="C912" s="1">
        <v>3.5290837010156686</v>
      </c>
      <c r="D912" s="1">
        <v>1.1858233265274243</v>
      </c>
      <c r="E912" s="1">
        <v>0.30128631418150226</v>
      </c>
      <c r="F912" s="1">
        <v>3.0118482286648662E-2</v>
      </c>
      <c r="G912" s="1"/>
      <c r="H912" s="1"/>
      <c r="I912" s="1"/>
    </row>
    <row r="913" spans="1:9">
      <c r="A913" t="s">
        <v>37</v>
      </c>
      <c r="B913" s="1">
        <v>3.6646967593933697</v>
      </c>
      <c r="C913" s="1">
        <v>3.5178965056834488</v>
      </c>
      <c r="D913" s="1">
        <v>1.1793251040117172</v>
      </c>
      <c r="E913" s="1">
        <v>0.29859436477475432</v>
      </c>
      <c r="F913" s="1">
        <v>2.9676749353968978E-2</v>
      </c>
      <c r="G913" s="1"/>
      <c r="H913" s="1"/>
      <c r="I913" s="1"/>
    </row>
    <row r="914" spans="1:9">
      <c r="A914" t="s">
        <v>406</v>
      </c>
      <c r="B914" s="1">
        <v>3.6646967593933697</v>
      </c>
      <c r="C914" s="1">
        <v>3.5178965056834488</v>
      </c>
      <c r="D914" s="1">
        <v>1.1765922398927882</v>
      </c>
      <c r="E914" s="1">
        <v>0.29686752529355631</v>
      </c>
      <c r="F914" s="1">
        <v>2.9334484199359676E-2</v>
      </c>
      <c r="G914" s="1"/>
      <c r="H914" s="1"/>
      <c r="I914" s="1"/>
    </row>
    <row r="915" spans="1:9">
      <c r="A915" t="s">
        <v>36</v>
      </c>
      <c r="B915" s="1">
        <v>3.6646967593933697</v>
      </c>
      <c r="C915" s="1">
        <v>3.5178965056834488</v>
      </c>
      <c r="D915" s="1">
        <v>1.1765922398927882</v>
      </c>
      <c r="E915" s="1">
        <v>0.29686752529355631</v>
      </c>
      <c r="F915" s="1">
        <v>2.9334484199359676E-2</v>
      </c>
      <c r="G915" s="1"/>
      <c r="H915" s="1"/>
      <c r="I915" s="1"/>
    </row>
    <row r="916" spans="1:9">
      <c r="A916" t="s">
        <v>407</v>
      </c>
      <c r="B916" s="1">
        <v>3.6715185924109806</v>
      </c>
      <c r="C916" s="1">
        <v>3.5244450700287784</v>
      </c>
      <c r="D916" s="1">
        <v>1.1759687420393345</v>
      </c>
      <c r="E916" s="1">
        <v>0.29570011530170792</v>
      </c>
      <c r="F916" s="1">
        <v>2.9050144735208342E-2</v>
      </c>
      <c r="G916" s="1"/>
      <c r="H916" s="1"/>
      <c r="I916" s="1"/>
    </row>
    <row r="917" spans="1:9">
      <c r="A917" t="s">
        <v>36</v>
      </c>
      <c r="B917" s="1">
        <v>3.6715185924109806</v>
      </c>
      <c r="C917" s="1">
        <v>3.5244450700287784</v>
      </c>
      <c r="D917" s="1">
        <v>1.1759687420393345</v>
      </c>
      <c r="E917" s="1">
        <v>0.29570011530170792</v>
      </c>
      <c r="F917" s="1">
        <v>2.9050144735208342E-2</v>
      </c>
      <c r="G917" s="1"/>
      <c r="H917" s="1"/>
      <c r="I917" s="1"/>
    </row>
    <row r="918" spans="1:9">
      <c r="A918" t="s">
        <v>408</v>
      </c>
      <c r="B918" s="1">
        <v>3.713955840061363</v>
      </c>
      <c r="C918" s="1">
        <v>3.565182368370706</v>
      </c>
      <c r="D918" s="1">
        <v>1.1858651586992766</v>
      </c>
      <c r="E918" s="1">
        <v>0.29725542054298237</v>
      </c>
      <c r="F918" s="1">
        <v>2.9049426190721647E-2</v>
      </c>
      <c r="G918" s="1"/>
      <c r="H918" s="1"/>
      <c r="I918" s="1"/>
    </row>
    <row r="919" spans="1:9">
      <c r="A919" t="s">
        <v>36</v>
      </c>
      <c r="B919" s="1">
        <v>3.713955840061363</v>
      </c>
      <c r="C919" s="1">
        <v>3.565182368370706</v>
      </c>
      <c r="D919" s="1">
        <v>1.1858651586992766</v>
      </c>
      <c r="E919" s="1">
        <v>0.29725542054298237</v>
      </c>
      <c r="F919" s="1">
        <v>2.9049426190721647E-2</v>
      </c>
      <c r="G919" s="1"/>
      <c r="H919" s="1"/>
      <c r="I919" s="1"/>
    </row>
    <row r="920" spans="1:9">
      <c r="A920" t="s">
        <v>37</v>
      </c>
      <c r="B920" s="1">
        <v>3.6889497753902298</v>
      </c>
      <c r="C920" s="1">
        <v>3.5411779954844662</v>
      </c>
      <c r="D920" s="1">
        <v>1.175150914527803</v>
      </c>
      <c r="E920" s="1">
        <v>0.29354640421880829</v>
      </c>
      <c r="F920" s="1">
        <v>2.8521054785067362E-2</v>
      </c>
      <c r="G920" s="1"/>
      <c r="H920" s="1"/>
      <c r="I920" s="1"/>
    </row>
    <row r="921" spans="1:9">
      <c r="A921" t="s">
        <v>409</v>
      </c>
      <c r="B921" s="1">
        <v>3.6826970055209434</v>
      </c>
      <c r="C921" s="1">
        <v>3.5351756987821199</v>
      </c>
      <c r="D921" s="1">
        <v>1.1704407821883092</v>
      </c>
      <c r="E921" s="1">
        <v>0.29135415522271885</v>
      </c>
      <c r="F921" s="1">
        <v>2.8144340527840601E-2</v>
      </c>
      <c r="G921" s="1"/>
      <c r="H921" s="1"/>
      <c r="I921" s="1"/>
    </row>
    <row r="922" spans="1:9">
      <c r="A922" t="s">
        <v>36</v>
      </c>
      <c r="B922" s="1">
        <v>3.6826970055209434</v>
      </c>
      <c r="C922" s="1">
        <v>3.5351756987821199</v>
      </c>
      <c r="D922" s="1">
        <v>1.1704407821883092</v>
      </c>
      <c r="E922" s="1">
        <v>0.29135415522271885</v>
      </c>
      <c r="F922" s="1">
        <v>2.8144340527840601E-2</v>
      </c>
      <c r="G922" s="1"/>
      <c r="H922" s="1"/>
      <c r="I922" s="1"/>
    </row>
    <row r="923" spans="1:9">
      <c r="A923" t="s">
        <v>410</v>
      </c>
      <c r="B923" s="1">
        <v>3.706346365016147</v>
      </c>
      <c r="C923" s="1">
        <v>3.557877713325774</v>
      </c>
      <c r="D923" s="1">
        <v>1.1741910178024917</v>
      </c>
      <c r="E923" s="1">
        <v>0.29132289957149671</v>
      </c>
      <c r="F923" s="1">
        <v>2.7986546910308913E-2</v>
      </c>
      <c r="G923" s="1"/>
      <c r="H923" s="1"/>
      <c r="I923" s="1"/>
    </row>
    <row r="924" spans="1:9">
      <c r="A924" t="s">
        <v>36</v>
      </c>
      <c r="B924" s="1">
        <v>3.706346365016147</v>
      </c>
      <c r="C924" s="1">
        <v>3.557877713325774</v>
      </c>
      <c r="D924" s="1">
        <v>1.1741910178024917</v>
      </c>
      <c r="E924" s="1">
        <v>0.29132289957149671</v>
      </c>
      <c r="F924" s="1">
        <v>2.7986546910308913E-2</v>
      </c>
      <c r="G924" s="1"/>
      <c r="H924" s="1"/>
      <c r="I924" s="1"/>
    </row>
    <row r="925" spans="1:9">
      <c r="A925" t="s">
        <v>37</v>
      </c>
      <c r="B925" s="1">
        <v>3.6627412000317321</v>
      </c>
      <c r="C925" s="1">
        <v>3.5160192820284961</v>
      </c>
      <c r="D925" s="1">
        <v>1.1578483061840878</v>
      </c>
      <c r="E925" s="1">
        <v>0.28627022760544246</v>
      </c>
      <c r="F925" s="1">
        <v>2.734210324015449E-2</v>
      </c>
      <c r="G925" s="1"/>
      <c r="H925" s="1"/>
      <c r="I925" s="1"/>
    </row>
    <row r="926" spans="1:9">
      <c r="A926" t="s">
        <v>411</v>
      </c>
      <c r="B926" s="1">
        <v>3.6627412000317321</v>
      </c>
      <c r="C926" s="1">
        <v>3.5160192820284961</v>
      </c>
      <c r="D926" s="1">
        <v>1.1578483061840878</v>
      </c>
      <c r="E926" s="1">
        <v>0.28627022760544246</v>
      </c>
      <c r="F926" s="1">
        <v>2.734210324015449E-2</v>
      </c>
      <c r="G926" s="1"/>
      <c r="H926" s="1"/>
      <c r="I926" s="1"/>
    </row>
    <row r="927" spans="1:9">
      <c r="A927" t="s">
        <v>36</v>
      </c>
      <c r="B927" s="1">
        <v>3.6627412000317321</v>
      </c>
      <c r="C927" s="1">
        <v>3.5160192820284961</v>
      </c>
      <c r="D927" s="1">
        <v>1.1578483061840878</v>
      </c>
      <c r="E927" s="1">
        <v>0.28627022760544246</v>
      </c>
      <c r="F927" s="1">
        <v>2.734210324015449E-2</v>
      </c>
      <c r="G927" s="1"/>
      <c r="H927" s="1"/>
      <c r="I927" s="1"/>
    </row>
    <row r="928" spans="1:9">
      <c r="A928" t="s">
        <v>412</v>
      </c>
      <c r="B928" s="1">
        <v>3.6627412000317321</v>
      </c>
      <c r="C928" s="1">
        <v>3.5160192820284961</v>
      </c>
      <c r="D928" s="1">
        <v>1.1578483061840878</v>
      </c>
      <c r="E928" s="1">
        <v>0.28627022760544246</v>
      </c>
      <c r="F928" s="1">
        <v>2.734210324015449E-2</v>
      </c>
      <c r="G928" s="1"/>
      <c r="H928" s="1"/>
      <c r="I928" s="1"/>
    </row>
    <row r="929" spans="1:9">
      <c r="A929" t="s">
        <v>36</v>
      </c>
      <c r="B929" s="1">
        <v>3.6627412000317321</v>
      </c>
      <c r="C929" s="1">
        <v>3.5160192820284961</v>
      </c>
      <c r="D929" s="1">
        <v>1.1578483061840878</v>
      </c>
      <c r="E929" s="1">
        <v>0.28627022760544246</v>
      </c>
      <c r="F929" s="1">
        <v>2.734210324015449E-2</v>
      </c>
      <c r="G929" s="1"/>
      <c r="H929" s="1"/>
      <c r="I929" s="1"/>
    </row>
    <row r="930" spans="1:9">
      <c r="A930" t="s">
        <v>413</v>
      </c>
      <c r="B930" s="1">
        <v>3.6378510422069166</v>
      </c>
      <c r="C930" s="1">
        <v>3.4921261729974713</v>
      </c>
      <c r="D930" s="1">
        <v>1.1474157897714536</v>
      </c>
      <c r="E930" s="1">
        <v>0.28272383220715835</v>
      </c>
      <c r="F930" s="1">
        <v>2.6847212292432539E-2</v>
      </c>
      <c r="G930" s="1"/>
      <c r="H930" s="1"/>
      <c r="I930" s="1"/>
    </row>
    <row r="931" spans="1:9">
      <c r="A931" t="s">
        <v>36</v>
      </c>
      <c r="B931" s="1">
        <v>3.6378510422069166</v>
      </c>
      <c r="C931" s="1">
        <v>3.4921261729974713</v>
      </c>
      <c r="D931" s="1">
        <v>1.1474157897714536</v>
      </c>
      <c r="E931" s="1">
        <v>0.28272383220715835</v>
      </c>
      <c r="F931" s="1">
        <v>2.6847212292432539E-2</v>
      </c>
      <c r="G931" s="1"/>
      <c r="H931" s="1"/>
      <c r="I931" s="1"/>
    </row>
    <row r="932" spans="1:9">
      <c r="A932" t="s">
        <v>37</v>
      </c>
      <c r="B932" s="1">
        <v>3.6378510422069166</v>
      </c>
      <c r="C932" s="1">
        <v>3.4921261729974713</v>
      </c>
      <c r="D932" s="1">
        <v>1.1474157897714536</v>
      </c>
      <c r="E932" s="1">
        <v>0.28272383220715835</v>
      </c>
      <c r="F932" s="1">
        <v>2.6847212292432539E-2</v>
      </c>
      <c r="G932" s="1"/>
      <c r="H932" s="1"/>
      <c r="I932" s="1"/>
    </row>
    <row r="933" spans="1:9">
      <c r="A933" t="s">
        <v>414</v>
      </c>
      <c r="B933" s="1">
        <v>3.6378510422069166</v>
      </c>
      <c r="C933" s="1">
        <v>3.4921261729974713</v>
      </c>
      <c r="D933" s="1">
        <v>1.1474157897714536</v>
      </c>
      <c r="E933" s="1">
        <v>0.28272383220715835</v>
      </c>
      <c r="F933" s="1">
        <v>2.6847212292432539E-2</v>
      </c>
      <c r="G933" s="1"/>
      <c r="H933" s="1"/>
      <c r="I933" s="1"/>
    </row>
    <row r="934" spans="1:9">
      <c r="A934" t="s">
        <v>36</v>
      </c>
      <c r="B934" s="1">
        <v>3.6378510422069166</v>
      </c>
      <c r="C934" s="1">
        <v>3.4921261729974713</v>
      </c>
      <c r="D934" s="1">
        <v>1.1474157897714536</v>
      </c>
      <c r="E934" s="1">
        <v>0.28272383220715835</v>
      </c>
      <c r="F934" s="1">
        <v>2.6847212292432539E-2</v>
      </c>
      <c r="G934" s="1"/>
      <c r="H934" s="1"/>
      <c r="I934" s="1"/>
    </row>
    <row r="935" spans="1:9">
      <c r="A935" t="s">
        <v>37</v>
      </c>
      <c r="B935" s="1">
        <v>3.6793716550771451</v>
      </c>
      <c r="C935" s="1">
        <v>3.5718409371484845</v>
      </c>
      <c r="D935" s="1">
        <v>1.1690899660774587</v>
      </c>
      <c r="E935" s="1">
        <v>0.28716185148444201</v>
      </c>
      <c r="F935" s="1">
        <v>2.712646596777761E-2</v>
      </c>
      <c r="G935" s="1"/>
      <c r="H935" s="1"/>
      <c r="I935" s="1"/>
    </row>
    <row r="936" spans="1:9">
      <c r="A936" t="s">
        <v>415</v>
      </c>
      <c r="B936" s="1">
        <v>3.7182662928429662</v>
      </c>
      <c r="C936" s="1">
        <v>3.6095988676950816</v>
      </c>
      <c r="D936" s="1">
        <v>1.1777483808555727</v>
      </c>
      <c r="E936" s="1">
        <v>0.28838338520682039</v>
      </c>
      <c r="F936" s="1">
        <v>2.7097055510068309E-2</v>
      </c>
      <c r="G936" s="1"/>
      <c r="H936" s="1"/>
      <c r="I936" s="1"/>
    </row>
    <row r="937" spans="1:9">
      <c r="A937" t="s">
        <v>37</v>
      </c>
      <c r="B937" s="1">
        <v>3.7182662928429662</v>
      </c>
      <c r="C937" s="1">
        <v>3.6095988676950816</v>
      </c>
      <c r="D937" s="1">
        <v>1.1777483808555727</v>
      </c>
      <c r="E937" s="1">
        <v>0.28838338520682039</v>
      </c>
      <c r="F937" s="1">
        <v>2.7097055510068309E-2</v>
      </c>
      <c r="G937" s="1"/>
      <c r="H937" s="1"/>
      <c r="I937" s="1"/>
    </row>
    <row r="938" spans="1:9">
      <c r="A938" t="s">
        <v>416</v>
      </c>
      <c r="B938" s="1">
        <v>3.7182662928429662</v>
      </c>
      <c r="C938" s="1">
        <v>3.6095988676950816</v>
      </c>
      <c r="D938" s="1">
        <v>1.1777483808555727</v>
      </c>
      <c r="E938" s="1">
        <v>0.28838338520682039</v>
      </c>
      <c r="F938" s="1">
        <v>2.7097055510068309E-2</v>
      </c>
      <c r="G938" s="1"/>
      <c r="H938" s="1"/>
      <c r="I938" s="1"/>
    </row>
    <row r="939" spans="1:9">
      <c r="A939" t="s">
        <v>36</v>
      </c>
      <c r="B939" s="1">
        <v>3.7182662928429662</v>
      </c>
      <c r="C939" s="1">
        <v>3.6095988676950816</v>
      </c>
      <c r="D939" s="1">
        <v>1.1777483808555727</v>
      </c>
      <c r="E939" s="1">
        <v>0.28838338520682039</v>
      </c>
      <c r="F939" s="1">
        <v>2.7097055510068309E-2</v>
      </c>
      <c r="G939" s="1"/>
      <c r="H939" s="1"/>
      <c r="I939" s="1"/>
    </row>
    <row r="940" spans="1:9">
      <c r="A940" t="s">
        <v>417</v>
      </c>
      <c r="B940" s="1">
        <v>3.7500054139186743</v>
      </c>
      <c r="C940" s="1">
        <v>3.6404104036297271</v>
      </c>
      <c r="D940" s="1">
        <v>1.1840527943337793</v>
      </c>
      <c r="E940" s="1">
        <v>0.2889699780473633</v>
      </c>
      <c r="F940" s="1">
        <v>2.7002978594789923E-2</v>
      </c>
      <c r="G940" s="1"/>
      <c r="H940" s="1"/>
      <c r="I940" s="1"/>
    </row>
    <row r="941" spans="1:9">
      <c r="A941" t="s">
        <v>36</v>
      </c>
      <c r="B941" s="1">
        <v>3.7500054139186743</v>
      </c>
      <c r="C941" s="1">
        <v>3.6404104036297271</v>
      </c>
      <c r="D941" s="1">
        <v>1.1840527943337793</v>
      </c>
      <c r="E941" s="1">
        <v>0.2889699780473633</v>
      </c>
      <c r="F941" s="1">
        <v>2.7002978594789923E-2</v>
      </c>
      <c r="G941" s="1"/>
      <c r="H941" s="1"/>
      <c r="I941" s="1"/>
    </row>
    <row r="942" spans="1:9">
      <c r="A942" t="s">
        <v>37</v>
      </c>
      <c r="B942" s="1">
        <v>3.7326503888630587</v>
      </c>
      <c r="C942" s="1">
        <v>3.6235625842817285</v>
      </c>
      <c r="D942" s="1">
        <v>1.1758921140127847</v>
      </c>
      <c r="E942" s="1">
        <v>0.28598139764776392</v>
      </c>
      <c r="F942" s="1">
        <v>2.6569156937796032E-2</v>
      </c>
      <c r="G942" s="1"/>
      <c r="H942" s="1"/>
      <c r="I942" s="1"/>
    </row>
    <row r="943" spans="1:9">
      <c r="A943" t="s">
        <v>418</v>
      </c>
      <c r="B943" s="1">
        <v>3.7261854383895479</v>
      </c>
      <c r="C943" s="1">
        <v>3.6172865738857527</v>
      </c>
      <c r="D943" s="1">
        <v>1.1711386740119432</v>
      </c>
      <c r="E943" s="1">
        <v>0.28383586927122989</v>
      </c>
      <c r="F943" s="1">
        <v>2.6217320918114941E-2</v>
      </c>
      <c r="G943" s="1"/>
      <c r="H943" s="1"/>
      <c r="I943" s="1"/>
    </row>
    <row r="944" spans="1:9">
      <c r="A944" t="s">
        <v>36</v>
      </c>
      <c r="B944" s="1">
        <v>3.7261854383895479</v>
      </c>
      <c r="C944" s="1">
        <v>3.6172865738857527</v>
      </c>
      <c r="D944" s="1">
        <v>1.1711386740119432</v>
      </c>
      <c r="E944" s="1">
        <v>0.28383586927122989</v>
      </c>
      <c r="F944" s="1">
        <v>2.6217320918114941E-2</v>
      </c>
      <c r="G944" s="1"/>
      <c r="H944" s="1"/>
      <c r="I944" s="1"/>
    </row>
    <row r="945" spans="1:9">
      <c r="A945" t="s">
        <v>37</v>
      </c>
      <c r="B945" s="1">
        <v>3.7384627536358614</v>
      </c>
      <c r="C945" s="1">
        <v>3.6309077248573316</v>
      </c>
      <c r="D945" s="1">
        <v>1.1725143422081812</v>
      </c>
      <c r="E945" s="1">
        <v>0.28322440517961434</v>
      </c>
      <c r="F945" s="1">
        <v>2.6012541649063293E-2</v>
      </c>
      <c r="G945" s="1"/>
      <c r="H945" s="1"/>
      <c r="I945" s="1"/>
    </row>
    <row r="946" spans="1:9">
      <c r="A946" t="s">
        <v>419</v>
      </c>
      <c r="B946" s="1">
        <v>3.738462753635861</v>
      </c>
      <c r="C946" s="1">
        <v>3.6309077248573316</v>
      </c>
      <c r="D946" s="1">
        <v>1.1697972607487512</v>
      </c>
      <c r="E946" s="1">
        <v>0.28158645368889579</v>
      </c>
      <c r="F946" s="1">
        <v>2.571253619755292E-2</v>
      </c>
      <c r="G946" s="1"/>
      <c r="H946" s="1"/>
      <c r="I946" s="1"/>
    </row>
    <row r="947" spans="1:9">
      <c r="A947" t="s">
        <v>36</v>
      </c>
      <c r="B947" s="1">
        <v>3.738462753635861</v>
      </c>
      <c r="C947" s="1">
        <v>3.6309077248573316</v>
      </c>
      <c r="D947" s="1">
        <v>1.1697972607487512</v>
      </c>
      <c r="E947" s="1">
        <v>0.28158645368889579</v>
      </c>
      <c r="F947" s="1">
        <v>2.571253619755292E-2</v>
      </c>
      <c r="G947" s="1"/>
      <c r="H947" s="1"/>
      <c r="I947" s="1"/>
    </row>
    <row r="948" spans="1:9">
      <c r="A948" t="s">
        <v>420</v>
      </c>
      <c r="B948" s="1">
        <v>3.7254469217128028</v>
      </c>
      <c r="C948" s="1">
        <v>3.6182663565224686</v>
      </c>
      <c r="D948" s="1">
        <v>1.1629428406019156</v>
      </c>
      <c r="E948" s="1">
        <v>0.27898355748500608</v>
      </c>
      <c r="F948" s="1">
        <v>2.532752824031085E-2</v>
      </c>
      <c r="G948" s="1"/>
      <c r="H948" s="1"/>
      <c r="I948" s="1"/>
    </row>
    <row r="949" spans="1:9">
      <c r="A949" t="s">
        <v>36</v>
      </c>
      <c r="B949" s="1">
        <v>3.7254469217128028</v>
      </c>
      <c r="C949" s="1">
        <v>3.6182663565224686</v>
      </c>
      <c r="D949" s="1">
        <v>1.1629428406019156</v>
      </c>
      <c r="E949" s="1">
        <v>0.27898355748500608</v>
      </c>
      <c r="F949" s="1">
        <v>2.532752824031085E-2</v>
      </c>
      <c r="G949" s="1"/>
      <c r="H949" s="1"/>
      <c r="I949" s="1"/>
    </row>
    <row r="950" spans="1:9">
      <c r="A950" t="s">
        <v>37</v>
      </c>
      <c r="B950" s="1">
        <v>3.7432638716158944</v>
      </c>
      <c r="C950" s="1">
        <v>3.6355707153725376</v>
      </c>
      <c r="D950" s="1">
        <v>1.1653764824025212</v>
      </c>
      <c r="E950" s="1">
        <v>0.27864462585115213</v>
      </c>
      <c r="F950" s="1">
        <v>2.5155150258771804E-2</v>
      </c>
      <c r="G950" s="1"/>
      <c r="H950" s="1"/>
      <c r="I950" s="1"/>
    </row>
    <row r="951" spans="1:9">
      <c r="A951" t="s">
        <v>421</v>
      </c>
      <c r="B951" s="1">
        <v>3.7432638716158944</v>
      </c>
      <c r="C951" s="1">
        <v>3.6355707153725376</v>
      </c>
      <c r="D951" s="1">
        <v>1.1626759415906891</v>
      </c>
      <c r="E951" s="1">
        <v>0.27703316027139679</v>
      </c>
      <c r="F951" s="1">
        <v>2.4865033194741433E-2</v>
      </c>
      <c r="G951" s="1"/>
      <c r="H951" s="1"/>
      <c r="I951" s="1"/>
    </row>
    <row r="952" spans="1:9">
      <c r="A952" t="s">
        <v>36</v>
      </c>
      <c r="B952" s="1">
        <v>3.7432638716158944</v>
      </c>
      <c r="C952" s="1">
        <v>3.6355707153725376</v>
      </c>
      <c r="D952" s="1">
        <v>1.1626759415906891</v>
      </c>
      <c r="E952" s="1">
        <v>0.27703316027139679</v>
      </c>
      <c r="F952" s="1">
        <v>2.4865033194741433E-2</v>
      </c>
      <c r="G952" s="1"/>
      <c r="H952" s="1"/>
      <c r="I952" s="1"/>
    </row>
    <row r="953" spans="1:9">
      <c r="A953" t="s">
        <v>37</v>
      </c>
      <c r="B953" s="1">
        <v>3.760295722231747</v>
      </c>
      <c r="C953" s="1">
        <v>3.652112562127483</v>
      </c>
      <c r="D953" s="1">
        <v>1.165000784475821</v>
      </c>
      <c r="E953" s="1">
        <v>0.27668411250113267</v>
      </c>
      <c r="F953" s="1">
        <v>2.4690083110716691E-2</v>
      </c>
      <c r="G953" s="1"/>
      <c r="H953" s="1"/>
      <c r="I953" s="1"/>
    </row>
    <row r="954" spans="1:9">
      <c r="A954" t="s">
        <v>422</v>
      </c>
      <c r="B954" s="1">
        <v>3.760295722231747</v>
      </c>
      <c r="C954" s="1">
        <v>3.652112562127483</v>
      </c>
      <c r="D954" s="1">
        <v>1.165000784475821</v>
      </c>
      <c r="E954" s="1">
        <v>0.27668411250113267</v>
      </c>
      <c r="F954" s="1">
        <v>2.4690083110716691E-2</v>
      </c>
      <c r="G954" s="1"/>
      <c r="H954" s="1"/>
      <c r="I954" s="1"/>
    </row>
    <row r="955" spans="1:9">
      <c r="A955" t="s">
        <v>36</v>
      </c>
      <c r="B955" s="1">
        <v>3.760295722231747</v>
      </c>
      <c r="C955" s="1">
        <v>3.652112562127483</v>
      </c>
      <c r="D955" s="1">
        <v>1.165000784475821</v>
      </c>
      <c r="E955" s="1">
        <v>0.27668411250113267</v>
      </c>
      <c r="F955" s="1">
        <v>2.4690083110716691E-2</v>
      </c>
      <c r="G955" s="1"/>
      <c r="H955" s="1"/>
      <c r="I955" s="1"/>
    </row>
    <row r="956" spans="1:9">
      <c r="A956" t="s">
        <v>423</v>
      </c>
      <c r="B956" s="1">
        <v>3.7544284074731573</v>
      </c>
      <c r="C956" s="1">
        <v>3.6435647926758237</v>
      </c>
      <c r="D956" s="1">
        <v>1.1595808068360531</v>
      </c>
      <c r="E956" s="1">
        <v>0.27444016475426924</v>
      </c>
      <c r="F956" s="1">
        <v>2.4348210266704109E-2</v>
      </c>
      <c r="G956" s="1"/>
      <c r="H956" s="1"/>
      <c r="I956" s="1"/>
    </row>
    <row r="957" spans="1:9">
      <c r="A957" t="s">
        <v>36</v>
      </c>
      <c r="B957" s="1">
        <v>3.7544284074731573</v>
      </c>
      <c r="C957" s="1">
        <v>3.6435647926758237</v>
      </c>
      <c r="D957" s="1">
        <v>1.1595808068360531</v>
      </c>
      <c r="E957" s="1">
        <v>0.27444016475426924</v>
      </c>
      <c r="F957" s="1">
        <v>2.4348210266704109E-2</v>
      </c>
      <c r="G957" s="1"/>
      <c r="H957" s="1"/>
      <c r="I957" s="1"/>
    </row>
    <row r="958" spans="1:9">
      <c r="A958" t="s">
        <v>424</v>
      </c>
      <c r="B958" s="1">
        <v>3.7552173737856416</v>
      </c>
      <c r="C958" s="1">
        <v>3.6840265796984895</v>
      </c>
      <c r="D958" s="1">
        <v>1.1683230532215287</v>
      </c>
      <c r="E958" s="1">
        <v>0.27561503695120915</v>
      </c>
      <c r="F958" s="1">
        <v>2.4319476778587094E-2</v>
      </c>
      <c r="G958" s="1"/>
      <c r="H958" s="1"/>
      <c r="I958" s="1"/>
    </row>
    <row r="959" spans="1:9">
      <c r="A959" t="s">
        <v>36</v>
      </c>
      <c r="B959" s="1">
        <v>3.7552173737856416</v>
      </c>
      <c r="C959" s="1">
        <v>3.6840265796984895</v>
      </c>
      <c r="D959" s="1">
        <v>1.1683230532215287</v>
      </c>
      <c r="E959" s="1">
        <v>0.27561503695120915</v>
      </c>
      <c r="F959" s="1">
        <v>2.4319476778587094E-2</v>
      </c>
      <c r="G959" s="1"/>
      <c r="H959" s="1"/>
      <c r="I959" s="1"/>
    </row>
    <row r="960" spans="1:9">
      <c r="A960" t="s">
        <v>37</v>
      </c>
      <c r="B960" s="1">
        <v>3.7482326694703998</v>
      </c>
      <c r="C960" s="1">
        <v>3.6737481455411309</v>
      </c>
      <c r="D960" s="1">
        <v>1.1622337044692528</v>
      </c>
      <c r="E960" s="1">
        <v>0.27327390657085388</v>
      </c>
      <c r="F960" s="1">
        <v>2.3973478021361315E-2</v>
      </c>
      <c r="G960" s="1"/>
      <c r="H960" s="1"/>
      <c r="I960" s="1"/>
    </row>
    <row r="961" spans="1:9">
      <c r="A961" t="s">
        <v>425</v>
      </c>
      <c r="B961" s="1">
        <v>3.7333934163319666</v>
      </c>
      <c r="C961" s="1">
        <v>3.6592037766329337</v>
      </c>
      <c r="D961" s="1">
        <v>1.1549500250509586</v>
      </c>
      <c r="E961" s="1">
        <v>0.27061791319834594</v>
      </c>
      <c r="F961" s="1">
        <v>2.360317700160721E-2</v>
      </c>
      <c r="G961" s="1"/>
      <c r="H961" s="1"/>
      <c r="I961" s="1"/>
    </row>
    <row r="962" spans="1:9">
      <c r="A962" t="s">
        <v>36</v>
      </c>
      <c r="B962" s="1">
        <v>3.7333934163319666</v>
      </c>
      <c r="C962" s="1">
        <v>3.6592037766329337</v>
      </c>
      <c r="D962" s="1">
        <v>1.1549500250509586</v>
      </c>
      <c r="E962" s="1">
        <v>0.27061791319834594</v>
      </c>
      <c r="F962" s="1">
        <v>2.360317700160721E-2</v>
      </c>
      <c r="G962" s="1"/>
      <c r="H962" s="1"/>
      <c r="I962" s="1"/>
    </row>
    <row r="963" spans="1:9">
      <c r="A963" t="s">
        <v>37</v>
      </c>
      <c r="B963" s="1">
        <v>3.7322391755340836</v>
      </c>
      <c r="C963" s="1">
        <v>3.6580724727986582</v>
      </c>
      <c r="D963" s="1">
        <v>1.1516818721119764</v>
      </c>
      <c r="E963" s="1">
        <v>0.26893035900875617</v>
      </c>
      <c r="F963" s="1">
        <v>2.3322610714310663E-2</v>
      </c>
      <c r="G963" s="1"/>
      <c r="H963" s="1"/>
      <c r="I963" s="1"/>
    </row>
    <row r="964" spans="1:9">
      <c r="A964" t="s">
        <v>426</v>
      </c>
      <c r="B964" s="1">
        <v>3.7281337124409961</v>
      </c>
      <c r="C964" s="1">
        <v>3.6540485930785795</v>
      </c>
      <c r="D964" s="1">
        <v>1.1477490252071254</v>
      </c>
      <c r="E964" s="1">
        <v>0.26708093126041066</v>
      </c>
      <c r="F964" s="1">
        <v>2.3028266999180595E-2</v>
      </c>
      <c r="G964" s="1"/>
      <c r="H964" s="1"/>
      <c r="I964" s="1"/>
    </row>
    <row r="965" spans="1:9">
      <c r="A965" t="s">
        <v>36</v>
      </c>
      <c r="B965" s="1">
        <v>3.7281337124409961</v>
      </c>
      <c r="C965" s="1">
        <v>3.6540485930785795</v>
      </c>
      <c r="D965" s="1">
        <v>1.1477490252071254</v>
      </c>
      <c r="E965" s="1">
        <v>0.26708093126041066</v>
      </c>
      <c r="F965" s="1">
        <v>2.3028266999180595E-2</v>
      </c>
      <c r="G965" s="1"/>
      <c r="H965" s="1"/>
      <c r="I965" s="1"/>
    </row>
    <row r="966" spans="1:9">
      <c r="A966" t="s">
        <v>37</v>
      </c>
      <c r="B966" s="1">
        <v>3.7472959808016961</v>
      </c>
      <c r="C966" s="1">
        <v>3.6770037323456974</v>
      </c>
      <c r="D966" s="1">
        <v>1.1514261032435393</v>
      </c>
      <c r="E966" s="1">
        <v>0.26704867953465761</v>
      </c>
      <c r="F966" s="1">
        <v>2.2896761636855792E-2</v>
      </c>
      <c r="G966" s="1"/>
      <c r="H966" s="1"/>
      <c r="I966" s="1"/>
    </row>
    <row r="967" spans="1:9">
      <c r="A967" t="s">
        <v>427</v>
      </c>
      <c r="B967" s="1">
        <v>3.7633493967834504</v>
      </c>
      <c r="C967" s="1">
        <v>3.6927560163350663</v>
      </c>
      <c r="D967" s="1">
        <v>1.1534535254848584</v>
      </c>
      <c r="E967" s="1">
        <v>0.26664160984456597</v>
      </c>
      <c r="F967" s="1">
        <v>2.2729641891808042E-2</v>
      </c>
      <c r="G967" s="1"/>
      <c r="H967" s="1"/>
      <c r="I967" s="1"/>
    </row>
    <row r="968" spans="1:9">
      <c r="A968" t="s">
        <v>36</v>
      </c>
      <c r="B968" s="1">
        <v>3.7633493967834504</v>
      </c>
      <c r="C968" s="1">
        <v>3.6927560163350663</v>
      </c>
      <c r="D968" s="1">
        <v>1.1534535254848584</v>
      </c>
      <c r="E968" s="1">
        <v>0.26664160984456597</v>
      </c>
      <c r="F968" s="1">
        <v>2.2729641891808042E-2</v>
      </c>
      <c r="G968" s="1"/>
      <c r="H968" s="1"/>
      <c r="I968" s="1"/>
    </row>
    <row r="969" spans="1:9">
      <c r="A969" t="s">
        <v>37</v>
      </c>
      <c r="B969" s="1">
        <v>3.7927223388253446</v>
      </c>
      <c r="C969" s="1">
        <v>3.7263816371604772</v>
      </c>
      <c r="D969" s="1">
        <v>1.1599468017570627</v>
      </c>
      <c r="E969" s="1">
        <v>0.26725744440294374</v>
      </c>
      <c r="F969" s="1">
        <v>2.2656792657767107E-2</v>
      </c>
      <c r="G969" s="1"/>
      <c r="H969" s="1"/>
      <c r="I969" s="1"/>
    </row>
    <row r="970" spans="1:9">
      <c r="A970" t="s">
        <v>428</v>
      </c>
      <c r="B970" s="1">
        <v>3.7927223388253446</v>
      </c>
      <c r="C970" s="1">
        <v>3.7263816371604772</v>
      </c>
      <c r="D970" s="1">
        <v>1.1599468017570627</v>
      </c>
      <c r="E970" s="1">
        <v>0.26725744440294374</v>
      </c>
      <c r="F970" s="1">
        <v>2.2656792657767107E-2</v>
      </c>
      <c r="G970" s="1"/>
      <c r="H970" s="1"/>
      <c r="I970" s="1"/>
    </row>
    <row r="971" spans="1:9">
      <c r="A971" t="s">
        <v>36</v>
      </c>
      <c r="B971" s="1">
        <v>3.7927223388253446</v>
      </c>
      <c r="C971" s="1">
        <v>3.7263816371604772</v>
      </c>
      <c r="D971" s="1">
        <v>1.1599468017570627</v>
      </c>
      <c r="E971" s="1">
        <v>0.26725744440294374</v>
      </c>
      <c r="F971" s="1">
        <v>2.2656792657767107E-2</v>
      </c>
      <c r="G971" s="1"/>
      <c r="H971" s="1"/>
      <c r="I971" s="1"/>
    </row>
    <row r="972" spans="1:9">
      <c r="A972" t="s">
        <v>37</v>
      </c>
      <c r="B972" s="1">
        <v>3.8286721747033101</v>
      </c>
      <c r="C972" s="1">
        <v>3.7652347553003311</v>
      </c>
      <c r="D972" s="1">
        <v>1.1679708509729467</v>
      </c>
      <c r="E972" s="1">
        <v>0.26821560564967856</v>
      </c>
      <c r="F972" s="1">
        <v>2.2611585689534256E-2</v>
      </c>
      <c r="G972" s="1"/>
      <c r="H972" s="1"/>
      <c r="I972" s="1"/>
    </row>
    <row r="973" spans="1:9">
      <c r="A973" t="s">
        <v>429</v>
      </c>
      <c r="B973" s="1">
        <v>3.8515484909471622</v>
      </c>
      <c r="C973" s="1">
        <v>3.7877320329632505</v>
      </c>
      <c r="D973" s="1">
        <v>1.1718123374877465</v>
      </c>
      <c r="E973" s="1">
        <v>0.26824053553529503</v>
      </c>
      <c r="F973" s="1">
        <v>2.2484588051159556E-2</v>
      </c>
      <c r="G973" s="1"/>
      <c r="H973" s="1"/>
      <c r="I973" s="1"/>
    </row>
    <row r="974" spans="1:9">
      <c r="A974" t="s">
        <v>36</v>
      </c>
      <c r="B974" s="1">
        <v>3.8515484909471622</v>
      </c>
      <c r="C974" s="1">
        <v>3.7877320329632505</v>
      </c>
      <c r="D974" s="1">
        <v>1.1718123374877465</v>
      </c>
      <c r="E974" s="1">
        <v>0.26824053553529503</v>
      </c>
      <c r="F974" s="1">
        <v>2.2484588051159556E-2</v>
      </c>
      <c r="G974" s="1"/>
      <c r="H974" s="1"/>
      <c r="I974" s="1"/>
    </row>
    <row r="975" spans="1:9">
      <c r="A975" t="s">
        <v>37</v>
      </c>
      <c r="B975" s="1">
        <v>3.8445275459979973</v>
      </c>
      <c r="C975" s="1">
        <v>3.7799643414966511</v>
      </c>
      <c r="D975" s="1">
        <v>1.1666485380081282</v>
      </c>
      <c r="E975" s="1">
        <v>0.26615130969666179</v>
      </c>
      <c r="F975" s="1">
        <v>2.2180538720876782E-2</v>
      </c>
      <c r="G975" s="1"/>
      <c r="H975" s="1"/>
      <c r="I975" s="1"/>
    </row>
    <row r="976" spans="1:9">
      <c r="A976" t="s">
        <v>430</v>
      </c>
      <c r="B976" s="1">
        <v>3.8435491137375406</v>
      </c>
      <c r="C976" s="1">
        <v>3.7790023405717399</v>
      </c>
      <c r="D976" s="1">
        <v>1.1636489430435044</v>
      </c>
      <c r="E976" s="1">
        <v>0.26454477878025007</v>
      </c>
      <c r="F976" s="1">
        <v>2.191915054497743E-2</v>
      </c>
      <c r="G976" s="1"/>
      <c r="H976" s="1"/>
      <c r="I976" s="1"/>
    </row>
    <row r="977" spans="1:9">
      <c r="A977" t="s">
        <v>36</v>
      </c>
      <c r="B977" s="1">
        <v>3.8435491137375406</v>
      </c>
      <c r="C977" s="1">
        <v>3.7790023405717399</v>
      </c>
      <c r="D977" s="1">
        <v>1.1636489430435044</v>
      </c>
      <c r="E977" s="1">
        <v>0.26454477878025007</v>
      </c>
      <c r="F977" s="1">
        <v>2.191915054497743E-2</v>
      </c>
      <c r="G977" s="1"/>
      <c r="H977" s="1"/>
      <c r="I977" s="1"/>
    </row>
    <row r="978" spans="1:9">
      <c r="A978" t="s">
        <v>37</v>
      </c>
      <c r="B978" s="1">
        <v>3.8478372333654338</v>
      </c>
      <c r="C978" s="1">
        <v>3.7832184475163713</v>
      </c>
      <c r="D978" s="1">
        <v>1.1620424757821675</v>
      </c>
      <c r="E978" s="1">
        <v>0.26330443399682812</v>
      </c>
      <c r="F978" s="1">
        <v>2.1690626758813742E-2</v>
      </c>
      <c r="G978" s="1"/>
      <c r="H978" s="1"/>
      <c r="I978" s="1"/>
    </row>
    <row r="979" spans="1:9">
      <c r="A979" t="s">
        <v>431</v>
      </c>
      <c r="B979" s="1">
        <v>3.8478372333654338</v>
      </c>
      <c r="C979" s="1">
        <v>3.7832184475163713</v>
      </c>
      <c r="D979" s="1">
        <v>1.1593496609036122</v>
      </c>
      <c r="E979" s="1">
        <v>0.26178168425390103</v>
      </c>
      <c r="F979" s="1">
        <v>2.1440466418385987E-2</v>
      </c>
      <c r="G979" s="1"/>
      <c r="H979" s="1"/>
      <c r="I979" s="1"/>
    </row>
    <row r="980" spans="1:9">
      <c r="A980" t="s">
        <v>36</v>
      </c>
      <c r="B980" s="1">
        <v>3.8478372333654338</v>
      </c>
      <c r="C980" s="1">
        <v>3.7832184475163713</v>
      </c>
      <c r="D980" s="1">
        <v>1.1593496609036122</v>
      </c>
      <c r="E980" s="1">
        <v>0.26178168425390103</v>
      </c>
      <c r="F980" s="1">
        <v>2.1440466418385987E-2</v>
      </c>
      <c r="G980" s="1"/>
      <c r="H980" s="1"/>
      <c r="I980" s="1"/>
    </row>
    <row r="981" spans="1:9">
      <c r="A981" t="s">
        <v>37</v>
      </c>
      <c r="B981" s="1">
        <v>3.8998369057371343</v>
      </c>
      <c r="C981" s="1">
        <v>3.8343448616161075</v>
      </c>
      <c r="D981" s="1">
        <v>1.1711919734245633</v>
      </c>
      <c r="E981" s="1">
        <v>0.26362791562171267</v>
      </c>
      <c r="F981" s="1">
        <v>2.1479204644551803E-2</v>
      </c>
      <c r="G981" s="1"/>
      <c r="H981" s="1"/>
      <c r="I981" s="1"/>
    </row>
    <row r="982" spans="1:9">
      <c r="A982" t="s">
        <v>432</v>
      </c>
      <c r="B982" s="1">
        <v>3.9090613199648372</v>
      </c>
      <c r="C982" s="1">
        <v>3.8434143653287833</v>
      </c>
      <c r="D982" s="1">
        <v>1.1710870622112173</v>
      </c>
      <c r="E982" s="1">
        <v>0.26272459881352939</v>
      </c>
      <c r="F982" s="1">
        <v>2.1281810902977701E-2</v>
      </c>
      <c r="G982" s="1"/>
      <c r="H982" s="1"/>
      <c r="I982" s="1"/>
    </row>
    <row r="983" spans="1:9">
      <c r="A983" t="s">
        <v>36</v>
      </c>
      <c r="B983" s="1">
        <v>3.9090613199648372</v>
      </c>
      <c r="C983" s="1">
        <v>3.8434143653287833</v>
      </c>
      <c r="D983" s="1">
        <v>1.1710870622112173</v>
      </c>
      <c r="E983" s="1">
        <v>0.26272459881352939</v>
      </c>
      <c r="F983" s="1">
        <v>2.1281810902977701E-2</v>
      </c>
      <c r="G983" s="1"/>
      <c r="H983" s="1"/>
      <c r="I983" s="1"/>
    </row>
    <row r="984" spans="1:9">
      <c r="A984" t="s">
        <v>37</v>
      </c>
      <c r="B984" s="1">
        <v>3.9485793238688016</v>
      </c>
      <c r="C984" s="1">
        <v>3.8822687222860139</v>
      </c>
      <c r="D984" s="1">
        <v>1.1792604211539668</v>
      </c>
      <c r="E984" s="1">
        <v>0.26366958725009421</v>
      </c>
      <c r="F984" s="1">
        <v>2.1238939298851997E-2</v>
      </c>
      <c r="G984" s="1"/>
      <c r="H984" s="1"/>
      <c r="I984" s="1"/>
    </row>
    <row r="985" spans="1:9">
      <c r="A985" t="s">
        <v>433</v>
      </c>
      <c r="B985" s="1">
        <v>3.9483759720336224</v>
      </c>
      <c r="C985" s="1">
        <v>3.8820687854468163</v>
      </c>
      <c r="D985" s="1">
        <v>1.1764672377953489</v>
      </c>
      <c r="E985" s="1">
        <v>0.26213125248256969</v>
      </c>
      <c r="F985" s="1">
        <v>2.0992909306079038E-2</v>
      </c>
      <c r="G985" s="1"/>
      <c r="H985" s="1"/>
      <c r="I985" s="1"/>
    </row>
    <row r="986" spans="1:9">
      <c r="A986" t="s">
        <v>36</v>
      </c>
      <c r="B986" s="1">
        <v>3.9483759720336224</v>
      </c>
      <c r="C986" s="1">
        <v>3.8820687854468163</v>
      </c>
      <c r="D986" s="1">
        <v>1.1764672377953489</v>
      </c>
      <c r="E986" s="1">
        <v>0.26213125248256969</v>
      </c>
      <c r="F986" s="1">
        <v>2.0992909306079038E-2</v>
      </c>
      <c r="G986" s="1"/>
      <c r="H986" s="1"/>
      <c r="I986" s="1"/>
    </row>
    <row r="987" spans="1:9">
      <c r="A987" t="s">
        <v>434</v>
      </c>
      <c r="B987" s="1">
        <v>3.9118455975403674</v>
      </c>
      <c r="C987" s="1">
        <v>3.8461518850438621</v>
      </c>
      <c r="D987" s="1">
        <v>1.1628812173052765</v>
      </c>
      <c r="E987" s="1">
        <v>0.25820400221640522</v>
      </c>
      <c r="F987" s="1">
        <v>2.0558803668112396E-2</v>
      </c>
      <c r="G987" s="1"/>
      <c r="H987" s="1"/>
      <c r="I987" s="1"/>
    </row>
    <row r="988" spans="1:9">
      <c r="A988" t="s">
        <v>36</v>
      </c>
      <c r="B988" s="1">
        <v>3.9118455975403674</v>
      </c>
      <c r="C988" s="1">
        <v>3.8461518850438621</v>
      </c>
      <c r="D988" s="1">
        <v>1.1628812173052765</v>
      </c>
      <c r="E988" s="1">
        <v>0.25820400221640522</v>
      </c>
      <c r="F988" s="1">
        <v>2.0558803668112396E-2</v>
      </c>
      <c r="G988" s="1"/>
      <c r="H988" s="1"/>
      <c r="I988" s="1"/>
    </row>
    <row r="989" spans="1:9">
      <c r="A989" t="s">
        <v>37</v>
      </c>
      <c r="B989" s="1">
        <v>3.912056837202635</v>
      </c>
      <c r="C989" s="1">
        <v>3.8463595772456545</v>
      </c>
      <c r="D989" s="1">
        <v>1.1602098349462548</v>
      </c>
      <c r="E989" s="1">
        <v>0.2567245897299501</v>
      </c>
      <c r="F989" s="1">
        <v>2.0322792388764169E-2</v>
      </c>
      <c r="G989" s="1"/>
      <c r="H989" s="1"/>
      <c r="I989" s="1"/>
    </row>
    <row r="990" spans="1:9">
      <c r="A990" t="s">
        <v>435</v>
      </c>
      <c r="B990" s="1">
        <v>3.9086416115837572</v>
      </c>
      <c r="C990" s="1">
        <v>3.8430017053347192</v>
      </c>
      <c r="D990" s="1">
        <v>1.1565112134066597</v>
      </c>
      <c r="E990" s="1">
        <v>0.25501717031132803</v>
      </c>
      <c r="F990" s="1">
        <v>2.0070878278481481E-2</v>
      </c>
      <c r="G990" s="1"/>
      <c r="H990" s="1"/>
      <c r="I990" s="1"/>
    </row>
    <row r="991" spans="1:9">
      <c r="A991" t="s">
        <v>36</v>
      </c>
      <c r="B991" s="1">
        <v>3.9086416115837572</v>
      </c>
      <c r="C991" s="1">
        <v>3.8430017053347192</v>
      </c>
      <c r="D991" s="1">
        <v>1.1565112134066597</v>
      </c>
      <c r="E991" s="1">
        <v>0.25501717031132803</v>
      </c>
      <c r="F991" s="1">
        <v>2.0070878278481481E-2</v>
      </c>
      <c r="G991" s="1"/>
      <c r="H991" s="1"/>
      <c r="I991" s="1"/>
    </row>
    <row r="992" spans="1:9">
      <c r="A992" t="s">
        <v>436</v>
      </c>
      <c r="B992" s="1">
        <v>3.7969912639488674</v>
      </c>
      <c r="C992" s="1">
        <v>3.7332263616218331</v>
      </c>
      <c r="D992" s="1">
        <v>1.1217878288542777</v>
      </c>
      <c r="E992" s="1">
        <v>0.24650114832111578</v>
      </c>
      <c r="F992" s="1">
        <v>1.9288432874737624E-2</v>
      </c>
      <c r="G992" s="1"/>
      <c r="H992" s="1"/>
      <c r="I992" s="1"/>
    </row>
    <row r="993" spans="1:9">
      <c r="A993" t="s">
        <v>36</v>
      </c>
      <c r="B993" s="1">
        <v>3.7969912639488674</v>
      </c>
      <c r="C993" s="1">
        <v>3.7332263616218331</v>
      </c>
      <c r="D993" s="1">
        <v>1.1217878288542777</v>
      </c>
      <c r="E993" s="1">
        <v>0.24650114832111578</v>
      </c>
      <c r="F993" s="1">
        <v>1.9288432874737624E-2</v>
      </c>
      <c r="G993" s="1"/>
      <c r="H993" s="1"/>
      <c r="I993" s="1"/>
    </row>
    <row r="994" spans="1:9">
      <c r="A994" t="s">
        <v>437</v>
      </c>
      <c r="B994" s="1">
        <v>3.7969912639488674</v>
      </c>
      <c r="C994" s="1">
        <v>3.7332263616218331</v>
      </c>
      <c r="D994" s="1">
        <v>1.1217878288542777</v>
      </c>
      <c r="E994" s="1">
        <v>0.24650114832111578</v>
      </c>
      <c r="F994" s="1">
        <v>1.9288432874737624E-2</v>
      </c>
      <c r="G994" s="1"/>
      <c r="H994" s="1"/>
      <c r="I994" s="1"/>
    </row>
    <row r="995" spans="1:9">
      <c r="A995" t="s">
        <v>36</v>
      </c>
      <c r="B995" s="1">
        <v>3.7969912639488674</v>
      </c>
      <c r="C995" s="1">
        <v>3.7332263616218331</v>
      </c>
      <c r="D995" s="1">
        <v>1.1217878288542777</v>
      </c>
      <c r="E995" s="1">
        <v>0.24650114832111578</v>
      </c>
      <c r="F995" s="1">
        <v>1.9288432874737624E-2</v>
      </c>
      <c r="G995" s="1"/>
      <c r="H995" s="1"/>
      <c r="I995" s="1"/>
    </row>
    <row r="996" spans="1:9">
      <c r="A996" t="s">
        <v>37</v>
      </c>
      <c r="B996" s="1">
        <v>3.8963623223176729</v>
      </c>
      <c r="C996" s="1">
        <v>3.8309286287318378</v>
      </c>
      <c r="D996" s="1">
        <v>1.1458092964336062</v>
      </c>
      <c r="E996" s="1">
        <v>0.2509905743197835</v>
      </c>
      <c r="F996" s="1">
        <v>1.9537297525489706E-2</v>
      </c>
      <c r="G996" s="1"/>
      <c r="H996" s="1"/>
      <c r="I996" s="1"/>
    </row>
    <row r="997" spans="1:9">
      <c r="A997" t="s">
        <v>438</v>
      </c>
      <c r="B997" s="1">
        <v>3.9104710502867857</v>
      </c>
      <c r="C997" s="1">
        <v>3.8448004212964761</v>
      </c>
      <c r="D997" s="1">
        <v>1.1471587584188221</v>
      </c>
      <c r="E997" s="1">
        <v>0.25044594576727752</v>
      </c>
      <c r="F997" s="1">
        <v>1.9382157850536857E-2</v>
      </c>
      <c r="G997" s="1"/>
      <c r="H997" s="1"/>
      <c r="I997" s="1"/>
    </row>
    <row r="998" spans="1:9">
      <c r="A998" t="s">
        <v>36</v>
      </c>
      <c r="B998" s="1">
        <v>3.9104710502867857</v>
      </c>
      <c r="C998" s="1">
        <v>3.8448004212964761</v>
      </c>
      <c r="D998" s="1">
        <v>1.1471587584188221</v>
      </c>
      <c r="E998" s="1">
        <v>0.25044594576727752</v>
      </c>
      <c r="F998" s="1">
        <v>1.9382157850536857E-2</v>
      </c>
      <c r="G998" s="1"/>
      <c r="H998" s="1"/>
      <c r="I998" s="1"/>
    </row>
    <row r="999" spans="1:9">
      <c r="A999" t="s">
        <v>439</v>
      </c>
      <c r="B999" s="1">
        <v>3.9244118795810583</v>
      </c>
      <c r="C999" s="1">
        <v>3.8585071347983981</v>
      </c>
      <c r="D999" s="1">
        <v>1.148438175549338</v>
      </c>
      <c r="E999" s="1">
        <v>0.24988518264430509</v>
      </c>
      <c r="F999" s="1">
        <v>1.9226917718545095E-2</v>
      </c>
      <c r="G999" s="1"/>
      <c r="H999" s="1"/>
      <c r="I999" s="1"/>
    </row>
    <row r="1000" spans="1:9">
      <c r="A1000" t="s">
        <v>36</v>
      </c>
      <c r="B1000" s="1">
        <v>3.9244118795810583</v>
      </c>
      <c r="C1000" s="1">
        <v>3.8585071347983981</v>
      </c>
      <c r="D1000" s="1">
        <v>1.148438175549338</v>
      </c>
      <c r="E1000" s="1">
        <v>0.24988518264430509</v>
      </c>
      <c r="F1000" s="1">
        <v>1.9226917718545095E-2</v>
      </c>
      <c r="G1000" s="1"/>
      <c r="H1000" s="1"/>
      <c r="I1000" s="1"/>
    </row>
    <row r="1001" spans="1:9">
      <c r="A1001" t="s">
        <v>440</v>
      </c>
      <c r="B1001" s="1">
        <v>3.9423287820172854</v>
      </c>
      <c r="C1001" s="1">
        <v>3.8805302073547825</v>
      </c>
      <c r="D1001" s="1">
        <v>1.1511745661604593</v>
      </c>
      <c r="E1001" s="1">
        <v>0.2496393607303416</v>
      </c>
      <c r="F1001" s="1">
        <v>1.9100623819853689E-2</v>
      </c>
      <c r="G1001" s="1"/>
      <c r="H1001" s="1"/>
      <c r="I1001" s="1"/>
    </row>
    <row r="1002" spans="1:9">
      <c r="A1002" t="s">
        <v>36</v>
      </c>
      <c r="B1002" s="1">
        <v>3.9423287820172854</v>
      </c>
      <c r="C1002" s="1">
        <v>3.8805302073547825</v>
      </c>
      <c r="D1002" s="1">
        <v>1.1511745661604593</v>
      </c>
      <c r="E1002" s="1">
        <v>0.2496393607303416</v>
      </c>
      <c r="F1002" s="1">
        <v>1.9100623819853689E-2</v>
      </c>
      <c r="G1002" s="1"/>
      <c r="H1002" s="1"/>
      <c r="I1002" s="1"/>
    </row>
    <row r="1003" spans="1:9">
      <c r="A1003" t="s">
        <v>441</v>
      </c>
      <c r="B1003" s="1">
        <v>3.9272217781245953</v>
      </c>
      <c r="C1003" s="1">
        <v>3.865660015600199</v>
      </c>
      <c r="D1003" s="1">
        <v>1.1441055339264408</v>
      </c>
      <c r="E1003" s="1">
        <v>0.24724448371491933</v>
      </c>
      <c r="F1003" s="1">
        <v>1.8807979510387509E-2</v>
      </c>
      <c r="G1003" s="1"/>
      <c r="H1003" s="1"/>
      <c r="I1003" s="1"/>
    </row>
    <row r="1004" spans="1:9">
      <c r="A1004" t="s">
        <v>36</v>
      </c>
      <c r="B1004" s="1">
        <v>3.9272217781245953</v>
      </c>
      <c r="C1004" s="1">
        <v>3.865660015600199</v>
      </c>
      <c r="D1004" s="1">
        <v>1.1441055339264408</v>
      </c>
      <c r="E1004" s="1">
        <v>0.24724448371491933</v>
      </c>
      <c r="F1004" s="1">
        <v>1.8807979510387509E-2</v>
      </c>
      <c r="G1004" s="1"/>
      <c r="H1004" s="1"/>
      <c r="I1004" s="1"/>
    </row>
    <row r="1005" spans="1:9">
      <c r="A1005" t="s">
        <v>442</v>
      </c>
      <c r="B1005" s="1">
        <v>3.9189549762816425</v>
      </c>
      <c r="C1005" s="1">
        <v>3.8400326225267776</v>
      </c>
      <c r="D1005" s="1">
        <v>1.1333434555394011</v>
      </c>
      <c r="E1005" s="1">
        <v>0.24411087398819831</v>
      </c>
      <c r="F1005" s="1">
        <v>1.8467649220015737E-2</v>
      </c>
      <c r="G1005" s="1"/>
      <c r="H1005" s="1"/>
      <c r="I1005" s="1"/>
    </row>
    <row r="1006" spans="1:9">
      <c r="A1006" t="s">
        <v>36</v>
      </c>
      <c r="B1006" s="1">
        <v>3.9189549762816425</v>
      </c>
      <c r="C1006" s="1">
        <v>3.8400326225267776</v>
      </c>
      <c r="D1006" s="1">
        <v>1.1333434555394011</v>
      </c>
      <c r="E1006" s="1">
        <v>0.24411087398819831</v>
      </c>
      <c r="F1006" s="1">
        <v>1.8467649220015737E-2</v>
      </c>
      <c r="G1006" s="1"/>
      <c r="H1006" s="1"/>
      <c r="I1006" s="1"/>
    </row>
    <row r="1007" spans="1:9">
      <c r="A1007" t="s">
        <v>443</v>
      </c>
      <c r="B1007" s="1">
        <v>4.0273219192857823</v>
      </c>
      <c r="C1007" s="1">
        <v>3.946217204604888</v>
      </c>
      <c r="D1007" s="1">
        <v>1.1591192143185607</v>
      </c>
      <c r="E1007" s="1">
        <v>0.24888019856961946</v>
      </c>
      <c r="F1007" s="1">
        <v>1.8730250869313774E-2</v>
      </c>
      <c r="G1007" s="1"/>
      <c r="H1007" s="1"/>
      <c r="I1007" s="1"/>
    </row>
    <row r="1008" spans="1:9">
      <c r="A1008" t="s">
        <v>36</v>
      </c>
      <c r="B1008" s="1">
        <v>4.0273219192857823</v>
      </c>
      <c r="C1008" s="1">
        <v>3.946217204604888</v>
      </c>
      <c r="D1008" s="1">
        <v>1.1591192143185607</v>
      </c>
      <c r="E1008" s="1">
        <v>0.24888019856961946</v>
      </c>
      <c r="F1008" s="1">
        <v>1.8730250869313774E-2</v>
      </c>
      <c r="G1008" s="1"/>
      <c r="H1008" s="1"/>
      <c r="I1008" s="1"/>
    </row>
    <row r="1009" spans="1:9">
      <c r="A1009" t="s">
        <v>444</v>
      </c>
      <c r="B1009" s="1">
        <v>4.0273219192857823</v>
      </c>
      <c r="C1009" s="1">
        <v>3.946217204604888</v>
      </c>
      <c r="D1009" s="1">
        <v>1.1564331735486348</v>
      </c>
      <c r="E1009" s="1">
        <v>0.24744086747808117</v>
      </c>
      <c r="F1009" s="1">
        <v>1.8514232863662515E-2</v>
      </c>
      <c r="G1009" s="1"/>
      <c r="H1009" s="1"/>
      <c r="I1009" s="1"/>
    </row>
    <row r="1010" spans="1:9">
      <c r="A1010" t="s">
        <v>36</v>
      </c>
      <c r="B1010" s="1">
        <v>4.0273219192857823</v>
      </c>
      <c r="C1010" s="1">
        <v>3.946217204604888</v>
      </c>
      <c r="D1010" s="1">
        <v>1.1564331735486348</v>
      </c>
      <c r="E1010" s="1">
        <v>0.24744086747808117</v>
      </c>
      <c r="F1010" s="1">
        <v>1.8514232863662515E-2</v>
      </c>
      <c r="G1010" s="1"/>
      <c r="H1010" s="1"/>
      <c r="I1010" s="1"/>
    </row>
    <row r="1011" spans="1:9">
      <c r="A1011" t="s">
        <v>37</v>
      </c>
      <c r="B1011" s="1">
        <v>3.9660582982496067</v>
      </c>
      <c r="C1011" s="1">
        <v>3.8861873484884377</v>
      </c>
      <c r="D1011" s="1">
        <v>1.1362024901566605</v>
      </c>
      <c r="E1011" s="1">
        <v>0.24226756456626319</v>
      </c>
      <c r="F1011" s="1">
        <v>1.8022316334856861E-2</v>
      </c>
      <c r="G1011" s="1"/>
      <c r="H1011" s="1"/>
      <c r="I1011" s="1"/>
    </row>
    <row r="1012" spans="1:9">
      <c r="A1012" t="s">
        <v>445</v>
      </c>
      <c r="B1012" s="1">
        <v>3.9660582982496067</v>
      </c>
      <c r="C1012" s="1">
        <v>3.8861873484884377</v>
      </c>
      <c r="D1012" s="1">
        <v>1.1362024901566605</v>
      </c>
      <c r="E1012" s="1">
        <v>0.24226756456626319</v>
      </c>
      <c r="F1012" s="1">
        <v>1.8022316334856861E-2</v>
      </c>
      <c r="G1012" s="1"/>
      <c r="H1012" s="1"/>
      <c r="I1012" s="1"/>
    </row>
    <row r="1013" spans="1:9">
      <c r="A1013" t="s">
        <v>36</v>
      </c>
      <c r="B1013" s="1">
        <v>3.9660582982496067</v>
      </c>
      <c r="C1013" s="1">
        <v>3.8861873484884377</v>
      </c>
      <c r="D1013" s="1">
        <v>1.1362024901566605</v>
      </c>
      <c r="E1013" s="1">
        <v>0.24226756456626319</v>
      </c>
      <c r="F1013" s="1">
        <v>1.8022316334856861E-2</v>
      </c>
      <c r="G1013" s="1"/>
      <c r="H1013" s="1"/>
      <c r="I1013" s="1"/>
    </row>
    <row r="1014" spans="1:9">
      <c r="A1014" t="s">
        <v>37</v>
      </c>
      <c r="B1014" s="1">
        <v>3.9821842912902898</v>
      </c>
      <c r="C1014" s="1">
        <v>3.9019885862473913</v>
      </c>
      <c r="D1014" s="1">
        <v>1.1375376257534948</v>
      </c>
      <c r="E1014" s="1">
        <v>0.24175171274900054</v>
      </c>
      <c r="F1014" s="1">
        <v>1.7884018774038876E-2</v>
      </c>
      <c r="G1014" s="1"/>
      <c r="H1014" s="1"/>
      <c r="I1014" s="1"/>
    </row>
    <row r="1015" spans="1:9">
      <c r="A1015" t="s">
        <v>446</v>
      </c>
      <c r="B1015" s="1">
        <v>3.9821842912902898</v>
      </c>
      <c r="C1015" s="1">
        <v>3.9019885862473913</v>
      </c>
      <c r="D1015" s="1">
        <v>1.1375376257534948</v>
      </c>
      <c r="E1015" s="1">
        <v>0.24175171274900054</v>
      </c>
      <c r="F1015" s="1">
        <v>1.7884018774038876E-2</v>
      </c>
      <c r="G1015" s="1"/>
      <c r="H1015" s="1"/>
      <c r="I1015" s="1"/>
    </row>
    <row r="1016" spans="1:9">
      <c r="A1016" t="s">
        <v>36</v>
      </c>
      <c r="B1016" s="1">
        <v>3.9821842912902898</v>
      </c>
      <c r="C1016" s="1">
        <v>3.9019885862473913</v>
      </c>
      <c r="D1016" s="1">
        <v>1.1375376257534948</v>
      </c>
      <c r="E1016" s="1">
        <v>0.24175171274900054</v>
      </c>
      <c r="F1016" s="1">
        <v>1.7884018774038876E-2</v>
      </c>
      <c r="G1016" s="1"/>
      <c r="H1016" s="1"/>
      <c r="I1016" s="1"/>
    </row>
    <row r="1017" spans="1:9">
      <c r="A1017" t="s">
        <v>37</v>
      </c>
      <c r="B1017" s="1">
        <v>3.9407934677666185</v>
      </c>
      <c r="C1017" s="1">
        <v>3.8614313168819359</v>
      </c>
      <c r="D1017" s="1">
        <v>1.1231055779818055</v>
      </c>
      <c r="E1017" s="1">
        <v>0.2378554034645613</v>
      </c>
      <c r="F1017" s="1">
        <v>1.74940201319553E-2</v>
      </c>
      <c r="G1017" s="1"/>
      <c r="H1017" s="1"/>
      <c r="I1017" s="1"/>
    </row>
    <row r="1018" spans="1:9">
      <c r="A1018" t="s">
        <v>447</v>
      </c>
      <c r="B1018" s="1">
        <v>3.9226658178148921</v>
      </c>
      <c r="C1018" s="1">
        <v>3.8436687328242787</v>
      </c>
      <c r="D1018" s="1">
        <v>1.1153496674445107</v>
      </c>
      <c r="E1018" s="1">
        <v>0.23539223282159544</v>
      </c>
      <c r="F1018" s="1">
        <v>1.7212730579628136E-2</v>
      </c>
      <c r="G1018" s="1"/>
      <c r="H1018" s="1"/>
      <c r="I1018" s="1"/>
    </row>
    <row r="1019" spans="1:9">
      <c r="A1019" t="s">
        <v>36</v>
      </c>
      <c r="B1019" s="1">
        <v>3.9226658178148921</v>
      </c>
      <c r="C1019" s="1">
        <v>3.8436687328242787</v>
      </c>
      <c r="D1019" s="1">
        <v>1.1153496674445107</v>
      </c>
      <c r="E1019" s="1">
        <v>0.23539223282159544</v>
      </c>
      <c r="F1019" s="1">
        <v>1.7212730579628136E-2</v>
      </c>
      <c r="G1019" s="1"/>
      <c r="H1019" s="1"/>
      <c r="I1019" s="1"/>
    </row>
    <row r="1020" spans="1:9">
      <c r="A1020" t="s">
        <v>37</v>
      </c>
      <c r="B1020" s="1">
        <v>3.9367599560983013</v>
      </c>
      <c r="C1020" s="1">
        <v>3.8574790345813161</v>
      </c>
      <c r="D1020" s="1">
        <v>1.1154699093189693</v>
      </c>
      <c r="E1020" s="1">
        <v>0.23464066385869581</v>
      </c>
      <c r="F1020" s="1">
        <v>1.7063521493616646E-2</v>
      </c>
      <c r="G1020" s="1"/>
      <c r="H1020" s="1"/>
      <c r="I1020" s="1"/>
    </row>
    <row r="1021" spans="1:9">
      <c r="A1021" t="s">
        <v>448</v>
      </c>
      <c r="B1021" s="1">
        <v>3.9757299429037189</v>
      </c>
      <c r="C1021" s="1">
        <v>3.8956642195446372</v>
      </c>
      <c r="D1021" s="1">
        <v>1.1230579667482581</v>
      </c>
      <c r="E1021" s="1">
        <v>0.23549765687882876</v>
      </c>
      <c r="F1021" s="1">
        <v>1.7033683987214599E-2</v>
      </c>
      <c r="G1021" s="1"/>
      <c r="H1021" s="1"/>
      <c r="I1021" s="1"/>
    </row>
    <row r="1022" spans="1:9">
      <c r="A1022" t="s">
        <v>36</v>
      </c>
      <c r="B1022" s="1">
        <v>3.9757299429037189</v>
      </c>
      <c r="C1022" s="1">
        <v>3.8956642195446372</v>
      </c>
      <c r="D1022" s="1">
        <v>1.1230579667482581</v>
      </c>
      <c r="E1022" s="1">
        <v>0.23549765687882876</v>
      </c>
      <c r="F1022" s="1">
        <v>1.7033683987214599E-2</v>
      </c>
      <c r="G1022" s="1"/>
      <c r="H1022" s="1"/>
      <c r="I1022" s="1"/>
    </row>
    <row r="1023" spans="1:9">
      <c r="A1023" t="s">
        <v>449</v>
      </c>
      <c r="B1023" s="1">
        <v>3.9376225714009871</v>
      </c>
      <c r="C1023" s="1">
        <v>3.858324278000302</v>
      </c>
      <c r="D1023" s="1">
        <v>1.109715503148057</v>
      </c>
      <c r="E1023" s="1">
        <v>0.23189144100322384</v>
      </c>
      <c r="F1023" s="1">
        <v>1.6675841452401381E-2</v>
      </c>
      <c r="G1023" s="1"/>
      <c r="H1023" s="1"/>
      <c r="I1023" s="1"/>
    </row>
    <row r="1024" spans="1:9">
      <c r="A1024" t="s">
        <v>36</v>
      </c>
      <c r="B1024" s="1">
        <v>3.9376225714009871</v>
      </c>
      <c r="C1024" s="1">
        <v>3.858324278000302</v>
      </c>
      <c r="D1024" s="1">
        <v>1.109715503148057</v>
      </c>
      <c r="E1024" s="1">
        <v>0.23189144100322384</v>
      </c>
      <c r="F1024" s="1">
        <v>1.6675841452401381E-2</v>
      </c>
      <c r="G1024" s="1"/>
      <c r="H1024" s="1"/>
      <c r="I1024" s="1"/>
    </row>
    <row r="1025" spans="1:9">
      <c r="A1025" t="s">
        <v>450</v>
      </c>
      <c r="B1025" s="1">
        <v>3.9210215546399603</v>
      </c>
      <c r="C1025" s="1">
        <v>3.8366353511255693</v>
      </c>
      <c r="D1025" s="1">
        <v>1.1006554311407666</v>
      </c>
      <c r="E1025" s="1">
        <v>0.22922605177424088</v>
      </c>
      <c r="F1025" s="1">
        <v>1.6391664185242832E-2</v>
      </c>
      <c r="G1025" s="1"/>
      <c r="H1025" s="1"/>
      <c r="I1025" s="1"/>
    </row>
    <row r="1026" spans="1:9">
      <c r="A1026" t="s">
        <v>36</v>
      </c>
      <c r="B1026" s="1">
        <v>3.9210215546399603</v>
      </c>
      <c r="C1026" s="1">
        <v>3.8366353511255693</v>
      </c>
      <c r="D1026" s="1">
        <v>1.1006554311407666</v>
      </c>
      <c r="E1026" s="1">
        <v>0.22922605177424088</v>
      </c>
      <c r="F1026" s="1">
        <v>1.6391664185242832E-2</v>
      </c>
      <c r="G1026" s="1"/>
      <c r="H1026" s="1"/>
      <c r="I1026" s="1"/>
    </row>
    <row r="1027" spans="1:9">
      <c r="A1027" t="s">
        <v>451</v>
      </c>
      <c r="B1027" s="1">
        <v>3.8952081627385802</v>
      </c>
      <c r="C1027" s="1">
        <v>3.7987485770332041</v>
      </c>
      <c r="D1027" s="1">
        <v>1.0874356709753288</v>
      </c>
      <c r="E1027" s="1">
        <v>0.2256861026187274</v>
      </c>
      <c r="F1027" s="1">
        <v>1.6045192555279711E-2</v>
      </c>
      <c r="G1027" s="1"/>
      <c r="H1027" s="1"/>
      <c r="I1027" s="1"/>
    </row>
    <row r="1028" spans="1:9">
      <c r="A1028" t="s">
        <v>36</v>
      </c>
      <c r="B1028" s="1">
        <v>3.8952081627385802</v>
      </c>
      <c r="C1028" s="1">
        <v>3.7987485770332041</v>
      </c>
      <c r="D1028" s="1">
        <v>1.0874356709753288</v>
      </c>
      <c r="E1028" s="1">
        <v>0.2256861026187274</v>
      </c>
      <c r="F1028" s="1">
        <v>1.6045192555279711E-2</v>
      </c>
      <c r="G1028" s="1"/>
      <c r="H1028" s="1"/>
      <c r="I1028" s="1"/>
    </row>
    <row r="1029" spans="1:9">
      <c r="A1029" t="s">
        <v>37</v>
      </c>
      <c r="B1029" s="1">
        <v>3.917812055706952</v>
      </c>
      <c r="C1029" s="1">
        <v>3.8207927150257279</v>
      </c>
      <c r="D1029" s="1">
        <v>1.0908342850995933</v>
      </c>
      <c r="E1029" s="1">
        <v>0.2256830733215387</v>
      </c>
      <c r="F1029" s="1">
        <v>1.5952183859054433E-2</v>
      </c>
      <c r="G1029" s="1"/>
      <c r="H1029" s="1"/>
      <c r="I1029" s="1"/>
    </row>
    <row r="1030" spans="1:9">
      <c r="A1030" t="s">
        <v>452</v>
      </c>
      <c r="B1030" s="1">
        <v>3.9223214573830703</v>
      </c>
      <c r="C1030" s="1">
        <v>3.8251904474407223</v>
      </c>
      <c r="D1030" s="1">
        <v>1.0895592086955153</v>
      </c>
      <c r="E1030" s="1">
        <v>0.22463617322443616</v>
      </c>
      <c r="F1030" s="1">
        <v>1.5786356052680244E-2</v>
      </c>
      <c r="G1030" s="1"/>
      <c r="H1030" s="1"/>
      <c r="I1030" s="1"/>
    </row>
    <row r="1031" spans="1:9">
      <c r="A1031" t="s">
        <v>36</v>
      </c>
      <c r="B1031" s="1">
        <v>3.9223214573830703</v>
      </c>
      <c r="C1031" s="1">
        <v>3.8251904474407223</v>
      </c>
      <c r="D1031" s="1">
        <v>1.0895592086955153</v>
      </c>
      <c r="E1031" s="1">
        <v>0.22463617322443616</v>
      </c>
      <c r="F1031" s="1">
        <v>1.5786356052680244E-2</v>
      </c>
      <c r="G1031" s="1"/>
      <c r="H1031" s="1"/>
      <c r="I1031" s="1"/>
    </row>
    <row r="1032" spans="1:9">
      <c r="A1032" t="s">
        <v>37</v>
      </c>
      <c r="B1032" s="1">
        <v>3.9260751190177858</v>
      </c>
      <c r="C1032" s="1">
        <v>3.8288511546989228</v>
      </c>
      <c r="D1032" s="1">
        <v>1.0877515803701518</v>
      </c>
      <c r="E1032" s="1">
        <v>0.22352673857626165</v>
      </c>
      <c r="F1032" s="1">
        <v>1.5619978769980537E-2</v>
      </c>
      <c r="G1032" s="1"/>
      <c r="H1032" s="1"/>
      <c r="I1032" s="1"/>
    </row>
    <row r="1033" spans="1:9">
      <c r="A1033" t="s">
        <v>453</v>
      </c>
      <c r="B1033" s="1">
        <v>3.9260751190177858</v>
      </c>
      <c r="C1033" s="1">
        <v>3.8288511546989228</v>
      </c>
      <c r="D1033" s="1">
        <v>1.0877515803701518</v>
      </c>
      <c r="E1033" s="1">
        <v>0.22352673857626165</v>
      </c>
      <c r="F1033" s="1">
        <v>1.5619978769980537E-2</v>
      </c>
      <c r="G1033" s="1"/>
      <c r="H1033" s="1"/>
      <c r="I1033" s="1"/>
    </row>
    <row r="1034" spans="1:9">
      <c r="A1034" t="s">
        <v>36</v>
      </c>
      <c r="B1034" s="1">
        <v>3.9260751190177858</v>
      </c>
      <c r="C1034" s="1">
        <v>3.8288511546989228</v>
      </c>
      <c r="D1034" s="1">
        <v>1.0877515803701518</v>
      </c>
      <c r="E1034" s="1">
        <v>0.22352673857626165</v>
      </c>
      <c r="F1034" s="1">
        <v>1.5619978769980537E-2</v>
      </c>
      <c r="G1034" s="1"/>
      <c r="H1034" s="1"/>
      <c r="I1034" s="1"/>
    </row>
    <row r="1035" spans="1:9">
      <c r="A1035" t="s">
        <v>37</v>
      </c>
      <c r="B1035" s="1">
        <v>3.9886698433319925</v>
      </c>
      <c r="C1035" s="1">
        <v>3.8898958049420065</v>
      </c>
      <c r="D1035" s="1">
        <v>1.1016721712401465</v>
      </c>
      <c r="E1035" s="1">
        <v>0.22562676251565261</v>
      </c>
      <c r="F1035" s="1">
        <v>1.5678554847682935E-2</v>
      </c>
      <c r="G1035" s="1"/>
      <c r="H1035" s="1"/>
      <c r="I1035" s="1"/>
    </row>
    <row r="1036" spans="1:9">
      <c r="A1036" t="s">
        <v>454</v>
      </c>
      <c r="B1036" s="1">
        <v>3.9886698433319925</v>
      </c>
      <c r="C1036" s="1">
        <v>3.8898958049420065</v>
      </c>
      <c r="D1036" s="1">
        <v>1.0991192531878102</v>
      </c>
      <c r="E1036" s="1">
        <v>0.22432191136140922</v>
      </c>
      <c r="F1036" s="1">
        <v>1.5497732381752213E-2</v>
      </c>
      <c r="G1036" s="1"/>
      <c r="H1036" s="1"/>
      <c r="I1036" s="1"/>
    </row>
    <row r="1037" spans="1:9">
      <c r="A1037" t="s">
        <v>36</v>
      </c>
      <c r="B1037" s="1">
        <v>3.9886698433319925</v>
      </c>
      <c r="C1037" s="1">
        <v>3.8898958049420065</v>
      </c>
      <c r="D1037" s="1">
        <v>1.0991192531878102</v>
      </c>
      <c r="E1037" s="1">
        <v>0.22432191136140922</v>
      </c>
      <c r="F1037" s="1">
        <v>1.5497732381752213E-2</v>
      </c>
      <c r="G1037" s="1"/>
      <c r="H1037" s="1"/>
      <c r="I1037" s="1"/>
    </row>
    <row r="1038" spans="1:9">
      <c r="A1038" t="s">
        <v>37</v>
      </c>
      <c r="B1038" s="1">
        <v>3.9929656407532605</v>
      </c>
      <c r="C1038" s="1">
        <v>3.8940852227239287</v>
      </c>
      <c r="D1038" s="1">
        <v>1.0975682889139016</v>
      </c>
      <c r="E1038" s="1">
        <v>0.22325316027136263</v>
      </c>
      <c r="F1038" s="1">
        <v>1.5335492367582852E-2</v>
      </c>
      <c r="G1038" s="1"/>
      <c r="H1038" s="1"/>
      <c r="I1038" s="1"/>
    </row>
    <row r="1039" spans="1:9">
      <c r="A1039" t="s">
        <v>455</v>
      </c>
      <c r="B1039" s="1">
        <v>3.9778362939404461</v>
      </c>
      <c r="C1039" s="1">
        <v>3.8793305338150277</v>
      </c>
      <c r="D1039" s="1">
        <v>1.0908915116584539</v>
      </c>
      <c r="E1039" s="1">
        <v>0.22112420040872802</v>
      </c>
      <c r="F1039" s="1">
        <v>1.5101407504926809E-2</v>
      </c>
      <c r="G1039" s="1"/>
      <c r="H1039" s="1"/>
      <c r="I1039" s="1"/>
    </row>
    <row r="1040" spans="1:9">
      <c r="A1040" t="s">
        <v>36</v>
      </c>
      <c r="B1040" s="1">
        <v>3.9778362939404461</v>
      </c>
      <c r="C1040" s="1">
        <v>3.8793305338150277</v>
      </c>
      <c r="D1040" s="1">
        <v>1.0908915116584539</v>
      </c>
      <c r="E1040" s="1">
        <v>0.22112420040872802</v>
      </c>
      <c r="F1040" s="1">
        <v>1.5101407504926809E-2</v>
      </c>
      <c r="G1040" s="1"/>
      <c r="H1040" s="1"/>
      <c r="I1040" s="1"/>
    </row>
    <row r="1041" spans="1:9">
      <c r="A1041" t="s">
        <v>456</v>
      </c>
      <c r="B1041" s="1">
        <v>3.9772530436938474</v>
      </c>
      <c r="C1041" s="1">
        <v>3.8786804688555754</v>
      </c>
      <c r="D1041" s="1">
        <v>1.0880349666849705</v>
      </c>
      <c r="E1041" s="1">
        <v>0.21980481948416714</v>
      </c>
      <c r="F1041" s="1">
        <v>1.4924859851629673E-2</v>
      </c>
      <c r="G1041" s="1"/>
      <c r="H1041" s="1"/>
      <c r="I1041" s="1"/>
    </row>
    <row r="1042" spans="1:9">
      <c r="A1042" t="s">
        <v>36</v>
      </c>
      <c r="B1042" s="1">
        <v>3.9772530436938474</v>
      </c>
      <c r="C1042" s="1">
        <v>3.8786804688555754</v>
      </c>
      <c r="D1042" s="1">
        <v>1.0880349666849705</v>
      </c>
      <c r="E1042" s="1">
        <v>0.21980481948416714</v>
      </c>
      <c r="F1042" s="1">
        <v>1.4924859851629673E-2</v>
      </c>
      <c r="G1042" s="1"/>
      <c r="H1042" s="1"/>
      <c r="I1042" s="1"/>
    </row>
    <row r="1043" spans="1:9">
      <c r="A1043" t="s">
        <v>37</v>
      </c>
      <c r="B1043" s="1">
        <v>3.9610046392593432</v>
      </c>
      <c r="C1043" s="1">
        <v>3.854911914942428</v>
      </c>
      <c r="D1043" s="1">
        <v>1.0788549214680492</v>
      </c>
      <c r="E1043" s="1">
        <v>0.2171944575514973</v>
      </c>
      <c r="F1043" s="1">
        <v>1.4662324679605198E-2</v>
      </c>
      <c r="G1043" s="1"/>
      <c r="H1043" s="1"/>
      <c r="I1043" s="1"/>
    </row>
    <row r="1044" spans="1:9">
      <c r="A1044" t="s">
        <v>457</v>
      </c>
      <c r="B1044" s="1">
        <v>3.9610046392593432</v>
      </c>
      <c r="C1044" s="1">
        <v>3.854911914942428</v>
      </c>
      <c r="D1044" s="1">
        <v>1.0763548781005496</v>
      </c>
      <c r="E1044" s="1">
        <v>0.21593837234479812</v>
      </c>
      <c r="F1044" s="1">
        <v>1.4493222505929099E-2</v>
      </c>
      <c r="G1044" s="1"/>
      <c r="H1044" s="1"/>
      <c r="I1044" s="1"/>
    </row>
    <row r="1045" spans="1:9">
      <c r="A1045" t="s">
        <v>36</v>
      </c>
      <c r="B1045" s="1">
        <v>3.9610046392593432</v>
      </c>
      <c r="C1045" s="1">
        <v>3.854911914942428</v>
      </c>
      <c r="D1045" s="1">
        <v>1.0763548781005496</v>
      </c>
      <c r="E1045" s="1">
        <v>0.21593837234479812</v>
      </c>
      <c r="F1045" s="1">
        <v>1.4493222505929099E-2</v>
      </c>
      <c r="G1045" s="1"/>
      <c r="H1045" s="1"/>
      <c r="I1045" s="1"/>
    </row>
    <row r="1046" spans="1:9">
      <c r="A1046" t="s">
        <v>37</v>
      </c>
      <c r="B1046" s="1">
        <v>3.9458706307838929</v>
      </c>
      <c r="C1046" s="1">
        <v>3.8352737086770725</v>
      </c>
      <c r="D1046" s="1">
        <v>1.0680684258510089</v>
      </c>
      <c r="E1046" s="1">
        <v>0.21355656172944959</v>
      </c>
      <c r="F1046" s="1">
        <v>1.4253261035971408E-2</v>
      </c>
      <c r="G1046" s="1"/>
      <c r="H1046" s="1"/>
      <c r="I1046" s="1"/>
    </row>
    <row r="1047" spans="1:9">
      <c r="A1047" t="s">
        <v>458</v>
      </c>
      <c r="B1047" s="1">
        <v>3.9458706307838929</v>
      </c>
      <c r="C1047" s="1">
        <v>3.8352737086770725</v>
      </c>
      <c r="D1047" s="1">
        <v>1.0680684258510089</v>
      </c>
      <c r="E1047" s="1">
        <v>0.21355656172944959</v>
      </c>
      <c r="F1047" s="1">
        <v>1.4253261035971408E-2</v>
      </c>
      <c r="G1047" s="1"/>
      <c r="H1047" s="1"/>
      <c r="I1047" s="1"/>
    </row>
    <row r="1048" spans="1:9">
      <c r="A1048" t="s">
        <v>36</v>
      </c>
      <c r="B1048" s="1">
        <v>3.9458706307838929</v>
      </c>
      <c r="C1048" s="1">
        <v>3.8352737086770725</v>
      </c>
      <c r="D1048" s="1">
        <v>1.0680684258510089</v>
      </c>
      <c r="E1048" s="1">
        <v>0.21355656172944959</v>
      </c>
      <c r="F1048" s="1">
        <v>1.4253261035971408E-2</v>
      </c>
      <c r="G1048" s="1"/>
      <c r="H1048" s="1"/>
      <c r="I1048" s="1"/>
    </row>
    <row r="1049" spans="1:9">
      <c r="A1049" t="s">
        <v>37</v>
      </c>
      <c r="B1049" s="1">
        <v>3.9853766875393011</v>
      </c>
      <c r="C1049" s="1">
        <v>3.8736724690483473</v>
      </c>
      <c r="D1049" s="1">
        <v>1.0752737024681465</v>
      </c>
      <c r="E1049" s="1">
        <v>0.21427506802378588</v>
      </c>
      <c r="F1049" s="1">
        <v>1.4221254935541317E-2</v>
      </c>
      <c r="G1049" s="1"/>
      <c r="H1049" s="1"/>
      <c r="I1049" s="1"/>
    </row>
    <row r="1050" spans="1:9">
      <c r="A1050" t="s">
        <v>459</v>
      </c>
      <c r="B1050" s="1">
        <v>3.9853766875393011</v>
      </c>
      <c r="C1050" s="1">
        <v>3.8736724690483473</v>
      </c>
      <c r="D1050" s="1">
        <v>1.0727819579021172</v>
      </c>
      <c r="E1050" s="1">
        <v>0.21303586631420576</v>
      </c>
      <c r="F1050" s="1">
        <v>1.4057239666847467E-2</v>
      </c>
      <c r="G1050" s="1"/>
      <c r="H1050" s="1"/>
      <c r="I1050" s="1"/>
    </row>
    <row r="1051" spans="1:9">
      <c r="A1051" t="s">
        <v>36</v>
      </c>
      <c r="B1051" s="1">
        <v>3.9853766875393011</v>
      </c>
      <c r="C1051" s="1">
        <v>3.8736724690483473</v>
      </c>
      <c r="D1051" s="1">
        <v>1.0727819579021172</v>
      </c>
      <c r="E1051" s="1">
        <v>0.21303586631420576</v>
      </c>
      <c r="F1051" s="1">
        <v>1.4057239666847467E-2</v>
      </c>
      <c r="G1051" s="1"/>
      <c r="H1051" s="1"/>
      <c r="I1051" s="1"/>
    </row>
    <row r="1052" spans="1:9">
      <c r="A1052" t="s">
        <v>460</v>
      </c>
      <c r="B1052" s="1">
        <v>3.960105413963614</v>
      </c>
      <c r="C1052" s="1">
        <v>3.8491095119221117</v>
      </c>
      <c r="D1052" s="1">
        <v>1.0635515144668972</v>
      </c>
      <c r="E1052" s="1">
        <v>0.21046914878451325</v>
      </c>
      <c r="F1052" s="1">
        <v>1.3807555893413209E-2</v>
      </c>
      <c r="G1052" s="1"/>
      <c r="H1052" s="1"/>
      <c r="I1052" s="1"/>
    </row>
    <row r="1053" spans="1:9">
      <c r="A1053" t="s">
        <v>36</v>
      </c>
      <c r="B1053" s="1">
        <v>3.960105413963614</v>
      </c>
      <c r="C1053" s="1">
        <v>3.8491095119221117</v>
      </c>
      <c r="D1053" s="1">
        <v>1.0635515144668972</v>
      </c>
      <c r="E1053" s="1">
        <v>0.21046914878451325</v>
      </c>
      <c r="F1053" s="1">
        <v>1.3807555893413209E-2</v>
      </c>
      <c r="G1053" s="1"/>
      <c r="H1053" s="1"/>
      <c r="I1053" s="1"/>
    </row>
    <row r="1054" spans="1:9">
      <c r="A1054" t="s">
        <v>461</v>
      </c>
      <c r="B1054" s="1">
        <v>3.9486201182367662</v>
      </c>
      <c r="C1054" s="1">
        <v>3.8342250054395088</v>
      </c>
      <c r="D1054" s="1">
        <v>1.0569213303852265</v>
      </c>
      <c r="E1054" s="1">
        <v>0.20844570768817108</v>
      </c>
      <c r="F1054" s="1">
        <v>1.3595724778174457E-2</v>
      </c>
      <c r="G1054" s="1"/>
      <c r="H1054" s="1"/>
      <c r="I1054" s="1"/>
    </row>
    <row r="1055" spans="1:9">
      <c r="A1055" t="s">
        <v>36</v>
      </c>
      <c r="B1055" s="1">
        <v>3.9486201182367662</v>
      </c>
      <c r="C1055" s="1">
        <v>3.8342250054395088</v>
      </c>
      <c r="D1055" s="1">
        <v>1.0569213303852265</v>
      </c>
      <c r="E1055" s="1">
        <v>0.20844570768817108</v>
      </c>
      <c r="F1055" s="1">
        <v>1.3595724778174457E-2</v>
      </c>
      <c r="G1055" s="1"/>
      <c r="H1055" s="1"/>
      <c r="I1055" s="1"/>
    </row>
    <row r="1056" spans="1:9">
      <c r="A1056" t="s">
        <v>37</v>
      </c>
      <c r="B1056" s="1">
        <v>4.0083311516647431</v>
      </c>
      <c r="C1056" s="1">
        <v>3.8922061559717656</v>
      </c>
      <c r="D1056" s="1">
        <v>1.0692884927765571</v>
      </c>
      <c r="E1056" s="1">
        <v>0.21022456241646148</v>
      </c>
      <c r="F1056" s="1">
        <v>1.3640312666585214E-2</v>
      </c>
      <c r="G1056" s="1"/>
      <c r="H1056" s="1"/>
      <c r="I1056" s="1"/>
    </row>
    <row r="1057" spans="1:9">
      <c r="A1057" t="s">
        <v>462</v>
      </c>
      <c r="B1057" s="1">
        <v>4.0787615383306441</v>
      </c>
      <c r="C1057" s="1">
        <v>3.9605961103383454</v>
      </c>
      <c r="D1057" s="1">
        <v>1.0842308337714164</v>
      </c>
      <c r="E1057" s="1">
        <v>0.21249477348164711</v>
      </c>
      <c r="F1057" s="1">
        <v>1.371576451926006E-2</v>
      </c>
      <c r="G1057" s="1"/>
      <c r="H1057" s="1"/>
      <c r="I1057" s="1"/>
    </row>
    <row r="1058" spans="1:9">
      <c r="A1058" t="s">
        <v>36</v>
      </c>
      <c r="B1058" s="1">
        <v>4.0787615383306441</v>
      </c>
      <c r="C1058" s="1">
        <v>3.9605961103383454</v>
      </c>
      <c r="D1058" s="1">
        <v>1.0842308337714164</v>
      </c>
      <c r="E1058" s="1">
        <v>0.21249477348164711</v>
      </c>
      <c r="F1058" s="1">
        <v>1.371576451926006E-2</v>
      </c>
      <c r="G1058" s="1"/>
      <c r="H1058" s="1"/>
      <c r="I1058" s="1"/>
    </row>
    <row r="1059" spans="1:9">
      <c r="A1059" t="s">
        <v>463</v>
      </c>
      <c r="B1059" s="1">
        <v>4.0462283166105344</v>
      </c>
      <c r="C1059" s="1">
        <v>3.9184751707048973</v>
      </c>
      <c r="D1059" s="1">
        <v>1.0701830067867841</v>
      </c>
      <c r="E1059" s="1">
        <v>0.20901909368404115</v>
      </c>
      <c r="F1059" s="1">
        <v>1.3413396746865498E-2</v>
      </c>
      <c r="G1059" s="1"/>
      <c r="H1059" s="1"/>
      <c r="I1059" s="1"/>
    </row>
    <row r="1060" spans="1:9">
      <c r="A1060" t="s">
        <v>36</v>
      </c>
      <c r="B1060" s="1">
        <v>4.0462283166105344</v>
      </c>
      <c r="C1060" s="1">
        <v>3.9184751707048973</v>
      </c>
      <c r="D1060" s="1">
        <v>1.0701830067867841</v>
      </c>
      <c r="E1060" s="1">
        <v>0.20901909368404115</v>
      </c>
      <c r="F1060" s="1">
        <v>1.3413396746865498E-2</v>
      </c>
      <c r="G1060" s="1"/>
      <c r="H1060" s="1"/>
      <c r="I1060" s="1"/>
    </row>
    <row r="1061" spans="1:9">
      <c r="A1061" t="s">
        <v>464</v>
      </c>
      <c r="B1061" s="1">
        <v>4.0736496059122036</v>
      </c>
      <c r="C1061" s="1">
        <v>3.953882512347386</v>
      </c>
      <c r="D1061" s="1">
        <v>1.0756917869556435</v>
      </c>
      <c r="E1061" s="1">
        <v>0.20938936304643965</v>
      </c>
      <c r="F1061" s="1">
        <v>1.3362032408959456E-2</v>
      </c>
      <c r="G1061" s="1"/>
      <c r="H1061" s="1"/>
      <c r="I1061" s="1"/>
    </row>
    <row r="1062" spans="1:9">
      <c r="A1062" t="s">
        <v>36</v>
      </c>
      <c r="B1062" s="1">
        <v>4.0736496059122036</v>
      </c>
      <c r="C1062" s="1">
        <v>3.953882512347386</v>
      </c>
      <c r="D1062" s="1">
        <v>1.0756917869556435</v>
      </c>
      <c r="E1062" s="1">
        <v>0.20938936304643965</v>
      </c>
      <c r="F1062" s="1">
        <v>1.3362032408959456E-2</v>
      </c>
      <c r="G1062" s="1"/>
      <c r="H1062" s="1"/>
      <c r="I1062" s="1"/>
    </row>
    <row r="1063" spans="1:9">
      <c r="A1063" t="s">
        <v>465</v>
      </c>
      <c r="B1063" s="1">
        <v>4.0565565721657961</v>
      </c>
      <c r="C1063" s="1">
        <v>3.9372920213255762</v>
      </c>
      <c r="D1063" s="1">
        <v>1.0686954823055164</v>
      </c>
      <c r="E1063" s="1">
        <v>0.20730481295926809</v>
      </c>
      <c r="F1063" s="1">
        <v>1.3152500673413515E-2</v>
      </c>
      <c r="G1063" s="1"/>
      <c r="H1063" s="1"/>
      <c r="I1063" s="1"/>
    </row>
    <row r="1064" spans="1:9">
      <c r="A1064" t="s">
        <v>36</v>
      </c>
      <c r="B1064" s="1">
        <v>4.0565565721657961</v>
      </c>
      <c r="C1064" s="1">
        <v>3.9372920213255762</v>
      </c>
      <c r="D1064" s="1">
        <v>1.0686954823055164</v>
      </c>
      <c r="E1064" s="1">
        <v>0.20730481295926809</v>
      </c>
      <c r="F1064" s="1">
        <v>1.3152500673413515E-2</v>
      </c>
      <c r="G1064" s="1"/>
      <c r="H1064" s="1"/>
      <c r="I1064" s="1"/>
    </row>
    <row r="1065" spans="1:9">
      <c r="A1065" t="s">
        <v>37</v>
      </c>
      <c r="B1065" s="1">
        <v>4.0589357425953718</v>
      </c>
      <c r="C1065" s="1">
        <v>3.9419104648665915</v>
      </c>
      <c r="D1065" s="1">
        <v>1.0674707795685943</v>
      </c>
      <c r="E1065" s="1">
        <v>0.20634790119067145</v>
      </c>
      <c r="F1065" s="1">
        <v>1.3016075110175721E-2</v>
      </c>
      <c r="G1065" s="1"/>
      <c r="H1065" s="1"/>
      <c r="I1065" s="1"/>
    </row>
    <row r="1066" spans="1:9">
      <c r="A1066" t="s">
        <v>466</v>
      </c>
      <c r="B1066" s="1">
        <v>4.0589357425953718</v>
      </c>
      <c r="C1066" s="1">
        <v>3.9419104648665915</v>
      </c>
      <c r="D1066" s="1">
        <v>1.0674707795685943</v>
      </c>
      <c r="E1066" s="1">
        <v>0.20634790119067145</v>
      </c>
      <c r="F1066" s="1">
        <v>1.3016075110175721E-2</v>
      </c>
      <c r="G1066" s="1"/>
      <c r="H1066" s="1"/>
      <c r="I1066" s="1"/>
    </row>
    <row r="1067" spans="1:9">
      <c r="A1067" t="s">
        <v>36</v>
      </c>
      <c r="B1067" s="1">
        <v>4.0589357425953718</v>
      </c>
      <c r="C1067" s="1">
        <v>3.9419104648665915</v>
      </c>
      <c r="D1067" s="1">
        <v>1.0674707795685943</v>
      </c>
      <c r="E1067" s="1">
        <v>0.20634790119067145</v>
      </c>
      <c r="F1067" s="1">
        <v>1.3016075110175721E-2</v>
      </c>
      <c r="G1067" s="1"/>
      <c r="H1067" s="1"/>
      <c r="I1067" s="1"/>
    </row>
    <row r="1068" spans="1:9">
      <c r="A1068" t="s">
        <v>37</v>
      </c>
      <c r="B1068" s="1">
        <v>4.0442708077573748</v>
      </c>
      <c r="C1068" s="1">
        <v>3.9276683423570282</v>
      </c>
      <c r="D1068" s="1">
        <v>1.0605420011587761</v>
      </c>
      <c r="E1068" s="1">
        <v>0.2043321801032465</v>
      </c>
      <c r="F1068" s="1">
        <v>1.2817056774291333E-2</v>
      </c>
      <c r="G1068" s="1"/>
      <c r="H1068" s="1"/>
      <c r="I1068" s="1"/>
    </row>
    <row r="1069" spans="1:9">
      <c r="A1069" t="s">
        <v>467</v>
      </c>
      <c r="B1069" s="1">
        <v>4.0442708077573748</v>
      </c>
      <c r="C1069" s="1">
        <v>3.9276683423570282</v>
      </c>
      <c r="D1069" s="1">
        <v>1.0605420011587761</v>
      </c>
      <c r="E1069" s="1">
        <v>0.2043321801032465</v>
      </c>
      <c r="F1069" s="1">
        <v>1.2817056774291333E-2</v>
      </c>
      <c r="G1069" s="1"/>
      <c r="H1069" s="1"/>
      <c r="I1069" s="1"/>
    </row>
    <row r="1070" spans="1:9">
      <c r="A1070" t="s">
        <v>36</v>
      </c>
      <c r="B1070" s="1">
        <v>4.0442708077573748</v>
      </c>
      <c r="C1070" s="1">
        <v>3.9276683423570282</v>
      </c>
      <c r="D1070" s="1">
        <v>1.0605420011587761</v>
      </c>
      <c r="E1070" s="1">
        <v>0.2043321801032465</v>
      </c>
      <c r="F1070" s="1">
        <v>1.2817056774291333E-2</v>
      </c>
      <c r="G1070" s="1"/>
      <c r="H1070" s="1"/>
      <c r="I1070" s="1"/>
    </row>
    <row r="1071" spans="1:9">
      <c r="A1071" t="s">
        <v>37</v>
      </c>
      <c r="B1071" s="1">
        <v>4.0755491981845706</v>
      </c>
      <c r="C1071" s="1">
        <v>3.988421516276607</v>
      </c>
      <c r="D1071" s="1">
        <v>1.0730596034278139</v>
      </c>
      <c r="E1071" s="1">
        <v>0.206096680428073</v>
      </c>
      <c r="F1071" s="1">
        <v>1.2860385030988786E-2</v>
      </c>
      <c r="G1071" s="1"/>
      <c r="H1071" s="1"/>
      <c r="I1071" s="1"/>
    </row>
    <row r="1072" spans="1:9">
      <c r="A1072" t="s">
        <v>468</v>
      </c>
      <c r="B1072" s="1">
        <v>4.0399044448972479</v>
      </c>
      <c r="C1072" s="1">
        <v>3.9535387816952516</v>
      </c>
      <c r="D1072" s="1">
        <v>1.0612093774657692</v>
      </c>
      <c r="E1072" s="1">
        <v>0.20311260614957949</v>
      </c>
      <c r="F1072" s="1">
        <v>1.2600880581418091E-2</v>
      </c>
      <c r="G1072" s="1"/>
      <c r="H1072" s="1"/>
      <c r="I1072" s="1"/>
    </row>
    <row r="1073" spans="1:9">
      <c r="A1073" t="s">
        <v>36</v>
      </c>
      <c r="B1073" s="1">
        <v>4.0399044448972479</v>
      </c>
      <c r="C1073" s="1">
        <v>3.9535387816952516</v>
      </c>
      <c r="D1073" s="1">
        <v>1.0612093774657692</v>
      </c>
      <c r="E1073" s="1">
        <v>0.20311260614957949</v>
      </c>
      <c r="F1073" s="1">
        <v>1.2600880581418091E-2</v>
      </c>
      <c r="G1073" s="1"/>
      <c r="H1073" s="1"/>
      <c r="I1073" s="1"/>
    </row>
    <row r="1074" spans="1:9">
      <c r="A1074" t="s">
        <v>37</v>
      </c>
      <c r="B1074" s="1">
        <v>4.0030975488171965</v>
      </c>
      <c r="C1074" s="1">
        <v>3.8995087323199087</v>
      </c>
      <c r="D1074" s="1">
        <v>1.0442810653913916</v>
      </c>
      <c r="E1074" s="1">
        <v>0.19917822226022064</v>
      </c>
      <c r="F1074" s="1">
        <v>1.2285332399325844E-2</v>
      </c>
      <c r="G1074" s="1"/>
      <c r="H1074" s="1"/>
      <c r="I1074" s="1"/>
    </row>
    <row r="1075" spans="1:9">
      <c r="A1075" t="s">
        <v>469</v>
      </c>
      <c r="B1075" s="1">
        <v>4.0030975488171965</v>
      </c>
      <c r="C1075" s="1">
        <v>3.8995087323199087</v>
      </c>
      <c r="D1075" s="1">
        <v>1.0442810653913916</v>
      </c>
      <c r="E1075" s="1">
        <v>0.19917822226022064</v>
      </c>
      <c r="F1075" s="1">
        <v>1.2285332399325844E-2</v>
      </c>
      <c r="G1075" s="1"/>
      <c r="H1075" s="1"/>
      <c r="I1075" s="1"/>
    </row>
    <row r="1076" spans="1:9">
      <c r="A1076" t="s">
        <v>36</v>
      </c>
      <c r="B1076" s="1">
        <v>4.0030975488171965</v>
      </c>
      <c r="C1076" s="1">
        <v>3.8995087323199087</v>
      </c>
      <c r="D1076" s="1">
        <v>1.0442810653913916</v>
      </c>
      <c r="E1076" s="1">
        <v>0.19917822226022064</v>
      </c>
      <c r="F1076" s="1">
        <v>1.2285332399325844E-2</v>
      </c>
      <c r="G1076" s="1"/>
      <c r="H1076" s="1"/>
      <c r="I1076" s="1"/>
    </row>
    <row r="1077" spans="1:9">
      <c r="A1077" t="s">
        <v>37</v>
      </c>
      <c r="B1077" s="1">
        <v>3.980800295470285</v>
      </c>
      <c r="C1077" s="1">
        <v>3.8560682050418649</v>
      </c>
      <c r="D1077" s="1">
        <v>1.0302549286187799</v>
      </c>
      <c r="E1077" s="1">
        <v>0.19582033880931618</v>
      </c>
      <c r="F1077" s="1">
        <v>1.2008365550116355E-2</v>
      </c>
      <c r="G1077" s="1"/>
      <c r="H1077" s="1"/>
      <c r="I1077" s="1"/>
    </row>
    <row r="1078" spans="1:9">
      <c r="A1078" t="s">
        <v>470</v>
      </c>
      <c r="B1078" s="1">
        <v>3.980800295470285</v>
      </c>
      <c r="C1078" s="1">
        <v>3.8560682050418649</v>
      </c>
      <c r="D1078" s="1">
        <v>1.0278675065939331</v>
      </c>
      <c r="E1078" s="1">
        <v>0.19468786501821636</v>
      </c>
      <c r="F1078" s="1">
        <v>1.1869871773638577E-2</v>
      </c>
      <c r="G1078" s="1"/>
      <c r="H1078" s="1"/>
      <c r="I1078" s="1"/>
    </row>
    <row r="1079" spans="1:9">
      <c r="A1079" t="s">
        <v>36</v>
      </c>
      <c r="B1079" s="1">
        <v>3.980800295470285</v>
      </c>
      <c r="C1079" s="1">
        <v>3.8560682050418649</v>
      </c>
      <c r="D1079" s="1">
        <v>1.0278675065939331</v>
      </c>
      <c r="E1079" s="1">
        <v>0.19468786501821636</v>
      </c>
      <c r="F1079" s="1">
        <v>1.1869871773638577E-2</v>
      </c>
      <c r="G1079" s="1"/>
      <c r="H1079" s="1"/>
      <c r="I1079" s="1"/>
    </row>
    <row r="1080" spans="1:9">
      <c r="A1080" t="s">
        <v>471</v>
      </c>
      <c r="B1080" s="1">
        <v>3.9694361058267913</v>
      </c>
      <c r="C1080" s="1">
        <v>3.8450600943335216</v>
      </c>
      <c r="D1080" s="1">
        <v>1.0224161242152912</v>
      </c>
      <c r="E1080" s="1">
        <v>0.19299947772404896</v>
      </c>
      <c r="F1080" s="1">
        <v>1.1699696124096928E-2</v>
      </c>
      <c r="G1080" s="1"/>
      <c r="H1080" s="1"/>
      <c r="I1080" s="1"/>
    </row>
    <row r="1081" spans="1:9">
      <c r="A1081" t="s">
        <v>36</v>
      </c>
      <c r="B1081" s="1">
        <v>3.9694361058267913</v>
      </c>
      <c r="C1081" s="1">
        <v>3.8450600943335216</v>
      </c>
      <c r="D1081" s="1">
        <v>1.0224161242152912</v>
      </c>
      <c r="E1081" s="1">
        <v>0.19299947772404896</v>
      </c>
      <c r="F1081" s="1">
        <v>1.1699696124096928E-2</v>
      </c>
      <c r="G1081" s="1"/>
      <c r="H1081" s="1"/>
      <c r="I1081" s="1"/>
    </row>
    <row r="1082" spans="1:9">
      <c r="A1082" t="s">
        <v>472</v>
      </c>
      <c r="B1082" s="1">
        <v>3.9772955893163284</v>
      </c>
      <c r="C1082" s="1">
        <v>3.8541959571176587</v>
      </c>
      <c r="D1082" s="1">
        <v>1.0218088698628198</v>
      </c>
      <c r="E1082" s="1">
        <v>0.19224159087673554</v>
      </c>
      <c r="F1082" s="1">
        <v>1.158906183630919E-2</v>
      </c>
      <c r="G1082" s="1"/>
      <c r="H1082" s="1"/>
      <c r="I1082" s="1"/>
    </row>
    <row r="1083" spans="1:9">
      <c r="A1083" t="s">
        <v>36</v>
      </c>
      <c r="B1083" s="1">
        <v>3.9772955893163284</v>
      </c>
      <c r="C1083" s="1">
        <v>3.8541959571176587</v>
      </c>
      <c r="D1083" s="1">
        <v>1.0218088698628198</v>
      </c>
      <c r="E1083" s="1">
        <v>0.19224159087673554</v>
      </c>
      <c r="F1083" s="1">
        <v>1.158906183630919E-2</v>
      </c>
      <c r="G1083" s="1"/>
      <c r="H1083" s="1"/>
      <c r="I1083" s="1"/>
    </row>
    <row r="1084" spans="1:9">
      <c r="A1084" t="s">
        <v>37</v>
      </c>
      <c r="B1084" s="1">
        <v>4.0089091233080083</v>
      </c>
      <c r="C1084" s="1">
        <v>3.8909580489958384</v>
      </c>
      <c r="D1084" s="1">
        <v>1.0284318285146918</v>
      </c>
      <c r="E1084" s="1">
        <v>0.19285180746467606</v>
      </c>
      <c r="F1084" s="1">
        <v>1.1561292904942667E-2</v>
      </c>
      <c r="G1084" s="1"/>
      <c r="H1084" s="1"/>
      <c r="I1084" s="1"/>
    </row>
    <row r="1085" spans="1:9">
      <c r="A1085" t="s">
        <v>473</v>
      </c>
      <c r="B1085" s="1">
        <v>4.0089091233080083</v>
      </c>
      <c r="C1085" s="1">
        <v>3.8909580489958384</v>
      </c>
      <c r="D1085" s="1">
        <v>1.0260486311814445</v>
      </c>
      <c r="E1085" s="1">
        <v>0.19173650136905829</v>
      </c>
      <c r="F1085" s="1">
        <v>1.1427955265553791E-2</v>
      </c>
      <c r="G1085" s="1"/>
      <c r="H1085" s="1"/>
      <c r="I1085" s="1"/>
    </row>
    <row r="1086" spans="1:9">
      <c r="A1086" t="s">
        <v>36</v>
      </c>
      <c r="B1086" s="1">
        <v>4.0089091233080083</v>
      </c>
      <c r="C1086" s="1">
        <v>3.8909580489958384</v>
      </c>
      <c r="D1086" s="1">
        <v>1.0260486311814445</v>
      </c>
      <c r="E1086" s="1">
        <v>0.19173650136905829</v>
      </c>
      <c r="F1086" s="1">
        <v>1.1427955265553791E-2</v>
      </c>
      <c r="G1086" s="1"/>
      <c r="H1086" s="1"/>
      <c r="I1086" s="1"/>
    </row>
    <row r="1087" spans="1:9">
      <c r="A1087" t="s">
        <v>37</v>
      </c>
      <c r="B1087" s="1">
        <v>4.0264307287829464</v>
      </c>
      <c r="C1087" s="1">
        <v>3.9079641296419823</v>
      </c>
      <c r="D1087" s="1">
        <v>1.0278240860000927</v>
      </c>
      <c r="E1087" s="1">
        <v>0.19142324254119689</v>
      </c>
      <c r="F1087" s="1">
        <v>1.1344420799773686E-2</v>
      </c>
      <c r="G1087" s="1"/>
      <c r="H1087" s="1"/>
      <c r="I1087" s="1"/>
    </row>
    <row r="1088" spans="1:9">
      <c r="A1088" t="s">
        <v>474</v>
      </c>
      <c r="B1088" s="1">
        <v>4.0360538982247371</v>
      </c>
      <c r="C1088" s="1">
        <v>3.917304163911826</v>
      </c>
      <c r="D1088" s="1">
        <v>1.0278863232429054</v>
      </c>
      <c r="E1088" s="1">
        <v>0.19077107882183261</v>
      </c>
      <c r="F1088" s="1">
        <v>1.1240386306217624E-2</v>
      </c>
      <c r="G1088" s="1"/>
      <c r="H1088" s="1"/>
      <c r="I1088" s="1"/>
    </row>
    <row r="1089" spans="1:9">
      <c r="A1089" t="s">
        <v>36</v>
      </c>
      <c r="B1089" s="1">
        <v>4.0360538982247371</v>
      </c>
      <c r="C1089" s="1">
        <v>3.917304163911826</v>
      </c>
      <c r="D1089" s="1">
        <v>1.0278863232429054</v>
      </c>
      <c r="E1089" s="1">
        <v>0.19077107882183261</v>
      </c>
      <c r="F1089" s="1">
        <v>1.1240386306217624E-2</v>
      </c>
      <c r="G1089" s="1"/>
      <c r="H1089" s="1"/>
      <c r="I1089" s="1"/>
    </row>
    <row r="1090" spans="1:9">
      <c r="A1090" t="s">
        <v>37</v>
      </c>
      <c r="B1090" s="1">
        <v>4.0117353281366341</v>
      </c>
      <c r="C1090" s="1">
        <v>3.8818995688783913</v>
      </c>
      <c r="D1090" s="1">
        <v>1.0162361209726196</v>
      </c>
      <c r="E1090" s="1">
        <v>0.18795363274505456</v>
      </c>
      <c r="F1090" s="1">
        <v>1.1010333357633569E-2</v>
      </c>
      <c r="G1090" s="1"/>
      <c r="H1090" s="1"/>
      <c r="I1090" s="1"/>
    </row>
    <row r="1091" spans="1:9">
      <c r="A1091" t="s">
        <v>475</v>
      </c>
      <c r="B1091" s="1">
        <v>4.0032505079176248</v>
      </c>
      <c r="C1091" s="1">
        <v>3.8736893512902135</v>
      </c>
      <c r="D1091" s="1">
        <v>1.0117368333395897</v>
      </c>
      <c r="E1091" s="1">
        <v>0.18647143225812204</v>
      </c>
      <c r="F1091" s="1">
        <v>1.0860331785682621E-2</v>
      </c>
      <c r="G1091" s="1"/>
      <c r="H1091" s="1"/>
      <c r="I1091" s="1"/>
    </row>
    <row r="1092" spans="1:9">
      <c r="A1092" t="s">
        <v>36</v>
      </c>
      <c r="B1092" s="1">
        <v>4.0032505079176248</v>
      </c>
      <c r="C1092" s="1">
        <v>3.8736893512902135</v>
      </c>
      <c r="D1092" s="1">
        <v>1.0117368333395897</v>
      </c>
      <c r="E1092" s="1">
        <v>0.18647143225812204</v>
      </c>
      <c r="F1092" s="1">
        <v>1.0860331785682621E-2</v>
      </c>
      <c r="G1092" s="1"/>
      <c r="H1092" s="1"/>
      <c r="I1092" s="1"/>
    </row>
    <row r="1093" spans="1:9">
      <c r="A1093" t="s">
        <v>476</v>
      </c>
      <c r="B1093" s="1">
        <v>3.9998821729402625</v>
      </c>
      <c r="C1093" s="1">
        <v>3.8682571475899201</v>
      </c>
      <c r="D1093" s="1">
        <v>1.0077800767702272</v>
      </c>
      <c r="E1093" s="1">
        <v>0.18511850045233749</v>
      </c>
      <c r="F1093" s="1">
        <v>1.0720025803222519E-2</v>
      </c>
      <c r="G1093" s="1"/>
      <c r="H1093" s="1"/>
      <c r="I1093" s="1"/>
    </row>
    <row r="1094" spans="1:9">
      <c r="A1094" t="s">
        <v>36</v>
      </c>
      <c r="B1094" s="1">
        <v>3.9998821729402625</v>
      </c>
      <c r="C1094" s="1">
        <v>3.8682571475899201</v>
      </c>
      <c r="D1094" s="1">
        <v>1.0077800767702272</v>
      </c>
      <c r="E1094" s="1">
        <v>0.18511850045233749</v>
      </c>
      <c r="F1094" s="1">
        <v>1.0720025803222519E-2</v>
      </c>
      <c r="G1094" s="1"/>
      <c r="H1094" s="1"/>
      <c r="I1094" s="1"/>
    </row>
    <row r="1095" spans="1:9">
      <c r="A1095" t="s">
        <v>477</v>
      </c>
      <c r="B1095" s="1">
        <v>3.9719045970934146</v>
      </c>
      <c r="C1095" s="1">
        <v>3.8412002361453879</v>
      </c>
      <c r="D1095" s="1">
        <v>0.99823577699966337</v>
      </c>
      <c r="E1095" s="1">
        <v>0.18274789472646172</v>
      </c>
      <c r="F1095" s="1">
        <v>1.0522543876234317E-2</v>
      </c>
      <c r="G1095" s="1"/>
      <c r="H1095" s="1"/>
      <c r="I1095" s="1"/>
    </row>
    <row r="1096" spans="1:9">
      <c r="A1096" t="s">
        <v>36</v>
      </c>
      <c r="B1096" s="1">
        <v>3.9719045970934146</v>
      </c>
      <c r="C1096" s="1">
        <v>3.8412002361453879</v>
      </c>
      <c r="D1096" s="1">
        <v>0.99823577699966337</v>
      </c>
      <c r="E1096" s="1">
        <v>0.18274789472646172</v>
      </c>
      <c r="F1096" s="1">
        <v>1.0522543876234317E-2</v>
      </c>
      <c r="G1096" s="1"/>
      <c r="H1096" s="1"/>
      <c r="I1096" s="1"/>
    </row>
    <row r="1097" spans="1:9">
      <c r="A1097" t="s">
        <v>478</v>
      </c>
      <c r="B1097" s="1">
        <v>4.0645353701545286</v>
      </c>
      <c r="C1097" s="1">
        <v>3.9307827874526526</v>
      </c>
      <c r="D1097" s="1">
        <v>1.0168138977195675</v>
      </c>
      <c r="E1097" s="1">
        <v>0.1855340749988815</v>
      </c>
      <c r="F1097" s="1">
        <v>1.0624230583487019E-2</v>
      </c>
      <c r="G1097" s="1"/>
      <c r="H1097" s="1"/>
      <c r="I1097" s="1"/>
    </row>
    <row r="1098" spans="1:9">
      <c r="A1098" t="s">
        <v>36</v>
      </c>
      <c r="B1098" s="1">
        <v>4.0645353701545286</v>
      </c>
      <c r="C1098" s="1">
        <v>3.9307827874526526</v>
      </c>
      <c r="D1098" s="1">
        <v>1.0168138977195675</v>
      </c>
      <c r="E1098" s="1">
        <v>0.1855340749988815</v>
      </c>
      <c r="F1098" s="1">
        <v>1.0624230583487019E-2</v>
      </c>
      <c r="G1098" s="1"/>
      <c r="H1098" s="1"/>
      <c r="I1098" s="1"/>
    </row>
    <row r="1099" spans="1:9">
      <c r="A1099" t="s">
        <v>37</v>
      </c>
      <c r="B1099" s="1">
        <v>4.0627815231423074</v>
      </c>
      <c r="C1099" s="1">
        <v>3.9285212770889379</v>
      </c>
      <c r="D1099" s="1">
        <v>1.013740194243304</v>
      </c>
      <c r="E1099" s="1">
        <v>0.18435212204057344</v>
      </c>
      <c r="F1099" s="1">
        <v>1.0496109801579554E-2</v>
      </c>
      <c r="G1099" s="1"/>
      <c r="H1099" s="1"/>
      <c r="I1099" s="1"/>
    </row>
    <row r="1100" spans="1:9">
      <c r="A1100" t="s">
        <v>479</v>
      </c>
      <c r="B1100" s="1">
        <v>4.0627815231423074</v>
      </c>
      <c r="C1100" s="1">
        <v>3.9285212770889379</v>
      </c>
      <c r="D1100" s="1">
        <v>1.013740194243304</v>
      </c>
      <c r="E1100" s="1">
        <v>0.18435212204057344</v>
      </c>
      <c r="F1100" s="1">
        <v>1.0496109801579554E-2</v>
      </c>
      <c r="G1100" s="1"/>
      <c r="H1100" s="1"/>
      <c r="I1100" s="1"/>
    </row>
    <row r="1101" spans="1:9">
      <c r="A1101" t="s">
        <v>36</v>
      </c>
      <c r="B1101" s="1">
        <v>4.0627815231423074</v>
      </c>
      <c r="C1101" s="1">
        <v>3.9285212770889379</v>
      </c>
      <c r="D1101" s="1">
        <v>1.013740194243304</v>
      </c>
      <c r="E1101" s="1">
        <v>0.18435212204057344</v>
      </c>
      <c r="F1101" s="1">
        <v>1.0496109801579554E-2</v>
      </c>
      <c r="G1101" s="1"/>
      <c r="H1101" s="1"/>
      <c r="I1101" s="1"/>
    </row>
    <row r="1102" spans="1:9">
      <c r="A1102" t="s">
        <v>37</v>
      </c>
      <c r="B1102" s="1">
        <v>4.1277291485712606</v>
      </c>
      <c r="C1102" s="1">
        <v>3.9913226182244821</v>
      </c>
      <c r="D1102" s="1">
        <v>1.0261768030051743</v>
      </c>
      <c r="E1102" s="1">
        <v>0.18602951515703689</v>
      </c>
      <c r="F1102" s="1">
        <v>1.053642787516465E-2</v>
      </c>
      <c r="G1102" s="1"/>
      <c r="H1102" s="1"/>
      <c r="I1102" s="1"/>
    </row>
    <row r="1103" spans="1:9">
      <c r="A1103" t="s">
        <v>480</v>
      </c>
      <c r="B1103" s="1">
        <v>4.1277291485712606</v>
      </c>
      <c r="C1103" s="1">
        <v>3.9913226182244821</v>
      </c>
      <c r="D1103" s="1">
        <v>1.0261768030051743</v>
      </c>
      <c r="E1103" s="1">
        <v>0.18602951515703689</v>
      </c>
      <c r="F1103" s="1">
        <v>1.053642787516465E-2</v>
      </c>
      <c r="G1103" s="1"/>
      <c r="H1103" s="1"/>
      <c r="I1103" s="1"/>
    </row>
    <row r="1104" spans="1:9">
      <c r="A1104" t="s">
        <v>36</v>
      </c>
      <c r="B1104" s="1">
        <v>4.1277291485712606</v>
      </c>
      <c r="C1104" s="1">
        <v>3.9913226182244821</v>
      </c>
      <c r="D1104" s="1">
        <v>1.0261768030051743</v>
      </c>
      <c r="E1104" s="1">
        <v>0.18602951515703689</v>
      </c>
      <c r="F1104" s="1">
        <v>1.053642787516465E-2</v>
      </c>
      <c r="G1104" s="1"/>
      <c r="H1104" s="1"/>
      <c r="I1104" s="1"/>
    </row>
    <row r="1105" spans="1:9">
      <c r="A1105" t="s">
        <v>37</v>
      </c>
      <c r="B1105" s="1">
        <v>4.1311510360354262</v>
      </c>
      <c r="C1105" s="1">
        <v>3.996837295641996</v>
      </c>
      <c r="D1105" s="1">
        <v>1.0249019466456151</v>
      </c>
      <c r="E1105" s="1">
        <v>0.1851744884898372</v>
      </c>
      <c r="F1105" s="1">
        <v>1.0429376133935221E-2</v>
      </c>
      <c r="G1105" s="1"/>
      <c r="H1105" s="1"/>
      <c r="I1105" s="1"/>
    </row>
    <row r="1106" spans="1:9">
      <c r="A1106" t="s">
        <v>481</v>
      </c>
      <c r="B1106" s="1">
        <v>4.2191858646133413</v>
      </c>
      <c r="C1106" s="1">
        <v>4.0820098984121262</v>
      </c>
      <c r="D1106" s="1">
        <v>1.0423751900164346</v>
      </c>
      <c r="E1106" s="1">
        <v>0.18774154403860915</v>
      </c>
      <c r="F1106" s="1">
        <v>1.0518836547961071E-2</v>
      </c>
      <c r="G1106" s="1"/>
      <c r="H1106" s="1"/>
      <c r="I1106" s="1"/>
    </row>
    <row r="1107" spans="1:9">
      <c r="A1107" t="s">
        <v>36</v>
      </c>
      <c r="B1107" s="1">
        <v>4.2191858646133413</v>
      </c>
      <c r="C1107" s="1">
        <v>4.0820098984121262</v>
      </c>
      <c r="D1107" s="1">
        <v>1.0423751900164346</v>
      </c>
      <c r="E1107" s="1">
        <v>0.18774154403860915</v>
      </c>
      <c r="F1107" s="1">
        <v>1.0518836547961071E-2</v>
      </c>
      <c r="G1107" s="1"/>
      <c r="H1107" s="1"/>
      <c r="I1107" s="1"/>
    </row>
    <row r="1108" spans="1:9">
      <c r="A1108" t="s">
        <v>37</v>
      </c>
      <c r="B1108" s="1">
        <v>4.1974022079943429</v>
      </c>
      <c r="C1108" s="1">
        <v>4.0405305548294113</v>
      </c>
      <c r="D1108" s="1">
        <v>1.0295854539539671</v>
      </c>
      <c r="E1108" s="1">
        <v>0.18481071109516023</v>
      </c>
      <c r="F1108" s="1">
        <v>1.0295667983928333E-2</v>
      </c>
      <c r="G1108" s="1"/>
      <c r="H1108" s="1"/>
      <c r="I1108" s="1"/>
    </row>
    <row r="1109" spans="1:9">
      <c r="A1109" t="s">
        <v>482</v>
      </c>
      <c r="B1109" s="1">
        <v>4.2219989849331903</v>
      </c>
      <c r="C1109" s="1">
        <v>4.0642080638807112</v>
      </c>
      <c r="D1109" s="1">
        <v>1.0325877292302135</v>
      </c>
      <c r="E1109" s="1">
        <v>0.1847378227188729</v>
      </c>
      <c r="F1109" s="1">
        <v>1.0235064869423039E-2</v>
      </c>
      <c r="G1109" s="1"/>
      <c r="H1109" s="1"/>
      <c r="I1109" s="1"/>
    </row>
    <row r="1110" spans="1:9">
      <c r="A1110" t="s">
        <v>36</v>
      </c>
      <c r="B1110" s="1">
        <v>4.2219989849331903</v>
      </c>
      <c r="C1110" s="1">
        <v>4.0642080638807112</v>
      </c>
      <c r="D1110" s="1">
        <v>1.0325877292302135</v>
      </c>
      <c r="E1110" s="1">
        <v>0.1847378227188729</v>
      </c>
      <c r="F1110" s="1">
        <v>1.0235064869423039E-2</v>
      </c>
      <c r="G1110" s="1"/>
      <c r="H1110" s="1"/>
      <c r="I1110" s="1"/>
    </row>
    <row r="1111" spans="1:9">
      <c r="A1111" t="s">
        <v>483</v>
      </c>
      <c r="B1111" s="1">
        <v>4.199791270272442</v>
      </c>
      <c r="C1111" s="1">
        <v>4.0214525950486859</v>
      </c>
      <c r="D1111" s="1">
        <v>1.0193574550151938</v>
      </c>
      <c r="E1111" s="1">
        <v>0.18173727549620217</v>
      </c>
      <c r="F1111" s="1">
        <v>1.0010593685089008E-2</v>
      </c>
      <c r="G1111" s="1"/>
      <c r="H1111" s="1"/>
      <c r="I1111" s="1"/>
    </row>
    <row r="1112" spans="1:9">
      <c r="A1112" t="s">
        <v>36</v>
      </c>
      <c r="B1112" s="1">
        <v>4.199791270272442</v>
      </c>
      <c r="C1112" s="1">
        <v>4.0214525950486859</v>
      </c>
      <c r="D1112" s="1">
        <v>1.0193574550151938</v>
      </c>
      <c r="E1112" s="1">
        <v>0.18173727549620217</v>
      </c>
      <c r="F1112" s="1">
        <v>1.0010593685089008E-2</v>
      </c>
      <c r="G1112" s="1"/>
      <c r="H1112" s="1"/>
      <c r="I1112" s="1"/>
    </row>
    <row r="1113" spans="1:9">
      <c r="A1113" t="s">
        <v>484</v>
      </c>
      <c r="B1113" s="1">
        <v>4.1958046184091362</v>
      </c>
      <c r="C1113" s="1">
        <v>4.0138178672969858</v>
      </c>
      <c r="D1113" s="1">
        <v>1.0149910351144962</v>
      </c>
      <c r="E1113" s="1">
        <v>0.18034922153640079</v>
      </c>
      <c r="F1113" s="1">
        <v>9.8766834770700265E-3</v>
      </c>
      <c r="G1113" s="1"/>
      <c r="H1113" s="1"/>
      <c r="I1113" s="1"/>
    </row>
    <row r="1114" spans="1:9">
      <c r="A1114" t="s">
        <v>36</v>
      </c>
      <c r="B1114" s="1">
        <v>4.1958046184091362</v>
      </c>
      <c r="C1114" s="1">
        <v>4.0138178672969858</v>
      </c>
      <c r="D1114" s="1">
        <v>1.0149910351144962</v>
      </c>
      <c r="E1114" s="1">
        <v>0.18034922153640079</v>
      </c>
      <c r="F1114" s="1">
        <v>9.8766834770700265E-3</v>
      </c>
      <c r="G1114" s="1"/>
      <c r="H1114" s="1"/>
      <c r="I1114" s="1"/>
    </row>
    <row r="1115" spans="1:9">
      <c r="A1115" t="s">
        <v>37</v>
      </c>
      <c r="B1115" s="1">
        <v>4.2098395848577148</v>
      </c>
      <c r="C1115" s="1">
        <v>4.0406703088292026</v>
      </c>
      <c r="D1115" s="1">
        <v>1.0189664188315055</v>
      </c>
      <c r="E1115" s="1">
        <v>0.18046142353031835</v>
      </c>
      <c r="F1115" s="1">
        <v>9.8275765204642838E-3</v>
      </c>
      <c r="G1115" s="1"/>
      <c r="H1115" s="1"/>
      <c r="I1115" s="1"/>
    </row>
    <row r="1116" spans="1:9">
      <c r="A1116" t="s">
        <v>485</v>
      </c>
      <c r="B1116" s="1">
        <v>4.2043120654827968</v>
      </c>
      <c r="C1116" s="1">
        <v>4.03536490871371</v>
      </c>
      <c r="D1116" s="1">
        <v>1.0152717282658337</v>
      </c>
      <c r="E1116" s="1">
        <v>0.17918244099606431</v>
      </c>
      <c r="F1116" s="1">
        <v>9.7014923692556338E-3</v>
      </c>
      <c r="G1116" s="1"/>
      <c r="H1116" s="1"/>
      <c r="I1116" s="1"/>
    </row>
    <row r="1117" spans="1:9">
      <c r="A1117" t="s">
        <v>36</v>
      </c>
      <c r="B1117" s="1">
        <v>4.2043120654827968</v>
      </c>
      <c r="C1117" s="1">
        <v>4.03536490871371</v>
      </c>
      <c r="D1117" s="1">
        <v>1.0152717282658337</v>
      </c>
      <c r="E1117" s="1">
        <v>0.17918244099606431</v>
      </c>
      <c r="F1117" s="1">
        <v>9.7014923692556338E-3</v>
      </c>
      <c r="G1117" s="1"/>
      <c r="H1117" s="1"/>
      <c r="I1117" s="1"/>
    </row>
    <row r="1118" spans="1:9">
      <c r="A1118" t="s">
        <v>37</v>
      </c>
      <c r="B1118" s="1">
        <v>4.2043120654827968</v>
      </c>
      <c r="C1118" s="1">
        <v>4.03536490871371</v>
      </c>
      <c r="D1118" s="1">
        <v>1.0129190269897372</v>
      </c>
      <c r="E1118" s="1">
        <v>0.17814618797205678</v>
      </c>
      <c r="F1118" s="1">
        <v>9.5896040102544759E-3</v>
      </c>
      <c r="G1118" s="1"/>
      <c r="H1118" s="1"/>
      <c r="I1118" s="1"/>
    </row>
    <row r="1119" spans="1:9">
      <c r="A1119" t="s">
        <v>486</v>
      </c>
      <c r="B1119" s="1">
        <v>4.2043120654827968</v>
      </c>
      <c r="C1119" s="1">
        <v>4.03536490871371</v>
      </c>
      <c r="D1119" s="1">
        <v>1.0105717776563479</v>
      </c>
      <c r="E1119" s="1">
        <v>0.17711592783621286</v>
      </c>
      <c r="F1119" s="1">
        <v>9.4790060717786871E-3</v>
      </c>
      <c r="G1119" s="1"/>
      <c r="H1119" s="1"/>
      <c r="I1119" s="1"/>
    </row>
    <row r="1120" spans="1:9">
      <c r="A1120" t="s">
        <v>36</v>
      </c>
      <c r="B1120" s="1">
        <v>4.2043120654827968</v>
      </c>
      <c r="C1120" s="1">
        <v>4.03536490871371</v>
      </c>
      <c r="D1120" s="1">
        <v>1.0105717776563479</v>
      </c>
      <c r="E1120" s="1">
        <v>0.17711592783621286</v>
      </c>
      <c r="F1120" s="1">
        <v>9.4790060717786871E-3</v>
      </c>
      <c r="G1120" s="1"/>
      <c r="H1120" s="1"/>
      <c r="I1120" s="1"/>
    </row>
    <row r="1121" spans="1:9">
      <c r="A1121" t="s">
        <v>487</v>
      </c>
      <c r="B1121" s="1">
        <v>4.2170238030127845</v>
      </c>
      <c r="C1121" s="1">
        <v>4.0475658345152059</v>
      </c>
      <c r="D1121" s="1">
        <v>1.0110907295677722</v>
      </c>
      <c r="E1121" s="1">
        <v>0.17662203483996491</v>
      </c>
      <c r="F1121" s="1">
        <v>9.3980142156296388E-3</v>
      </c>
      <c r="G1121" s="1"/>
      <c r="H1121" s="1"/>
      <c r="I1121" s="1"/>
    </row>
    <row r="1122" spans="1:9">
      <c r="A1122" t="s">
        <v>36</v>
      </c>
      <c r="B1122" s="1">
        <v>4.2170238030127845</v>
      </c>
      <c r="C1122" s="1">
        <v>4.0475658345152059</v>
      </c>
      <c r="D1122" s="1">
        <v>1.0110907295677722</v>
      </c>
      <c r="E1122" s="1">
        <v>0.17662203483996491</v>
      </c>
      <c r="F1122" s="1">
        <v>9.3980142156296388E-3</v>
      </c>
      <c r="G1122" s="1"/>
      <c r="H1122" s="1"/>
      <c r="I1122" s="1"/>
    </row>
    <row r="1123" spans="1:9">
      <c r="A1123" t="s">
        <v>37</v>
      </c>
      <c r="B1123" s="1">
        <v>4.2803455781828745</v>
      </c>
      <c r="C1123" s="1">
        <v>4.1286021500880352</v>
      </c>
      <c r="D1123" s="1">
        <v>1.0271617022209814</v>
      </c>
      <c r="E1123" s="1">
        <v>0.17885192860578258</v>
      </c>
      <c r="F1123" s="1">
        <v>9.4634400498616149E-3</v>
      </c>
      <c r="G1123" s="1"/>
      <c r="H1123" s="1"/>
      <c r="I1123" s="1"/>
    </row>
    <row r="1124" spans="1:9">
      <c r="A1124" t="s">
        <v>488</v>
      </c>
      <c r="B1124" s="1">
        <v>4.2803455781828745</v>
      </c>
      <c r="C1124" s="1">
        <v>4.1286021500880352</v>
      </c>
      <c r="D1124" s="1">
        <v>1.0271617022209814</v>
      </c>
      <c r="E1124" s="1">
        <v>0.17885192860578258</v>
      </c>
      <c r="F1124" s="1">
        <v>9.4634400498616149E-3</v>
      </c>
      <c r="G1124" s="1"/>
      <c r="H1124" s="1"/>
      <c r="I1124" s="1"/>
    </row>
    <row r="1125" spans="1:9">
      <c r="A1125" t="s">
        <v>36</v>
      </c>
      <c r="B1125" s="1">
        <v>4.2803455781828745</v>
      </c>
      <c r="C1125" s="1">
        <v>4.1286021500880352</v>
      </c>
      <c r="D1125" s="1">
        <v>1.0271617022209814</v>
      </c>
      <c r="E1125" s="1">
        <v>0.17885192860578258</v>
      </c>
      <c r="F1125" s="1">
        <v>9.4634400498616149E-3</v>
      </c>
      <c r="G1125" s="1"/>
      <c r="H1125" s="1"/>
      <c r="I1125" s="1"/>
    </row>
    <row r="1126" spans="1:9">
      <c r="A1126" t="s">
        <v>37</v>
      </c>
      <c r="B1126" s="1">
        <v>4.3650895720779701</v>
      </c>
      <c r="C1126" s="1">
        <v>4.2103418668963384</v>
      </c>
      <c r="D1126" s="1">
        <v>1.0437212306247567</v>
      </c>
      <c r="E1126" s="1">
        <v>0.18114125158702343</v>
      </c>
      <c r="F1126" s="1">
        <v>9.5324261528688895E-3</v>
      </c>
      <c r="G1126" s="1"/>
      <c r="H1126" s="1"/>
      <c r="I1126" s="1"/>
    </row>
    <row r="1127" spans="1:9">
      <c r="A1127" t="s">
        <v>489</v>
      </c>
      <c r="B1127" s="1">
        <v>4.3831828683542335</v>
      </c>
      <c r="C1127" s="1">
        <v>4.2277937339346243</v>
      </c>
      <c r="D1127" s="1">
        <v>1.0454295075481832</v>
      </c>
      <c r="E1127" s="1">
        <v>0.18084024744372304</v>
      </c>
      <c r="F1127" s="1">
        <v>9.4615485136193399E-3</v>
      </c>
      <c r="G1127" s="1"/>
      <c r="H1127" s="1"/>
      <c r="I1127" s="1"/>
    </row>
    <row r="1128" spans="1:9">
      <c r="A1128" t="s">
        <v>36</v>
      </c>
      <c r="B1128" s="1">
        <v>4.3831828683542335</v>
      </c>
      <c r="C1128" s="1">
        <v>4.2277937339346243</v>
      </c>
      <c r="D1128" s="1">
        <v>1.0454295075481832</v>
      </c>
      <c r="E1128" s="1">
        <v>0.18084024744372304</v>
      </c>
      <c r="F1128" s="1">
        <v>9.4615485136193399E-3</v>
      </c>
      <c r="G1128" s="1"/>
      <c r="H1128" s="1"/>
      <c r="I1128" s="1"/>
    </row>
    <row r="1129" spans="1:9">
      <c r="A1129" t="s">
        <v>37</v>
      </c>
      <c r="B1129" s="1">
        <v>4.3982215687755568</v>
      </c>
      <c r="C1129" s="1">
        <v>4.2422992942357549</v>
      </c>
      <c r="D1129" s="1">
        <v>1.0463488333584523</v>
      </c>
      <c r="E1129" s="1">
        <v>0.18039032246013745</v>
      </c>
      <c r="F1129" s="1">
        <v>9.3845164454163296E-3</v>
      </c>
      <c r="G1129" s="1"/>
      <c r="H1129" s="1"/>
      <c r="I1129" s="1"/>
    </row>
    <row r="1130" spans="1:9">
      <c r="A1130" t="s">
        <v>490</v>
      </c>
      <c r="B1130" s="1">
        <v>4.4256730686970691</v>
      </c>
      <c r="C1130" s="1">
        <v>4.2687776052807269</v>
      </c>
      <c r="D1130" s="1">
        <v>1.0499092813785189</v>
      </c>
      <c r="E1130" s="1">
        <v>0.18040667404703428</v>
      </c>
      <c r="F1130" s="1">
        <v>9.3338021619868428E-3</v>
      </c>
      <c r="G1130" s="1"/>
      <c r="H1130" s="1"/>
      <c r="I1130" s="1"/>
    </row>
    <row r="1131" spans="1:9">
      <c r="A1131" t="s">
        <v>36</v>
      </c>
      <c r="B1131" s="1">
        <v>4.4256730686970691</v>
      </c>
      <c r="C1131" s="1">
        <v>4.2687776052807269</v>
      </c>
      <c r="D1131" s="1">
        <v>1.0499092813785189</v>
      </c>
      <c r="E1131" s="1">
        <v>0.18040667404703428</v>
      </c>
      <c r="F1131" s="1">
        <v>9.3338021619868428E-3</v>
      </c>
      <c r="G1131" s="1"/>
      <c r="H1131" s="1"/>
      <c r="I1131" s="1"/>
    </row>
    <row r="1132" spans="1:9">
      <c r="A1132" t="s">
        <v>37</v>
      </c>
      <c r="B1132" s="1">
        <v>4.4951356671376699</v>
      </c>
      <c r="C1132" s="1">
        <v>4.3133283978455523</v>
      </c>
      <c r="D1132" s="1">
        <v>1.0573640185604467</v>
      </c>
      <c r="E1132" s="1">
        <v>0.18108330985295559</v>
      </c>
      <c r="F1132" s="1">
        <v>9.3169402209545213E-3</v>
      </c>
      <c r="G1132" s="1"/>
      <c r="H1132" s="1"/>
      <c r="I1132" s="1"/>
    </row>
    <row r="1133" spans="1:9">
      <c r="A1133" t="s">
        <v>491</v>
      </c>
      <c r="B1133" s="1">
        <v>4.4951356671376699</v>
      </c>
      <c r="C1133" s="1">
        <v>4.3133283978455523</v>
      </c>
      <c r="D1133" s="1">
        <v>1.0573640185604467</v>
      </c>
      <c r="E1133" s="1">
        <v>0.18108330985295559</v>
      </c>
      <c r="F1133" s="1">
        <v>9.3169402209545213E-3</v>
      </c>
      <c r="G1133" s="1"/>
      <c r="H1133" s="1"/>
      <c r="I1133" s="1"/>
    </row>
    <row r="1134" spans="1:9">
      <c r="A1134" t="s">
        <v>36</v>
      </c>
      <c r="B1134" s="1">
        <v>4.4951356671376699</v>
      </c>
      <c r="C1134" s="1">
        <v>4.3133283978455523</v>
      </c>
      <c r="D1134" s="1">
        <v>1.0573640185604467</v>
      </c>
      <c r="E1134" s="1">
        <v>0.18108330985295559</v>
      </c>
      <c r="F1134" s="1">
        <v>9.3169402209545213E-3</v>
      </c>
      <c r="G1134" s="1"/>
      <c r="H1134" s="1"/>
      <c r="I1134" s="1"/>
    </row>
    <row r="1135" spans="1:9">
      <c r="A1135" t="s">
        <v>37</v>
      </c>
      <c r="B1135" s="1">
        <v>4.5547461606791009</v>
      </c>
      <c r="C1135" s="1">
        <v>4.3776778658809103</v>
      </c>
      <c r="D1135" s="1">
        <v>1.0701625850242678</v>
      </c>
      <c r="E1135" s="1">
        <v>0.1826620805058139</v>
      </c>
      <c r="F1135" s="1">
        <v>9.3457191815656745E-3</v>
      </c>
      <c r="G1135" s="1"/>
      <c r="H1135" s="1"/>
      <c r="I1135" s="1"/>
    </row>
    <row r="1136" spans="1:9">
      <c r="A1136" t="s">
        <v>492</v>
      </c>
      <c r="B1136" s="1">
        <v>4.5711819621999119</v>
      </c>
      <c r="C1136" s="1">
        <v>4.4092715670389726</v>
      </c>
      <c r="D1136" s="1">
        <v>1.0749163205600807</v>
      </c>
      <c r="E1136" s="1">
        <v>0.18289955338313565</v>
      </c>
      <c r="F1136" s="1">
        <v>9.3050918331671513E-3</v>
      </c>
      <c r="G1136" s="1"/>
      <c r="H1136" s="1"/>
      <c r="I1136" s="1"/>
    </row>
    <row r="1137" spans="1:9">
      <c r="A1137" t="s">
        <v>36</v>
      </c>
      <c r="B1137" s="1">
        <v>4.5711819621999119</v>
      </c>
      <c r="C1137" s="1">
        <v>4.4092715670389726</v>
      </c>
      <c r="D1137" s="1">
        <v>1.0749163205600807</v>
      </c>
      <c r="E1137" s="1">
        <v>0.18289955338313565</v>
      </c>
      <c r="F1137" s="1">
        <v>9.3050918331671513E-3</v>
      </c>
      <c r="G1137" s="1"/>
      <c r="H1137" s="1"/>
      <c r="I1137" s="1"/>
    </row>
    <row r="1138" spans="1:9">
      <c r="A1138" t="s">
        <v>493</v>
      </c>
      <c r="B1138" s="1">
        <v>4.6139042288186323</v>
      </c>
      <c r="C1138" s="1">
        <v>4.4504806191045185</v>
      </c>
      <c r="D1138" s="1">
        <v>1.0811696658560594</v>
      </c>
      <c r="E1138" s="1">
        <v>0.18334567105177896</v>
      </c>
      <c r="F1138" s="1">
        <v>9.2756364331313887E-3</v>
      </c>
      <c r="G1138" s="1"/>
      <c r="H1138" s="1"/>
      <c r="I1138" s="1"/>
    </row>
    <row r="1139" spans="1:9">
      <c r="A1139" t="s">
        <v>36</v>
      </c>
      <c r="B1139" s="1">
        <v>4.6139042288186323</v>
      </c>
      <c r="C1139" s="1">
        <v>4.4504806191045185</v>
      </c>
      <c r="D1139" s="1">
        <v>1.0811696658560594</v>
      </c>
      <c r="E1139" s="1">
        <v>0.18334567105177896</v>
      </c>
      <c r="F1139" s="1">
        <v>9.2756364331313887E-3</v>
      </c>
      <c r="G1139" s="1"/>
      <c r="H1139" s="1"/>
      <c r="I1139" s="1"/>
    </row>
    <row r="1140" spans="1:9">
      <c r="A1140" t="s">
        <v>37</v>
      </c>
      <c r="B1140" s="1">
        <v>4.6914685728093026</v>
      </c>
      <c r="C1140" s="1">
        <v>4.5336106520909247</v>
      </c>
      <c r="D1140" s="1">
        <v>1.097740241036496</v>
      </c>
      <c r="E1140" s="1">
        <v>0.18554674278978761</v>
      </c>
      <c r="F1140" s="1">
        <v>9.3350869549080878E-3</v>
      </c>
      <c r="G1140" s="1"/>
      <c r="H1140" s="1"/>
      <c r="I1140" s="1"/>
    </row>
    <row r="1141" spans="1:9">
      <c r="A1141" t="s">
        <v>494</v>
      </c>
      <c r="B1141" s="1">
        <v>4.6847503898130398</v>
      </c>
      <c r="C1141" s="1">
        <v>4.5271185216371297</v>
      </c>
      <c r="D1141" s="1">
        <v>1.0935378160810063</v>
      </c>
      <c r="E1141" s="1">
        <v>0.18420955782387685</v>
      </c>
      <c r="F1141" s="1">
        <v>9.2142127474770727E-3</v>
      </c>
      <c r="G1141" s="1"/>
      <c r="H1141" s="1"/>
      <c r="I1141" s="1"/>
    </row>
    <row r="1142" spans="1:9">
      <c r="A1142" t="s">
        <v>36</v>
      </c>
      <c r="B1142" s="1">
        <v>4.6847503898130398</v>
      </c>
      <c r="C1142" s="1">
        <v>4.5271185216371297</v>
      </c>
      <c r="D1142" s="1">
        <v>1.0935378160810063</v>
      </c>
      <c r="E1142" s="1">
        <v>0.18420955782387685</v>
      </c>
      <c r="F1142" s="1">
        <v>9.2142127474770727E-3</v>
      </c>
      <c r="G1142" s="1"/>
      <c r="H1142" s="1"/>
      <c r="I1142" s="1"/>
    </row>
    <row r="1143" spans="1:9">
      <c r="A1143" t="s">
        <v>37</v>
      </c>
      <c r="B1143" s="1">
        <v>4.7189311094488477</v>
      </c>
      <c r="C1143" s="1">
        <v>4.5667552551414721</v>
      </c>
      <c r="D1143" s="1">
        <v>1.0999321035091274</v>
      </c>
      <c r="E1143" s="1">
        <v>0.18468141016089679</v>
      </c>
      <c r="F1143" s="1">
        <v>9.1862039509008116E-3</v>
      </c>
      <c r="G1143" s="1"/>
      <c r="H1143" s="1"/>
      <c r="I1143" s="1"/>
    </row>
    <row r="1144" spans="1:9">
      <c r="A1144" t="s">
        <v>495</v>
      </c>
      <c r="B1144" s="1">
        <v>4.7025092291879655</v>
      </c>
      <c r="C1144" s="1">
        <v>4.5508629468535791</v>
      </c>
      <c r="D1144" s="1">
        <v>1.0935773114594154</v>
      </c>
      <c r="E1144" s="1">
        <v>0.18297655389332423</v>
      </c>
      <c r="F1144" s="1">
        <v>9.0487666325181175E-3</v>
      </c>
      <c r="G1144" s="1"/>
      <c r="H1144" s="1"/>
      <c r="I1144" s="1"/>
    </row>
    <row r="1145" spans="1:9">
      <c r="A1145" t="s">
        <v>36</v>
      </c>
      <c r="B1145" s="1">
        <v>4.7025092291879655</v>
      </c>
      <c r="C1145" s="1">
        <v>4.5508629468535791</v>
      </c>
      <c r="D1145" s="1">
        <v>1.0935773114594154</v>
      </c>
      <c r="E1145" s="1">
        <v>0.18297655389332423</v>
      </c>
      <c r="F1145" s="1">
        <v>9.0487666325181175E-3</v>
      </c>
      <c r="G1145" s="1"/>
      <c r="H1145" s="1"/>
      <c r="I1145" s="1"/>
    </row>
    <row r="1146" spans="1:9">
      <c r="A1146" t="s">
        <v>496</v>
      </c>
      <c r="B1146" s="1">
        <v>4.6406853403518307</v>
      </c>
      <c r="C1146" s="1">
        <v>4.479066712658839</v>
      </c>
      <c r="D1146" s="1">
        <v>1.0734986788566616</v>
      </c>
      <c r="E1146" s="1">
        <v>0.1790069267507951</v>
      </c>
      <c r="F1146" s="1">
        <v>8.802306076405508E-3</v>
      </c>
      <c r="G1146" s="1"/>
      <c r="H1146" s="1"/>
      <c r="I1146" s="1"/>
    </row>
    <row r="1147" spans="1:9">
      <c r="A1147" t="s">
        <v>36</v>
      </c>
      <c r="B1147" s="1">
        <v>4.6406853403518307</v>
      </c>
      <c r="C1147" s="1">
        <v>4.479066712658839</v>
      </c>
      <c r="D1147" s="1">
        <v>1.0734986788566616</v>
      </c>
      <c r="E1147" s="1">
        <v>0.1790069267507951</v>
      </c>
      <c r="F1147" s="1">
        <v>8.802306076405508E-3</v>
      </c>
      <c r="G1147" s="1"/>
      <c r="H1147" s="1"/>
      <c r="I1147" s="1"/>
    </row>
    <row r="1148" spans="1:9">
      <c r="A1148" t="s">
        <v>37</v>
      </c>
      <c r="B1148" s="1">
        <v>4.6746423951585205</v>
      </c>
      <c r="C1148" s="1">
        <v>4.5118411635620426</v>
      </c>
      <c r="D1148" s="1">
        <v>1.0777843834776362</v>
      </c>
      <c r="E1148" s="1">
        <v>0.17912831847664243</v>
      </c>
      <c r="F1148" s="1">
        <v>8.7598794766787069E-3</v>
      </c>
      <c r="G1148" s="1"/>
      <c r="H1148" s="1"/>
      <c r="I1148" s="1"/>
    </row>
    <row r="1149" spans="1:9">
      <c r="A1149" t="s">
        <v>497</v>
      </c>
      <c r="B1149" s="1">
        <v>4.6610017886494477</v>
      </c>
      <c r="C1149" s="1">
        <v>4.4986756110467683</v>
      </c>
      <c r="D1149" s="1">
        <v>1.0721579552524121</v>
      </c>
      <c r="E1149" s="1">
        <v>0.17757416590911174</v>
      </c>
      <c r="F1149" s="1">
        <v>8.633655348574739E-3</v>
      </c>
      <c r="G1149" s="1"/>
      <c r="H1149" s="1"/>
      <c r="I1149" s="1"/>
    </row>
    <row r="1150" spans="1:9">
      <c r="A1150" t="s">
        <v>36</v>
      </c>
      <c r="B1150" s="1">
        <v>4.6610017886494477</v>
      </c>
      <c r="C1150" s="1">
        <v>4.4986756110467683</v>
      </c>
      <c r="D1150" s="1">
        <v>1.0721579552524121</v>
      </c>
      <c r="E1150" s="1">
        <v>0.17757416590911174</v>
      </c>
      <c r="F1150" s="1">
        <v>8.633655348574739E-3</v>
      </c>
      <c r="G1150" s="1"/>
      <c r="H1150" s="1"/>
      <c r="I1150" s="1"/>
    </row>
    <row r="1151" spans="1:9">
      <c r="A1151" t="s">
        <v>37</v>
      </c>
      <c r="B1151" s="1">
        <v>4.6922607971450256</v>
      </c>
      <c r="C1151" s="1">
        <v>4.5389027683607477</v>
      </c>
      <c r="D1151" s="1">
        <v>1.0779813408247296</v>
      </c>
      <c r="E1151" s="1">
        <v>0.17794823073987348</v>
      </c>
      <c r="F1151" s="1">
        <v>8.6034703322725708E-3</v>
      </c>
      <c r="G1151" s="1"/>
      <c r="H1151" s="1"/>
      <c r="I1151" s="1"/>
    </row>
    <row r="1152" spans="1:9">
      <c r="A1152" t="s">
        <v>498</v>
      </c>
      <c r="B1152" s="1">
        <v>4.6397192068689943</v>
      </c>
      <c r="C1152" s="1">
        <v>4.4372540408633085</v>
      </c>
      <c r="D1152" s="1">
        <v>1.0519251157191429</v>
      </c>
      <c r="E1152" s="1">
        <v>0.17304374433593772</v>
      </c>
      <c r="F1152" s="1">
        <v>8.3179621053723792E-3</v>
      </c>
      <c r="G1152" s="1"/>
      <c r="H1152" s="1"/>
      <c r="I1152" s="1"/>
    </row>
    <row r="1153" spans="1:9">
      <c r="A1153" t="s">
        <v>36</v>
      </c>
      <c r="B1153" s="1">
        <v>4.6397192068689943</v>
      </c>
      <c r="C1153" s="1">
        <v>4.4372540408633085</v>
      </c>
      <c r="D1153" s="1">
        <v>1.0519251157191429</v>
      </c>
      <c r="E1153" s="1">
        <v>0.17304374433593772</v>
      </c>
      <c r="F1153" s="1">
        <v>8.3179621053723792E-3</v>
      </c>
      <c r="G1153" s="1"/>
      <c r="H1153" s="1"/>
      <c r="I1153" s="1"/>
    </row>
    <row r="1154" spans="1:9">
      <c r="A1154" t="s">
        <v>37</v>
      </c>
      <c r="B1154" s="1">
        <v>4.6881387365469784</v>
      </c>
      <c r="C1154" s="1">
        <v>4.4901759020218162</v>
      </c>
      <c r="D1154" s="1">
        <v>1.0608321154841953</v>
      </c>
      <c r="E1154" s="1">
        <v>0.17393858744676108</v>
      </c>
      <c r="F1154" s="1">
        <v>8.3153705558125148E-3</v>
      </c>
      <c r="G1154" s="1"/>
      <c r="H1154" s="1"/>
      <c r="I1154" s="1"/>
    </row>
    <row r="1155" spans="1:9">
      <c r="A1155" t="s">
        <v>499</v>
      </c>
      <c r="B1155" s="1">
        <v>4.7176177529223855</v>
      </c>
      <c r="C1155" s="1">
        <v>4.5184101280937288</v>
      </c>
      <c r="D1155" s="1">
        <v>1.0643243669555056</v>
      </c>
      <c r="E1155" s="1">
        <v>0.17394522966376108</v>
      </c>
      <c r="F1155" s="1">
        <v>8.269468886466241E-3</v>
      </c>
      <c r="G1155" s="1"/>
      <c r="H1155" s="1"/>
      <c r="I1155" s="1"/>
    </row>
    <row r="1156" spans="1:9">
      <c r="A1156" t="s">
        <v>14</v>
      </c>
      <c r="B1156" s="1">
        <v>4.7176177529223855</v>
      </c>
      <c r="C1156" s="1">
        <v>4.5184101280937288</v>
      </c>
      <c r="D1156" s="1">
        <v>1.0643243669555056</v>
      </c>
      <c r="E1156" s="1">
        <v>0.17394522966376108</v>
      </c>
      <c r="F1156" s="1">
        <v>8.269468886466241E-3</v>
      </c>
      <c r="G1156" s="1"/>
      <c r="H1156" s="1"/>
      <c r="I1156" s="1"/>
    </row>
    <row r="1157" spans="1:9">
      <c r="A1157" t="s">
        <v>18</v>
      </c>
      <c r="B1157" s="1">
        <v>4.8003749898137755</v>
      </c>
      <c r="C1157" s="1">
        <v>4.6135253723361789</v>
      </c>
      <c r="D1157" s="1">
        <v>1.0821291376805151</v>
      </c>
      <c r="E1157" s="1">
        <v>0.17627829084230456</v>
      </c>
      <c r="F1157" s="1">
        <v>8.334738215434458E-3</v>
      </c>
      <c r="G1157" s="1"/>
      <c r="H1157" s="1"/>
      <c r="I1157" s="1"/>
    </row>
    <row r="1158" spans="1:9">
      <c r="A1158" t="s">
        <v>500</v>
      </c>
      <c r="B1158" s="1">
        <v>4.8003749898137755</v>
      </c>
      <c r="C1158" s="1">
        <v>4.6135253723361789</v>
      </c>
      <c r="D1158" s="1">
        <v>1.0821291376805151</v>
      </c>
      <c r="E1158" s="1">
        <v>0.17627829084230456</v>
      </c>
      <c r="F1158" s="1">
        <v>8.334738215434458E-3</v>
      </c>
      <c r="G1158" s="1"/>
      <c r="H1158" s="1"/>
      <c r="I1158" s="1"/>
    </row>
    <row r="1159" spans="1:9">
      <c r="A1159" t="s">
        <v>14</v>
      </c>
      <c r="B1159" s="1">
        <v>4.8003749898137755</v>
      </c>
      <c r="C1159" s="1">
        <v>4.6135253723361789</v>
      </c>
      <c r="D1159" s="1">
        <v>1.0821291376805151</v>
      </c>
      <c r="E1159" s="1">
        <v>0.17627829084230456</v>
      </c>
      <c r="F1159" s="1">
        <v>8.334738215434458E-3</v>
      </c>
      <c r="G1159" s="1"/>
      <c r="H1159" s="1"/>
      <c r="I1159" s="1"/>
    </row>
    <row r="1160" spans="1:9">
      <c r="A1160" t="s">
        <v>18</v>
      </c>
      <c r="B1160" s="1">
        <v>4.7081997893843681</v>
      </c>
      <c r="C1160" s="1">
        <v>4.4806443077994658</v>
      </c>
      <c r="D1160" s="1">
        <v>1.0485257602491136</v>
      </c>
      <c r="E1160" s="1">
        <v>0.17021094904386377</v>
      </c>
      <c r="F1160" s="1">
        <v>8.0013205301328605E-3</v>
      </c>
      <c r="G1160" s="1"/>
      <c r="H1160" s="1"/>
      <c r="I1160" s="1"/>
    </row>
    <row r="1161" spans="1:9">
      <c r="A1161" t="s">
        <v>501</v>
      </c>
      <c r="B1161" s="1">
        <v>4.6942588098080016</v>
      </c>
      <c r="C1161" s="1">
        <v>4.4673771200040715</v>
      </c>
      <c r="D1161" s="1">
        <v>1.0430166583889222</v>
      </c>
      <c r="E1161" s="1">
        <v>0.16872843636484908</v>
      </c>
      <c r="F1161" s="1">
        <v>7.885758988647483E-3</v>
      </c>
      <c r="G1161" s="1"/>
      <c r="H1161" s="1"/>
      <c r="I1161" s="1"/>
    </row>
    <row r="1162" spans="1:9">
      <c r="A1162" t="s">
        <v>14</v>
      </c>
      <c r="B1162" s="1">
        <v>4.6942588098080016</v>
      </c>
      <c r="C1162" s="1">
        <v>4.4673771200040715</v>
      </c>
      <c r="D1162" s="1">
        <v>1.0430166583889222</v>
      </c>
      <c r="E1162" s="1">
        <v>0.16872843636484908</v>
      </c>
      <c r="F1162" s="1">
        <v>7.885758988647483E-3</v>
      </c>
      <c r="G1162" s="1"/>
      <c r="H1162" s="1"/>
      <c r="I1162" s="1"/>
    </row>
    <row r="1163" spans="1:9">
      <c r="A1163" t="s">
        <v>18</v>
      </c>
      <c r="B1163" s="1">
        <v>4.7063997278431016</v>
      </c>
      <c r="C1163" s="1">
        <v>4.4789312463621087</v>
      </c>
      <c r="D1163" s="1">
        <v>1.0424344475566716</v>
      </c>
      <c r="E1163" s="1">
        <v>0.16808749963374522</v>
      </c>
      <c r="F1163" s="1">
        <v>7.8132204769130412E-3</v>
      </c>
      <c r="G1163" s="1"/>
      <c r="H1163" s="1"/>
      <c r="I1163" s="1"/>
    </row>
    <row r="1164" spans="1:9">
      <c r="A1164" t="s">
        <v>502</v>
      </c>
      <c r="B1164" s="1">
        <v>4.7178394167815787</v>
      </c>
      <c r="C1164" s="1">
        <v>4.4952614296863445</v>
      </c>
      <c r="D1164" s="1">
        <v>1.0435282242730417</v>
      </c>
      <c r="E1164" s="1">
        <v>0.16770851923200386</v>
      </c>
      <c r="F1164" s="1">
        <v>7.7512670294069864E-3</v>
      </c>
      <c r="G1164" s="1"/>
      <c r="H1164" s="1"/>
      <c r="I1164" s="1"/>
    </row>
    <row r="1165" spans="1:9">
      <c r="A1165" t="s">
        <v>14</v>
      </c>
      <c r="B1165" s="1">
        <v>4.7178394167815787</v>
      </c>
      <c r="C1165" s="1">
        <v>4.4952614296863445</v>
      </c>
      <c r="D1165" s="1">
        <v>1.0435282242730417</v>
      </c>
      <c r="E1165" s="1">
        <v>0.16770851923200386</v>
      </c>
      <c r="F1165" s="1">
        <v>7.7512670294069864E-3</v>
      </c>
      <c r="G1165" s="1"/>
      <c r="H1165" s="1"/>
      <c r="I1165" s="1"/>
    </row>
    <row r="1166" spans="1:9">
      <c r="A1166" t="s">
        <v>18</v>
      </c>
      <c r="B1166" s="1">
        <v>4.6848133614042542</v>
      </c>
      <c r="C1166" s="1">
        <v>4.453304157922128</v>
      </c>
      <c r="D1166" s="1">
        <v>1.0312288972108767</v>
      </c>
      <c r="E1166" s="1">
        <v>0.16517553132183971</v>
      </c>
      <c r="F1166" s="1">
        <v>7.5909682336465605E-3</v>
      </c>
      <c r="G1166" s="1"/>
      <c r="H1166" s="1"/>
      <c r="I1166" s="1"/>
    </row>
    <row r="1167" spans="1:9">
      <c r="A1167" t="s">
        <v>503</v>
      </c>
      <c r="B1167" s="1">
        <v>4.6830799804605343</v>
      </c>
      <c r="C1167" s="1">
        <v>4.4516564353836969</v>
      </c>
      <c r="D1167" s="1">
        <v>1.0284590583676416</v>
      </c>
      <c r="E1167" s="1">
        <v>0.16415960346755071</v>
      </c>
      <c r="F1167" s="1">
        <v>7.5006482361420273E-3</v>
      </c>
      <c r="G1167" s="1"/>
      <c r="H1167" s="1"/>
      <c r="I1167" s="1"/>
    </row>
    <row r="1168" spans="1:9">
      <c r="A1168" t="s">
        <v>14</v>
      </c>
      <c r="B1168" s="1">
        <v>4.6830799804605343</v>
      </c>
      <c r="C1168" s="1">
        <v>4.4516564353836969</v>
      </c>
      <c r="D1168" s="1">
        <v>1.0284590583676416</v>
      </c>
      <c r="E1168" s="1">
        <v>0.16415960346755071</v>
      </c>
      <c r="F1168" s="1">
        <v>7.5006482361420273E-3</v>
      </c>
      <c r="G1168" s="1"/>
      <c r="H1168" s="1"/>
      <c r="I1168" s="1"/>
    </row>
    <row r="1169" spans="1:9">
      <c r="A1169" t="s">
        <v>504</v>
      </c>
      <c r="B1169" s="1">
        <v>4.6641345803995815</v>
      </c>
      <c r="C1169" s="1">
        <v>4.4336472592743519</v>
      </c>
      <c r="D1169" s="1">
        <v>1.0219250058714904</v>
      </c>
      <c r="E1169" s="1">
        <v>0.16254999538566003</v>
      </c>
      <c r="F1169" s="1">
        <v>7.3841499645216566E-3</v>
      </c>
      <c r="G1169" s="1"/>
      <c r="H1169" s="1"/>
      <c r="I1169" s="1"/>
    </row>
    <row r="1170" spans="1:9">
      <c r="A1170" t="s">
        <v>14</v>
      </c>
      <c r="B1170" s="1">
        <v>4.6641345803995815</v>
      </c>
      <c r="C1170" s="1">
        <v>4.4336472592743519</v>
      </c>
      <c r="D1170" s="1">
        <v>1.0219250058714904</v>
      </c>
      <c r="E1170" s="1">
        <v>0.16254999538566003</v>
      </c>
      <c r="F1170" s="1">
        <v>7.3841499645216566E-3</v>
      </c>
      <c r="G1170" s="1"/>
      <c r="H1170" s="1"/>
      <c r="I1170" s="1"/>
    </row>
    <row r="1171" spans="1:9">
      <c r="A1171" t="s">
        <v>18</v>
      </c>
      <c r="B1171" s="1">
        <v>4.7325123480597657</v>
      </c>
      <c r="C1171" s="1">
        <v>4.4986460059777329</v>
      </c>
      <c r="D1171" s="1">
        <v>1.0334515624130807</v>
      </c>
      <c r="E1171" s="1">
        <v>0.16385002242173236</v>
      </c>
      <c r="F1171" s="1">
        <v>7.403006734223035E-3</v>
      </c>
      <c r="G1171" s="1"/>
      <c r="H1171" s="1"/>
      <c r="I1171" s="1"/>
    </row>
    <row r="1172" spans="1:9">
      <c r="A1172" t="s">
        <v>505</v>
      </c>
      <c r="B1172" s="1">
        <v>4.791003045673552</v>
      </c>
      <c r="C1172" s="1">
        <v>4.4923636468303849</v>
      </c>
      <c r="D1172" s="1">
        <v>1.0296167094208253</v>
      </c>
      <c r="E1172" s="1">
        <v>0.16267492290520508</v>
      </c>
      <c r="F1172" s="1">
        <v>7.3074069087041647E-3</v>
      </c>
      <c r="G1172" s="1"/>
      <c r="H1172" s="1"/>
      <c r="I1172" s="1"/>
    </row>
    <row r="1173" spans="1:9">
      <c r="A1173" t="s">
        <v>14</v>
      </c>
      <c r="B1173" s="1">
        <v>4.791003045673552</v>
      </c>
      <c r="C1173" s="1">
        <v>4.4923636468303849</v>
      </c>
      <c r="D1173" s="1">
        <v>1.0296167094208253</v>
      </c>
      <c r="E1173" s="1">
        <v>0.16267492290520508</v>
      </c>
      <c r="F1173" s="1">
        <v>7.3074069087041647E-3</v>
      </c>
      <c r="G1173" s="1"/>
      <c r="H1173" s="1"/>
      <c r="I1173" s="1"/>
    </row>
    <row r="1174" spans="1:9">
      <c r="A1174" t="s">
        <v>18</v>
      </c>
      <c r="B1174" s="1">
        <v>4.7524532663100487</v>
      </c>
      <c r="C1174" s="1">
        <v>4.4501923318230387</v>
      </c>
      <c r="D1174" s="1">
        <v>1.0174745045714193</v>
      </c>
      <c r="E1174" s="1">
        <v>0.16021688258632466</v>
      </c>
      <c r="F1174" s="1">
        <v>7.1567771528853836E-3</v>
      </c>
      <c r="G1174" s="1"/>
      <c r="H1174" s="1"/>
      <c r="I1174" s="1"/>
    </row>
    <row r="1175" spans="1:9">
      <c r="A1175" t="s">
        <v>506</v>
      </c>
      <c r="B1175" s="1">
        <v>4.7690583380225364</v>
      </c>
      <c r="C1175" s="1">
        <v>4.4657413038304288</v>
      </c>
      <c r="D1175" s="1">
        <v>1.0185443270776928</v>
      </c>
      <c r="E1175" s="1">
        <v>0.15984682181484555</v>
      </c>
      <c r="F1175" s="1">
        <v>7.098952422287353E-3</v>
      </c>
      <c r="G1175" s="1"/>
      <c r="H1175" s="1"/>
      <c r="I1175" s="1"/>
    </row>
    <row r="1176" spans="1:9">
      <c r="A1176" t="s">
        <v>14</v>
      </c>
      <c r="B1176" s="1">
        <v>4.7690583380225364</v>
      </c>
      <c r="C1176" s="1">
        <v>4.4657413038304288</v>
      </c>
      <c r="D1176" s="1">
        <v>1.0185443270776928</v>
      </c>
      <c r="E1176" s="1">
        <v>0.15984682181484555</v>
      </c>
      <c r="F1176" s="1">
        <v>7.098952422287353E-3</v>
      </c>
      <c r="G1176" s="1"/>
      <c r="H1176" s="1"/>
      <c r="I1176" s="1"/>
    </row>
    <row r="1177" spans="1:9">
      <c r="A1177" t="s">
        <v>18</v>
      </c>
      <c r="B1177" s="1">
        <v>4.7844480892793353</v>
      </c>
      <c r="C1177" s="1">
        <v>4.4801522510178895</v>
      </c>
      <c r="D1177" s="1">
        <v>1.0190153972540936</v>
      </c>
      <c r="E1177" s="1">
        <v>0.15938740263603449</v>
      </c>
      <c r="F1177" s="1">
        <v>7.0392538381675394E-3</v>
      </c>
      <c r="G1177" s="1"/>
      <c r="H1177" s="1"/>
      <c r="I1177" s="1"/>
    </row>
    <row r="1178" spans="1:9">
      <c r="A1178" t="s">
        <v>507</v>
      </c>
      <c r="B1178" s="1">
        <v>4.8001458634602612</v>
      </c>
      <c r="C1178" s="1">
        <v>4.4948516305534794</v>
      </c>
      <c r="D1178" s="1">
        <v>1.0198925820688605</v>
      </c>
      <c r="E1178" s="1">
        <v>0.15898561450132681</v>
      </c>
      <c r="F1178" s="1">
        <v>6.9809014205738347E-3</v>
      </c>
      <c r="G1178" s="1"/>
      <c r="H1178" s="1"/>
      <c r="I1178" s="1"/>
    </row>
    <row r="1179" spans="1:9">
      <c r="A1179" t="s">
        <v>14</v>
      </c>
      <c r="B1179" s="1">
        <v>4.8001458634602612</v>
      </c>
      <c r="C1179" s="1">
        <v>4.4948516305534794</v>
      </c>
      <c r="D1179" s="1">
        <v>1.0198925820688605</v>
      </c>
      <c r="E1179" s="1">
        <v>0.15898561450132681</v>
      </c>
      <c r="F1179" s="1">
        <v>6.9809014205738347E-3</v>
      </c>
      <c r="G1179" s="1"/>
      <c r="H1179" s="1"/>
      <c r="I1179" s="1"/>
    </row>
    <row r="1180" spans="1:9">
      <c r="A1180" t="s">
        <v>18</v>
      </c>
      <c r="B1180" s="1">
        <v>4.7628905599436981</v>
      </c>
      <c r="C1180" s="1">
        <v>4.4541514981807557</v>
      </c>
      <c r="D1180" s="1">
        <v>1.0082671222919926</v>
      </c>
      <c r="E1180" s="1">
        <v>0.15663492175064522</v>
      </c>
      <c r="F1180" s="1">
        <v>6.8379089310132259E-3</v>
      </c>
      <c r="G1180" s="1"/>
      <c r="H1180" s="1"/>
      <c r="I1180" s="1"/>
    </row>
    <row r="1181" spans="1:9">
      <c r="A1181" t="s">
        <v>508</v>
      </c>
      <c r="B1181" s="1">
        <v>4.7628905599436973</v>
      </c>
      <c r="C1181" s="1">
        <v>4.4541514981807557</v>
      </c>
      <c r="D1181" s="1">
        <v>1.0059306528728014</v>
      </c>
      <c r="E1181" s="1">
        <v>0.15572906618563004</v>
      </c>
      <c r="F1181" s="1">
        <v>6.7590465889971665E-3</v>
      </c>
      <c r="G1181" s="1"/>
      <c r="H1181" s="1"/>
      <c r="I1181" s="1"/>
    </row>
    <row r="1182" spans="1:9">
      <c r="A1182" t="s">
        <v>14</v>
      </c>
      <c r="B1182" s="1">
        <v>4.7628905599436973</v>
      </c>
      <c r="C1182" s="1">
        <v>4.4541514981807557</v>
      </c>
      <c r="D1182" s="1">
        <v>1.0059306528728014</v>
      </c>
      <c r="E1182" s="1">
        <v>0.15572906618563004</v>
      </c>
      <c r="F1182" s="1">
        <v>6.7590465889971665E-3</v>
      </c>
      <c r="G1182" s="1"/>
      <c r="H1182" s="1"/>
      <c r="I1182" s="1"/>
    </row>
    <row r="1183" spans="1:9">
      <c r="A1183" t="s">
        <v>509</v>
      </c>
      <c r="B1183" s="1">
        <v>4.8269276235221401</v>
      </c>
      <c r="C1183" s="1">
        <v>4.5140375650737958</v>
      </c>
      <c r="D1183" s="1">
        <v>1.0159771017852872</v>
      </c>
      <c r="E1183" s="1">
        <v>0.15679206541554169</v>
      </c>
      <c r="F1183" s="1">
        <v>6.769735905338338E-3</v>
      </c>
      <c r="G1183" s="1"/>
      <c r="H1183" s="1"/>
      <c r="I1183" s="1"/>
    </row>
    <row r="1184" spans="1:9">
      <c r="A1184" t="s">
        <v>14</v>
      </c>
      <c r="B1184" s="1">
        <v>4.8269276235221401</v>
      </c>
      <c r="C1184" s="1">
        <v>4.5140375650737958</v>
      </c>
      <c r="D1184" s="1">
        <v>1.0159771017852872</v>
      </c>
      <c r="E1184" s="1">
        <v>0.15679206541554169</v>
      </c>
      <c r="F1184" s="1">
        <v>6.769735905338338E-3</v>
      </c>
      <c r="G1184" s="1"/>
      <c r="H1184" s="1"/>
      <c r="I1184" s="1"/>
    </row>
    <row r="1185" spans="1:9">
      <c r="A1185" t="s">
        <v>18</v>
      </c>
      <c r="B1185" s="1">
        <v>4.8346229528859404</v>
      </c>
      <c r="C1185" s="1">
        <v>4.5212340694619151</v>
      </c>
      <c r="D1185" s="1">
        <v>1.0147857265617859</v>
      </c>
      <c r="E1185" s="1">
        <v>0.15607903224672345</v>
      </c>
      <c r="F1185" s="1">
        <v>6.7009548634006742E-3</v>
      </c>
      <c r="G1185" s="1"/>
      <c r="H1185" s="1"/>
      <c r="I1185" s="1"/>
    </row>
    <row r="1186" spans="1:9">
      <c r="A1186" t="s">
        <v>510</v>
      </c>
      <c r="B1186" s="1">
        <v>4.8179241652066729</v>
      </c>
      <c r="C1186" s="1">
        <v>4.5056177269859941</v>
      </c>
      <c r="D1186" s="1">
        <v>1.0089609640195145</v>
      </c>
      <c r="E1186" s="1">
        <v>0.1546440539825823</v>
      </c>
      <c r="F1186" s="1">
        <v>6.6009493103585913E-3</v>
      </c>
      <c r="G1186" s="1"/>
      <c r="H1186" s="1"/>
      <c r="I1186" s="1"/>
    </row>
    <row r="1187" spans="1:9">
      <c r="A1187" t="s">
        <v>14</v>
      </c>
      <c r="B1187" s="1">
        <v>4.8179241652066729</v>
      </c>
      <c r="C1187" s="1">
        <v>4.5056177269859941</v>
      </c>
      <c r="D1187" s="1">
        <v>1.0089609640195145</v>
      </c>
      <c r="E1187" s="1">
        <v>0.1546440539825823</v>
      </c>
      <c r="F1187" s="1">
        <v>6.6009493103585913E-3</v>
      </c>
      <c r="G1187" s="1"/>
      <c r="H1187" s="1"/>
      <c r="I1187" s="1"/>
    </row>
    <row r="1188" spans="1:9">
      <c r="A1188" t="s">
        <v>18</v>
      </c>
      <c r="B1188" s="1">
        <v>4.8315637085183729</v>
      </c>
      <c r="C1188" s="1">
        <v>4.5183731307710913</v>
      </c>
      <c r="D1188" s="1">
        <v>1.0091194345171233</v>
      </c>
      <c r="E1188" s="1">
        <v>0.15414823375237086</v>
      </c>
      <c r="F1188" s="1">
        <v>6.5423685430533998E-3</v>
      </c>
      <c r="G1188" s="1"/>
      <c r="H1188" s="1"/>
      <c r="I1188" s="1"/>
    </row>
    <row r="1189" spans="1:9">
      <c r="A1189" t="s">
        <v>511</v>
      </c>
      <c r="B1189" s="1">
        <v>4.8171632328851341</v>
      </c>
      <c r="C1189" s="1">
        <v>4.4914391085385645</v>
      </c>
      <c r="D1189" s="1">
        <v>1.0008148804541386</v>
      </c>
      <c r="E1189" s="1">
        <v>0.15234857106950159</v>
      </c>
      <c r="F1189" s="1">
        <v>6.4285922427593694E-3</v>
      </c>
      <c r="G1189" s="1"/>
      <c r="H1189" s="1"/>
      <c r="I1189" s="1"/>
    </row>
    <row r="1190" spans="1:9">
      <c r="A1190" t="s">
        <v>14</v>
      </c>
      <c r="B1190" s="1">
        <v>4.8171632328851341</v>
      </c>
      <c r="C1190" s="1">
        <v>4.4914391085385645</v>
      </c>
      <c r="D1190" s="1">
        <v>1.0008148804541386</v>
      </c>
      <c r="E1190" s="1">
        <v>0.15234857106950159</v>
      </c>
      <c r="F1190" s="1">
        <v>6.4285922427593694E-3</v>
      </c>
      <c r="G1190" s="1"/>
      <c r="H1190" s="1"/>
      <c r="I1190" s="1"/>
    </row>
    <row r="1191" spans="1:9">
      <c r="A1191" t="s">
        <v>18</v>
      </c>
      <c r="B1191" s="1">
        <v>4.8184590497947806</v>
      </c>
      <c r="C1191" s="1">
        <v>4.4929493549388111</v>
      </c>
      <c r="D1191" s="1">
        <v>0.99851286411062667</v>
      </c>
      <c r="E1191" s="1">
        <v>0.15148334252297724</v>
      </c>
      <c r="F1191" s="1">
        <v>6.3560445081550683E-3</v>
      </c>
      <c r="G1191" s="1"/>
      <c r="H1191" s="1"/>
      <c r="I1191" s="1"/>
    </row>
    <row r="1192" spans="1:9">
      <c r="A1192" t="s">
        <v>512</v>
      </c>
      <c r="B1192" s="1">
        <v>4.8184590497947806</v>
      </c>
      <c r="C1192" s="1">
        <v>4.4929493549388111</v>
      </c>
      <c r="D1192" s="1">
        <v>0.99851286411062667</v>
      </c>
      <c r="E1192" s="1">
        <v>0.15148334252297724</v>
      </c>
      <c r="F1192" s="1">
        <v>6.3560445081550683E-3</v>
      </c>
      <c r="G1192" s="1"/>
      <c r="H1192" s="1"/>
      <c r="I1192" s="1"/>
    </row>
    <row r="1193" spans="1:9">
      <c r="A1193" t="s">
        <v>14</v>
      </c>
      <c r="B1193" s="1">
        <v>4.8184590497947806</v>
      </c>
      <c r="C1193" s="1">
        <v>4.4929493549388111</v>
      </c>
      <c r="D1193" s="1">
        <v>0.99851286411062667</v>
      </c>
      <c r="E1193" s="1">
        <v>0.15148334252297724</v>
      </c>
      <c r="F1193" s="1">
        <v>6.3560445081550683E-3</v>
      </c>
      <c r="G1193" s="1"/>
      <c r="H1193" s="1"/>
      <c r="I1193" s="1"/>
    </row>
    <row r="1194" spans="1:9">
      <c r="A1194" t="s">
        <v>18</v>
      </c>
      <c r="B1194" s="1">
        <v>4.8017703168758166</v>
      </c>
      <c r="C1194" s="1">
        <v>4.4773880248479809</v>
      </c>
      <c r="D1194" s="1">
        <v>0.99277946746684353</v>
      </c>
      <c r="E1194" s="1">
        <v>0.15009030846564064</v>
      </c>
      <c r="F1194" s="1">
        <v>6.2611735662172442E-3</v>
      </c>
      <c r="G1194" s="1"/>
      <c r="H1194" s="1"/>
      <c r="I1194" s="1"/>
    </row>
    <row r="1195" spans="1:9">
      <c r="A1195" t="s">
        <v>513</v>
      </c>
      <c r="B1195" s="1">
        <v>4.7909375230409443</v>
      </c>
      <c r="C1195" s="1">
        <v>4.4672870374639233</v>
      </c>
      <c r="D1195" s="1">
        <v>0.98824951407237649</v>
      </c>
      <c r="E1195" s="1">
        <v>0.14888643176270913</v>
      </c>
      <c r="F1195" s="1">
        <v>6.1750326341404654E-3</v>
      </c>
      <c r="G1195" s="1"/>
      <c r="H1195" s="1"/>
      <c r="I1195" s="1"/>
    </row>
    <row r="1196" spans="1:9">
      <c r="A1196" t="s">
        <v>14</v>
      </c>
      <c r="B1196" s="1">
        <v>4.7909375230409443</v>
      </c>
      <c r="C1196" s="1">
        <v>4.4672870374639233</v>
      </c>
      <c r="D1196" s="1">
        <v>0.98824951407237649</v>
      </c>
      <c r="E1196" s="1">
        <v>0.14888643176270913</v>
      </c>
      <c r="F1196" s="1">
        <v>6.1750326341404654E-3</v>
      </c>
      <c r="G1196" s="1"/>
      <c r="H1196" s="1"/>
      <c r="I1196" s="1"/>
    </row>
    <row r="1197" spans="1:9">
      <c r="A1197" t="s">
        <v>18</v>
      </c>
      <c r="B1197" s="1">
        <v>4.8140269673394878</v>
      </c>
      <c r="C1197" s="1">
        <v>4.503169776044512</v>
      </c>
      <c r="D1197" s="1">
        <v>0.99260614233877997</v>
      </c>
      <c r="E1197" s="1">
        <v>0.14904052127379558</v>
      </c>
      <c r="F1197" s="1">
        <v>6.1468646860974793E-3</v>
      </c>
      <c r="G1197" s="1"/>
      <c r="H1197" s="1"/>
      <c r="I1197" s="1"/>
    </row>
    <row r="1198" spans="1:9">
      <c r="A1198" t="s">
        <v>514</v>
      </c>
      <c r="B1198" s="1">
        <v>4.8176904418616333</v>
      </c>
      <c r="C1198" s="1">
        <v>4.5065966882440822</v>
      </c>
      <c r="D1198" s="1">
        <v>0.99106019579873683</v>
      </c>
      <c r="E1198" s="1">
        <v>0.14829144084090751</v>
      </c>
      <c r="F1198" s="1">
        <v>6.0805997812734902E-3</v>
      </c>
      <c r="G1198" s="1"/>
      <c r="H1198" s="1"/>
      <c r="I1198" s="1"/>
    </row>
    <row r="1199" spans="1:9">
      <c r="A1199" t="s">
        <v>14</v>
      </c>
      <c r="B1199" s="1">
        <v>4.8176904418616333</v>
      </c>
      <c r="C1199" s="1">
        <v>4.5065966882440822</v>
      </c>
      <c r="D1199" s="1">
        <v>0.99106019579873683</v>
      </c>
      <c r="E1199" s="1">
        <v>0.14829144084090751</v>
      </c>
      <c r="F1199" s="1">
        <v>6.0805997812734902E-3</v>
      </c>
      <c r="G1199" s="1"/>
      <c r="H1199" s="1"/>
      <c r="I1199" s="1"/>
    </row>
    <row r="1200" spans="1:9">
      <c r="A1200" t="s">
        <v>18</v>
      </c>
      <c r="B1200" s="1">
        <v>4.840642882664751</v>
      </c>
      <c r="C1200" s="1">
        <v>4.5423805681476352</v>
      </c>
      <c r="D1200" s="1">
        <v>0.99605930736516513</v>
      </c>
      <c r="E1200" s="1">
        <v>0.148569660358054</v>
      </c>
      <c r="F1200" s="1">
        <v>6.0580035167265671E-3</v>
      </c>
      <c r="G1200" s="1"/>
      <c r="H1200" s="1"/>
      <c r="I1200" s="1"/>
    </row>
    <row r="1201" spans="1:9">
      <c r="A1201" t="s">
        <v>515</v>
      </c>
      <c r="B1201" s="1">
        <v>4.8490994857807657</v>
      </c>
      <c r="C1201" s="1">
        <v>4.5503161070001887</v>
      </c>
      <c r="D1201" s="1">
        <v>0.99548724034146885</v>
      </c>
      <c r="E1201" s="1">
        <v>0.14796850263496025</v>
      </c>
      <c r="F1201" s="1">
        <v>5.9985973614311745E-3</v>
      </c>
      <c r="G1201" s="1"/>
      <c r="H1201" s="1"/>
      <c r="I1201" s="1"/>
    </row>
    <row r="1202" spans="1:9">
      <c r="A1202" t="s">
        <v>14</v>
      </c>
      <c r="B1202" s="1">
        <v>4.8490994857807657</v>
      </c>
      <c r="C1202" s="1">
        <v>4.5503161070001887</v>
      </c>
      <c r="D1202" s="1">
        <v>0.99548724034146885</v>
      </c>
      <c r="E1202" s="1">
        <v>0.14796850263496025</v>
      </c>
      <c r="F1202" s="1">
        <v>5.9985973614311745E-3</v>
      </c>
      <c r="G1202" s="1"/>
      <c r="H1202" s="1"/>
      <c r="I1202" s="1"/>
    </row>
    <row r="1203" spans="1:9">
      <c r="A1203" t="s">
        <v>18</v>
      </c>
      <c r="B1203" s="1">
        <v>4.8310123446988031</v>
      </c>
      <c r="C1203" s="1">
        <v>4.5248570883815225</v>
      </c>
      <c r="D1203" s="1">
        <v>0.9870118970766637</v>
      </c>
      <c r="E1203" s="1">
        <v>0.14622477433589215</v>
      </c>
      <c r="F1203" s="1">
        <v>5.8953587298574122E-3</v>
      </c>
      <c r="G1203" s="1"/>
      <c r="H1203" s="1"/>
      <c r="I1203" s="1"/>
    </row>
    <row r="1204" spans="1:9">
      <c r="A1204" t="s">
        <v>516</v>
      </c>
      <c r="B1204" s="1">
        <v>4.8102486536412874</v>
      </c>
      <c r="C1204" s="1">
        <v>4.5054092526156584</v>
      </c>
      <c r="D1204" s="1">
        <v>0.980528412689738</v>
      </c>
      <c r="E1204" s="1">
        <v>0.1447596097251394</v>
      </c>
      <c r="F1204" s="1">
        <v>5.8025343915887179E-3</v>
      </c>
      <c r="G1204" s="1"/>
      <c r="H1204" s="1"/>
      <c r="I1204" s="1"/>
    </row>
    <row r="1205" spans="1:9">
      <c r="A1205" t="s">
        <v>14</v>
      </c>
      <c r="B1205" s="1">
        <v>4.8102486536412874</v>
      </c>
      <c r="C1205" s="1">
        <v>4.5054092526156584</v>
      </c>
      <c r="D1205" s="1">
        <v>0.980528412689738</v>
      </c>
      <c r="E1205" s="1">
        <v>0.1447596097251394</v>
      </c>
      <c r="F1205" s="1">
        <v>5.8025343915887179E-3</v>
      </c>
      <c r="G1205" s="1"/>
      <c r="H1205" s="1"/>
      <c r="I1205" s="1"/>
    </row>
    <row r="1206" spans="1:9">
      <c r="A1206" t="s">
        <v>18</v>
      </c>
      <c r="B1206" s="1">
        <v>4.824682285751404</v>
      </c>
      <c r="C1206" s="1">
        <v>4.5223079163699058</v>
      </c>
      <c r="D1206" s="1">
        <v>0.98121532142282941</v>
      </c>
      <c r="E1206" s="1">
        <v>0.14438292310484746</v>
      </c>
      <c r="F1206" s="1">
        <v>5.7556425849369071E-3</v>
      </c>
      <c r="G1206" s="1"/>
      <c r="H1206" s="1"/>
      <c r="I1206" s="1"/>
    </row>
    <row r="1207" spans="1:9">
      <c r="A1207" t="s">
        <v>517</v>
      </c>
      <c r="B1207" s="1">
        <v>4.815930312085051</v>
      </c>
      <c r="C1207" s="1">
        <v>4.5141044498096106</v>
      </c>
      <c r="D1207" s="1">
        <v>0.97716541329643958</v>
      </c>
      <c r="E1207" s="1">
        <v>0.143287479880922</v>
      </c>
      <c r="F1207" s="1">
        <v>5.6789399201817381E-3</v>
      </c>
      <c r="G1207" s="1"/>
      <c r="H1207" s="1"/>
      <c r="I1207" s="1"/>
    </row>
    <row r="1208" spans="1:9">
      <c r="A1208" t="s">
        <v>14</v>
      </c>
      <c r="B1208" s="1">
        <v>4.815930312085051</v>
      </c>
      <c r="C1208" s="1">
        <v>4.5141044498096106</v>
      </c>
      <c r="D1208" s="1">
        <v>0.97716541329643958</v>
      </c>
      <c r="E1208" s="1">
        <v>0.143287479880922</v>
      </c>
      <c r="F1208" s="1">
        <v>5.6789399201817381E-3</v>
      </c>
      <c r="G1208" s="1"/>
      <c r="H1208" s="1"/>
      <c r="I1208" s="1"/>
    </row>
    <row r="1209" spans="1:9">
      <c r="A1209" t="s">
        <v>18</v>
      </c>
      <c r="B1209" s="1">
        <v>4.814490348921737</v>
      </c>
      <c r="C1209" s="1">
        <v>4.5127547325791184</v>
      </c>
      <c r="D1209" s="1">
        <v>0.97436694737555918</v>
      </c>
      <c r="E1209" s="1">
        <v>0.14239321844128491</v>
      </c>
      <c r="F1209" s="1">
        <v>5.6116803819070294E-3</v>
      </c>
      <c r="G1209" s="1"/>
      <c r="H1209" s="1"/>
      <c r="I1209" s="1"/>
    </row>
    <row r="1210" spans="1:9">
      <c r="A1210" t="s">
        <v>518</v>
      </c>
      <c r="B1210" s="1">
        <v>4.814490348921737</v>
      </c>
      <c r="C1210" s="1">
        <v>4.5127547325791184</v>
      </c>
      <c r="D1210" s="1">
        <v>0.97436694737555918</v>
      </c>
      <c r="E1210" s="1">
        <v>0.14239321844128491</v>
      </c>
      <c r="F1210" s="1">
        <v>5.6116803819070294E-3</v>
      </c>
      <c r="G1210" s="1"/>
      <c r="H1210" s="1"/>
      <c r="I1210" s="1"/>
    </row>
    <row r="1211" spans="1:9">
      <c r="A1211" t="s">
        <v>14</v>
      </c>
      <c r="B1211" s="1">
        <v>4.814490348921737</v>
      </c>
      <c r="C1211" s="1">
        <v>4.5127547325791184</v>
      </c>
      <c r="D1211" s="1">
        <v>0.97436694737555918</v>
      </c>
      <c r="E1211" s="1">
        <v>0.14239321844128491</v>
      </c>
      <c r="F1211" s="1">
        <v>5.6116803819070294E-3</v>
      </c>
      <c r="G1211" s="1"/>
      <c r="H1211" s="1"/>
      <c r="I1211" s="1"/>
    </row>
    <row r="1212" spans="1:9">
      <c r="A1212" t="s">
        <v>519</v>
      </c>
      <c r="B1212" s="1">
        <v>4.862197133789202</v>
      </c>
      <c r="C1212" s="1">
        <v>4.572377248105953</v>
      </c>
      <c r="D1212" s="1">
        <v>0.98351812163944463</v>
      </c>
      <c r="E1212" s="1">
        <v>0.14324773758690221</v>
      </c>
      <c r="F1212" s="1">
        <v>5.6137896326204752E-3</v>
      </c>
      <c r="G1212" s="1"/>
      <c r="H1212" s="1"/>
      <c r="I1212" s="1"/>
    </row>
    <row r="1213" spans="1:9">
      <c r="A1213" t="s">
        <v>14</v>
      </c>
      <c r="B1213" s="1">
        <v>4.862197133789202</v>
      </c>
      <c r="C1213" s="1">
        <v>4.572377248105953</v>
      </c>
      <c r="D1213" s="1">
        <v>0.98351812163944463</v>
      </c>
      <c r="E1213" s="1">
        <v>0.14324773758690221</v>
      </c>
      <c r="F1213" s="1">
        <v>5.6137896326204752E-3</v>
      </c>
      <c r="G1213" s="1"/>
      <c r="H1213" s="1"/>
      <c r="I1213" s="1"/>
    </row>
    <row r="1214" spans="1:9">
      <c r="A1214" t="s">
        <v>18</v>
      </c>
      <c r="B1214" s="1">
        <v>4.9339996299624342</v>
      </c>
      <c r="C1214" s="1">
        <v>4.6398998291173577</v>
      </c>
      <c r="D1214" s="1">
        <v>0.99450829696115495</v>
      </c>
      <c r="E1214" s="1">
        <v>0.14439500298523697</v>
      </c>
      <c r="F1214" s="1">
        <v>5.6289708774930952E-3</v>
      </c>
      <c r="G1214" s="1"/>
      <c r="H1214" s="1"/>
      <c r="I1214" s="1"/>
    </row>
    <row r="1215" spans="1:9">
      <c r="A1215" t="s">
        <v>520</v>
      </c>
      <c r="B1215" s="1">
        <v>4.9015072687992802</v>
      </c>
      <c r="C1215" s="1">
        <v>4.6358414634001557</v>
      </c>
      <c r="D1215" s="1">
        <v>0.99132245172208244</v>
      </c>
      <c r="E1215" s="1">
        <v>0.14343437397154413</v>
      </c>
      <c r="F1215" s="1">
        <v>5.5591849448035375E-3</v>
      </c>
      <c r="G1215" s="1"/>
      <c r="H1215" s="1"/>
      <c r="I1215" s="1"/>
    </row>
    <row r="1216" spans="1:9">
      <c r="A1216" t="s">
        <v>14</v>
      </c>
      <c r="B1216" s="1">
        <v>4.9015072687992802</v>
      </c>
      <c r="C1216" s="1">
        <v>4.6358414634001557</v>
      </c>
      <c r="D1216" s="1">
        <v>0.99132245172208244</v>
      </c>
      <c r="E1216" s="1">
        <v>0.14343437397154413</v>
      </c>
      <c r="F1216" s="1">
        <v>5.5591849448035375E-3</v>
      </c>
      <c r="G1216" s="1"/>
      <c r="H1216" s="1"/>
      <c r="I1216" s="1"/>
    </row>
    <row r="1217" spans="1:9">
      <c r="A1217" t="s">
        <v>18</v>
      </c>
      <c r="B1217" s="1">
        <v>4.9262664158497422</v>
      </c>
      <c r="C1217" s="1">
        <v>4.6592586439122776</v>
      </c>
      <c r="D1217" s="1">
        <v>0.99363651640403639</v>
      </c>
      <c r="E1217" s="1">
        <v>0.14328717721991166</v>
      </c>
      <c r="F1217" s="1">
        <v>5.5224340418134309E-3</v>
      </c>
      <c r="G1217" s="1"/>
      <c r="H1217" s="1"/>
      <c r="I1217" s="1"/>
    </row>
    <row r="1218" spans="1:9">
      <c r="A1218" t="s">
        <v>521</v>
      </c>
      <c r="B1218" s="1">
        <v>4.9262664158497422</v>
      </c>
      <c r="C1218" s="1">
        <v>4.6592586439122776</v>
      </c>
      <c r="D1218" s="1">
        <v>0.99363651640403639</v>
      </c>
      <c r="E1218" s="1">
        <v>0.14328717721991166</v>
      </c>
      <c r="F1218" s="1">
        <v>5.5224340418134309E-3</v>
      </c>
      <c r="G1218" s="1"/>
      <c r="H1218" s="1"/>
      <c r="I1218" s="1"/>
    </row>
    <row r="1219" spans="1:9">
      <c r="A1219" t="s">
        <v>14</v>
      </c>
      <c r="B1219" s="1">
        <v>4.9262664158497422</v>
      </c>
      <c r="C1219" s="1">
        <v>4.6592586439122776</v>
      </c>
      <c r="D1219" s="1">
        <v>0.99363651640403639</v>
      </c>
      <c r="E1219" s="1">
        <v>0.14328717721991166</v>
      </c>
      <c r="F1219" s="1">
        <v>5.5224340418134309E-3</v>
      </c>
      <c r="G1219" s="1"/>
      <c r="H1219" s="1"/>
      <c r="I1219" s="1"/>
    </row>
    <row r="1220" spans="1:9">
      <c r="A1220" t="s">
        <v>18</v>
      </c>
      <c r="B1220" s="1">
        <v>4.9199164584397117</v>
      </c>
      <c r="C1220" s="1">
        <v>4.6532528595202738</v>
      </c>
      <c r="D1220" s="1">
        <v>0.98968616265359621</v>
      </c>
      <c r="E1220" s="1">
        <v>0.14224555155524277</v>
      </c>
      <c r="F1220" s="1">
        <v>5.4513613417653496E-3</v>
      </c>
      <c r="G1220" s="1"/>
      <c r="H1220" s="1"/>
      <c r="I1220" s="1"/>
    </row>
    <row r="1221" spans="1:9">
      <c r="A1221" t="s">
        <v>522</v>
      </c>
      <c r="B1221" s="1">
        <v>4.9934003306629675</v>
      </c>
      <c r="C1221" s="1">
        <v>4.7227538442300689</v>
      </c>
      <c r="D1221" s="1">
        <v>1.0008945813864623</v>
      </c>
      <c r="E1221" s="1">
        <v>0.14340617732271818</v>
      </c>
      <c r="F1221" s="1">
        <v>5.4672091605693328E-3</v>
      </c>
      <c r="G1221" s="1"/>
      <c r="H1221" s="1"/>
      <c r="I1221" s="1"/>
    </row>
    <row r="1222" spans="1:9">
      <c r="A1222" t="s">
        <v>14</v>
      </c>
      <c r="B1222" s="1">
        <v>4.9934003306629675</v>
      </c>
      <c r="C1222" s="1">
        <v>4.7227538442300689</v>
      </c>
      <c r="D1222" s="1">
        <v>1.0008945813864623</v>
      </c>
      <c r="E1222" s="1">
        <v>0.14340617732271818</v>
      </c>
      <c r="F1222" s="1">
        <v>5.4672091605693328E-3</v>
      </c>
      <c r="G1222" s="1"/>
      <c r="H1222" s="1"/>
      <c r="I1222" s="1"/>
    </row>
    <row r="1223" spans="1:9">
      <c r="A1223" t="s">
        <v>18</v>
      </c>
      <c r="B1223" s="1">
        <v>4.9598247068395898</v>
      </c>
      <c r="C1223" s="1">
        <v>4.6804127817652645</v>
      </c>
      <c r="D1223" s="1">
        <v>0.98962251448115179</v>
      </c>
      <c r="E1223" s="1">
        <v>0.14129856034904506</v>
      </c>
      <c r="F1223" s="1">
        <v>5.3557045310477589E-3</v>
      </c>
      <c r="G1223" s="1"/>
      <c r="H1223" s="1"/>
      <c r="I1223" s="1"/>
    </row>
    <row r="1224" spans="1:9">
      <c r="A1224" t="s">
        <v>523</v>
      </c>
      <c r="B1224" s="1">
        <v>4.9598247068395898</v>
      </c>
      <c r="C1224" s="1">
        <v>4.6804127817652645</v>
      </c>
      <c r="D1224" s="1">
        <v>0.98962251448115179</v>
      </c>
      <c r="E1224" s="1">
        <v>0.14129856034904506</v>
      </c>
      <c r="F1224" s="1">
        <v>5.3557045310477589E-3</v>
      </c>
      <c r="G1224" s="1"/>
      <c r="H1224" s="1"/>
      <c r="I1224" s="1"/>
    </row>
    <row r="1225" spans="1:9">
      <c r="A1225" t="s">
        <v>14</v>
      </c>
      <c r="B1225" s="1">
        <v>4.9598247068395898</v>
      </c>
      <c r="C1225" s="1">
        <v>4.6804127817652645</v>
      </c>
      <c r="D1225" s="1">
        <v>0.98962251448115179</v>
      </c>
      <c r="E1225" s="1">
        <v>0.14129856034904506</v>
      </c>
      <c r="F1225" s="1">
        <v>5.3557045310477589E-3</v>
      </c>
      <c r="G1225" s="1"/>
      <c r="H1225" s="1"/>
      <c r="I1225" s="1"/>
    </row>
    <row r="1226" spans="1:9">
      <c r="A1226" t="s">
        <v>18</v>
      </c>
      <c r="B1226" s="1">
        <v>4.9557551706676275</v>
      </c>
      <c r="C1226" s="1">
        <v>4.6752924101820126</v>
      </c>
      <c r="D1226" s="1">
        <v>0.98576052183051854</v>
      </c>
      <c r="E1226" s="1">
        <v>0.14028273642782563</v>
      </c>
      <c r="F1226" s="1">
        <v>5.287612393848987E-3</v>
      </c>
      <c r="G1226" s="1"/>
      <c r="H1226" s="1"/>
      <c r="I1226" s="1"/>
    </row>
    <row r="1227" spans="1:9">
      <c r="A1227" t="s">
        <v>524</v>
      </c>
      <c r="B1227" s="1">
        <v>4.8070825155475987</v>
      </c>
      <c r="C1227" s="1">
        <v>4.6752924101820126</v>
      </c>
      <c r="D1227" s="1">
        <v>0.98576052183051854</v>
      </c>
      <c r="E1227" s="1">
        <v>0.14028273642782563</v>
      </c>
      <c r="F1227" s="1">
        <v>5.287612393848987E-3</v>
      </c>
      <c r="G1227" s="1"/>
      <c r="H1227" s="1"/>
      <c r="I1227" s="1"/>
    </row>
    <row r="1228" spans="1:9">
      <c r="A1228" t="s">
        <v>14</v>
      </c>
      <c r="B1228" s="1">
        <v>4.8070825155475987</v>
      </c>
      <c r="C1228" s="1">
        <v>4.6752924101820126</v>
      </c>
      <c r="D1228" s="1">
        <v>0.98576052183051854</v>
      </c>
      <c r="E1228" s="1">
        <v>0.14028273642782563</v>
      </c>
      <c r="F1228" s="1">
        <v>5.287612393848987E-3</v>
      </c>
      <c r="G1228" s="1"/>
      <c r="H1228" s="1"/>
      <c r="I1228" s="1"/>
    </row>
    <row r="1229" spans="1:9">
      <c r="A1229" t="s">
        <v>18</v>
      </c>
      <c r="B1229" s="1">
        <v>4.8345322677338807</v>
      </c>
      <c r="C1229" s="1">
        <v>4.7046593243980892</v>
      </c>
      <c r="D1229" s="1">
        <v>0.98883480939115165</v>
      </c>
      <c r="E1229" s="1">
        <v>0.14025087171130943</v>
      </c>
      <c r="F1229" s="1">
        <v>5.2570614930253024E-3</v>
      </c>
      <c r="G1229" s="1"/>
      <c r="H1229" s="1"/>
      <c r="I1229" s="1"/>
    </row>
    <row r="1230" spans="1:9">
      <c r="A1230" t="s">
        <v>525</v>
      </c>
      <c r="B1230" s="1">
        <v>4.8148798940655428</v>
      </c>
      <c r="C1230" s="1">
        <v>4.6855348842444107</v>
      </c>
      <c r="D1230" s="1">
        <v>0.98254926798684972</v>
      </c>
      <c r="E1230" s="1">
        <v>0.13887523537653065</v>
      </c>
      <c r="F1230" s="1">
        <v>5.1753930520631189E-3</v>
      </c>
      <c r="G1230" s="1"/>
      <c r="H1230" s="1"/>
      <c r="I1230" s="1"/>
    </row>
    <row r="1231" spans="1:9">
      <c r="A1231" t="s">
        <v>14</v>
      </c>
      <c r="B1231" s="1">
        <v>4.8148798940655428</v>
      </c>
      <c r="C1231" s="1">
        <v>4.6855348842444107</v>
      </c>
      <c r="D1231" s="1">
        <v>0.98254926798684972</v>
      </c>
      <c r="E1231" s="1">
        <v>0.13887523537653065</v>
      </c>
      <c r="F1231" s="1">
        <v>5.1753930520631189E-3</v>
      </c>
      <c r="G1231" s="1"/>
      <c r="H1231" s="1"/>
      <c r="I1231" s="1"/>
    </row>
    <row r="1232" spans="1:9">
      <c r="A1232" t="s">
        <v>18</v>
      </c>
      <c r="B1232" s="1">
        <v>4.8518353009724695</v>
      </c>
      <c r="C1232" s="1">
        <v>4.7214975358647076</v>
      </c>
      <c r="D1232" s="1">
        <v>0.98678529427617989</v>
      </c>
      <c r="E1232" s="1">
        <v>0.13901355721296901</v>
      </c>
      <c r="F1232" s="1">
        <v>5.1520835760397914E-3</v>
      </c>
      <c r="G1232" s="1"/>
      <c r="H1232" s="1"/>
      <c r="I1232" s="1"/>
    </row>
    <row r="1233" spans="1:9">
      <c r="A1233" t="s">
        <v>526</v>
      </c>
      <c r="B1233" s="1">
        <v>4.8760750701361282</v>
      </c>
      <c r="C1233" s="1">
        <v>4.745086137553888</v>
      </c>
      <c r="D1233" s="1">
        <v>0.9891536120152058</v>
      </c>
      <c r="E1233" s="1">
        <v>0.13890004886736951</v>
      </c>
      <c r="F1233" s="1">
        <v>5.1181049122383049E-3</v>
      </c>
      <c r="G1233" s="1"/>
      <c r="H1233" s="1"/>
      <c r="I1233" s="1"/>
    </row>
    <row r="1234" spans="1:9">
      <c r="A1234" t="s">
        <v>14</v>
      </c>
      <c r="B1234" s="1">
        <v>4.8760750701361282</v>
      </c>
      <c r="C1234" s="1">
        <v>4.745086137553888</v>
      </c>
      <c r="D1234" s="1">
        <v>0.9891536120152058</v>
      </c>
      <c r="E1234" s="1">
        <v>0.13890004886736951</v>
      </c>
      <c r="F1234" s="1">
        <v>5.1181049122383049E-3</v>
      </c>
      <c r="G1234" s="1"/>
      <c r="H1234" s="1"/>
      <c r="I1234" s="1"/>
    </row>
    <row r="1235" spans="1:9">
      <c r="A1235" t="s">
        <v>18</v>
      </c>
      <c r="B1235" s="1">
        <v>4.8552200970611548</v>
      </c>
      <c r="C1235" s="1">
        <v>4.7146440374384113</v>
      </c>
      <c r="D1235" s="1">
        <v>0.98053019378773487</v>
      </c>
      <c r="E1235" s="1">
        <v>0.13721079400374014</v>
      </c>
      <c r="F1235" s="1">
        <v>5.0266205853809649E-3</v>
      </c>
      <c r="G1235" s="1"/>
      <c r="H1235" s="1"/>
      <c r="I1235" s="1"/>
    </row>
    <row r="1236" spans="1:9">
      <c r="A1236" t="s">
        <v>527</v>
      </c>
      <c r="B1236" s="1">
        <v>4.867319305543031</v>
      </c>
      <c r="C1236" s="1">
        <v>4.7381418233210049</v>
      </c>
      <c r="D1236" s="1">
        <v>0.98287331549950252</v>
      </c>
      <c r="E1236" s="1">
        <v>0.13709717978395317</v>
      </c>
      <c r="F1236" s="1">
        <v>4.9934118961895745E-3</v>
      </c>
      <c r="G1236" s="1"/>
      <c r="H1236" s="1"/>
      <c r="I1236" s="1"/>
    </row>
    <row r="1237" spans="1:9">
      <c r="A1237" t="s">
        <v>14</v>
      </c>
      <c r="B1237" s="1">
        <v>4.867319305543031</v>
      </c>
      <c r="C1237" s="1">
        <v>4.7381418233210049</v>
      </c>
      <c r="D1237" s="1">
        <v>0.98287331549950252</v>
      </c>
      <c r="E1237" s="1">
        <v>0.13709717978395317</v>
      </c>
      <c r="F1237" s="1">
        <v>4.9934118961895745E-3</v>
      </c>
      <c r="G1237" s="1"/>
      <c r="H1237" s="1"/>
      <c r="I1237" s="1"/>
    </row>
    <row r="1238" spans="1:9">
      <c r="A1238" t="s">
        <v>18</v>
      </c>
      <c r="B1238" s="1">
        <v>4.8929149153311133</v>
      </c>
      <c r="C1238" s="1">
        <v>4.7755162860233611</v>
      </c>
      <c r="D1238" s="1">
        <v>0.98753649954088651</v>
      </c>
      <c r="E1238" s="1">
        <v>0.13729291204472671</v>
      </c>
      <c r="F1238" s="1">
        <v>4.9730651097508729E-3</v>
      </c>
      <c r="G1238" s="1"/>
      <c r="H1238" s="1"/>
      <c r="I1238" s="1"/>
    </row>
    <row r="1239" spans="1:9">
      <c r="A1239" t="s">
        <v>528</v>
      </c>
      <c r="B1239" s="1">
        <v>4.8945638276575805</v>
      </c>
      <c r="C1239" s="1">
        <v>4.7771256350117515</v>
      </c>
      <c r="D1239" s="1">
        <v>0.98558017553169053</v>
      </c>
      <c r="E1239" s="1">
        <v>0.13654492661461459</v>
      </c>
      <c r="F1239" s="1">
        <v>4.9173671938502507E-3</v>
      </c>
      <c r="G1239" s="1"/>
      <c r="H1239" s="1"/>
      <c r="I1239" s="1"/>
    </row>
    <row r="1240" spans="1:9">
      <c r="A1240" t="s">
        <v>14</v>
      </c>
      <c r="B1240" s="1">
        <v>4.8945638276575805</v>
      </c>
      <c r="C1240" s="1">
        <v>4.7771256350117515</v>
      </c>
      <c r="D1240" s="1">
        <v>0.98558017553169053</v>
      </c>
      <c r="E1240" s="1">
        <v>0.13654492661461459</v>
      </c>
      <c r="F1240" s="1">
        <v>4.9173671938502507E-3</v>
      </c>
      <c r="G1240" s="1"/>
      <c r="H1240" s="1"/>
      <c r="I1240" s="1"/>
    </row>
    <row r="1241" spans="1:9">
      <c r="A1241" t="s">
        <v>18</v>
      </c>
      <c r="B1241" s="1">
        <v>4.8664096847004155</v>
      </c>
      <c r="C1241" s="1">
        <v>4.7404874699540285</v>
      </c>
      <c r="D1241" s="1">
        <v>0.97601456107959161</v>
      </c>
      <c r="E1241" s="1">
        <v>0.13475783784730894</v>
      </c>
      <c r="F1241" s="1">
        <v>4.8254165435536794E-3</v>
      </c>
      <c r="G1241" s="1"/>
      <c r="H1241" s="1"/>
      <c r="I1241" s="1"/>
    </row>
    <row r="1242" spans="1:9">
      <c r="A1242" t="s">
        <v>529</v>
      </c>
      <c r="B1242" s="1">
        <v>4.8628507170843376</v>
      </c>
      <c r="C1242" s="1">
        <v>4.7352871551994884</v>
      </c>
      <c r="D1242" s="1">
        <v>0.9726846841298038</v>
      </c>
      <c r="E1242" s="1">
        <v>0.13383153630967279</v>
      </c>
      <c r="F1242" s="1">
        <v>4.7645323561829513E-3</v>
      </c>
      <c r="G1242" s="1"/>
      <c r="H1242" s="1"/>
      <c r="I1242" s="1"/>
    </row>
    <row r="1243" spans="1:9">
      <c r="A1243" t="s">
        <v>14</v>
      </c>
      <c r="B1243" s="1">
        <v>4.8628507170843376</v>
      </c>
      <c r="C1243" s="1">
        <v>4.7352871551994884</v>
      </c>
      <c r="D1243" s="1">
        <v>0.9726846841298038</v>
      </c>
      <c r="E1243" s="1">
        <v>0.13383153630967279</v>
      </c>
      <c r="F1243" s="1">
        <v>4.7645323561829513E-3</v>
      </c>
      <c r="G1243" s="1"/>
      <c r="H1243" s="1"/>
      <c r="I1243" s="1"/>
    </row>
    <row r="1244" spans="1:9">
      <c r="A1244" t="s">
        <v>18</v>
      </c>
      <c r="B1244" s="1">
        <v>4.8634472267722986</v>
      </c>
      <c r="C1244" s="1">
        <v>4.7361584480360444</v>
      </c>
      <c r="D1244" s="1">
        <v>0.97036833809121636</v>
      </c>
      <c r="E1244" s="1">
        <v>0.13306450899309741</v>
      </c>
      <c r="F1244" s="1">
        <v>4.710563788617581E-3</v>
      </c>
      <c r="G1244" s="1"/>
      <c r="H1244" s="1"/>
      <c r="I1244" s="1"/>
    </row>
    <row r="1245" spans="1:9">
      <c r="A1245" t="s">
        <v>530</v>
      </c>
      <c r="B1245" s="1">
        <v>4.9371624963884866</v>
      </c>
      <c r="C1245" s="1">
        <v>4.8079444016329269</v>
      </c>
      <c r="D1245" s="1">
        <v>0.98155109581302669</v>
      </c>
      <c r="E1245" s="1">
        <v>0.13417661358982749</v>
      </c>
      <c r="F1245" s="1">
        <v>4.7251868247631902E-3</v>
      </c>
      <c r="G1245" s="1"/>
      <c r="H1245" s="1"/>
      <c r="I1245" s="1"/>
    </row>
    <row r="1246" spans="1:9">
      <c r="A1246" t="s">
        <v>14</v>
      </c>
      <c r="B1246" s="1">
        <v>4.9371624963884866</v>
      </c>
      <c r="C1246" s="1">
        <v>4.8079444016329269</v>
      </c>
      <c r="D1246" s="1">
        <v>0.98155109581302669</v>
      </c>
      <c r="E1246" s="1">
        <v>0.13417661358982749</v>
      </c>
      <c r="F1246" s="1">
        <v>4.7251868247631902E-3</v>
      </c>
      <c r="G1246" s="1"/>
      <c r="H1246" s="1"/>
      <c r="I1246" s="1"/>
    </row>
    <row r="1247" spans="1:9">
      <c r="A1247" t="s">
        <v>18</v>
      </c>
      <c r="B1247" s="1">
        <v>4.9108558839898722</v>
      </c>
      <c r="C1247" s="1">
        <v>4.7631127240599005</v>
      </c>
      <c r="D1247" s="1">
        <v>0.97035084391791271</v>
      </c>
      <c r="E1247" s="1">
        <v>0.13218474909291542</v>
      </c>
      <c r="F1247" s="1">
        <v>4.6281193624098244E-3</v>
      </c>
      <c r="G1247" s="1"/>
      <c r="H1247" s="1"/>
      <c r="I1247" s="1"/>
    </row>
    <row r="1248" spans="1:9">
      <c r="A1248" t="s">
        <v>531</v>
      </c>
      <c r="B1248" s="1">
        <v>4.9277001196719574</v>
      </c>
      <c r="C1248" s="1">
        <v>4.7794502007034261</v>
      </c>
      <c r="D1248" s="1">
        <v>0.9713131609812613</v>
      </c>
      <c r="E1248" s="1">
        <v>0.1318710584040356</v>
      </c>
      <c r="F1248" s="1">
        <v>4.5904338626791361E-3</v>
      </c>
      <c r="G1248" s="1"/>
      <c r="H1248" s="1"/>
      <c r="I1248" s="1"/>
    </row>
    <row r="1249" spans="1:9">
      <c r="A1249" t="s">
        <v>14</v>
      </c>
      <c r="B1249" s="1">
        <v>4.9277001196719574</v>
      </c>
      <c r="C1249" s="1">
        <v>4.7794502007034261</v>
      </c>
      <c r="D1249" s="1">
        <v>0.9713131609812613</v>
      </c>
      <c r="E1249" s="1">
        <v>0.1318710584040356</v>
      </c>
      <c r="F1249" s="1">
        <v>4.5904338626791361E-3</v>
      </c>
      <c r="G1249" s="1"/>
      <c r="H1249" s="1"/>
      <c r="I1249" s="1"/>
    </row>
    <row r="1250" spans="1:9">
      <c r="A1250" t="s">
        <v>18</v>
      </c>
      <c r="B1250" s="1">
        <v>4.9464324196983114</v>
      </c>
      <c r="C1250" s="1">
        <v>4.800647062343546</v>
      </c>
      <c r="D1250" s="1">
        <v>0.97269102599472279</v>
      </c>
      <c r="E1250" s="1">
        <v>0.13162226549700701</v>
      </c>
      <c r="F1250" s="1">
        <v>4.556602888491185E-3</v>
      </c>
      <c r="G1250" s="1"/>
      <c r="H1250" s="1"/>
      <c r="I1250" s="1"/>
    </row>
    <row r="1251" spans="1:9">
      <c r="A1251" t="s">
        <v>532</v>
      </c>
      <c r="B1251" s="1">
        <v>4.9320251108705371</v>
      </c>
      <c r="C1251" s="1">
        <v>4.7796730353281669</v>
      </c>
      <c r="D1251" s="1">
        <v>0.96621610078723164</v>
      </c>
      <c r="E1251" s="1">
        <v>0.13029188620958748</v>
      </c>
      <c r="F1251" s="1">
        <v>4.4844608134235924E-3</v>
      </c>
      <c r="G1251" s="1"/>
      <c r="H1251" s="1"/>
      <c r="I1251" s="1"/>
    </row>
    <row r="1252" spans="1:9">
      <c r="A1252" t="s">
        <v>14</v>
      </c>
      <c r="B1252" s="1">
        <v>4.9320251108705371</v>
      </c>
      <c r="C1252" s="1">
        <v>4.7796730353281669</v>
      </c>
      <c r="D1252" s="1">
        <v>0.96621610078723164</v>
      </c>
      <c r="E1252" s="1">
        <v>0.13029188620958748</v>
      </c>
      <c r="F1252" s="1">
        <v>4.4844608134235924E-3</v>
      </c>
      <c r="G1252" s="1"/>
      <c r="H1252" s="1"/>
      <c r="I1252" s="1"/>
    </row>
    <row r="1253" spans="1:9">
      <c r="A1253" t="s">
        <v>18</v>
      </c>
      <c r="B1253" s="1">
        <v>4.9841770489678972</v>
      </c>
      <c r="C1253" s="1">
        <v>4.8681196899286556</v>
      </c>
      <c r="D1253" s="1">
        <v>0.98102737713875099</v>
      </c>
      <c r="E1253" s="1">
        <v>0.13185221406931463</v>
      </c>
      <c r="F1253" s="1">
        <v>4.513216140445345E-3</v>
      </c>
      <c r="G1253" s="1"/>
      <c r="H1253" s="1"/>
      <c r="I1253" s="1"/>
    </row>
    <row r="1254" spans="1:9">
      <c r="A1254" t="s">
        <v>533</v>
      </c>
      <c r="B1254" s="1">
        <v>4.989549991826685</v>
      </c>
      <c r="C1254" s="1">
        <v>4.8681196899286556</v>
      </c>
      <c r="D1254" s="1">
        <v>0.98102737713875099</v>
      </c>
      <c r="E1254" s="1">
        <v>0.13185221406931463</v>
      </c>
      <c r="F1254" s="1">
        <v>4.513216140445345E-3</v>
      </c>
      <c r="G1254" s="1"/>
      <c r="H1254" s="1"/>
      <c r="I1254" s="1"/>
    </row>
    <row r="1255" spans="1:9">
      <c r="A1255" t="s">
        <v>14</v>
      </c>
      <c r="B1255" s="1">
        <v>4.989549991826685</v>
      </c>
      <c r="C1255" s="1">
        <v>4.8681196899286556</v>
      </c>
      <c r="D1255" s="1">
        <v>0.98102737713875099</v>
      </c>
      <c r="E1255" s="1">
        <v>0.13185221406931463</v>
      </c>
      <c r="F1255" s="1">
        <v>4.513216140445345E-3</v>
      </c>
      <c r="G1255" s="1"/>
      <c r="H1255" s="1"/>
      <c r="I1255" s="1"/>
    </row>
    <row r="1256" spans="1:9">
      <c r="A1256" t="s">
        <v>18</v>
      </c>
      <c r="B1256" s="1">
        <v>4.9650163745168738</v>
      </c>
      <c r="C1256" s="1">
        <v>4.8348327045188464</v>
      </c>
      <c r="D1256" s="1">
        <v>0.97225458843803958</v>
      </c>
      <c r="E1256" s="1">
        <v>0.13022173822927521</v>
      </c>
      <c r="F1256" s="1">
        <v>4.4316273749653197E-3</v>
      </c>
      <c r="G1256" s="1"/>
      <c r="H1256" s="1"/>
      <c r="I1256" s="1"/>
    </row>
    <row r="1257" spans="1:9">
      <c r="A1257" t="s">
        <v>534</v>
      </c>
      <c r="B1257" s="1">
        <v>4.9754180838214861</v>
      </c>
      <c r="C1257" s="1">
        <v>4.8449616790348129</v>
      </c>
      <c r="D1257" s="1">
        <v>0.97203369748959423</v>
      </c>
      <c r="E1257" s="1">
        <v>0.12973986931987239</v>
      </c>
      <c r="F1257" s="1">
        <v>4.3896939985746068E-3</v>
      </c>
      <c r="G1257" s="1"/>
      <c r="H1257" s="1"/>
      <c r="I1257" s="1"/>
    </row>
    <row r="1258" spans="1:9">
      <c r="A1258" t="s">
        <v>14</v>
      </c>
      <c r="B1258" s="1">
        <v>4.9754180838214861</v>
      </c>
      <c r="C1258" s="1">
        <v>4.8449616790348129</v>
      </c>
      <c r="D1258" s="1">
        <v>0.97203369748959423</v>
      </c>
      <c r="E1258" s="1">
        <v>0.12973986931987239</v>
      </c>
      <c r="F1258" s="1">
        <v>4.3896939985746068E-3</v>
      </c>
      <c r="G1258" s="1"/>
      <c r="H1258" s="1"/>
      <c r="I1258" s="1"/>
    </row>
    <row r="1259" spans="1:9">
      <c r="A1259" t="s">
        <v>18</v>
      </c>
      <c r="B1259" s="1">
        <v>4.954223797868023</v>
      </c>
      <c r="C1259" s="1">
        <v>4.8191634693343719</v>
      </c>
      <c r="D1259" s="1">
        <v>0.96467679509938242</v>
      </c>
      <c r="E1259" s="1">
        <v>0.12831062361812348</v>
      </c>
      <c r="F1259" s="1">
        <v>4.3162287102495121E-3</v>
      </c>
      <c r="G1259" s="1"/>
      <c r="H1259" s="1"/>
      <c r="I1259" s="1"/>
    </row>
    <row r="1260" spans="1:9">
      <c r="A1260" t="s">
        <v>535</v>
      </c>
      <c r="B1260" s="1">
        <v>4.954223797868023</v>
      </c>
      <c r="C1260" s="1">
        <v>4.8191634693343719</v>
      </c>
      <c r="D1260" s="1">
        <v>0.96244133806491206</v>
      </c>
      <c r="E1260" s="1">
        <v>0.12756857394518989</v>
      </c>
      <c r="F1260" s="1">
        <v>4.2664491784947965E-3</v>
      </c>
      <c r="G1260" s="1"/>
      <c r="H1260" s="1"/>
      <c r="I1260" s="1"/>
    </row>
    <row r="1261" spans="1:9">
      <c r="A1261" t="s">
        <v>14</v>
      </c>
      <c r="B1261" s="1">
        <v>4.954223797868023</v>
      </c>
      <c r="C1261" s="1">
        <v>4.8191634693343719</v>
      </c>
      <c r="D1261" s="1">
        <v>0.96244133806491206</v>
      </c>
      <c r="E1261" s="1">
        <v>0.12756857394518989</v>
      </c>
      <c r="F1261" s="1">
        <v>4.2664491784947965E-3</v>
      </c>
      <c r="G1261" s="1"/>
      <c r="H1261" s="1"/>
      <c r="I1261" s="1"/>
    </row>
  </sheetData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60E17-543F-0247-AEAB-2F4E00AEA361}">
  <dimension ref="A1:J520"/>
  <sheetViews>
    <sheetView workbookViewId="0">
      <pane xSplit="1" ySplit="1" topLeftCell="B468" activePane="bottomRight" state="frozen"/>
      <selection pane="topRight" activeCell="B1" sqref="B1"/>
      <selection pane="bottomLeft" activeCell="A2" sqref="A2"/>
      <selection pane="bottomRight" activeCell="J520" sqref="J520"/>
    </sheetView>
  </sheetViews>
  <sheetFormatPr baseColWidth="10" defaultColWidth="8.83203125" defaultRowHeight="15"/>
  <cols>
    <col min="1" max="1" width="17.6640625" bestFit="1" customWidth="1"/>
  </cols>
  <sheetData>
    <row r="1" spans="1:9">
      <c r="A1" t="s">
        <v>0</v>
      </c>
      <c r="B1" t="s">
        <v>536</v>
      </c>
      <c r="C1" t="s">
        <v>538</v>
      </c>
      <c r="D1" t="s">
        <v>539</v>
      </c>
      <c r="E1" t="s">
        <v>540</v>
      </c>
      <c r="F1" t="s">
        <v>541</v>
      </c>
      <c r="G1" t="s">
        <v>1</v>
      </c>
    </row>
    <row r="2" spans="1:9">
      <c r="A2" s="2">
        <v>44470</v>
      </c>
      <c r="B2" s="1">
        <v>1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/>
      <c r="I2" s="1"/>
    </row>
    <row r="3" spans="1:9">
      <c r="A3" s="2">
        <v>44473</v>
      </c>
      <c r="B3" s="1">
        <v>1</v>
      </c>
      <c r="C3" s="1">
        <v>1</v>
      </c>
      <c r="D3" s="1">
        <v>0.99768268808182514</v>
      </c>
      <c r="E3" s="1">
        <v>0.99421677136304742</v>
      </c>
      <c r="F3" s="1">
        <v>0.98846689202624793</v>
      </c>
      <c r="G3" s="1">
        <v>0.99383689373527173</v>
      </c>
      <c r="H3" s="1"/>
      <c r="I3" s="1"/>
    </row>
    <row r="4" spans="1:9">
      <c r="A4" s="2">
        <v>44474</v>
      </c>
      <c r="B4" s="1">
        <v>1.013889</v>
      </c>
      <c r="C4" s="1">
        <v>1.013889</v>
      </c>
      <c r="D4" s="1">
        <v>1.0080440746227683</v>
      </c>
      <c r="E4" s="1">
        <v>1.001397804105655</v>
      </c>
      <c r="F4" s="1">
        <v>0.99042014112935217</v>
      </c>
      <c r="G4" s="1">
        <v>0.98988032594221753</v>
      </c>
      <c r="H4" s="1"/>
      <c r="I4" s="1"/>
    </row>
    <row r="5" spans="1:9">
      <c r="A5" s="2">
        <v>44476</v>
      </c>
      <c r="B5" s="1">
        <v>1.013889</v>
      </c>
      <c r="C5" s="1">
        <v>1.013889</v>
      </c>
      <c r="D5" s="1">
        <v>1.0080440746227683</v>
      </c>
      <c r="E5" s="1">
        <v>1.001397804105655</v>
      </c>
      <c r="F5" s="1">
        <v>0.99042014112935217</v>
      </c>
      <c r="G5" s="1">
        <v>0.99244764963329257</v>
      </c>
      <c r="H5" s="1"/>
      <c r="I5" s="1"/>
    </row>
    <row r="6" spans="1:9">
      <c r="A6" s="2">
        <v>44477</v>
      </c>
      <c r="B6" s="1">
        <v>1.013889</v>
      </c>
      <c r="C6" s="1">
        <v>1.013889</v>
      </c>
      <c r="D6" s="1">
        <v>1.0080440746227683</v>
      </c>
      <c r="E6" s="1">
        <v>1.001397804105655</v>
      </c>
      <c r="F6" s="1">
        <v>0.99042014112935217</v>
      </c>
      <c r="G6" s="1">
        <v>0.98838972704854211</v>
      </c>
      <c r="H6" s="1"/>
      <c r="I6" s="1"/>
    </row>
    <row r="7" spans="1:9">
      <c r="A7" s="2">
        <v>44480</v>
      </c>
      <c r="B7" s="1">
        <v>1.0078654854510001</v>
      </c>
      <c r="C7" s="1">
        <v>1.0078654854510001</v>
      </c>
      <c r="D7" s="1">
        <v>0.9997689008812457</v>
      </c>
      <c r="E7" s="1">
        <v>0.98972692575241072</v>
      </c>
      <c r="F7" s="1">
        <v>0.97321603729266903</v>
      </c>
      <c r="G7" s="1">
        <v>0.9929973528926902</v>
      </c>
      <c r="H7" s="1"/>
      <c r="I7" s="1"/>
    </row>
    <row r="8" spans="1:9">
      <c r="A8" s="2">
        <v>44481</v>
      </c>
      <c r="B8" s="1">
        <v>1.0078654854510001</v>
      </c>
      <c r="C8" s="1">
        <v>1.0078654854510001</v>
      </c>
      <c r="D8" s="1">
        <v>0.9997689008812457</v>
      </c>
      <c r="E8" s="1">
        <v>0.98972692575241072</v>
      </c>
      <c r="F8" s="1">
        <v>0.97321603729266903</v>
      </c>
      <c r="G8" s="1">
        <v>1.0029429395264762</v>
      </c>
      <c r="H8" s="1"/>
      <c r="I8" s="1"/>
    </row>
    <row r="9" spans="1:9">
      <c r="A9" s="2">
        <v>44482</v>
      </c>
      <c r="B9" s="1">
        <v>1.0078654854510001</v>
      </c>
      <c r="C9" s="1">
        <v>1.0078654854510001</v>
      </c>
      <c r="D9" s="1">
        <v>0.9997689008812457</v>
      </c>
      <c r="E9" s="1">
        <v>0.98972692575241072</v>
      </c>
      <c r="F9" s="1">
        <v>0.97321603729266903</v>
      </c>
      <c r="G9" s="1">
        <v>1.0045058221196519</v>
      </c>
      <c r="H9" s="1"/>
      <c r="I9" s="1"/>
    </row>
    <row r="10" spans="1:9">
      <c r="A10" s="2">
        <v>44483</v>
      </c>
      <c r="B10" s="1">
        <v>1.0150571096224357</v>
      </c>
      <c r="C10" s="1">
        <v>1.0251282054858049</v>
      </c>
      <c r="D10" s="1">
        <v>1.0130598238527444</v>
      </c>
      <c r="E10" s="1">
        <v>0.99974419149787386</v>
      </c>
      <c r="F10" s="1">
        <v>0.9779436429581132</v>
      </c>
      <c r="G10" s="1">
        <v>1.0024773738234727</v>
      </c>
      <c r="H10" s="1"/>
      <c r="I10" s="1"/>
    </row>
    <row r="11" spans="1:9">
      <c r="A11" s="2">
        <v>44484</v>
      </c>
      <c r="B11" s="1">
        <v>1.0150571096224357</v>
      </c>
      <c r="C11" s="1">
        <v>1.0251282054858049</v>
      </c>
      <c r="D11" s="1">
        <v>1.0107122482491062</v>
      </c>
      <c r="E11" s="1">
        <v>0.9939624422599761</v>
      </c>
      <c r="F11" s="1">
        <v>0.96666491333163285</v>
      </c>
      <c r="G11" s="1">
        <v>1.0065407760623839</v>
      </c>
      <c r="H11" s="1"/>
      <c r="I11" s="1"/>
    </row>
    <row r="12" spans="1:9">
      <c r="A12" s="2">
        <v>44487</v>
      </c>
      <c r="B12" s="1">
        <v>1.0150571096224357</v>
      </c>
      <c r="C12" s="1">
        <v>1.0251282054858049</v>
      </c>
      <c r="D12" s="1">
        <v>1.0107122482491062</v>
      </c>
      <c r="E12" s="1">
        <v>0.9939624422599761</v>
      </c>
      <c r="F12" s="1">
        <v>0.96666491333163285</v>
      </c>
      <c r="G12" s="1">
        <v>1.0172811281733569</v>
      </c>
      <c r="H12" s="1"/>
      <c r="I12" s="1"/>
    </row>
    <row r="13" spans="1:9">
      <c r="A13" s="2">
        <v>44488</v>
      </c>
      <c r="B13" s="1">
        <v>1.0179368266424345</v>
      </c>
      <c r="C13" s="1">
        <v>1.0280364942047682</v>
      </c>
      <c r="D13" s="1">
        <v>1.0111788882541635</v>
      </c>
      <c r="E13" s="1">
        <v>0.99101757454083528</v>
      </c>
      <c r="F13" s="1">
        <v>0.95822694694439892</v>
      </c>
      <c r="G13" s="1">
        <v>1.014418438889422</v>
      </c>
      <c r="H13" s="1"/>
      <c r="I13" s="1"/>
    </row>
    <row r="14" spans="1:9">
      <c r="A14" s="2">
        <v>44489</v>
      </c>
      <c r="B14" s="1">
        <v>1.0046157660167159</v>
      </c>
      <c r="C14" s="1">
        <v>1.0145832659627732</v>
      </c>
      <c r="D14" s="1">
        <v>0.99581830668958093</v>
      </c>
      <c r="E14" s="1">
        <v>0.97257279463048707</v>
      </c>
      <c r="F14" s="1">
        <v>0.93495386905262245</v>
      </c>
      <c r="G14" s="1">
        <v>1.0092237112172828</v>
      </c>
      <c r="H14" s="1"/>
      <c r="I14" s="1"/>
    </row>
    <row r="15" spans="1:9">
      <c r="A15" s="2">
        <v>44490</v>
      </c>
      <c r="B15" s="1">
        <v>1.0162225942693901</v>
      </c>
      <c r="C15" s="1">
        <v>1.0145832659627732</v>
      </c>
      <c r="D15" s="1">
        <v>0.99351068505915241</v>
      </c>
      <c r="E15" s="1">
        <v>0.96694818379305902</v>
      </c>
      <c r="F15" s="1">
        <v>0.92417094513036135</v>
      </c>
      <c r="G15" s="1">
        <v>1.0084826534299915</v>
      </c>
      <c r="H15" s="1"/>
      <c r="I15" s="1"/>
    </row>
    <row r="16" spans="1:9">
      <c r="A16" s="2">
        <v>44491</v>
      </c>
      <c r="B16" s="1">
        <v>1.0278551212341378</v>
      </c>
      <c r="C16" s="1">
        <v>1.0261970278155874</v>
      </c>
      <c r="D16" s="1">
        <v>0.99961740784197473</v>
      </c>
      <c r="E16" s="1">
        <v>0.96657362007038006</v>
      </c>
      <c r="F16" s="1">
        <v>0.91337243564013515</v>
      </c>
      <c r="G16" s="1">
        <v>1.004311540401386</v>
      </c>
      <c r="H16" s="1"/>
      <c r="I16" s="1"/>
    </row>
    <row r="17" spans="1:9">
      <c r="A17" s="2">
        <v>44494</v>
      </c>
      <c r="B17" s="1">
        <v>1.0264695725307142</v>
      </c>
      <c r="C17" s="1">
        <v>1.0244678858237182</v>
      </c>
      <c r="D17" s="1">
        <v>0.99493508375211803</v>
      </c>
      <c r="E17" s="1">
        <v>0.95878790673489944</v>
      </c>
      <c r="F17" s="1">
        <v>0.90090753280345515</v>
      </c>
      <c r="G17" s="1">
        <v>1.002747792414558</v>
      </c>
      <c r="H17" s="1"/>
      <c r="I17" s="1"/>
    </row>
    <row r="18" spans="1:9">
      <c r="A18" s="2">
        <v>44495</v>
      </c>
      <c r="B18" s="1">
        <v>1.0566457250239722</v>
      </c>
      <c r="C18" s="1">
        <v>1.0545851927311638</v>
      </c>
      <c r="D18" s="1">
        <v>1.0199189682144412</v>
      </c>
      <c r="E18" s="1">
        <v>0.97978273923839165</v>
      </c>
      <c r="F18" s="1">
        <v>0.91583163594013484</v>
      </c>
      <c r="G18" s="1">
        <v>1.0016169738114951</v>
      </c>
      <c r="H18" s="1"/>
      <c r="I18" s="1"/>
    </row>
    <row r="19" spans="1:9">
      <c r="A19" s="2">
        <v>44496</v>
      </c>
      <c r="B19" s="1">
        <v>1.0302686777901988</v>
      </c>
      <c r="C19" s="1">
        <v>1.0282595825650158</v>
      </c>
      <c r="D19" s="1">
        <v>0.99277262754274354</v>
      </c>
      <c r="E19" s="1">
        <v>0.95039153287789602</v>
      </c>
      <c r="F19" s="1">
        <v>0.88322114583495315</v>
      </c>
      <c r="G19" s="1">
        <v>1.0045988317525782</v>
      </c>
      <c r="H19" s="1"/>
      <c r="I19" s="1"/>
    </row>
    <row r="20" spans="1:9">
      <c r="A20" s="2">
        <v>44497</v>
      </c>
      <c r="B20" s="1">
        <v>1.0302686777901988</v>
      </c>
      <c r="C20" s="1">
        <v>1.0282595825650158</v>
      </c>
      <c r="D20" s="1">
        <v>0.99047206370090102</v>
      </c>
      <c r="E20" s="1">
        <v>0.94489520134863925</v>
      </c>
      <c r="F20" s="1">
        <v>0.87303486099533756</v>
      </c>
      <c r="G20" s="1">
        <v>0.99545535489826198</v>
      </c>
      <c r="H20" s="1"/>
      <c r="I20" s="1"/>
    </row>
    <row r="21" spans="1:9">
      <c r="A21" s="2">
        <v>44498</v>
      </c>
      <c r="B21" s="1">
        <v>1.055700344967111</v>
      </c>
      <c r="C21" s="1">
        <v>1.062102347452784</v>
      </c>
      <c r="D21" s="1">
        <v>1.0176777447603078</v>
      </c>
      <c r="E21" s="1">
        <v>0.96780456110269486</v>
      </c>
      <c r="F21" s="1">
        <v>0.88953538173292268</v>
      </c>
      <c r="G21" s="1">
        <v>0.9855865733612349</v>
      </c>
      <c r="H21" s="1"/>
      <c r="I21" s="1"/>
    </row>
    <row r="22" spans="1:9">
      <c r="A22" s="2">
        <v>44501</v>
      </c>
      <c r="B22" s="1">
        <v>1.0286828617387125</v>
      </c>
      <c r="C22" s="1">
        <v>1.0349210241767723</v>
      </c>
      <c r="D22" s="1">
        <v>0.98978797763208415</v>
      </c>
      <c r="E22" s="1">
        <v>0.9380116025485663</v>
      </c>
      <c r="F22" s="1">
        <v>0.8571657616984667</v>
      </c>
      <c r="G22" s="1">
        <v>0.98781981162798549</v>
      </c>
      <c r="H22" s="1"/>
      <c r="I22" s="1"/>
    </row>
    <row r="23" spans="1:9">
      <c r="A23" s="2">
        <v>44503</v>
      </c>
      <c r="B23" s="1">
        <v>1.0286828617387125</v>
      </c>
      <c r="C23" s="1">
        <v>1.0349210241767723</v>
      </c>
      <c r="D23" s="1">
        <v>0.98978797763208415</v>
      </c>
      <c r="E23" s="1">
        <v>0.9380116025485663</v>
      </c>
      <c r="F23" s="1">
        <v>0.8571657616984667</v>
      </c>
      <c r="G23" s="1">
        <v>0.99358377265339992</v>
      </c>
      <c r="H23" s="1"/>
      <c r="I23" s="1"/>
    </row>
    <row r="24" spans="1:9">
      <c r="A24" s="2">
        <v>44504</v>
      </c>
      <c r="B24" s="1">
        <v>1.038598335843012</v>
      </c>
      <c r="C24" s="1">
        <v>1.0448966279288121</v>
      </c>
      <c r="D24" s="1">
        <v>0.99628991077879836</v>
      </c>
      <c r="E24" s="1">
        <v>0.94121925071453161</v>
      </c>
      <c r="F24" s="1">
        <v>0.85544653040696017</v>
      </c>
      <c r="G24" s="1">
        <v>0.99796929791692557</v>
      </c>
      <c r="H24" s="1"/>
      <c r="I24" s="1"/>
    </row>
    <row r="25" spans="1:9">
      <c r="A25" s="2">
        <v>44505</v>
      </c>
      <c r="B25" s="1">
        <v>1.038598335843012</v>
      </c>
      <c r="C25" s="1">
        <v>1.0448966279288121</v>
      </c>
      <c r="D25" s="1">
        <v>0.99628991077879836</v>
      </c>
      <c r="E25" s="1">
        <v>0.94121925071453161</v>
      </c>
      <c r="F25" s="1">
        <v>0.85544653040696017</v>
      </c>
      <c r="G25" s="1">
        <v>0.99863982625933057</v>
      </c>
      <c r="H25" s="1"/>
      <c r="I25" s="1"/>
    </row>
    <row r="26" spans="1:9">
      <c r="A26" s="2">
        <v>44508</v>
      </c>
      <c r="B26" s="1">
        <v>1.038598335843012</v>
      </c>
      <c r="C26" s="1">
        <v>1.0448966279288121</v>
      </c>
      <c r="D26" s="1">
        <v>0.99628991077879836</v>
      </c>
      <c r="E26" s="1">
        <v>0.94121925071453161</v>
      </c>
      <c r="F26" s="1">
        <v>0.85544653040696017</v>
      </c>
      <c r="G26" s="1">
        <v>0.99999982552953437</v>
      </c>
      <c r="H26" s="1"/>
      <c r="I26" s="1"/>
    </row>
    <row r="27" spans="1:9">
      <c r="A27" s="2">
        <v>44509</v>
      </c>
      <c r="B27" s="1">
        <v>1.038598335843012</v>
      </c>
      <c r="C27" s="1">
        <v>1.0448966279288121</v>
      </c>
      <c r="D27" s="1">
        <v>0.99628991077879836</v>
      </c>
      <c r="E27" s="1">
        <v>0.94121925071453161</v>
      </c>
      <c r="F27" s="1">
        <v>0.85544653040696017</v>
      </c>
      <c r="G27" s="1">
        <v>1.0048321128637405</v>
      </c>
      <c r="H27" s="1"/>
      <c r="I27" s="1"/>
    </row>
    <row r="28" spans="1:9">
      <c r="A28" s="2">
        <v>44510</v>
      </c>
      <c r="B28" s="1">
        <v>1.038598335843012</v>
      </c>
      <c r="C28" s="1">
        <v>1.0448966279288121</v>
      </c>
      <c r="D28" s="1">
        <v>0.99628991077879836</v>
      </c>
      <c r="E28" s="1">
        <v>0.94121925071453161</v>
      </c>
      <c r="F28" s="1">
        <v>0.85544653040696017</v>
      </c>
      <c r="G28" s="1">
        <v>1.0022095737214047</v>
      </c>
      <c r="H28" s="1"/>
      <c r="I28" s="1"/>
    </row>
    <row r="29" spans="1:9">
      <c r="A29" s="2">
        <v>44511</v>
      </c>
      <c r="B29" s="1">
        <v>1.038598335843012</v>
      </c>
      <c r="C29" s="1">
        <v>1.0448966279288121</v>
      </c>
      <c r="D29" s="1">
        <v>0.99398119629459325</v>
      </c>
      <c r="E29" s="1">
        <v>0.93577596459014811</v>
      </c>
      <c r="F29" s="1">
        <v>0.8455805732060051</v>
      </c>
      <c r="G29" s="1">
        <v>0.99357104532315299</v>
      </c>
      <c r="H29" s="1"/>
      <c r="I29" s="1"/>
    </row>
    <row r="30" spans="1:9">
      <c r="A30" s="2">
        <v>44512</v>
      </c>
      <c r="B30" s="1">
        <v>1.0203491244839145</v>
      </c>
      <c r="C30" s="1">
        <v>1.026536749279475</v>
      </c>
      <c r="D30" s="1">
        <v>0.97455388754470673</v>
      </c>
      <c r="E30" s="1">
        <v>0.91429895692367158</v>
      </c>
      <c r="F30" s="1">
        <v>0.8213956100733214</v>
      </c>
      <c r="G30" s="1">
        <v>0.99240431264675577</v>
      </c>
      <c r="H30" s="1"/>
      <c r="I30" s="1"/>
    </row>
    <row r="31" spans="1:9">
      <c r="A31" s="2">
        <v>44516</v>
      </c>
      <c r="B31" s="1">
        <v>1.0256008614276331</v>
      </c>
      <c r="C31" s="1">
        <v>1.0318203339280165</v>
      </c>
      <c r="D31" s="1">
        <v>0.97478456864316343</v>
      </c>
      <c r="E31" s="1">
        <v>0.90843007955861199</v>
      </c>
      <c r="F31" s="1">
        <v>0.80671056422960463</v>
      </c>
      <c r="G31" s="1">
        <v>0.98650933296282817</v>
      </c>
      <c r="H31" s="1"/>
      <c r="I31" s="1"/>
    </row>
    <row r="32" spans="1:9">
      <c r="A32" s="2">
        <v>44517</v>
      </c>
      <c r="B32" s="1">
        <v>1.0256008614276331</v>
      </c>
      <c r="C32" s="1">
        <v>1.0318203339280165</v>
      </c>
      <c r="D32" s="1">
        <v>0.97478456864316343</v>
      </c>
      <c r="E32" s="1">
        <v>0.90843007955861199</v>
      </c>
      <c r="F32" s="1">
        <v>0.80671056422960463</v>
      </c>
      <c r="G32" s="1">
        <v>0.98150926922664883</v>
      </c>
      <c r="H32" s="1"/>
      <c r="I32" s="1"/>
    </row>
    <row r="33" spans="1:9">
      <c r="A33" s="2">
        <v>44519</v>
      </c>
      <c r="B33" s="1">
        <v>1.0183416585304483</v>
      </c>
      <c r="C33" s="1">
        <v>1.0245171096044741</v>
      </c>
      <c r="D33" s="1">
        <v>0.9656901305684672</v>
      </c>
      <c r="E33" s="1">
        <v>0.89682829536934716</v>
      </c>
      <c r="F33" s="1">
        <v>0.7918019789939561</v>
      </c>
      <c r="G33" s="1">
        <v>0.97278062553555633</v>
      </c>
      <c r="H33" s="1"/>
      <c r="I33" s="1"/>
    </row>
    <row r="34" spans="1:9">
      <c r="A34" s="2">
        <v>44522</v>
      </c>
      <c r="B34" s="1">
        <v>1.0028343517543465</v>
      </c>
      <c r="C34" s="1">
        <v>1.0089157630594172</v>
      </c>
      <c r="D34" s="1">
        <v>0.94900054043984261</v>
      </c>
      <c r="E34" s="1">
        <v>0.87826710630480054</v>
      </c>
      <c r="F34" s="1">
        <v>0.77092999065724233</v>
      </c>
      <c r="G34" s="1">
        <v>0.97444928649124141</v>
      </c>
      <c r="H34" s="1"/>
      <c r="I34" s="1"/>
    </row>
    <row r="35" spans="1:9">
      <c r="A35" s="2">
        <v>44523</v>
      </c>
      <c r="B35" s="1">
        <v>1.0028343517543465</v>
      </c>
      <c r="C35" s="1">
        <v>1.0089157630594172</v>
      </c>
      <c r="D35" s="1">
        <v>0.94900054043984261</v>
      </c>
      <c r="E35" s="1">
        <v>0.87826710630480054</v>
      </c>
      <c r="F35" s="1">
        <v>0.77092999065724233</v>
      </c>
      <c r="G35" s="1">
        <v>0.96741966620192033</v>
      </c>
      <c r="H35" s="1"/>
      <c r="I35" s="1"/>
    </row>
    <row r="36" spans="1:9">
      <c r="A36" s="2">
        <v>44524</v>
      </c>
      <c r="B36" s="1">
        <v>1.0028343517543465</v>
      </c>
      <c r="C36" s="1">
        <v>1.0089157630594172</v>
      </c>
      <c r="D36" s="1">
        <v>0.94900054043984261</v>
      </c>
      <c r="E36" s="1">
        <v>0.87826710630480054</v>
      </c>
      <c r="F36" s="1">
        <v>0.77092999065724233</v>
      </c>
      <c r="G36" s="1">
        <v>0.98023905551280488</v>
      </c>
      <c r="H36" s="1"/>
      <c r="I36" s="1"/>
    </row>
    <row r="37" spans="1:9">
      <c r="A37" s="2">
        <v>44525</v>
      </c>
      <c r="B37" s="1">
        <v>1.0028343517543465</v>
      </c>
      <c r="C37" s="1">
        <v>1.0089157630594172</v>
      </c>
      <c r="D37" s="1">
        <v>0.94900054043984261</v>
      </c>
      <c r="E37" s="1">
        <v>0.87826710630480054</v>
      </c>
      <c r="F37" s="1">
        <v>0.77092999065724233</v>
      </c>
      <c r="G37" s="1">
        <v>0.97431761914947357</v>
      </c>
      <c r="H37" s="1"/>
      <c r="I37" s="1"/>
    </row>
    <row r="38" spans="1:9">
      <c r="A38" s="2">
        <v>44526</v>
      </c>
      <c r="B38" s="1">
        <v>1.0028343517543465</v>
      </c>
      <c r="C38" s="1">
        <v>1.0089157630594172</v>
      </c>
      <c r="D38" s="1">
        <v>0.94900054043984261</v>
      </c>
      <c r="E38" s="1">
        <v>0.87826710630480054</v>
      </c>
      <c r="F38" s="1">
        <v>0.77092999065724233</v>
      </c>
      <c r="G38" s="1">
        <v>0.97023143555687941</v>
      </c>
      <c r="H38" s="1"/>
      <c r="I38" s="1"/>
    </row>
    <row r="39" spans="1:9">
      <c r="A39" s="2">
        <v>44529</v>
      </c>
      <c r="B39" s="1">
        <v>0.98319384097523765</v>
      </c>
      <c r="C39" s="1">
        <v>0.98915614783989858</v>
      </c>
      <c r="D39" s="1">
        <v>0.92825806458610038</v>
      </c>
      <c r="E39" s="1">
        <v>0.85608628074636062</v>
      </c>
      <c r="F39" s="1">
        <v>0.74711404934493686</v>
      </c>
      <c r="G39" s="1">
        <v>0.9512425338284598</v>
      </c>
      <c r="H39" s="1"/>
      <c r="I39" s="1"/>
    </row>
    <row r="40" spans="1:9">
      <c r="A40" s="2">
        <v>44530</v>
      </c>
      <c r="B40" s="1">
        <v>0.98319384097523765</v>
      </c>
      <c r="C40" s="1">
        <v>0.98915614783989858</v>
      </c>
      <c r="D40" s="1">
        <v>0.92825806458610038</v>
      </c>
      <c r="E40" s="1">
        <v>0.85608628074636062</v>
      </c>
      <c r="F40" s="1">
        <v>0.74711404934493686</v>
      </c>
      <c r="G40" s="1">
        <v>0.95654425735066484</v>
      </c>
      <c r="H40" s="1"/>
      <c r="I40" s="1"/>
    </row>
    <row r="41" spans="1:9">
      <c r="A41" s="2">
        <v>44531</v>
      </c>
      <c r="B41" s="1">
        <v>0.98319384097523765</v>
      </c>
      <c r="C41" s="1">
        <v>0.98915614783989858</v>
      </c>
      <c r="D41" s="1">
        <v>0.92825806458610038</v>
      </c>
      <c r="E41" s="1">
        <v>0.85608628074636062</v>
      </c>
      <c r="F41" s="1">
        <v>0.74711404934493686</v>
      </c>
      <c r="G41" s="1">
        <v>0.95799613113326854</v>
      </c>
      <c r="H41" s="1"/>
      <c r="I41" s="1"/>
    </row>
    <row r="42" spans="1:9">
      <c r="A42" s="2">
        <v>44532</v>
      </c>
      <c r="B42" s="1">
        <v>0.98319384097523765</v>
      </c>
      <c r="C42" s="1">
        <v>0.98915614783989858</v>
      </c>
      <c r="D42" s="1">
        <v>0.92610700110989308</v>
      </c>
      <c r="E42" s="1">
        <v>0.85113533805184616</v>
      </c>
      <c r="F42" s="1">
        <v>0.73849750234513456</v>
      </c>
      <c r="G42" s="1">
        <v>0.96044298948034923</v>
      </c>
      <c r="H42" s="1"/>
      <c r="I42" s="1"/>
    </row>
    <row r="43" spans="1:9">
      <c r="A43" s="2">
        <v>44533</v>
      </c>
      <c r="B43" s="1">
        <v>0.98319384097523765</v>
      </c>
      <c r="C43" s="1">
        <v>0.98915614783989858</v>
      </c>
      <c r="D43" s="1">
        <v>0.92610700110989308</v>
      </c>
      <c r="E43" s="1">
        <v>0.85113533805184616</v>
      </c>
      <c r="F43" s="1">
        <v>0.73849750234513456</v>
      </c>
      <c r="G43" s="1">
        <v>0.97762691908537636</v>
      </c>
      <c r="H43" s="1"/>
      <c r="I43" s="1"/>
    </row>
    <row r="44" spans="1:9">
      <c r="A44" s="2">
        <v>44536</v>
      </c>
      <c r="B44" s="1">
        <v>0.98319384097523765</v>
      </c>
      <c r="C44" s="1">
        <v>0.98915614783989858</v>
      </c>
      <c r="D44" s="1">
        <v>0.92610700110989308</v>
      </c>
      <c r="E44" s="1">
        <v>0.85113533805184616</v>
      </c>
      <c r="F44" s="1">
        <v>0.73849750234513456</v>
      </c>
      <c r="G44" s="1">
        <v>0.97237332357727058</v>
      </c>
      <c r="H44" s="1"/>
      <c r="I44" s="1"/>
    </row>
    <row r="45" spans="1:9">
      <c r="A45" s="2">
        <v>44537</v>
      </c>
      <c r="B45" s="1">
        <v>0.98819338165659676</v>
      </c>
      <c r="C45" s="1">
        <v>0.99418600685166447</v>
      </c>
      <c r="D45" s="1">
        <v>0.92840382594403792</v>
      </c>
      <c r="E45" s="1">
        <v>0.85051580589831355</v>
      </c>
      <c r="F45" s="1">
        <v>0.73369209530671087</v>
      </c>
      <c r="G45" s="1">
        <v>0.97265586251526426</v>
      </c>
      <c r="H45" s="1"/>
      <c r="I45" s="1"/>
    </row>
    <row r="46" spans="1:9">
      <c r="A46" s="2">
        <v>44538</v>
      </c>
      <c r="B46" s="1">
        <v>0.98819338165659676</v>
      </c>
      <c r="C46" s="1">
        <v>0.99418600685166447</v>
      </c>
      <c r="D46" s="1">
        <v>0.92840382594403792</v>
      </c>
      <c r="E46" s="1">
        <v>0.85051580589831355</v>
      </c>
      <c r="F46" s="1">
        <v>0.73369209530671087</v>
      </c>
      <c r="G46" s="1">
        <v>0.97703328065104811</v>
      </c>
      <c r="H46" s="1"/>
      <c r="I46" s="1"/>
    </row>
    <row r="47" spans="1:9">
      <c r="A47" s="2">
        <v>44539</v>
      </c>
      <c r="B47" s="1">
        <v>0.99098107518625</v>
      </c>
      <c r="C47" s="1">
        <v>0.99699060557699293</v>
      </c>
      <c r="D47" s="1">
        <v>0.92882572769091332</v>
      </c>
      <c r="E47" s="1">
        <v>0.84798910182426501</v>
      </c>
      <c r="F47" s="1">
        <v>0.72728187527300292</v>
      </c>
      <c r="G47" s="1">
        <v>0.97946985634398931</v>
      </c>
      <c r="H47" s="1"/>
      <c r="I47" s="1"/>
    </row>
    <row r="48" spans="1:9">
      <c r="A48" s="2">
        <v>44540</v>
      </c>
      <c r="B48" s="1">
        <v>0.99098107518625</v>
      </c>
      <c r="C48" s="1">
        <v>0.99699060557699293</v>
      </c>
      <c r="D48" s="1">
        <v>0.92667334876222784</v>
      </c>
      <c r="E48" s="1">
        <v>0.84308498696677114</v>
      </c>
      <c r="F48" s="1">
        <v>0.71889405487812652</v>
      </c>
      <c r="G48" s="1">
        <v>0.98286898034051262</v>
      </c>
      <c r="H48" s="1"/>
      <c r="I48" s="1"/>
    </row>
    <row r="49" spans="1:9">
      <c r="A49" s="2">
        <v>44543</v>
      </c>
      <c r="B49" s="1">
        <v>0.99098107518625</v>
      </c>
      <c r="C49" s="1">
        <v>0.99699060557699293</v>
      </c>
      <c r="D49" s="1">
        <v>0.92667334876222784</v>
      </c>
      <c r="E49" s="1">
        <v>0.84308498696677114</v>
      </c>
      <c r="F49" s="1">
        <v>0.71889405487812652</v>
      </c>
      <c r="G49" s="1">
        <v>0.98323855769076385</v>
      </c>
      <c r="H49" s="1"/>
      <c r="I49" s="1"/>
    </row>
    <row r="50" spans="1:9">
      <c r="A50" s="2">
        <v>44544</v>
      </c>
      <c r="B50" s="1">
        <v>0.99542463432738504</v>
      </c>
      <c r="C50" s="1">
        <v>1.0014611114524001</v>
      </c>
      <c r="D50" s="1">
        <v>0.92848877489277248</v>
      </c>
      <c r="E50" s="1">
        <v>0.84198495099579951</v>
      </c>
      <c r="F50" s="1">
        <v>0.7138038864103643</v>
      </c>
      <c r="G50" s="1">
        <v>0.96796738256457349</v>
      </c>
      <c r="H50" s="1"/>
      <c r="I50" s="1"/>
    </row>
    <row r="51" spans="1:9">
      <c r="A51" s="2">
        <v>44545</v>
      </c>
      <c r="B51" s="1">
        <v>0.99542463432738504</v>
      </c>
      <c r="C51" s="1">
        <v>1.0014611114524001</v>
      </c>
      <c r="D51" s="1">
        <v>0.92848877489277248</v>
      </c>
      <c r="E51" s="1">
        <v>0.84198495099579951</v>
      </c>
      <c r="F51" s="1">
        <v>0.7138038864103643</v>
      </c>
      <c r="G51" s="1">
        <v>0.98410458307678106</v>
      </c>
      <c r="H51" s="1"/>
      <c r="I51" s="1"/>
    </row>
    <row r="52" spans="1:9">
      <c r="A52" s="2">
        <v>44546</v>
      </c>
      <c r="B52" s="1">
        <v>0.99342333310006981</v>
      </c>
      <c r="C52" s="1">
        <v>0.99944767388782507</v>
      </c>
      <c r="D52" s="1">
        <v>0.92448238267053773</v>
      </c>
      <c r="E52" s="1">
        <v>0.83543941280004064</v>
      </c>
      <c r="F52" s="1">
        <v>0.7041587515179647</v>
      </c>
      <c r="G52" s="1">
        <v>0.98453312068721999</v>
      </c>
      <c r="H52" s="1"/>
      <c r="I52" s="1"/>
    </row>
    <row r="53" spans="1:9">
      <c r="A53" s="2">
        <v>44547</v>
      </c>
      <c r="B53" s="1">
        <v>0.99437900634651211</v>
      </c>
      <c r="C53" s="1">
        <v>1.0004091425501052</v>
      </c>
      <c r="D53" s="1">
        <v>0.92322907110281771</v>
      </c>
      <c r="E53" s="1">
        <v>0.8314084615677505</v>
      </c>
      <c r="F53" s="1">
        <v>0.69670849223265385</v>
      </c>
      <c r="G53" s="1">
        <v>0.98682811176725904</v>
      </c>
      <c r="H53" s="1"/>
      <c r="I53" s="1"/>
    </row>
    <row r="54" spans="1:9">
      <c r="A54" s="2">
        <v>44550</v>
      </c>
      <c r="B54" s="1">
        <v>0.98735272428766763</v>
      </c>
      <c r="C54" s="1">
        <v>0.99334025154884609</v>
      </c>
      <c r="D54" s="1">
        <v>0.91462686021036899</v>
      </c>
      <c r="E54" s="1">
        <v>0.82080041772394519</v>
      </c>
      <c r="F54" s="1">
        <v>0.6838412201884434</v>
      </c>
      <c r="G54" s="1">
        <v>1.0076687135943505</v>
      </c>
      <c r="H54" s="1"/>
      <c r="I54" s="1"/>
    </row>
    <row r="55" spans="1:9">
      <c r="A55" s="2">
        <v>44552</v>
      </c>
      <c r="B55" s="1">
        <v>0.98735272428766763</v>
      </c>
      <c r="C55" s="1">
        <v>0.99334025154884609</v>
      </c>
      <c r="D55" s="1">
        <v>0.91462686021036899</v>
      </c>
      <c r="E55" s="1">
        <v>0.82080041772394519</v>
      </c>
      <c r="F55" s="1">
        <v>0.6838412201884434</v>
      </c>
      <c r="G55" s="1">
        <v>0.99725006200116595</v>
      </c>
      <c r="H55" s="1"/>
      <c r="I55" s="1"/>
    </row>
    <row r="56" spans="1:9">
      <c r="A56" s="2">
        <v>44553</v>
      </c>
      <c r="B56" s="1">
        <v>1.0150094614476894</v>
      </c>
      <c r="C56" s="1">
        <v>1.0211647053349808</v>
      </c>
      <c r="D56" s="1">
        <v>0.9357235029419807</v>
      </c>
      <c r="E56" s="1">
        <v>0.83710081321380303</v>
      </c>
      <c r="F56" s="1">
        <v>0.69378379367166398</v>
      </c>
      <c r="G56" s="1">
        <v>1.0021657431038387</v>
      </c>
      <c r="H56" s="1"/>
      <c r="I56" s="1"/>
    </row>
    <row r="57" spans="1:9">
      <c r="A57" s="2">
        <v>44554</v>
      </c>
      <c r="B57" s="1">
        <v>0.99842420684763422</v>
      </c>
      <c r="C57" s="1">
        <v>1.0044788740498072</v>
      </c>
      <c r="D57" s="1">
        <v>0.91854621464066899</v>
      </c>
      <c r="E57" s="1">
        <v>0.81887928730725223</v>
      </c>
      <c r="F57" s="1">
        <v>0.67475687119696359</v>
      </c>
      <c r="G57" s="1">
        <v>1.0067039587702751</v>
      </c>
      <c r="H57" s="1"/>
      <c r="I57" s="1"/>
    </row>
    <row r="58" spans="1:9">
      <c r="A58" s="2">
        <v>44557</v>
      </c>
      <c r="B58" s="1">
        <v>0.99842420684763422</v>
      </c>
      <c r="C58" s="1">
        <v>1.0044788740498072</v>
      </c>
      <c r="D58" s="1">
        <v>0.91854621464066899</v>
      </c>
      <c r="E58" s="1">
        <v>0.81887928730725223</v>
      </c>
      <c r="F58" s="1">
        <v>0.67475687119696359</v>
      </c>
      <c r="G58" s="1">
        <v>1.0112595975995886</v>
      </c>
      <c r="H58" s="1"/>
      <c r="I58" s="1"/>
    </row>
    <row r="59" spans="1:9">
      <c r="A59" s="2">
        <v>44559</v>
      </c>
      <c r="B59" s="1">
        <v>0.99842420684763422</v>
      </c>
      <c r="C59" s="1">
        <v>1.0044788740498072</v>
      </c>
      <c r="D59" s="1">
        <v>0.91854621464066899</v>
      </c>
      <c r="E59" s="1">
        <v>0.81887928730725223</v>
      </c>
      <c r="F59" s="1">
        <v>0.67475687119696359</v>
      </c>
      <c r="G59" s="1">
        <v>1.0197304391662341</v>
      </c>
      <c r="H59" s="1"/>
      <c r="I59" s="1"/>
    </row>
    <row r="60" spans="1:9">
      <c r="A60" s="2">
        <v>44560</v>
      </c>
      <c r="B60" s="1">
        <v>0.99842420684763422</v>
      </c>
      <c r="C60" s="1">
        <v>1.0044788740498072</v>
      </c>
      <c r="D60" s="1">
        <v>0.91854621464066899</v>
      </c>
      <c r="E60" s="1">
        <v>0.81887928730725223</v>
      </c>
      <c r="F60" s="1">
        <v>0.67475687119696359</v>
      </c>
      <c r="G60" s="1">
        <v>1.0106330246951538</v>
      </c>
      <c r="H60" s="1"/>
      <c r="I60" s="1"/>
    </row>
    <row r="61" spans="1:9">
      <c r="A61" s="2">
        <v>44564</v>
      </c>
      <c r="B61" s="1">
        <v>0.99842420684763422</v>
      </c>
      <c r="C61" s="1">
        <v>1.0044788740498072</v>
      </c>
      <c r="D61" s="1">
        <v>0.91641765655008778</v>
      </c>
      <c r="E61" s="1">
        <v>0.81414352116268951</v>
      </c>
      <c r="F61" s="1">
        <v>0.66697482734541802</v>
      </c>
      <c r="G61" s="1">
        <v>1.0209362320148323</v>
      </c>
      <c r="H61" s="1"/>
      <c r="I61" s="1"/>
    </row>
    <row r="62" spans="1:9">
      <c r="A62" s="2">
        <v>44565</v>
      </c>
      <c r="B62" s="1">
        <v>1.0037797017041652</v>
      </c>
      <c r="C62" s="1">
        <v>1.0098668458222992</v>
      </c>
      <c r="D62" s="1">
        <v>0.91610696357700361</v>
      </c>
      <c r="E62" s="1">
        <v>0.80850066444884838</v>
      </c>
      <c r="F62" s="1">
        <v>0.65508996434510436</v>
      </c>
      <c r="G62" s="1">
        <v>1.0144765883861038</v>
      </c>
      <c r="H62" s="1"/>
      <c r="I62" s="1"/>
    </row>
    <row r="63" spans="1:9">
      <c r="A63" s="2">
        <v>44566</v>
      </c>
      <c r="B63" s="1">
        <v>1.0067920445889795</v>
      </c>
      <c r="C63" s="1">
        <v>1.012897456226612</v>
      </c>
      <c r="D63" s="1">
        <v>0.91667215186784545</v>
      </c>
      <c r="E63" s="1">
        <v>0.80624425786119824</v>
      </c>
      <c r="F63" s="1">
        <v>0.6494836793263381</v>
      </c>
      <c r="G63" s="1">
        <v>1.0134004301543573</v>
      </c>
      <c r="H63" s="1"/>
      <c r="I63" s="1"/>
    </row>
    <row r="64" spans="1:9">
      <c r="A64" s="2">
        <v>44568</v>
      </c>
      <c r="B64" s="1">
        <v>1.0067920445889795</v>
      </c>
      <c r="C64" s="1">
        <v>1.012897456226612</v>
      </c>
      <c r="D64" s="1">
        <v>0.91667215186784545</v>
      </c>
      <c r="E64" s="1">
        <v>0.80624425786119824</v>
      </c>
      <c r="F64" s="1">
        <v>0.6494836793263381</v>
      </c>
      <c r="G64" s="1">
        <v>1.0169878357720954</v>
      </c>
      <c r="H64" s="1"/>
      <c r="I64" s="1"/>
    </row>
    <row r="65" spans="1:9">
      <c r="A65" s="2">
        <v>44571</v>
      </c>
      <c r="B65" s="1">
        <v>0.97704939400773194</v>
      </c>
      <c r="C65" s="1">
        <v>0.98297443957476549</v>
      </c>
      <c r="D65" s="1">
        <v>0.88830552805549945</v>
      </c>
      <c r="E65" s="1">
        <v>0.77858065729981685</v>
      </c>
      <c r="F65" s="1">
        <v>0.62357150376979686</v>
      </c>
      <c r="G65" s="1">
        <v>1.0204784240892837</v>
      </c>
      <c r="H65" s="1"/>
      <c r="I65" s="1"/>
    </row>
    <row r="66" spans="1:9">
      <c r="A66" s="2">
        <v>44572</v>
      </c>
      <c r="B66" s="1">
        <v>0.97704939400773194</v>
      </c>
      <c r="C66" s="1">
        <v>0.98297443957476549</v>
      </c>
      <c r="D66" s="1">
        <v>0.88830552805549945</v>
      </c>
      <c r="E66" s="1">
        <v>0.77858065729981685</v>
      </c>
      <c r="F66" s="1">
        <v>0.62357150376979686</v>
      </c>
      <c r="G66" s="1">
        <v>1.0134374988320101</v>
      </c>
      <c r="H66" s="1"/>
      <c r="I66" s="1"/>
    </row>
    <row r="67" spans="1:9">
      <c r="A67" s="2">
        <v>44574</v>
      </c>
      <c r="B67" s="1">
        <v>0.97704939400773194</v>
      </c>
      <c r="C67" s="1">
        <v>0.98297443957476549</v>
      </c>
      <c r="D67" s="1">
        <v>0.88830552805549945</v>
      </c>
      <c r="E67" s="1">
        <v>0.77858065729981685</v>
      </c>
      <c r="F67" s="1">
        <v>0.62357150376979686</v>
      </c>
      <c r="G67" s="1">
        <v>1.0346070056876497</v>
      </c>
      <c r="H67" s="1"/>
      <c r="I67" s="1"/>
    </row>
    <row r="68" spans="1:9">
      <c r="A68" s="2">
        <v>44575</v>
      </c>
      <c r="B68" s="1">
        <v>0.97429704586481225</v>
      </c>
      <c r="C68" s="1">
        <v>0.98020540057848338</v>
      </c>
      <c r="D68" s="1">
        <v>0.88375758907097279</v>
      </c>
      <c r="E68" s="1">
        <v>0.77190357108975216</v>
      </c>
      <c r="F68" s="1">
        <v>0.61464838239339892</v>
      </c>
      <c r="G68" s="1">
        <v>1.0336276262887505</v>
      </c>
      <c r="H68" s="1"/>
      <c r="I68" s="1"/>
    </row>
    <row r="69" spans="1:9">
      <c r="A69" s="2">
        <v>44578</v>
      </c>
      <c r="B69" s="1">
        <v>0.97669284230059383</v>
      </c>
      <c r="C69" s="1">
        <v>0.98261572565850586</v>
      </c>
      <c r="D69" s="1">
        <v>0.8838657659052116</v>
      </c>
      <c r="E69" s="1">
        <v>0.76932662250553985</v>
      </c>
      <c r="F69" s="1">
        <v>0.60905357519131464</v>
      </c>
      <c r="G69" s="1">
        <v>1.0320942213906126</v>
      </c>
      <c r="H69" s="1"/>
      <c r="I69" s="1"/>
    </row>
    <row r="70" spans="1:9">
      <c r="A70" s="2">
        <v>44579</v>
      </c>
      <c r="B70" s="1">
        <v>0.97669284230059383</v>
      </c>
      <c r="C70" s="1">
        <v>0.98261572565850586</v>
      </c>
      <c r="D70" s="1">
        <v>0.8838657659052116</v>
      </c>
      <c r="E70" s="1">
        <v>0.76932662250553985</v>
      </c>
      <c r="F70" s="1">
        <v>0.60905357519131464</v>
      </c>
      <c r="G70" s="1">
        <v>1.0365285356145497</v>
      </c>
      <c r="H70" s="1"/>
      <c r="I70" s="1"/>
    </row>
    <row r="71" spans="1:9">
      <c r="A71" s="2">
        <v>44580</v>
      </c>
      <c r="B71" s="1">
        <v>0.97669284230059383</v>
      </c>
      <c r="C71" s="1">
        <v>0.98261572565850586</v>
      </c>
      <c r="D71" s="1">
        <v>0.8838657659052116</v>
      </c>
      <c r="E71" s="1">
        <v>0.76932662250553985</v>
      </c>
      <c r="F71" s="1">
        <v>0.60905357519131464</v>
      </c>
      <c r="G71" s="1">
        <v>1.0220658361258907</v>
      </c>
      <c r="H71" s="1"/>
      <c r="I71" s="1"/>
    </row>
    <row r="72" spans="1:9">
      <c r="A72" s="2">
        <v>44581</v>
      </c>
      <c r="B72" s="1">
        <v>0.97669284230059383</v>
      </c>
      <c r="C72" s="1">
        <v>0.98261572565850586</v>
      </c>
      <c r="D72" s="1">
        <v>0.8838657659052116</v>
      </c>
      <c r="E72" s="1">
        <v>0.76932662250553985</v>
      </c>
      <c r="F72" s="1">
        <v>0.60905357519131464</v>
      </c>
      <c r="G72" s="1">
        <v>1.0140651554746769</v>
      </c>
      <c r="H72" s="1"/>
      <c r="I72" s="1"/>
    </row>
    <row r="73" spans="1:9">
      <c r="A73" s="2">
        <v>44582</v>
      </c>
      <c r="B73" s="1">
        <v>0.95988591187028527</v>
      </c>
      <c r="C73" s="1">
        <v>0.96570687425137425</v>
      </c>
      <c r="D73" s="1">
        <v>0.86664355163533258</v>
      </c>
      <c r="E73" s="1">
        <v>0.75171567597868727</v>
      </c>
      <c r="F73" s="1">
        <v>0.59166977598599635</v>
      </c>
      <c r="G73" s="1">
        <v>1.007963053703979</v>
      </c>
      <c r="H73" s="1"/>
      <c r="I73" s="1"/>
    </row>
    <row r="74" spans="1:9">
      <c r="A74" s="2">
        <v>44585</v>
      </c>
      <c r="B74" s="1">
        <v>0.97277046046532012</v>
      </c>
      <c r="C74" s="1">
        <v>0.9786695576244504</v>
      </c>
      <c r="D74" s="1">
        <v>0.87542346717849318</v>
      </c>
      <c r="E74" s="1">
        <v>0.75695451568454419</v>
      </c>
      <c r="F74" s="1">
        <v>0.59268974311882527</v>
      </c>
      <c r="G74" s="1">
        <v>0.99195527916467952</v>
      </c>
      <c r="H74" s="1"/>
      <c r="I74" s="1"/>
    </row>
    <row r="75" spans="1:9">
      <c r="A75" s="2">
        <v>44586</v>
      </c>
      <c r="B75" s="1">
        <v>0.96255539785997379</v>
      </c>
      <c r="C75" s="1">
        <v>0.96839254859983603</v>
      </c>
      <c r="D75" s="1">
        <v>0.86422348665757209</v>
      </c>
      <c r="E75" s="1">
        <v>0.74467420957140085</v>
      </c>
      <c r="F75" s="1">
        <v>0.57970224611285381</v>
      </c>
      <c r="G75" s="1">
        <v>0.97872694453039177</v>
      </c>
      <c r="H75" s="1"/>
      <c r="I75" s="1"/>
    </row>
    <row r="76" spans="1:9">
      <c r="A76" s="2">
        <v>44587</v>
      </c>
      <c r="B76" s="1">
        <v>0.96255539785997379</v>
      </c>
      <c r="C76" s="1">
        <v>0.96839254859983603</v>
      </c>
      <c r="D76" s="1">
        <v>0.86422348665757209</v>
      </c>
      <c r="E76" s="1">
        <v>0.74467420957140085</v>
      </c>
      <c r="F76" s="1">
        <v>0.57970224611285381</v>
      </c>
      <c r="G76" s="1">
        <v>0.98474648521006269</v>
      </c>
      <c r="H76" s="1"/>
      <c r="I76" s="1"/>
    </row>
    <row r="77" spans="1:9">
      <c r="A77" s="2">
        <v>44588</v>
      </c>
      <c r="B77" s="1">
        <v>0.96255539785997379</v>
      </c>
      <c r="C77" s="1">
        <v>0.96839254859983603</v>
      </c>
      <c r="D77" s="1">
        <v>0.86422348665757209</v>
      </c>
      <c r="E77" s="1">
        <v>0.74467420957140085</v>
      </c>
      <c r="F77" s="1">
        <v>0.57970224611285381</v>
      </c>
      <c r="G77" s="1">
        <v>0.97942649487150912</v>
      </c>
      <c r="H77" s="1"/>
      <c r="I77" s="1"/>
    </row>
    <row r="78" spans="1:9">
      <c r="A78" s="2">
        <v>44589</v>
      </c>
      <c r="B78" s="1">
        <v>0.96255539785997379</v>
      </c>
      <c r="C78" s="1">
        <v>0.96839254859983603</v>
      </c>
      <c r="D78" s="1">
        <v>0.86422348665757209</v>
      </c>
      <c r="E78" s="1">
        <v>0.74467420957140085</v>
      </c>
      <c r="F78" s="1">
        <v>0.57970224611285381</v>
      </c>
      <c r="G78" s="1">
        <v>0.96523072714513802</v>
      </c>
      <c r="H78" s="1"/>
      <c r="I78" s="1"/>
    </row>
    <row r="79" spans="1:9">
      <c r="A79" s="2">
        <v>44592</v>
      </c>
      <c r="B79" s="1">
        <v>0.96255539785997379</v>
      </c>
      <c r="C79" s="1">
        <v>0.96839254859983603</v>
      </c>
      <c r="D79" s="1">
        <v>0.86222081127197392</v>
      </c>
      <c r="E79" s="1">
        <v>0.74036758835740757</v>
      </c>
      <c r="F79" s="1">
        <v>0.57301647751580764</v>
      </c>
      <c r="G79" s="1">
        <v>0.96790277436216254</v>
      </c>
      <c r="H79" s="1"/>
      <c r="I79" s="1"/>
    </row>
    <row r="80" spans="1:9">
      <c r="A80" s="2">
        <v>44593</v>
      </c>
      <c r="B80" s="1">
        <v>0.96255539785997379</v>
      </c>
      <c r="C80" s="1">
        <v>0.96839254859983603</v>
      </c>
      <c r="D80" s="1">
        <v>0.86222081127197392</v>
      </c>
      <c r="E80" s="1">
        <v>0.74036758835740757</v>
      </c>
      <c r="F80" s="1">
        <v>0.57301647751580764</v>
      </c>
      <c r="G80" s="1">
        <v>0.98052097058409804</v>
      </c>
      <c r="H80" s="1"/>
      <c r="I80" s="1"/>
    </row>
    <row r="81" spans="1:9">
      <c r="A81" s="2">
        <v>44594</v>
      </c>
      <c r="B81" s="1">
        <v>0.96255539785997379</v>
      </c>
      <c r="C81" s="1">
        <v>0.96839254859983603</v>
      </c>
      <c r="D81" s="1">
        <v>0.86222081127197392</v>
      </c>
      <c r="E81" s="1">
        <v>0.74036758835740757</v>
      </c>
      <c r="F81" s="1">
        <v>0.57301647751580764</v>
      </c>
      <c r="G81" s="1">
        <v>0.9856870903752919</v>
      </c>
      <c r="H81" s="1"/>
      <c r="I81" s="1"/>
    </row>
    <row r="82" spans="1:9">
      <c r="A82" s="2">
        <v>44595</v>
      </c>
      <c r="B82" s="1">
        <v>0.95795197666970844</v>
      </c>
      <c r="C82" s="1">
        <v>0.96376121123615732</v>
      </c>
      <c r="D82" s="1">
        <v>0.85610860501395392</v>
      </c>
      <c r="E82" s="1">
        <v>0.73256540891351674</v>
      </c>
      <c r="F82" s="1">
        <v>0.56369886833443295</v>
      </c>
      <c r="G82" s="1">
        <v>0.98920478340228069</v>
      </c>
      <c r="H82" s="1"/>
      <c r="I82" s="1"/>
    </row>
    <row r="83" spans="1:9">
      <c r="A83" s="2">
        <v>44596</v>
      </c>
      <c r="B83" s="1">
        <v>0.95795197666970844</v>
      </c>
      <c r="C83" s="1">
        <v>0.96376121123615732</v>
      </c>
      <c r="D83" s="1">
        <v>0.85610860501395392</v>
      </c>
      <c r="E83" s="1">
        <v>0.73256540891351674</v>
      </c>
      <c r="F83" s="1">
        <v>0.56369886833443295</v>
      </c>
      <c r="G83" s="1">
        <v>0.97582356091180444</v>
      </c>
      <c r="H83" s="1"/>
      <c r="I83" s="1"/>
    </row>
    <row r="84" spans="1:9">
      <c r="A84" s="2">
        <v>44600</v>
      </c>
      <c r="B84" s="1">
        <v>0.95795197666970844</v>
      </c>
      <c r="C84" s="1">
        <v>0.96376121123615732</v>
      </c>
      <c r="D84" s="1">
        <v>0.85610860501395392</v>
      </c>
      <c r="E84" s="1">
        <v>0.73256540891351674</v>
      </c>
      <c r="F84" s="1">
        <v>0.56369886833443295</v>
      </c>
      <c r="G84" s="1">
        <v>0.97876585592633314</v>
      </c>
      <c r="H84" s="1"/>
      <c r="I84" s="1"/>
    </row>
    <row r="85" spans="1:9">
      <c r="A85" s="2">
        <v>44601</v>
      </c>
      <c r="B85" s="1">
        <v>0.95272634863697514</v>
      </c>
      <c r="C85" s="1">
        <v>0.95850389382886414</v>
      </c>
      <c r="D85" s="1">
        <v>0.84949114626974076</v>
      </c>
      <c r="E85" s="1">
        <v>0.72437766476353693</v>
      </c>
      <c r="F85" s="1">
        <v>0.55417489625983274</v>
      </c>
      <c r="G85" s="1">
        <v>0.99810631318357046</v>
      </c>
      <c r="H85" s="1"/>
      <c r="I85" s="1"/>
    </row>
    <row r="86" spans="1:9">
      <c r="A86" s="2">
        <v>44602</v>
      </c>
      <c r="B86" s="1">
        <v>0.95272634863697514</v>
      </c>
      <c r="C86" s="1">
        <v>0.95850389382886414</v>
      </c>
      <c r="D86" s="1">
        <v>0.84949114626974076</v>
      </c>
      <c r="E86" s="1">
        <v>0.72437766476353693</v>
      </c>
      <c r="F86" s="1">
        <v>0.55417489625983274</v>
      </c>
      <c r="G86" s="1">
        <v>1.0036449927449731</v>
      </c>
      <c r="H86" s="1"/>
      <c r="I86" s="1"/>
    </row>
    <row r="87" spans="1:9">
      <c r="A87" s="2">
        <v>44603</v>
      </c>
      <c r="B87" s="1">
        <v>0.97252304943530299</v>
      </c>
      <c r="C87" s="1">
        <v>0.97842064623873426</v>
      </c>
      <c r="D87" s="1">
        <v>0.86390557211542152</v>
      </c>
      <c r="E87" s="1">
        <v>0.73436160893568303</v>
      </c>
      <c r="F87" s="1">
        <v>0.5588843216949928</v>
      </c>
      <c r="G87" s="1">
        <v>1.0021139941975756</v>
      </c>
      <c r="H87" s="1"/>
      <c r="I87" s="1"/>
    </row>
    <row r="88" spans="1:9">
      <c r="A88" s="2">
        <v>44606</v>
      </c>
      <c r="B88" s="1">
        <v>0.97252304943530299</v>
      </c>
      <c r="C88" s="1">
        <v>0.97842064623873426</v>
      </c>
      <c r="D88" s="1">
        <v>0.86390557211542152</v>
      </c>
      <c r="E88" s="1">
        <v>0.73436160893568303</v>
      </c>
      <c r="F88" s="1">
        <v>0.5588843216949928</v>
      </c>
      <c r="G88" s="1">
        <v>1.0158006817249456</v>
      </c>
      <c r="H88" s="1"/>
      <c r="I88" s="1"/>
    </row>
    <row r="89" spans="1:9">
      <c r="A89" s="2">
        <v>44607</v>
      </c>
      <c r="B89" s="1">
        <v>0.97252304943530299</v>
      </c>
      <c r="C89" s="1">
        <v>0.97842064623873426</v>
      </c>
      <c r="D89" s="1">
        <v>0.86390557211542152</v>
      </c>
      <c r="E89" s="1">
        <v>0.73436160893568303</v>
      </c>
      <c r="F89" s="1">
        <v>0.5588843216949928</v>
      </c>
      <c r="G89" s="1">
        <v>0.99867363158902078</v>
      </c>
      <c r="H89" s="1"/>
      <c r="I89" s="1"/>
    </row>
    <row r="90" spans="1:9">
      <c r="A90" s="2">
        <v>44608</v>
      </c>
      <c r="B90" s="1">
        <v>0.97252304943530299</v>
      </c>
      <c r="C90" s="1">
        <v>0.97842064623873426</v>
      </c>
      <c r="D90" s="1">
        <v>0.86390557211542152</v>
      </c>
      <c r="E90" s="1">
        <v>0.73436160893568303</v>
      </c>
      <c r="F90" s="1">
        <v>0.5588843216949928</v>
      </c>
      <c r="G90" s="1">
        <v>1.0135420169818721</v>
      </c>
      <c r="H90" s="1"/>
      <c r="I90" s="1"/>
    </row>
    <row r="91" spans="1:9">
      <c r="A91" s="2">
        <v>44610</v>
      </c>
      <c r="B91" s="1">
        <v>1.0019652122339073</v>
      </c>
      <c r="C91" s="1">
        <v>1.0080413528829657</v>
      </c>
      <c r="D91" s="1">
        <v>0.8855875179712478</v>
      </c>
      <c r="E91" s="1">
        <v>0.75043225296978788</v>
      </c>
      <c r="F91" s="1">
        <v>0.56813512859109427</v>
      </c>
      <c r="G91" s="1">
        <v>1.005716831620757</v>
      </c>
      <c r="H91" s="1"/>
      <c r="I91" s="1"/>
    </row>
    <row r="92" spans="1:9">
      <c r="A92" s="2">
        <v>44613</v>
      </c>
      <c r="B92" s="1">
        <v>1.0143044138225681</v>
      </c>
      <c r="C92" s="1">
        <v>1.0204553821437194</v>
      </c>
      <c r="D92" s="1">
        <v>0.89365553877355042</v>
      </c>
      <c r="E92" s="1">
        <v>0.75489893101716976</v>
      </c>
      <c r="F92" s="1">
        <v>0.56854005216420767</v>
      </c>
      <c r="G92" s="1">
        <v>0.99728630832074194</v>
      </c>
      <c r="H92" s="1"/>
      <c r="I92" s="1"/>
    </row>
    <row r="93" spans="1:9">
      <c r="A93" s="2">
        <v>44615</v>
      </c>
      <c r="B93" s="1">
        <v>1.0167884453320195</v>
      </c>
      <c r="C93" s="1">
        <v>1.0229544773745893</v>
      </c>
      <c r="D93" s="1">
        <v>0.89376169774596814</v>
      </c>
      <c r="E93" s="1">
        <v>0.75237573071121133</v>
      </c>
      <c r="F93" s="1">
        <v>0.56336268206637818</v>
      </c>
      <c r="G93" s="1">
        <v>1.0023939080150022</v>
      </c>
      <c r="H93" s="1"/>
      <c r="I93" s="1"/>
    </row>
    <row r="94" spans="1:9">
      <c r="A94" s="2">
        <v>44616</v>
      </c>
      <c r="B94" s="1">
        <v>1.0052224767663678</v>
      </c>
      <c r="C94" s="1">
        <v>1.0113183701944533</v>
      </c>
      <c r="D94" s="1">
        <v>0.88154759284262685</v>
      </c>
      <c r="E94" s="1">
        <v>0.73951579035768844</v>
      </c>
      <c r="F94" s="1">
        <v>0.55053101596225651</v>
      </c>
      <c r="G94" s="1">
        <v>0.97862177620148538</v>
      </c>
      <c r="H94" s="1"/>
      <c r="I94" s="1"/>
    </row>
    <row r="95" spans="1:9">
      <c r="A95" s="2">
        <v>44617</v>
      </c>
      <c r="B95" s="1">
        <v>1.0052224767663678</v>
      </c>
      <c r="C95" s="1">
        <v>1.0113183701944533</v>
      </c>
      <c r="D95" s="1">
        <v>0.88154759284262685</v>
      </c>
      <c r="E95" s="1">
        <v>0.73951579035768844</v>
      </c>
      <c r="F95" s="1">
        <v>0.55053101596225651</v>
      </c>
      <c r="G95" s="1">
        <v>0.99262977621519433</v>
      </c>
      <c r="H95" s="1"/>
      <c r="I95" s="1"/>
    </row>
    <row r="96" spans="1:9">
      <c r="A96" s="2">
        <v>44620</v>
      </c>
      <c r="B96" s="1">
        <v>1.0217674335114655</v>
      </c>
      <c r="C96" s="1">
        <v>1.0279636592494836</v>
      </c>
      <c r="D96" s="1">
        <v>0.8927204444336353</v>
      </c>
      <c r="E96" s="1">
        <v>0.74645816823317812</v>
      </c>
      <c r="F96" s="1">
        <v>0.55269772522163385</v>
      </c>
      <c r="G96" s="1">
        <v>1.013200470217964</v>
      </c>
      <c r="H96" s="1"/>
      <c r="I96" s="1"/>
    </row>
    <row r="97" spans="1:9">
      <c r="A97" s="2">
        <v>44621</v>
      </c>
      <c r="B97" s="1">
        <v>1.0217674335114655</v>
      </c>
      <c r="C97" s="1">
        <v>1.0279636592494836</v>
      </c>
      <c r="D97" s="1">
        <v>0.8906517327081509</v>
      </c>
      <c r="E97" s="1">
        <v>0.74214122997836485</v>
      </c>
      <c r="F97" s="1">
        <v>0.54632340267980561</v>
      </c>
      <c r="G97" s="1">
        <v>1.0300181207938688</v>
      </c>
      <c r="H97" s="1"/>
      <c r="I97" s="1"/>
    </row>
    <row r="98" spans="1:9">
      <c r="A98" s="2">
        <v>44623</v>
      </c>
      <c r="B98" s="1">
        <v>1.0217674335114655</v>
      </c>
      <c r="C98" s="1">
        <v>1.0279636592494836</v>
      </c>
      <c r="D98" s="1">
        <v>0.8906517327081509</v>
      </c>
      <c r="E98" s="1">
        <v>0.74214122997836485</v>
      </c>
      <c r="F98" s="1">
        <v>0.54632340267980561</v>
      </c>
      <c r="G98" s="1">
        <v>1.0256326084809244</v>
      </c>
      <c r="H98" s="1"/>
      <c r="I98" s="1"/>
    </row>
    <row r="99" spans="1:9">
      <c r="A99" s="2">
        <v>44624</v>
      </c>
      <c r="B99" s="1">
        <v>1.0217674335114655</v>
      </c>
      <c r="C99" s="1">
        <v>1.0279636592494836</v>
      </c>
      <c r="D99" s="1">
        <v>0.8906517327081509</v>
      </c>
      <c r="E99" s="1">
        <v>0.74214122997836485</v>
      </c>
      <c r="F99" s="1">
        <v>0.54632340267980561</v>
      </c>
      <c r="G99" s="1">
        <v>1.0300628323067993</v>
      </c>
      <c r="H99" s="1"/>
      <c r="I99" s="1"/>
    </row>
    <row r="100" spans="1:9">
      <c r="A100" s="2">
        <v>44627</v>
      </c>
      <c r="B100" s="1">
        <v>1.0195215886926072</v>
      </c>
      <c r="C100" s="1">
        <v>1.0257041951264532</v>
      </c>
      <c r="D100" s="1">
        <v>0.88663915734433441</v>
      </c>
      <c r="E100" s="1">
        <v>0.73623116708737568</v>
      </c>
      <c r="F100" s="1">
        <v>0.53883833580940976</v>
      </c>
      <c r="G100" s="1">
        <v>1.0275874285068385</v>
      </c>
      <c r="H100" s="1"/>
      <c r="I100" s="1"/>
    </row>
    <row r="101" spans="1:9">
      <c r="A101" s="2">
        <v>44628</v>
      </c>
      <c r="B101" s="1">
        <v>1.0905975362483122</v>
      </c>
      <c r="C101" s="1">
        <v>1.0972111630896939</v>
      </c>
      <c r="D101" s="1">
        <v>0.94445134212620974</v>
      </c>
      <c r="E101" s="1">
        <v>0.78176754275749005</v>
      </c>
      <c r="F101" s="1">
        <v>0.56916844311809556</v>
      </c>
      <c r="G101" s="1">
        <v>1.0075127136940107</v>
      </c>
      <c r="H101" s="1"/>
      <c r="I101" s="1"/>
    </row>
    <row r="102" spans="1:9">
      <c r="A102" s="2">
        <v>44629</v>
      </c>
      <c r="B102" s="1">
        <v>1.0905975362483122</v>
      </c>
      <c r="C102" s="1">
        <v>1.0972111630896939</v>
      </c>
      <c r="D102" s="1">
        <v>0.94445134212620974</v>
      </c>
      <c r="E102" s="1">
        <v>0.78176754275749005</v>
      </c>
      <c r="F102" s="1">
        <v>0.56916844311809556</v>
      </c>
      <c r="G102" s="1">
        <v>1.0247189098649068</v>
      </c>
      <c r="H102" s="1"/>
      <c r="I102" s="1"/>
    </row>
    <row r="103" spans="1:9">
      <c r="A103" s="2">
        <v>44630</v>
      </c>
      <c r="B103" s="1">
        <v>1.0962348349131796</v>
      </c>
      <c r="C103" s="1">
        <v>1.1028826475917046</v>
      </c>
      <c r="D103" s="1">
        <v>0.94686518536384068</v>
      </c>
      <c r="E103" s="1">
        <v>0.78126405514060837</v>
      </c>
      <c r="F103" s="1">
        <v>0.56551231081864395</v>
      </c>
      <c r="G103" s="1">
        <v>1.0383836776999957</v>
      </c>
      <c r="H103" s="1"/>
      <c r="I103" s="1"/>
    </row>
    <row r="104" spans="1:9">
      <c r="A104" s="2">
        <v>44631</v>
      </c>
      <c r="B104" s="1">
        <v>1.0962348349131796</v>
      </c>
      <c r="C104" s="1">
        <v>1.1028826475917046</v>
      </c>
      <c r="D104" s="1">
        <v>0.94686518536384068</v>
      </c>
      <c r="E104" s="1">
        <v>0.78126405514060837</v>
      </c>
      <c r="F104" s="1">
        <v>0.56551231081864395</v>
      </c>
      <c r="G104" s="1">
        <v>1.0303679110392618</v>
      </c>
      <c r="H104" s="1"/>
      <c r="I104" s="1"/>
    </row>
    <row r="105" spans="1:9">
      <c r="A105" s="2">
        <v>44634</v>
      </c>
      <c r="B105" s="1">
        <v>1.1315971782178089</v>
      </c>
      <c r="C105" s="1">
        <v>1.1384594360377178</v>
      </c>
      <c r="D105" s="1">
        <v>0.97323055168433381</v>
      </c>
      <c r="E105" s="1">
        <v>0.8005000241440855</v>
      </c>
      <c r="F105" s="1">
        <v>0.57641211361992695</v>
      </c>
      <c r="G105" s="1">
        <v>1.0262452702995242</v>
      </c>
      <c r="H105" s="1"/>
      <c r="I105" s="1"/>
    </row>
    <row r="106" spans="1:9">
      <c r="A106" s="2">
        <v>44635</v>
      </c>
      <c r="B106" s="1">
        <v>1.1315971782178089</v>
      </c>
      <c r="C106" s="1">
        <v>1.1384594360377178</v>
      </c>
      <c r="D106" s="1">
        <v>0.97323055168433381</v>
      </c>
      <c r="E106" s="1">
        <v>0.8005000241440855</v>
      </c>
      <c r="F106" s="1">
        <v>0.57641211361992695</v>
      </c>
      <c r="G106" s="1">
        <v>1.0167515672547371</v>
      </c>
      <c r="H106" s="1"/>
      <c r="I106" s="1"/>
    </row>
    <row r="107" spans="1:9">
      <c r="A107" s="2">
        <v>44636</v>
      </c>
      <c r="B107" s="1">
        <v>1.1315971782178089</v>
      </c>
      <c r="C107" s="1">
        <v>1.1384594360377178</v>
      </c>
      <c r="D107" s="1">
        <v>0.97323055168433381</v>
      </c>
      <c r="E107" s="1">
        <v>0.8005000241440855</v>
      </c>
      <c r="F107" s="1">
        <v>0.57641211361992695</v>
      </c>
      <c r="G107" s="1">
        <v>1.0220404956811846</v>
      </c>
      <c r="H107" s="1"/>
      <c r="I107" s="1"/>
    </row>
    <row r="108" spans="1:9">
      <c r="A108" s="2">
        <v>44637</v>
      </c>
      <c r="B108" s="1">
        <v>1.1417408153233533</v>
      </c>
      <c r="C108" s="1">
        <v>1.1486645864223599</v>
      </c>
      <c r="D108" s="1">
        <v>0.97910533825030666</v>
      </c>
      <c r="E108" s="1">
        <v>0.80281253790361118</v>
      </c>
      <c r="F108" s="1">
        <v>0.57491801271300758</v>
      </c>
      <c r="G108" s="1">
        <v>1.0300392664895113</v>
      </c>
      <c r="H108" s="1"/>
      <c r="I108" s="1"/>
    </row>
    <row r="109" spans="1:9">
      <c r="A109" s="2">
        <v>44638</v>
      </c>
      <c r="B109" s="1">
        <v>1.1417408153233533</v>
      </c>
      <c r="C109" s="1">
        <v>1.1486645864223599</v>
      </c>
      <c r="D109" s="1">
        <v>0.97910533825030666</v>
      </c>
      <c r="E109" s="1">
        <v>0.80281253790361118</v>
      </c>
      <c r="F109" s="1">
        <v>0.57491801271300758</v>
      </c>
      <c r="G109" s="1">
        <v>1.0475358647531918</v>
      </c>
      <c r="H109" s="1"/>
      <c r="I109" s="1"/>
    </row>
    <row r="110" spans="1:9">
      <c r="A110" s="2">
        <v>44642</v>
      </c>
      <c r="B110" s="1">
        <v>1.1417408153233533</v>
      </c>
      <c r="C110" s="1">
        <v>1.1486645864223599</v>
      </c>
      <c r="D110" s="1">
        <v>0.97910533825030666</v>
      </c>
      <c r="E110" s="1">
        <v>0.80281253790361118</v>
      </c>
      <c r="F110" s="1">
        <v>0.57491801271300758</v>
      </c>
      <c r="G110" s="1">
        <v>1.0678103202364462</v>
      </c>
      <c r="H110" s="1"/>
      <c r="I110" s="1"/>
    </row>
    <row r="111" spans="1:9">
      <c r="A111" s="2">
        <v>44643</v>
      </c>
      <c r="B111" s="1">
        <v>1.3181705982928251</v>
      </c>
      <c r="C111" s="1">
        <v>1.1486645864223599</v>
      </c>
      <c r="D111" s="1">
        <v>0.97910533825030666</v>
      </c>
      <c r="E111" s="1">
        <v>0.80281253790361118</v>
      </c>
      <c r="F111" s="1">
        <v>0.57491801271300758</v>
      </c>
      <c r="G111" s="1">
        <v>1.0727071683742058</v>
      </c>
      <c r="H111" s="1"/>
      <c r="I111" s="1"/>
    </row>
    <row r="112" spans="1:9">
      <c r="A112" s="2">
        <v>44644</v>
      </c>
      <c r="B112" s="1">
        <v>1.3181705982928251</v>
      </c>
      <c r="C112" s="1">
        <v>1.1486645864223599</v>
      </c>
      <c r="D112" s="1">
        <v>0.97910533825030666</v>
      </c>
      <c r="E112" s="1">
        <v>0.80281253790361118</v>
      </c>
      <c r="F112" s="1">
        <v>0.57491801271300758</v>
      </c>
      <c r="G112" s="1">
        <v>1.0634468076437089</v>
      </c>
      <c r="H112" s="1"/>
      <c r="I112" s="1"/>
    </row>
    <row r="113" spans="1:9">
      <c r="A113" s="2">
        <v>44648</v>
      </c>
      <c r="B113" s="1">
        <v>1.3082381828346887</v>
      </c>
      <c r="C113" s="1">
        <v>1.1400093987636675</v>
      </c>
      <c r="D113" s="1">
        <v>0.96953058586957952</v>
      </c>
      <c r="E113" s="1">
        <v>0.79220009651841006</v>
      </c>
      <c r="F113" s="1">
        <v>0.56403714131937011</v>
      </c>
      <c r="G113" s="1">
        <v>1.0679597059059167</v>
      </c>
      <c r="H113" s="1"/>
      <c r="I113" s="1"/>
    </row>
    <row r="114" spans="1:9">
      <c r="A114" s="2">
        <v>44650</v>
      </c>
      <c r="B114" s="1">
        <v>1.3082381828346887</v>
      </c>
      <c r="C114" s="1">
        <v>1.1400093987636675</v>
      </c>
      <c r="D114" s="1">
        <v>0.96953058586957952</v>
      </c>
      <c r="E114" s="1">
        <v>0.79220009651841006</v>
      </c>
      <c r="F114" s="1">
        <v>0.56403714131937011</v>
      </c>
      <c r="G114" s="1">
        <v>1.0827995327539588</v>
      </c>
      <c r="H114" s="1"/>
      <c r="I114" s="1"/>
    </row>
    <row r="115" spans="1:9">
      <c r="A115" s="2">
        <v>44651</v>
      </c>
      <c r="B115" s="1">
        <v>1.3082381828346887</v>
      </c>
      <c r="C115" s="1">
        <v>1.1400093987636675</v>
      </c>
      <c r="D115" s="1">
        <v>0.96953058586957952</v>
      </c>
      <c r="E115" s="1">
        <v>0.79220009651841006</v>
      </c>
      <c r="F115" s="1">
        <v>0.56403714131937011</v>
      </c>
      <c r="G115" s="1">
        <v>1.0767328658664848</v>
      </c>
      <c r="H115" s="1"/>
      <c r="I115" s="1"/>
    </row>
    <row r="116" spans="1:9">
      <c r="A116" s="2">
        <v>44652</v>
      </c>
      <c r="B116" s="1">
        <v>1.3082381828346887</v>
      </c>
      <c r="C116" s="1">
        <v>1.1400093987636675</v>
      </c>
      <c r="D116" s="1">
        <v>0.96728388108790886</v>
      </c>
      <c r="E116" s="1">
        <v>0.78761862223402812</v>
      </c>
      <c r="F116" s="1">
        <v>0.55753204006732737</v>
      </c>
      <c r="G116" s="1">
        <v>1.0907252189154253</v>
      </c>
      <c r="H116" s="1"/>
      <c r="I116" s="1"/>
    </row>
    <row r="117" spans="1:9">
      <c r="A117" s="2">
        <v>44655</v>
      </c>
      <c r="B117" s="1">
        <v>1.3041669456097071</v>
      </c>
      <c r="C117" s="1">
        <v>1.1364616895147148</v>
      </c>
      <c r="D117" s="1">
        <v>0.96204801352699065</v>
      </c>
      <c r="E117" s="1">
        <v>0.78063392491042705</v>
      </c>
      <c r="F117" s="1">
        <v>0.5493919833557448</v>
      </c>
      <c r="G117" s="1">
        <v>1.0922490933965898</v>
      </c>
      <c r="H117" s="1"/>
      <c r="I117" s="1"/>
    </row>
    <row r="118" spans="1:9">
      <c r="A118" s="2">
        <v>44656</v>
      </c>
      <c r="B118" s="1">
        <v>1.3041669456097071</v>
      </c>
      <c r="C118" s="1">
        <v>1.1364616895147148</v>
      </c>
      <c r="D118" s="1">
        <v>0.96204801352699065</v>
      </c>
      <c r="E118" s="1">
        <v>0.78063392491042705</v>
      </c>
      <c r="F118" s="1">
        <v>0.5493919833557448</v>
      </c>
      <c r="G118" s="1">
        <v>1.0865221687526359</v>
      </c>
      <c r="H118" s="1"/>
      <c r="I118" s="1"/>
    </row>
    <row r="119" spans="1:9">
      <c r="A119" s="2">
        <v>44658</v>
      </c>
      <c r="B119" s="1">
        <v>1.3041669456097071</v>
      </c>
      <c r="C119" s="1">
        <v>1.1364616895147148</v>
      </c>
      <c r="D119" s="1">
        <v>0.96204801352699065</v>
      </c>
      <c r="E119" s="1">
        <v>0.78063392491042705</v>
      </c>
      <c r="F119" s="1">
        <v>0.5493919833557448</v>
      </c>
      <c r="G119" s="1">
        <v>1.0711545094757022</v>
      </c>
      <c r="H119" s="1"/>
      <c r="I119" s="1"/>
    </row>
    <row r="120" spans="1:9">
      <c r="A120" s="2">
        <v>44659</v>
      </c>
      <c r="B120" s="1">
        <v>1.3041669456097071</v>
      </c>
      <c r="C120" s="1">
        <v>1.1364616895147148</v>
      </c>
      <c r="D120" s="1">
        <v>0.96204801352699065</v>
      </c>
      <c r="E120" s="1">
        <v>0.78063392491042705</v>
      </c>
      <c r="F120" s="1">
        <v>0.5493919833557448</v>
      </c>
      <c r="G120" s="1">
        <v>1.0670217744212944</v>
      </c>
      <c r="H120" s="1"/>
      <c r="I120" s="1"/>
    </row>
    <row r="121" spans="1:9">
      <c r="A121" s="2">
        <v>44663</v>
      </c>
      <c r="B121" s="1">
        <v>1.3041669456097071</v>
      </c>
      <c r="C121" s="1">
        <v>1.1364616895147148</v>
      </c>
      <c r="D121" s="1">
        <v>0.96204801352699065</v>
      </c>
      <c r="E121" s="1">
        <v>0.78063392491042705</v>
      </c>
      <c r="F121" s="1">
        <v>0.5493919833557448</v>
      </c>
      <c r="G121" s="1">
        <v>1.050330667121713</v>
      </c>
      <c r="H121" s="1"/>
      <c r="I121" s="1"/>
    </row>
    <row r="122" spans="1:9">
      <c r="A122" s="2">
        <v>44664</v>
      </c>
      <c r="B122" s="1">
        <v>1.3408140367813399</v>
      </c>
      <c r="C122" s="1">
        <v>1.1683962629900784</v>
      </c>
      <c r="D122" s="1">
        <v>0.98501729291724394</v>
      </c>
      <c r="E122" s="1">
        <v>0.79676641625789724</v>
      </c>
      <c r="F122" s="1">
        <v>0.55782041175859154</v>
      </c>
      <c r="G122" s="1">
        <v>1.0365430377175902</v>
      </c>
      <c r="H122" s="1"/>
      <c r="I122" s="1"/>
    </row>
    <row r="123" spans="1:9">
      <c r="A123" s="2">
        <v>44669</v>
      </c>
      <c r="B123" s="1">
        <v>1.3408140367813399</v>
      </c>
      <c r="C123" s="1">
        <v>1.1683962629900784</v>
      </c>
      <c r="D123" s="1">
        <v>0.98501729291724394</v>
      </c>
      <c r="E123" s="1">
        <v>0.79676641625789724</v>
      </c>
      <c r="F123" s="1">
        <v>0.55782041175859154</v>
      </c>
      <c r="G123" s="1">
        <v>1.0403030800243638</v>
      </c>
      <c r="H123" s="1"/>
      <c r="I123" s="1"/>
    </row>
    <row r="124" spans="1:9">
      <c r="A124" s="2">
        <v>44671</v>
      </c>
      <c r="B124" s="1">
        <v>1.3408140367813399</v>
      </c>
      <c r="C124" s="1">
        <v>1.1683962629900784</v>
      </c>
      <c r="D124" s="1">
        <v>0.98501729291724394</v>
      </c>
      <c r="E124" s="1">
        <v>0.79676641625789724</v>
      </c>
      <c r="F124" s="1">
        <v>0.55782041175859154</v>
      </c>
      <c r="G124" s="1">
        <v>1.047612109519753</v>
      </c>
      <c r="H124" s="1"/>
      <c r="I124" s="1"/>
    </row>
    <row r="125" spans="1:9">
      <c r="A125" s="2">
        <v>44672</v>
      </c>
      <c r="B125" s="1">
        <v>1.3408140367813399</v>
      </c>
      <c r="C125" s="1">
        <v>1.1683962629900784</v>
      </c>
      <c r="D125" s="1">
        <v>0.98501729291724394</v>
      </c>
      <c r="E125" s="1">
        <v>0.79676641625789724</v>
      </c>
      <c r="F125" s="1">
        <v>0.55782041175859154</v>
      </c>
      <c r="G125" s="1">
        <v>1.03142123576648</v>
      </c>
      <c r="H125" s="1"/>
      <c r="I125" s="1"/>
    </row>
    <row r="126" spans="1:9">
      <c r="A126" s="2">
        <v>44673</v>
      </c>
      <c r="B126" s="1">
        <v>1.3408140367813399</v>
      </c>
      <c r="C126" s="1">
        <v>1.1683962629900784</v>
      </c>
      <c r="D126" s="1">
        <v>0.98273470060475854</v>
      </c>
      <c r="E126" s="1">
        <v>0.7921585339024324</v>
      </c>
      <c r="F126" s="1">
        <v>0.55138700871981694</v>
      </c>
      <c r="G126" s="1">
        <v>1.0174704705991238</v>
      </c>
      <c r="H126" s="1"/>
      <c r="I126" s="1"/>
    </row>
    <row r="127" spans="1:9">
      <c r="A127" s="2">
        <v>44676</v>
      </c>
      <c r="B127" s="1">
        <v>1.3408140367813399</v>
      </c>
      <c r="C127" s="1">
        <v>1.1683962629900784</v>
      </c>
      <c r="D127" s="1">
        <v>0.98273470060475854</v>
      </c>
      <c r="E127" s="1">
        <v>0.7921585339024324</v>
      </c>
      <c r="F127" s="1">
        <v>0.55138700871981694</v>
      </c>
      <c r="G127" s="1">
        <v>1.0161992610470074</v>
      </c>
      <c r="H127" s="1"/>
      <c r="I127" s="1"/>
    </row>
    <row r="128" spans="1:9">
      <c r="A128" s="2">
        <v>44677</v>
      </c>
      <c r="B128" s="1">
        <v>1.3408140367813399</v>
      </c>
      <c r="C128" s="1">
        <v>1.1683962629900784</v>
      </c>
      <c r="D128" s="1">
        <v>0.98273470060475854</v>
      </c>
      <c r="E128" s="1">
        <v>0.7921585339024324</v>
      </c>
      <c r="F128" s="1">
        <v>0.55138700871981694</v>
      </c>
      <c r="G128" s="1">
        <v>1.0070404378753381</v>
      </c>
      <c r="H128" s="1"/>
      <c r="I128" s="1"/>
    </row>
    <row r="129" spans="1:9">
      <c r="A129" s="2">
        <v>44678</v>
      </c>
      <c r="B129" s="1">
        <v>1.3408140367813399</v>
      </c>
      <c r="C129" s="1">
        <v>1.1683962629900784</v>
      </c>
      <c r="D129" s="1">
        <v>0.98273470060475854</v>
      </c>
      <c r="E129" s="1">
        <v>0.7921585339024324</v>
      </c>
      <c r="F129" s="1">
        <v>0.55138700871981694</v>
      </c>
      <c r="G129" s="1">
        <v>1.0034771408667202</v>
      </c>
      <c r="H129" s="1"/>
      <c r="I129" s="1"/>
    </row>
    <row r="130" spans="1:9">
      <c r="A130" s="2">
        <v>44679</v>
      </c>
      <c r="B130" s="1">
        <v>1.2909212685708491</v>
      </c>
      <c r="C130" s="1">
        <v>1.1249192987517673</v>
      </c>
      <c r="D130" s="1">
        <v>0.94180701220692509</v>
      </c>
      <c r="E130" s="1">
        <v>0.75390223477181106</v>
      </c>
      <c r="F130" s="1">
        <v>0.51870632061826816</v>
      </c>
      <c r="G130" s="1">
        <v>0.99821503891550434</v>
      </c>
      <c r="H130" s="1"/>
      <c r="I130" s="1"/>
    </row>
    <row r="131" spans="1:9">
      <c r="A131" s="2">
        <v>44680</v>
      </c>
      <c r="B131" s="1">
        <v>1.330950155266694</v>
      </c>
      <c r="C131" s="1">
        <v>1.1598007963674621</v>
      </c>
      <c r="D131" s="1">
        <v>0.96808476073856453</v>
      </c>
      <c r="E131" s="1">
        <v>0.77250028175691388</v>
      </c>
      <c r="F131" s="1">
        <v>0.5285373850100572</v>
      </c>
      <c r="G131" s="1">
        <v>0.99484274957999663</v>
      </c>
      <c r="H131" s="1"/>
      <c r="I131" s="1"/>
    </row>
    <row r="132" spans="1:9">
      <c r="A132" s="2">
        <v>44683</v>
      </c>
      <c r="B132" s="1">
        <v>1.3140457573446516</v>
      </c>
      <c r="C132" s="1">
        <v>1.1450701664527991</v>
      </c>
      <c r="D132" s="1">
        <v>0.95136464009051291</v>
      </c>
      <c r="E132" s="1">
        <v>0.75389274810653883</v>
      </c>
      <c r="F132" s="1">
        <v>0.5098573871749158</v>
      </c>
      <c r="G132" s="1">
        <v>0.9742925508808491</v>
      </c>
      <c r="H132" s="1"/>
      <c r="I132" s="1"/>
    </row>
    <row r="133" spans="1:9">
      <c r="A133" s="2">
        <v>44684</v>
      </c>
      <c r="B133" s="1">
        <v>1.3468969012782677</v>
      </c>
      <c r="C133" s="1">
        <v>1.173696920614119</v>
      </c>
      <c r="D133" s="1">
        <v>0.97128418536735994</v>
      </c>
      <c r="E133" s="1">
        <v>0.76726571848126746</v>
      </c>
      <c r="F133" s="1">
        <v>0.51619541275817993</v>
      </c>
      <c r="G133" s="1">
        <v>0.98303018097663963</v>
      </c>
      <c r="H133" s="1"/>
      <c r="I133" s="1"/>
    </row>
    <row r="134" spans="1:9">
      <c r="A134" s="2">
        <v>44685</v>
      </c>
      <c r="B134" s="1">
        <v>1.3559208327193464</v>
      </c>
      <c r="C134" s="1">
        <v>1.1815604479072437</v>
      </c>
      <c r="D134" s="1">
        <v>0.97285651876583101</v>
      </c>
      <c r="E134" s="1">
        <v>0.7632437969032243</v>
      </c>
      <c r="F134" s="1">
        <v>0.50764119898353544</v>
      </c>
      <c r="G134" s="1">
        <v>0.96731550167679869</v>
      </c>
      <c r="H134" s="1"/>
      <c r="I134" s="1"/>
    </row>
    <row r="135" spans="1:9">
      <c r="A135" s="2">
        <v>44687</v>
      </c>
      <c r="B135" s="1">
        <v>1.3559208327193464</v>
      </c>
      <c r="C135" s="1">
        <v>1.1815604479072437</v>
      </c>
      <c r="D135" s="1">
        <v>0.97060210676022085</v>
      </c>
      <c r="E135" s="1">
        <v>0.75882978351999708</v>
      </c>
      <c r="F135" s="1">
        <v>0.50178651822373332</v>
      </c>
      <c r="G135" s="1">
        <v>0.96093377700777183</v>
      </c>
      <c r="H135" s="1"/>
      <c r="I135" s="1"/>
    </row>
    <row r="136" spans="1:9">
      <c r="A136" s="2">
        <v>44691</v>
      </c>
      <c r="B136" s="1">
        <v>1.3559208327193464</v>
      </c>
      <c r="C136" s="1">
        <v>1.1815604479072437</v>
      </c>
      <c r="D136" s="1">
        <v>0.96835291893041986</v>
      </c>
      <c r="E136" s="1">
        <v>0.75444129738537158</v>
      </c>
      <c r="F136" s="1">
        <v>0.49599936012928592</v>
      </c>
      <c r="G136" s="1">
        <v>0.93699868256814856</v>
      </c>
      <c r="H136" s="1"/>
      <c r="I136" s="1"/>
    </row>
    <row r="137" spans="1:9">
      <c r="A137" s="2">
        <v>44692</v>
      </c>
      <c r="B137" s="1">
        <v>1.3559208327193464</v>
      </c>
      <c r="C137" s="1">
        <v>1.1815604479072437</v>
      </c>
      <c r="D137" s="1">
        <v>0.96835291893041986</v>
      </c>
      <c r="E137" s="1">
        <v>0.75444129738537158</v>
      </c>
      <c r="F137" s="1">
        <v>0.49599936012928592</v>
      </c>
      <c r="G137" s="1">
        <v>0.93636326688601834</v>
      </c>
      <c r="H137" s="1"/>
      <c r="I137" s="1"/>
    </row>
    <row r="138" spans="1:9">
      <c r="A138" s="2">
        <v>44693</v>
      </c>
      <c r="B138" s="1">
        <v>1.3520971359710778</v>
      </c>
      <c r="C138" s="1">
        <v>1.1782284474441451</v>
      </c>
      <c r="D138" s="1">
        <v>0.96338440307683859</v>
      </c>
      <c r="E138" s="1">
        <v>0.74796288273698674</v>
      </c>
      <c r="F138" s="1">
        <v>0.48889630204545065</v>
      </c>
      <c r="G138" s="1">
        <v>0.93996796119047632</v>
      </c>
      <c r="H138" s="1"/>
      <c r="I138" s="1"/>
    </row>
    <row r="139" spans="1:9">
      <c r="A139" s="2">
        <v>44694</v>
      </c>
      <c r="B139" s="1">
        <v>1.3520971359710778</v>
      </c>
      <c r="C139" s="1">
        <v>1.1782284474441451</v>
      </c>
      <c r="D139" s="1">
        <v>0.96338440307683859</v>
      </c>
      <c r="E139" s="1">
        <v>0.74796288273698674</v>
      </c>
      <c r="F139" s="1">
        <v>0.48889630204545065</v>
      </c>
      <c r="G139" s="1">
        <v>0.94472325515782707</v>
      </c>
      <c r="H139" s="1"/>
      <c r="I139" s="1"/>
    </row>
    <row r="140" spans="1:9">
      <c r="A140" s="2">
        <v>44697</v>
      </c>
      <c r="B140" s="1">
        <v>1.3520971359710778</v>
      </c>
      <c r="C140" s="1">
        <v>1.1782284474441451</v>
      </c>
      <c r="D140" s="1">
        <v>0.96338440307683859</v>
      </c>
      <c r="E140" s="1">
        <v>0.74796288273698674</v>
      </c>
      <c r="F140" s="1">
        <v>0.48889630204545065</v>
      </c>
      <c r="G140" s="1">
        <v>0.94651376958907363</v>
      </c>
      <c r="H140" s="1"/>
      <c r="I140" s="1"/>
    </row>
    <row r="141" spans="1:9">
      <c r="A141" s="2">
        <v>44698</v>
      </c>
      <c r="B141" s="1">
        <v>1.3553705631372639</v>
      </c>
      <c r="C141" s="1">
        <v>1.1810809385154073</v>
      </c>
      <c r="D141" s="1">
        <v>0.96347479088814036</v>
      </c>
      <c r="E141" s="1">
        <v>0.74544218713720856</v>
      </c>
      <c r="F141" s="1">
        <v>0.48443076405115248</v>
      </c>
      <c r="G141" s="1">
        <v>0.96481305424612918</v>
      </c>
      <c r="H141" s="1"/>
      <c r="I141" s="1"/>
    </row>
    <row r="142" spans="1:9">
      <c r="A142" s="2">
        <v>44699</v>
      </c>
      <c r="B142" s="1">
        <v>1.3553705631372639</v>
      </c>
      <c r="C142" s="1">
        <v>1.1810809385154073</v>
      </c>
      <c r="D142" s="1">
        <v>0.96347479088814036</v>
      </c>
      <c r="E142" s="1">
        <v>0.74544218713720856</v>
      </c>
      <c r="F142" s="1">
        <v>0.48443076405115248</v>
      </c>
      <c r="G142" s="1">
        <v>0.97777506401634173</v>
      </c>
      <c r="H142" s="1"/>
      <c r="I142" s="1"/>
    </row>
    <row r="143" spans="1:9">
      <c r="A143" s="2">
        <v>44700</v>
      </c>
      <c r="B143" s="1">
        <v>1.3553705631372639</v>
      </c>
      <c r="C143" s="1">
        <v>1.1810809385154073</v>
      </c>
      <c r="D143" s="1">
        <v>0.96124211927235426</v>
      </c>
      <c r="E143" s="1">
        <v>0.74113112453336416</v>
      </c>
      <c r="F143" s="1">
        <v>0.47884377174354331</v>
      </c>
      <c r="G143" s="1">
        <v>0.95881547626471664</v>
      </c>
      <c r="H143" s="1"/>
      <c r="I143" s="1"/>
    </row>
    <row r="144" spans="1:9">
      <c r="A144" s="2">
        <v>44701</v>
      </c>
      <c r="B144" s="1">
        <v>1.3553705631372639</v>
      </c>
      <c r="C144" s="1">
        <v>1.1810809385154073</v>
      </c>
      <c r="D144" s="1">
        <v>0.96124211927235426</v>
      </c>
      <c r="E144" s="1">
        <v>0.74113112453336416</v>
      </c>
      <c r="F144" s="1">
        <v>0.47884377174354331</v>
      </c>
      <c r="G144" s="1">
        <v>0.97937942508539522</v>
      </c>
      <c r="H144" s="1"/>
      <c r="I144" s="1"/>
    </row>
    <row r="145" spans="1:9">
      <c r="A145" s="2">
        <v>44704</v>
      </c>
      <c r="B145" s="1">
        <v>1.3553705631372639</v>
      </c>
      <c r="C145" s="1">
        <v>1.1810809385154073</v>
      </c>
      <c r="D145" s="1">
        <v>0.96124211927235426</v>
      </c>
      <c r="E145" s="1">
        <v>0.74113112453336416</v>
      </c>
      <c r="F145" s="1">
        <v>0.47884377174354331</v>
      </c>
      <c r="G145" s="1">
        <v>0.97949064809336228</v>
      </c>
      <c r="H145" s="1"/>
      <c r="I145" s="1"/>
    </row>
    <row r="146" spans="1:9">
      <c r="A146" s="2">
        <v>44705</v>
      </c>
      <c r="B146" s="1">
        <v>1.3553705631372639</v>
      </c>
      <c r="C146" s="1">
        <v>1.1810809385154073</v>
      </c>
      <c r="D146" s="1">
        <v>0.96124211927235426</v>
      </c>
      <c r="E146" s="1">
        <v>0.74113112453336416</v>
      </c>
      <c r="F146" s="1">
        <v>0.47884377174354331</v>
      </c>
      <c r="G146" s="1">
        <v>0.97484514818803758</v>
      </c>
      <c r="H146" s="1"/>
      <c r="I146" s="1"/>
    </row>
    <row r="147" spans="1:9">
      <c r="A147" s="2">
        <v>44706</v>
      </c>
      <c r="B147" s="1">
        <v>1.3767244263594915</v>
      </c>
      <c r="C147" s="1">
        <v>1.1996888687017175</v>
      </c>
      <c r="D147" s="1">
        <v>0.97305299889034302</v>
      </c>
      <c r="E147" s="1">
        <v>0.74788864426455059</v>
      </c>
      <c r="F147" s="1">
        <v>0.48069216703721823</v>
      </c>
      <c r="G147" s="1">
        <v>0.97779105974011082</v>
      </c>
      <c r="H147" s="1"/>
      <c r="I147" s="1"/>
    </row>
    <row r="148" spans="1:9">
      <c r="A148" s="2">
        <v>44707</v>
      </c>
      <c r="B148" s="1">
        <v>1.3767244263594915</v>
      </c>
      <c r="C148" s="1">
        <v>1.1996888687017175</v>
      </c>
      <c r="D148" s="1">
        <v>0.97305299889034302</v>
      </c>
      <c r="E148" s="1">
        <v>0.74788864426455059</v>
      </c>
      <c r="F148" s="1">
        <v>0.48069216703721823</v>
      </c>
      <c r="G148" s="1">
        <v>0.98681871092984619</v>
      </c>
      <c r="H148" s="1"/>
      <c r="I148" s="1"/>
    </row>
    <row r="149" spans="1:9">
      <c r="A149" s="2">
        <v>44708</v>
      </c>
      <c r="B149" s="1">
        <v>1.3767244263594915</v>
      </c>
      <c r="C149" s="1">
        <v>1.1996888687017175</v>
      </c>
      <c r="D149" s="1">
        <v>0.97305299889034302</v>
      </c>
      <c r="E149" s="1">
        <v>0.74788864426455059</v>
      </c>
      <c r="F149" s="1">
        <v>0.48069216703721823</v>
      </c>
      <c r="G149" s="1">
        <v>0.98567147349191153</v>
      </c>
      <c r="H149" s="1"/>
      <c r="I149" s="1"/>
    </row>
    <row r="150" spans="1:9">
      <c r="A150" s="2">
        <v>44711</v>
      </c>
      <c r="B150" s="1">
        <v>1.3767244263594915</v>
      </c>
      <c r="C150" s="1">
        <v>1.1996888687017175</v>
      </c>
      <c r="D150" s="1">
        <v>0.97305299889034302</v>
      </c>
      <c r="E150" s="1">
        <v>0.74788864426455059</v>
      </c>
      <c r="F150" s="1">
        <v>0.48069216703721823</v>
      </c>
      <c r="G150" s="1">
        <v>0.99151698343119832</v>
      </c>
      <c r="H150" s="1"/>
      <c r="I150" s="1"/>
    </row>
    <row r="151" spans="1:9">
      <c r="A151" s="2">
        <v>44712</v>
      </c>
      <c r="B151" s="1">
        <v>1.3767244263594915</v>
      </c>
      <c r="C151" s="1">
        <v>1.1996888687017175</v>
      </c>
      <c r="D151" s="1">
        <v>0.97305299889034302</v>
      </c>
      <c r="E151" s="1">
        <v>0.74788864426455059</v>
      </c>
      <c r="F151" s="1">
        <v>0.48069216703721823</v>
      </c>
      <c r="G151" s="1">
        <v>0.98628492783866373</v>
      </c>
      <c r="H151" s="1"/>
      <c r="I151" s="1"/>
    </row>
    <row r="152" spans="1:9">
      <c r="A152" s="2">
        <v>44713</v>
      </c>
      <c r="B152" s="1">
        <v>1.3600660608005417</v>
      </c>
      <c r="C152" s="1">
        <v>1.1851726333904267</v>
      </c>
      <c r="D152" s="1">
        <v>0.95919177766291075</v>
      </c>
      <c r="E152" s="1">
        <v>0.73467377834190994</v>
      </c>
      <c r="F152" s="1">
        <v>0.46946766829178094</v>
      </c>
      <c r="G152" s="1">
        <v>0.97939937713463687</v>
      </c>
      <c r="H152" s="1"/>
      <c r="I152" s="1"/>
    </row>
    <row r="153" spans="1:9">
      <c r="A153" s="2">
        <v>44714</v>
      </c>
      <c r="B153" s="1">
        <v>1.3600660608005417</v>
      </c>
      <c r="C153" s="1">
        <v>1.1851726333904267</v>
      </c>
      <c r="D153" s="1">
        <v>0.95919177766291075</v>
      </c>
      <c r="E153" s="1">
        <v>0.73467377834190994</v>
      </c>
      <c r="F153" s="1">
        <v>0.46946766829178094</v>
      </c>
      <c r="G153" s="1">
        <v>0.97497522178937002</v>
      </c>
      <c r="H153" s="1"/>
      <c r="I153" s="1"/>
    </row>
    <row r="154" spans="1:9">
      <c r="A154" s="2">
        <v>44715</v>
      </c>
      <c r="B154" s="1">
        <v>1.3600660608005417</v>
      </c>
      <c r="C154" s="1">
        <v>1.1851726333904267</v>
      </c>
      <c r="D154" s="1">
        <v>0.9569690311247171</v>
      </c>
      <c r="E154" s="1">
        <v>0.73042499190818466</v>
      </c>
      <c r="F154" s="1">
        <v>0.46405324698318623</v>
      </c>
      <c r="G154" s="1">
        <v>0.96455220878484282</v>
      </c>
      <c r="H154" s="1"/>
      <c r="I154" s="1"/>
    </row>
    <row r="155" spans="1:9">
      <c r="A155" s="2">
        <v>44718</v>
      </c>
      <c r="B155" s="1">
        <v>1.3600660608005417</v>
      </c>
      <c r="C155" s="1">
        <v>1.1851726333904267</v>
      </c>
      <c r="D155" s="1">
        <v>0.9569690311247171</v>
      </c>
      <c r="E155" s="1">
        <v>0.73042499190818466</v>
      </c>
      <c r="F155" s="1">
        <v>0.46405324698318623</v>
      </c>
      <c r="G155" s="1">
        <v>0.96104241383604572</v>
      </c>
      <c r="H155" s="1"/>
      <c r="I155" s="1"/>
    </row>
    <row r="156" spans="1:9">
      <c r="A156" s="2">
        <v>44720</v>
      </c>
      <c r="B156" s="1">
        <v>1.4191990129920276</v>
      </c>
      <c r="C156" s="1">
        <v>1.2367015691449754</v>
      </c>
      <c r="D156" s="1">
        <v>0.9923330337335613</v>
      </c>
      <c r="E156" s="1">
        <v>0.75503975080130736</v>
      </c>
      <c r="F156" s="1">
        <v>0.47718564856142431</v>
      </c>
      <c r="G156" s="1">
        <v>0.95415376333088109</v>
      </c>
      <c r="H156" s="1"/>
      <c r="I156" s="1"/>
    </row>
    <row r="157" spans="1:9">
      <c r="A157" s="2">
        <v>44721</v>
      </c>
      <c r="B157" s="1">
        <v>1.4191990129920276</v>
      </c>
      <c r="C157" s="1">
        <v>1.2367015691449754</v>
      </c>
      <c r="D157" s="1">
        <v>0.9923330337335613</v>
      </c>
      <c r="E157" s="1">
        <v>0.75503975080130736</v>
      </c>
      <c r="F157" s="1">
        <v>0.47718564856142431</v>
      </c>
      <c r="G157" s="1">
        <v>0.94901733958654666</v>
      </c>
      <c r="H157" s="1"/>
      <c r="I157" s="1"/>
    </row>
    <row r="158" spans="1:9">
      <c r="A158" s="2">
        <v>44722</v>
      </c>
      <c r="B158" s="1">
        <v>1.4191990129920276</v>
      </c>
      <c r="C158" s="1">
        <v>1.2367015691449754</v>
      </c>
      <c r="D158" s="1">
        <v>0.9923330337335613</v>
      </c>
      <c r="E158" s="1">
        <v>0.75503975080130736</v>
      </c>
      <c r="F158" s="1">
        <v>0.47718564856142431</v>
      </c>
      <c r="G158" s="1">
        <v>0.93827152312399631</v>
      </c>
      <c r="H158" s="1"/>
      <c r="I158" s="1"/>
    </row>
    <row r="159" spans="1:9">
      <c r="A159" s="2">
        <v>44725</v>
      </c>
      <c r="B159" s="1">
        <v>1.4191990129920276</v>
      </c>
      <c r="C159" s="1">
        <v>1.2367015691449754</v>
      </c>
      <c r="D159" s="1">
        <v>0.9923330337335613</v>
      </c>
      <c r="E159" s="1">
        <v>0.75503975080130736</v>
      </c>
      <c r="F159" s="1">
        <v>0.47718564856142431</v>
      </c>
      <c r="G159" s="1">
        <v>0.9253720842394938</v>
      </c>
      <c r="H159" s="1"/>
      <c r="I159" s="1"/>
    </row>
    <row r="160" spans="1:9">
      <c r="A160" s="2">
        <v>44727</v>
      </c>
      <c r="B160" s="1">
        <v>1.3870101601783555</v>
      </c>
      <c r="C160" s="1">
        <v>1.2367015691449754</v>
      </c>
      <c r="D160" s="1">
        <v>0.9923330337335613</v>
      </c>
      <c r="E160" s="1">
        <v>0.75503975080130736</v>
      </c>
      <c r="F160" s="1">
        <v>0.47718564856142431</v>
      </c>
      <c r="G160" s="1">
        <v>0.91858604742273742</v>
      </c>
      <c r="H160" s="1"/>
      <c r="I160" s="1"/>
    </row>
    <row r="161" spans="1:9">
      <c r="A161" s="2">
        <v>44728</v>
      </c>
      <c r="B161" s="1">
        <v>1.3870101601783555</v>
      </c>
      <c r="C161" s="1">
        <v>1.2367015691449754</v>
      </c>
      <c r="D161" s="1">
        <v>0.9923330337335613</v>
      </c>
      <c r="E161" s="1">
        <v>0.75503975080130736</v>
      </c>
      <c r="F161" s="1">
        <v>0.47718564856142431</v>
      </c>
      <c r="G161" s="1">
        <v>0.9177663313243184</v>
      </c>
      <c r="H161" s="1"/>
      <c r="I161" s="1"/>
    </row>
    <row r="162" spans="1:9">
      <c r="A162" s="2">
        <v>44732</v>
      </c>
      <c r="B162" s="1">
        <v>1.3870101601783555</v>
      </c>
      <c r="C162" s="1">
        <v>1.2367015691449754</v>
      </c>
      <c r="D162" s="1">
        <v>0.9923330337335613</v>
      </c>
      <c r="E162" s="1">
        <v>0.75503975080130736</v>
      </c>
      <c r="F162" s="1">
        <v>0.47718564856142431</v>
      </c>
      <c r="G162" s="1">
        <v>0.91183562310378208</v>
      </c>
      <c r="H162" s="1"/>
      <c r="I162" s="1"/>
    </row>
    <row r="163" spans="1:9">
      <c r="A163" s="2">
        <v>44733</v>
      </c>
      <c r="B163" s="1">
        <v>1.3870101601783555</v>
      </c>
      <c r="C163" s="1">
        <v>1.2367015691449754</v>
      </c>
      <c r="D163" s="1">
        <v>0.9923330337335613</v>
      </c>
      <c r="E163" s="1">
        <v>0.75503975080130736</v>
      </c>
      <c r="F163" s="1">
        <v>0.47718564856142431</v>
      </c>
      <c r="G163" s="1">
        <v>0.90773208239119973</v>
      </c>
      <c r="H163" s="1"/>
      <c r="I163" s="1"/>
    </row>
    <row r="164" spans="1:9">
      <c r="A164" s="2">
        <v>44734</v>
      </c>
      <c r="B164" s="1">
        <v>1.3870101601783555</v>
      </c>
      <c r="C164" s="1">
        <v>1.2367015691449754</v>
      </c>
      <c r="D164" s="1">
        <v>0.9923330337335613</v>
      </c>
      <c r="E164" s="1">
        <v>0.75503975080130736</v>
      </c>
      <c r="F164" s="1">
        <v>0.47718564856142431</v>
      </c>
      <c r="G164" s="1">
        <v>0.9142490774895915</v>
      </c>
      <c r="H164" s="1"/>
      <c r="I164" s="1"/>
    </row>
    <row r="165" spans="1:9">
      <c r="A165" s="2">
        <v>44736</v>
      </c>
      <c r="B165" s="1">
        <v>1.3870101601783555</v>
      </c>
      <c r="C165" s="1">
        <v>1.2367015691449754</v>
      </c>
      <c r="D165" s="1">
        <v>0.9923330337335613</v>
      </c>
      <c r="E165" s="1">
        <v>0.75503975080130736</v>
      </c>
      <c r="F165" s="1">
        <v>0.47718564856142431</v>
      </c>
      <c r="G165" s="1">
        <v>0.89035630365386942</v>
      </c>
      <c r="H165" s="1"/>
      <c r="I165" s="1"/>
    </row>
    <row r="166" spans="1:9">
      <c r="A166" s="2">
        <v>44739</v>
      </c>
      <c r="B166" s="1">
        <v>1.3500713055924856</v>
      </c>
      <c r="C166" s="1">
        <v>1.2037657329555065</v>
      </c>
      <c r="D166" s="1">
        <v>0.96435103286222268</v>
      </c>
      <c r="E166" s="1">
        <v>0.73119997253561242</v>
      </c>
      <c r="F166" s="1">
        <v>0.45944630805446202</v>
      </c>
      <c r="G166" s="1">
        <v>0.91133681709180991</v>
      </c>
      <c r="H166" s="1"/>
      <c r="I166" s="1"/>
    </row>
    <row r="167" spans="1:9">
      <c r="A167" s="2">
        <v>44740</v>
      </c>
      <c r="B167" s="1">
        <v>1.3437030192440058</v>
      </c>
      <c r="C167" s="1">
        <v>1.1980875699931555</v>
      </c>
      <c r="D167" s="1">
        <v>0.95762046001616563</v>
      </c>
      <c r="E167" s="1">
        <v>0.72357421387811904</v>
      </c>
      <c r="F167" s="1">
        <v>0.45202527976349294</v>
      </c>
      <c r="G167" s="1">
        <v>0.92113045475253541</v>
      </c>
      <c r="H167" s="1"/>
      <c r="I167" s="1"/>
    </row>
    <row r="168" spans="1:9">
      <c r="A168" s="2">
        <v>44741</v>
      </c>
      <c r="B168" s="1">
        <v>1.3611536903549277</v>
      </c>
      <c r="C168" s="1">
        <v>1.2136471332646566</v>
      </c>
      <c r="D168" s="1">
        <v>0.96693722865264276</v>
      </c>
      <c r="E168" s="1">
        <v>0.72832716586554447</v>
      </c>
      <c r="F168" s="1">
        <v>0.45262454405496072</v>
      </c>
      <c r="G168" s="1">
        <v>0.92249528179333518</v>
      </c>
      <c r="H168" s="1"/>
      <c r="I168" s="1"/>
    </row>
    <row r="169" spans="1:9">
      <c r="A169" s="2">
        <v>44742</v>
      </c>
      <c r="B169" s="1">
        <v>1.4010069092548296</v>
      </c>
      <c r="C169" s="1">
        <v>1.2136471332646566</v>
      </c>
      <c r="D169" s="1">
        <v>0.96693722865264276</v>
      </c>
      <c r="E169" s="1">
        <v>0.72832716586554447</v>
      </c>
      <c r="F169" s="1">
        <v>0.45262454405496072</v>
      </c>
      <c r="G169" s="1">
        <v>0.91517035588053031</v>
      </c>
      <c r="H169" s="1"/>
      <c r="I169" s="1"/>
    </row>
    <row r="170" spans="1:9">
      <c r="A170" s="2">
        <v>44743</v>
      </c>
      <c r="B170" s="1">
        <v>1.5325852751513156</v>
      </c>
      <c r="C170" s="1">
        <v>1.2136471332646566</v>
      </c>
      <c r="D170" s="1">
        <v>0.96693722865264276</v>
      </c>
      <c r="E170" s="1">
        <v>0.72832716586554447</v>
      </c>
      <c r="F170" s="1">
        <v>0.45262454405496072</v>
      </c>
      <c r="G170" s="1">
        <v>0.90764213875744082</v>
      </c>
      <c r="H170" s="1"/>
      <c r="I170" s="1"/>
    </row>
    <row r="171" spans="1:9">
      <c r="A171" s="2">
        <v>44746</v>
      </c>
      <c r="B171" s="1">
        <v>1.5325852751513156</v>
      </c>
      <c r="C171" s="1">
        <v>1.2136471332646566</v>
      </c>
      <c r="D171" s="1">
        <v>0.96246103071408395</v>
      </c>
      <c r="E171" s="1">
        <v>0.71992736025640258</v>
      </c>
      <c r="F171" s="1">
        <v>0.44224441333681369</v>
      </c>
      <c r="G171" s="1">
        <v>0.91145648712211713</v>
      </c>
      <c r="H171" s="1"/>
      <c r="I171" s="1"/>
    </row>
    <row r="172" spans="1:9">
      <c r="A172" s="2">
        <v>44747</v>
      </c>
      <c r="B172" s="1">
        <v>1.5325852751513156</v>
      </c>
      <c r="C172" s="1">
        <v>1.2136471332646566</v>
      </c>
      <c r="D172" s="1">
        <v>0.96246103071408395</v>
      </c>
      <c r="E172" s="1">
        <v>0.71992736025640258</v>
      </c>
      <c r="F172" s="1">
        <v>0.44224441333681369</v>
      </c>
      <c r="G172" s="1">
        <v>0.91710885408524967</v>
      </c>
      <c r="H172" s="1"/>
      <c r="I172" s="1"/>
    </row>
    <row r="173" spans="1:9">
      <c r="A173" s="2">
        <v>44748</v>
      </c>
      <c r="B173" s="1">
        <v>1.5325852751513156</v>
      </c>
      <c r="C173" s="1">
        <v>1.2136471332646566</v>
      </c>
      <c r="D173" s="1">
        <v>0.96246103071408395</v>
      </c>
      <c r="E173" s="1">
        <v>0.71992736025640258</v>
      </c>
      <c r="F173" s="1">
        <v>0.44224441333681369</v>
      </c>
      <c r="G173" s="1">
        <v>0.90785187711155146</v>
      </c>
      <c r="H173" s="1"/>
      <c r="I173" s="1"/>
    </row>
    <row r="174" spans="1:9">
      <c r="A174" s="2">
        <v>44749</v>
      </c>
      <c r="B174" s="1">
        <v>1.5325852751513156</v>
      </c>
      <c r="C174" s="1">
        <v>1.2136471332646566</v>
      </c>
      <c r="D174" s="1">
        <v>0.96246103071408395</v>
      </c>
      <c r="E174" s="1">
        <v>0.71992736025640258</v>
      </c>
      <c r="F174" s="1">
        <v>0.44224441333681369</v>
      </c>
      <c r="G174" s="1">
        <v>0.91070197798500196</v>
      </c>
      <c r="H174" s="1"/>
      <c r="I174" s="1"/>
    </row>
    <row r="175" spans="1:9">
      <c r="A175" s="2">
        <v>44750</v>
      </c>
      <c r="B175" s="1">
        <v>1.4988285518808326</v>
      </c>
      <c r="C175" s="1">
        <v>1.1869153415073692</v>
      </c>
      <c r="D175" s="1">
        <v>0.93953608096284802</v>
      </c>
      <c r="E175" s="1">
        <v>0.70033791056344641</v>
      </c>
      <c r="F175" s="1">
        <v>0.42772275471599841</v>
      </c>
      <c r="G175" s="1">
        <v>0.90205810136444453</v>
      </c>
      <c r="H175" s="1"/>
      <c r="I175" s="1"/>
    </row>
    <row r="176" spans="1:9">
      <c r="A176" s="2">
        <v>44753</v>
      </c>
      <c r="B176" s="1">
        <v>1.4988285518808326</v>
      </c>
      <c r="C176" s="1">
        <v>1.1869153415073692</v>
      </c>
      <c r="D176" s="1">
        <v>0.93953608096284802</v>
      </c>
      <c r="E176" s="1">
        <v>0.70033791056344641</v>
      </c>
      <c r="F176" s="1">
        <v>0.42772275471599841</v>
      </c>
      <c r="G176" s="1">
        <v>0.9090774422952963</v>
      </c>
      <c r="H176" s="1"/>
      <c r="I176" s="1"/>
    </row>
    <row r="177" spans="1:9">
      <c r="A177" s="2">
        <v>44754</v>
      </c>
      <c r="B177" s="1">
        <v>1.4988285518808326</v>
      </c>
      <c r="C177" s="1">
        <v>1.1869153415073692</v>
      </c>
      <c r="D177" s="1">
        <v>0.93953608096284802</v>
      </c>
      <c r="E177" s="1">
        <v>0.70033791056344641</v>
      </c>
      <c r="F177" s="1">
        <v>0.42772275471599841</v>
      </c>
      <c r="G177" s="1">
        <v>0.90579671812791474</v>
      </c>
      <c r="H177" s="1"/>
      <c r="I177" s="1"/>
    </row>
    <row r="178" spans="1:9">
      <c r="A178" s="2">
        <v>44755</v>
      </c>
      <c r="B178" s="1">
        <v>1.5094582439707716</v>
      </c>
      <c r="C178" s="1">
        <v>1.1953329451093395</v>
      </c>
      <c r="D178" s="1">
        <v>0.94360248115299161</v>
      </c>
      <c r="E178" s="1">
        <v>0.70116885292004638</v>
      </c>
      <c r="F178" s="1">
        <v>0.42580970901733545</v>
      </c>
      <c r="G178" s="1">
        <v>0.91232002903790865</v>
      </c>
      <c r="H178" s="1"/>
      <c r="I178" s="1"/>
    </row>
    <row r="179" spans="1:9">
      <c r="A179" s="2">
        <v>44756</v>
      </c>
      <c r="B179" s="1">
        <v>1.4742319783494728</v>
      </c>
      <c r="C179" s="1">
        <v>1.1674374296166128</v>
      </c>
      <c r="D179" s="1">
        <v>0.91736247313134722</v>
      </c>
      <c r="E179" s="1">
        <v>0.67694254388750896</v>
      </c>
      <c r="F179" s="1">
        <v>0.40635615113592266</v>
      </c>
      <c r="G179" s="1">
        <v>0.91257075773991414</v>
      </c>
      <c r="H179" s="1"/>
      <c r="I179" s="1"/>
    </row>
    <row r="180" spans="1:9">
      <c r="A180" s="2">
        <v>44757</v>
      </c>
      <c r="B180" s="1">
        <v>1.48160313824122</v>
      </c>
      <c r="C180" s="1">
        <v>1.1732746167646957</v>
      </c>
      <c r="D180" s="1">
        <v>0.91956780459992682</v>
      </c>
      <c r="E180" s="1">
        <v>0.67639276853403763</v>
      </c>
      <c r="F180" s="1">
        <v>0.4036779497779191</v>
      </c>
      <c r="G180" s="1">
        <v>0.90130514484264146</v>
      </c>
      <c r="H180" s="1"/>
      <c r="I180" s="1"/>
    </row>
    <row r="181" spans="1:9">
      <c r="A181" s="2">
        <v>44760</v>
      </c>
      <c r="B181" s="1">
        <v>1.48160313824122</v>
      </c>
      <c r="C181" s="1">
        <v>1.1732746167646957</v>
      </c>
      <c r="D181" s="1">
        <v>0.91956780459992682</v>
      </c>
      <c r="E181" s="1">
        <v>0.67639276853403763</v>
      </c>
      <c r="F181" s="1">
        <v>0.4036779497779191</v>
      </c>
      <c r="G181" s="1">
        <v>0.90624275308522584</v>
      </c>
      <c r="H181" s="1"/>
      <c r="I181" s="1"/>
    </row>
    <row r="182" spans="1:9">
      <c r="A182" s="2">
        <v>44761</v>
      </c>
      <c r="B182" s="1">
        <v>1.48160313824122</v>
      </c>
      <c r="C182" s="1">
        <v>1.1732746167646957</v>
      </c>
      <c r="D182" s="1">
        <v>0.91956780459992682</v>
      </c>
      <c r="E182" s="1">
        <v>0.67639276853403763</v>
      </c>
      <c r="F182" s="1">
        <v>0.4036779497779191</v>
      </c>
      <c r="G182" s="1">
        <v>0.90096616258966566</v>
      </c>
      <c r="H182" s="1"/>
      <c r="I182" s="1"/>
    </row>
    <row r="183" spans="1:9">
      <c r="A183" s="2">
        <v>44762</v>
      </c>
      <c r="B183" s="1">
        <v>1.48160313824122</v>
      </c>
      <c r="C183" s="1">
        <v>1.1732746167646957</v>
      </c>
      <c r="D183" s="1">
        <v>0.91956780459992682</v>
      </c>
      <c r="E183" s="1">
        <v>0.67639276853403763</v>
      </c>
      <c r="F183" s="1">
        <v>0.4036779497779191</v>
      </c>
      <c r="G183" s="1">
        <v>0.90419959936577943</v>
      </c>
      <c r="H183" s="1"/>
      <c r="I183" s="1"/>
    </row>
    <row r="184" spans="1:9">
      <c r="A184" s="2">
        <v>44763</v>
      </c>
      <c r="B184" s="1">
        <v>1.48160313824122</v>
      </c>
      <c r="C184" s="1">
        <v>1.1732746167646957</v>
      </c>
      <c r="D184" s="1">
        <v>0.91956780459992682</v>
      </c>
      <c r="E184" s="1">
        <v>0.67639276853403763</v>
      </c>
      <c r="F184" s="1">
        <v>0.4036779497779191</v>
      </c>
      <c r="G184" s="1">
        <v>0.90265733001429704</v>
      </c>
      <c r="H184" s="1"/>
      <c r="I184" s="1"/>
    </row>
    <row r="185" spans="1:9">
      <c r="A185" s="2">
        <v>44764</v>
      </c>
      <c r="B185" s="1">
        <v>1.5084405270865369</v>
      </c>
      <c r="C185" s="1">
        <v>1.1945270198541171</v>
      </c>
      <c r="D185" s="1">
        <v>0.93271782852687302</v>
      </c>
      <c r="E185" s="1">
        <v>0.68379945539684095</v>
      </c>
      <c r="F185" s="1">
        <v>0.40585489885741616</v>
      </c>
      <c r="G185" s="1">
        <v>0.90635163602495428</v>
      </c>
      <c r="H185" s="1"/>
      <c r="I185" s="1"/>
    </row>
    <row r="186" spans="1:9">
      <c r="A186" s="2">
        <v>44767</v>
      </c>
      <c r="B186" s="1">
        <v>1.5173546563813547</v>
      </c>
      <c r="C186" s="1">
        <v>1.2015860772779452</v>
      </c>
      <c r="D186" s="1">
        <v>0.93544948088299074</v>
      </c>
      <c r="E186" s="1">
        <v>0.68355010315587772</v>
      </c>
      <c r="F186" s="1">
        <v>0.40346817207114194</v>
      </c>
      <c r="G186" s="1">
        <v>0.90228869996603489</v>
      </c>
      <c r="H186" s="1"/>
      <c r="I186" s="1"/>
    </row>
    <row r="187" spans="1:9">
      <c r="A187" s="2">
        <v>44768</v>
      </c>
      <c r="B187" s="1">
        <v>1.5133898086642303</v>
      </c>
      <c r="C187" s="1">
        <v>1.1984463328580179</v>
      </c>
      <c r="D187" s="1">
        <v>0.9308497480849186</v>
      </c>
      <c r="E187" s="1">
        <v>0.67782603987761048</v>
      </c>
      <c r="F187" s="1">
        <v>0.39777567293188826</v>
      </c>
      <c r="G187" s="1">
        <v>0.90129751908683398</v>
      </c>
      <c r="H187" s="1"/>
      <c r="I187" s="1"/>
    </row>
    <row r="188" spans="1:9">
      <c r="A188" s="2">
        <v>44769</v>
      </c>
      <c r="B188" s="1">
        <v>1.5012978240930031</v>
      </c>
      <c r="C188" s="1">
        <v>1.1888707466584822</v>
      </c>
      <c r="D188" s="1">
        <v>0.92127271159002289</v>
      </c>
      <c r="E188" s="1">
        <v>0.66852171626232515</v>
      </c>
      <c r="F188" s="1">
        <v>0.39004663196685319</v>
      </c>
      <c r="G188" s="1">
        <v>0.89093106807524314</v>
      </c>
      <c r="H188" s="1"/>
      <c r="I188" s="1"/>
    </row>
    <row r="189" spans="1:9">
      <c r="A189" s="2">
        <v>44770</v>
      </c>
      <c r="B189" s="1">
        <v>1.4980045336251657</v>
      </c>
      <c r="C189" s="1">
        <v>1.1960259652472462</v>
      </c>
      <c r="D189" s="1">
        <v>0.92412397750916864</v>
      </c>
      <c r="E189" s="1">
        <v>0.66837083874552028</v>
      </c>
      <c r="F189" s="1">
        <v>0.3877597395962476</v>
      </c>
      <c r="G189" s="1">
        <v>0.89184932622404733</v>
      </c>
      <c r="H189" s="1"/>
      <c r="I189" s="1"/>
    </row>
    <row r="190" spans="1:9">
      <c r="A190" s="2">
        <v>44771</v>
      </c>
      <c r="B190" s="1">
        <v>1.4784530777871345</v>
      </c>
      <c r="C190" s="1">
        <v>1.1711079602872851</v>
      </c>
      <c r="D190" s="1">
        <v>0.90305228228203505</v>
      </c>
      <c r="E190" s="1">
        <v>0.6508618220989808</v>
      </c>
      <c r="F190" s="1">
        <v>0.37541797440392188</v>
      </c>
      <c r="G190" s="1">
        <v>0.91594881873735501</v>
      </c>
      <c r="H190" s="1"/>
      <c r="I190" s="1"/>
    </row>
    <row r="191" spans="1:9">
      <c r="A191" s="2">
        <v>44774</v>
      </c>
      <c r="B191" s="1">
        <v>1.4595170507668369</v>
      </c>
      <c r="C191" s="1">
        <v>1.1561084095319256</v>
      </c>
      <c r="D191" s="1">
        <v>0.88942003022742011</v>
      </c>
      <c r="E191" s="1">
        <v>0.63880963444656214</v>
      </c>
      <c r="F191" s="1">
        <v>0.36633529601104831</v>
      </c>
      <c r="G191" s="1">
        <v>0.91759821232731265</v>
      </c>
      <c r="H191" s="1"/>
      <c r="I191" s="1"/>
    </row>
    <row r="192" spans="1:9">
      <c r="A192" s="2">
        <v>44775</v>
      </c>
      <c r="B192" s="1">
        <v>1.4595170507668369</v>
      </c>
      <c r="C192" s="1">
        <v>1.1561084095319256</v>
      </c>
      <c r="D192" s="1">
        <v>0.88942003022742011</v>
      </c>
      <c r="E192" s="1">
        <v>0.63880963444656214</v>
      </c>
      <c r="F192" s="1">
        <v>0.36633529601104831</v>
      </c>
      <c r="G192" s="1">
        <v>0.90405378306313144</v>
      </c>
      <c r="H192" s="1"/>
      <c r="I192" s="1"/>
    </row>
    <row r="193" spans="1:9">
      <c r="A193" s="2">
        <v>44776</v>
      </c>
      <c r="B193" s="1">
        <v>1.4595170507668369</v>
      </c>
      <c r="C193" s="1">
        <v>1.1561084095319256</v>
      </c>
      <c r="D193" s="1">
        <v>0.88942003022742011</v>
      </c>
      <c r="E193" s="1">
        <v>0.63880963444656214</v>
      </c>
      <c r="F193" s="1">
        <v>0.36633529601104831</v>
      </c>
      <c r="G193" s="1">
        <v>0.89497743864734225</v>
      </c>
      <c r="H193" s="1"/>
      <c r="I193" s="1"/>
    </row>
    <row r="194" spans="1:9">
      <c r="A194" s="2">
        <v>44777</v>
      </c>
      <c r="B194" s="1">
        <v>1.4595170507668369</v>
      </c>
      <c r="C194" s="1">
        <v>1.1561084095319256</v>
      </c>
      <c r="D194" s="1">
        <v>0.88942003022742011</v>
      </c>
      <c r="E194" s="1">
        <v>0.63880963444656214</v>
      </c>
      <c r="F194" s="1">
        <v>0.36633529601104831</v>
      </c>
      <c r="G194" s="1">
        <v>0.89483042549092762</v>
      </c>
      <c r="H194" s="1"/>
      <c r="I194" s="1"/>
    </row>
    <row r="195" spans="1:9">
      <c r="A195" s="2">
        <v>44778</v>
      </c>
      <c r="B195" s="1">
        <v>1.4595170507668369</v>
      </c>
      <c r="C195" s="1">
        <v>1.1561084095319256</v>
      </c>
      <c r="D195" s="1">
        <v>0.88735896659111069</v>
      </c>
      <c r="E195" s="1">
        <v>0.63511525227506949</v>
      </c>
      <c r="F195" s="1">
        <v>0.36211031148755646</v>
      </c>
      <c r="G195" s="1">
        <v>0.89203848975033029</v>
      </c>
      <c r="H195" s="1"/>
      <c r="I195" s="1"/>
    </row>
    <row r="196" spans="1:9">
      <c r="A196" s="2">
        <v>44781</v>
      </c>
      <c r="B196" s="1">
        <v>1.4595170507668369</v>
      </c>
      <c r="C196" s="1">
        <v>1.1561084095319256</v>
      </c>
      <c r="D196" s="1">
        <v>0.88530267908212978</v>
      </c>
      <c r="E196" s="1">
        <v>0.63144223556034684</v>
      </c>
      <c r="F196" s="1">
        <v>0.35793405416676149</v>
      </c>
      <c r="G196" s="1">
        <v>0.89271179570583625</v>
      </c>
      <c r="H196" s="1"/>
      <c r="I196" s="1"/>
    </row>
    <row r="197" spans="1:9">
      <c r="A197" s="2">
        <v>44782</v>
      </c>
      <c r="B197" s="1">
        <v>1.4687806054880541</v>
      </c>
      <c r="C197" s="1">
        <v>1.1634462296072248</v>
      </c>
      <c r="D197" s="1">
        <v>0.88853430057652982</v>
      </c>
      <c r="E197" s="1">
        <v>0.63176493408901047</v>
      </c>
      <c r="F197" s="1">
        <v>0.35606607640500865</v>
      </c>
      <c r="G197" s="1">
        <v>0.90352918320135411</v>
      </c>
      <c r="H197" s="1"/>
      <c r="I197" s="1"/>
    </row>
    <row r="198" spans="1:9">
      <c r="A198" s="2">
        <v>44783</v>
      </c>
      <c r="B198" s="1">
        <v>1.4687806054880541</v>
      </c>
      <c r="C198" s="1">
        <v>1.1634462296072248</v>
      </c>
      <c r="D198" s="1">
        <v>0.88853430057652982</v>
      </c>
      <c r="E198" s="1">
        <v>0.63176493408901047</v>
      </c>
      <c r="F198" s="1">
        <v>0.35606607640500865</v>
      </c>
      <c r="G198" s="1">
        <v>0.90532443179090161</v>
      </c>
      <c r="H198" s="1"/>
      <c r="I198" s="1"/>
    </row>
    <row r="199" spans="1:9">
      <c r="A199" s="2">
        <v>44784</v>
      </c>
      <c r="B199" s="1">
        <v>1.4687806054880541</v>
      </c>
      <c r="C199" s="1">
        <v>1.1634462296072248</v>
      </c>
      <c r="D199" s="1">
        <v>0.88853430057652982</v>
      </c>
      <c r="E199" s="1">
        <v>0.63176493408901047</v>
      </c>
      <c r="F199" s="1">
        <v>0.35606607640500865</v>
      </c>
      <c r="G199" s="1">
        <v>0.91409363491981221</v>
      </c>
      <c r="H199" s="1"/>
      <c r="I199" s="1"/>
    </row>
    <row r="200" spans="1:9">
      <c r="A200" s="2">
        <v>44785</v>
      </c>
      <c r="B200" s="1">
        <v>1.4836652281440701</v>
      </c>
      <c r="C200" s="1">
        <v>1.1752365936980644</v>
      </c>
      <c r="D200" s="1">
        <v>0.89476630721100858</v>
      </c>
      <c r="E200" s="1">
        <v>0.63420535948308576</v>
      </c>
      <c r="F200" s="1">
        <v>0.35552625492906625</v>
      </c>
      <c r="G200" s="1">
        <v>0.92524165845556705</v>
      </c>
      <c r="H200" s="1"/>
      <c r="I200" s="1"/>
    </row>
    <row r="201" spans="1:9">
      <c r="A201" s="2">
        <v>44788</v>
      </c>
      <c r="B201" s="1">
        <v>1.4836652281440701</v>
      </c>
      <c r="C201" s="1">
        <v>1.1752365936980644</v>
      </c>
      <c r="D201" s="1">
        <v>0.89476630721100858</v>
      </c>
      <c r="E201" s="1">
        <v>0.63420535948308576</v>
      </c>
      <c r="F201" s="1">
        <v>0.35552625492906625</v>
      </c>
      <c r="G201" s="1">
        <v>0.93108085753500769</v>
      </c>
      <c r="H201" s="1"/>
      <c r="I201" s="1"/>
    </row>
    <row r="202" spans="1:9">
      <c r="A202" s="2">
        <v>44789</v>
      </c>
      <c r="B202" s="1">
        <v>1.4836652281440701</v>
      </c>
      <c r="C202" s="1">
        <v>1.1752365936980644</v>
      </c>
      <c r="D202" s="1">
        <v>0.89476630721100858</v>
      </c>
      <c r="E202" s="1">
        <v>0.63420535948308576</v>
      </c>
      <c r="F202" s="1">
        <v>0.35552625492906625</v>
      </c>
      <c r="G202" s="1">
        <v>0.92856178149977764</v>
      </c>
      <c r="H202" s="1"/>
      <c r="I202" s="1"/>
    </row>
    <row r="203" spans="1:9">
      <c r="A203" s="2">
        <v>44790</v>
      </c>
      <c r="B203" s="1">
        <v>1.5197420318316213</v>
      </c>
      <c r="C203" s="1">
        <v>1.2038136467104266</v>
      </c>
      <c r="D203" s="1">
        <v>0.91292321714516056</v>
      </c>
      <c r="E203" s="1">
        <v>0.64504727989493571</v>
      </c>
      <c r="F203" s="1">
        <v>0.35971841532870152</v>
      </c>
      <c r="G203" s="1">
        <v>0.93193668931242246</v>
      </c>
      <c r="H203" s="1"/>
      <c r="I203" s="1"/>
    </row>
    <row r="204" spans="1:9">
      <c r="A204" s="2">
        <v>44791</v>
      </c>
      <c r="B204" s="1">
        <v>1.5197420318316213</v>
      </c>
      <c r="C204" s="1">
        <v>1.2038136467104266</v>
      </c>
      <c r="D204" s="1">
        <v>0.91292321714516056</v>
      </c>
      <c r="E204" s="1">
        <v>0.64504727989493571</v>
      </c>
      <c r="F204" s="1">
        <v>0.35971841532870152</v>
      </c>
      <c r="G204" s="1">
        <v>0.93093839652564681</v>
      </c>
      <c r="H204" s="1"/>
      <c r="I204" s="1"/>
    </row>
    <row r="205" spans="1:9">
      <c r="A205" s="2">
        <v>44795</v>
      </c>
      <c r="B205" s="1">
        <v>1.4941860498243407</v>
      </c>
      <c r="C205" s="1">
        <v>1.2038136467104266</v>
      </c>
      <c r="D205" s="1">
        <v>0.91292321714516056</v>
      </c>
      <c r="E205" s="1">
        <v>0.64504727989493571</v>
      </c>
      <c r="F205" s="1">
        <v>0.35971841532870152</v>
      </c>
      <c r="G205" s="1">
        <v>0.92555771462158087</v>
      </c>
      <c r="H205" s="1"/>
      <c r="I205" s="1"/>
    </row>
    <row r="206" spans="1:9">
      <c r="A206" s="2">
        <v>44796</v>
      </c>
      <c r="B206" s="1">
        <v>1.4941860498243407</v>
      </c>
      <c r="C206" s="1">
        <v>1.2038136467104266</v>
      </c>
      <c r="D206" s="1">
        <v>0.9108076892936916</v>
      </c>
      <c r="E206" s="1">
        <v>0.64131682399365886</v>
      </c>
      <c r="F206" s="1">
        <v>0.35556974400456864</v>
      </c>
      <c r="G206" s="1">
        <v>0.9188689404504008</v>
      </c>
      <c r="H206" s="1"/>
      <c r="I206" s="1"/>
    </row>
    <row r="207" spans="1:9">
      <c r="A207" s="2">
        <v>44798</v>
      </c>
      <c r="B207" s="1">
        <v>1.443630264828534</v>
      </c>
      <c r="C207" s="1">
        <v>1.1630826119739792</v>
      </c>
      <c r="D207" s="1">
        <v>0.87895788714732204</v>
      </c>
      <c r="E207" s="1">
        <v>0.61674077315524833</v>
      </c>
      <c r="F207" s="1">
        <v>0.33996630056279048</v>
      </c>
      <c r="G207" s="1">
        <v>0.90787449089895544</v>
      </c>
      <c r="H207" s="1"/>
      <c r="I207" s="1"/>
    </row>
    <row r="208" spans="1:9">
      <c r="A208" s="2">
        <v>44799</v>
      </c>
      <c r="B208" s="1">
        <v>1.443630264828534</v>
      </c>
      <c r="C208" s="1">
        <v>1.1630826119739792</v>
      </c>
      <c r="D208" s="1">
        <v>0.87692106755986188</v>
      </c>
      <c r="E208" s="1">
        <v>0.61317402025436063</v>
      </c>
      <c r="F208" s="1">
        <v>0.33604543251096275</v>
      </c>
      <c r="G208" s="1">
        <v>0.91312776173705623</v>
      </c>
      <c r="H208" s="1"/>
      <c r="I208" s="1"/>
    </row>
    <row r="209" spans="1:9">
      <c r="A209" s="2">
        <v>44802</v>
      </c>
      <c r="B209" s="1">
        <v>1.4204080283885021</v>
      </c>
      <c r="C209" s="1">
        <v>1.1443732650777658</v>
      </c>
      <c r="D209" s="1">
        <v>0.86081568693341937</v>
      </c>
      <c r="E209" s="1">
        <v>0.59982154786933894</v>
      </c>
      <c r="F209" s="1">
        <v>0.32682657056600012</v>
      </c>
      <c r="G209" s="1">
        <v>0.90472758697860411</v>
      </c>
      <c r="H209" s="1"/>
      <c r="I209" s="1"/>
    </row>
    <row r="210" spans="1:9">
      <c r="A210" s="2">
        <v>44803</v>
      </c>
      <c r="B210" s="1">
        <v>1.4204080283885021</v>
      </c>
      <c r="C210" s="1">
        <v>1.1443732650777658</v>
      </c>
      <c r="D210" s="1">
        <v>0.86081568693341937</v>
      </c>
      <c r="E210" s="1">
        <v>0.59982154786933894</v>
      </c>
      <c r="F210" s="1">
        <v>0.32682657056600012</v>
      </c>
      <c r="G210" s="1">
        <v>0.88967372997398619</v>
      </c>
      <c r="H210" s="1"/>
      <c r="I210" s="1"/>
    </row>
    <row r="211" spans="1:9">
      <c r="A211" s="2">
        <v>44804</v>
      </c>
      <c r="B211" s="1">
        <v>1.4204080283885021</v>
      </c>
      <c r="C211" s="1">
        <v>1.1443732650777658</v>
      </c>
      <c r="D211" s="1">
        <v>0.86081568693341937</v>
      </c>
      <c r="E211" s="1">
        <v>0.59982154786933894</v>
      </c>
      <c r="F211" s="1">
        <v>0.32682657056600012</v>
      </c>
      <c r="G211" s="1">
        <v>0.88170723099831294</v>
      </c>
      <c r="H211" s="1"/>
      <c r="I211" s="1"/>
    </row>
    <row r="212" spans="1:9">
      <c r="A212" s="2">
        <v>44805</v>
      </c>
      <c r="B212" s="1">
        <v>1.4366418717449543</v>
      </c>
      <c r="C212" s="1">
        <v>1.1574523071243394</v>
      </c>
      <c r="D212" s="1">
        <v>0.86795609520219175</v>
      </c>
      <c r="E212" s="1">
        <v>0.60290435841624468</v>
      </c>
      <c r="F212" s="1">
        <v>0.3267920102706357</v>
      </c>
      <c r="G212" s="1">
        <v>0.86268124547464697</v>
      </c>
      <c r="H212" s="1"/>
      <c r="I212" s="1"/>
    </row>
    <row r="213" spans="1:9">
      <c r="A213" s="2">
        <v>44806</v>
      </c>
      <c r="B213" s="1">
        <v>1.4366418717449543</v>
      </c>
      <c r="C213" s="1">
        <v>1.1574523071243394</v>
      </c>
      <c r="D213" s="1">
        <v>0.86795609520219175</v>
      </c>
      <c r="E213" s="1">
        <v>0.60290435841624468</v>
      </c>
      <c r="F213" s="1">
        <v>0.3267920102706357</v>
      </c>
      <c r="G213" s="1">
        <v>0.87292580922383955</v>
      </c>
      <c r="H213" s="1"/>
      <c r="I213" s="1"/>
    </row>
    <row r="214" spans="1:9">
      <c r="A214" s="2">
        <v>44809</v>
      </c>
      <c r="B214" s="1">
        <v>1.4366418717449543</v>
      </c>
      <c r="C214" s="1">
        <v>1.1574523071243394</v>
      </c>
      <c r="D214" s="1">
        <v>0.86795609520219175</v>
      </c>
      <c r="E214" s="1">
        <v>0.60290435841624468</v>
      </c>
      <c r="F214" s="1">
        <v>0.3267920102706357</v>
      </c>
      <c r="G214" s="1">
        <v>0.87440199019023657</v>
      </c>
      <c r="H214" s="1"/>
      <c r="I214" s="1"/>
    </row>
    <row r="215" spans="1:9">
      <c r="A215" s="2">
        <v>44810</v>
      </c>
      <c r="B215" s="1">
        <v>1.4366418717449543</v>
      </c>
      <c r="C215" s="1">
        <v>1.1574523071243394</v>
      </c>
      <c r="D215" s="1">
        <v>0.86795609520219175</v>
      </c>
      <c r="E215" s="1">
        <v>0.60290435841624468</v>
      </c>
      <c r="F215" s="1">
        <v>0.3267920102706357</v>
      </c>
      <c r="G215" s="1">
        <v>0.87669190714769407</v>
      </c>
      <c r="H215" s="1"/>
      <c r="I215" s="1"/>
    </row>
    <row r="216" spans="1:9">
      <c r="A216" s="2">
        <v>44811</v>
      </c>
      <c r="B216" s="1">
        <v>1.4366418717449543</v>
      </c>
      <c r="C216" s="1">
        <v>1.1574523071243394</v>
      </c>
      <c r="D216" s="1">
        <v>0.86795609520219175</v>
      </c>
      <c r="E216" s="1">
        <v>0.60290435841624468</v>
      </c>
      <c r="F216" s="1">
        <v>0.3267920102706357</v>
      </c>
      <c r="G216" s="1">
        <v>0.87323059335110675</v>
      </c>
      <c r="H216" s="1"/>
      <c r="I216" s="1"/>
    </row>
    <row r="217" spans="1:9">
      <c r="A217" s="2">
        <v>44817</v>
      </c>
      <c r="B217" s="1">
        <v>1.4366418717449543</v>
      </c>
      <c r="C217" s="1">
        <v>1.1574523071243394</v>
      </c>
      <c r="D217" s="1">
        <v>0.86795609520219175</v>
      </c>
      <c r="E217" s="1">
        <v>0.60290435841624468</v>
      </c>
      <c r="F217" s="1">
        <v>0.3267920102706357</v>
      </c>
      <c r="G217" s="1">
        <v>0.90349194718431902</v>
      </c>
      <c r="H217" s="1"/>
      <c r="I217" s="1"/>
    </row>
    <row r="218" spans="1:9">
      <c r="A218" s="2">
        <v>44818</v>
      </c>
      <c r="B218" s="1">
        <v>1.4366418717449543</v>
      </c>
      <c r="C218" s="1">
        <v>1.1574523071243394</v>
      </c>
      <c r="D218" s="1">
        <v>0.86795609520219175</v>
      </c>
      <c r="E218" s="1">
        <v>0.60290435841624468</v>
      </c>
      <c r="F218" s="1">
        <v>0.3267920102706357</v>
      </c>
      <c r="G218" s="1">
        <v>0.89150938082601749</v>
      </c>
      <c r="H218" s="1"/>
      <c r="I218" s="1"/>
    </row>
    <row r="219" spans="1:9">
      <c r="A219" s="2">
        <v>44819</v>
      </c>
      <c r="B219" s="1">
        <v>1.4306553850653929</v>
      </c>
      <c r="C219" s="1">
        <v>1.1526292033605523</v>
      </c>
      <c r="D219" s="1">
        <v>0.86233666698916767</v>
      </c>
      <c r="E219" s="1">
        <v>0.59692005122920289</v>
      </c>
      <c r="F219" s="1">
        <v>0.32167715321984486</v>
      </c>
      <c r="G219" s="1">
        <v>0.8854870651897403</v>
      </c>
      <c r="H219" s="1"/>
      <c r="I219" s="1"/>
    </row>
    <row r="220" spans="1:9">
      <c r="A220" s="2">
        <v>44823</v>
      </c>
      <c r="B220" s="1">
        <v>1.4306553850653929</v>
      </c>
      <c r="C220" s="1">
        <v>1.1526292033605523</v>
      </c>
      <c r="D220" s="1">
        <v>0.86233666698916767</v>
      </c>
      <c r="E220" s="1">
        <v>0.59692005122920289</v>
      </c>
      <c r="F220" s="1">
        <v>0.32167715321984486</v>
      </c>
      <c r="G220" s="1">
        <v>0.88601124835335443</v>
      </c>
      <c r="H220" s="1"/>
      <c r="I220" s="1"/>
    </row>
    <row r="221" spans="1:9">
      <c r="A221" s="2">
        <v>44824</v>
      </c>
      <c r="B221" s="1">
        <v>1.4506144583424403</v>
      </c>
      <c r="C221" s="1">
        <v>1.1687095333766355</v>
      </c>
      <c r="D221" s="1">
        <v>0.87134055462384352</v>
      </c>
      <c r="E221" s="1">
        <v>0.60126468868743244</v>
      </c>
      <c r="F221" s="1">
        <v>0.3223305881873505</v>
      </c>
      <c r="G221" s="1">
        <v>0.8875563390244684</v>
      </c>
      <c r="H221" s="1"/>
      <c r="I221" s="1"/>
    </row>
    <row r="222" spans="1:9">
      <c r="A222" s="2">
        <v>44825</v>
      </c>
      <c r="B222" s="1">
        <v>1.4506144583424403</v>
      </c>
      <c r="C222" s="1">
        <v>1.1687095333766355</v>
      </c>
      <c r="D222" s="1">
        <v>0.87134055462384352</v>
      </c>
      <c r="E222" s="1">
        <v>0.60126468868743244</v>
      </c>
      <c r="F222" s="1">
        <v>0.3223305881873505</v>
      </c>
      <c r="G222" s="1">
        <v>0.88917151937760008</v>
      </c>
      <c r="H222" s="1"/>
      <c r="I222" s="1"/>
    </row>
    <row r="223" spans="1:9">
      <c r="A223" s="2">
        <v>44826</v>
      </c>
      <c r="B223" s="1">
        <v>1.4506144583424403</v>
      </c>
      <c r="C223" s="1">
        <v>1.1687095333766355</v>
      </c>
      <c r="D223" s="1">
        <v>0.87134055462384352</v>
      </c>
      <c r="E223" s="1">
        <v>0.60126468868743244</v>
      </c>
      <c r="F223" s="1">
        <v>0.3223305881873505</v>
      </c>
      <c r="G223" s="1">
        <v>0.88692893017596963</v>
      </c>
      <c r="H223" s="1"/>
      <c r="I223" s="1"/>
    </row>
    <row r="224" spans="1:9">
      <c r="A224" s="2">
        <v>44827</v>
      </c>
      <c r="B224" s="1">
        <v>1.4506144583424403</v>
      </c>
      <c r="C224" s="1">
        <v>1.1687095333766355</v>
      </c>
      <c r="D224" s="1">
        <v>0.87134055462384352</v>
      </c>
      <c r="E224" s="1">
        <v>0.60126468868743244</v>
      </c>
      <c r="F224" s="1">
        <v>0.3223305881873505</v>
      </c>
      <c r="G224" s="1">
        <v>0.87497839512103526</v>
      </c>
      <c r="H224" s="1"/>
      <c r="I224" s="1"/>
    </row>
    <row r="225" spans="1:9">
      <c r="A225" s="2">
        <v>44830</v>
      </c>
      <c r="B225" s="1">
        <v>1.4506144583424403</v>
      </c>
      <c r="C225" s="1">
        <v>1.1687095333766355</v>
      </c>
      <c r="D225" s="1">
        <v>0.87134055462384352</v>
      </c>
      <c r="E225" s="1">
        <v>0.60126468868743244</v>
      </c>
      <c r="F225" s="1">
        <v>0.3223305881873505</v>
      </c>
      <c r="G225" s="1">
        <v>0.86069880741333826</v>
      </c>
      <c r="H225" s="1"/>
      <c r="I225" s="1"/>
    </row>
    <row r="226" spans="1:9">
      <c r="A226" s="2">
        <v>44832</v>
      </c>
      <c r="B226" s="1">
        <v>1.4464221825578307</v>
      </c>
      <c r="C226" s="1">
        <v>1.1687095333766355</v>
      </c>
      <c r="D226" s="1">
        <v>0.87134055462384352</v>
      </c>
      <c r="E226" s="1">
        <v>0.60126468868743244</v>
      </c>
      <c r="F226" s="1">
        <v>0.3223305881873505</v>
      </c>
      <c r="G226" s="1">
        <v>0.8515471113271933</v>
      </c>
      <c r="H226" s="1"/>
      <c r="I226" s="1"/>
    </row>
    <row r="227" spans="1:9">
      <c r="A227" s="2">
        <v>44833</v>
      </c>
      <c r="B227" s="1">
        <v>1.4464221825578307</v>
      </c>
      <c r="C227" s="1">
        <v>1.1687095333766355</v>
      </c>
      <c r="D227" s="1">
        <v>0.87134055462384352</v>
      </c>
      <c r="E227" s="1">
        <v>0.60126468868743244</v>
      </c>
      <c r="F227" s="1">
        <v>0.3223305881873505</v>
      </c>
      <c r="G227" s="1">
        <v>0.85905535121788545</v>
      </c>
      <c r="H227" s="1"/>
      <c r="I227" s="1"/>
    </row>
    <row r="228" spans="1:9">
      <c r="A228" s="2">
        <v>44834</v>
      </c>
      <c r="B228" s="1">
        <v>1.4065211802297903</v>
      </c>
      <c r="C228" s="1">
        <v>1.1364695121889077</v>
      </c>
      <c r="D228" s="1">
        <v>0.84598389987862121</v>
      </c>
      <c r="E228" s="1">
        <v>0.58173945262152282</v>
      </c>
      <c r="F228" s="1">
        <v>0.31005974250354834</v>
      </c>
      <c r="G228" s="1">
        <v>0.85542615961690738</v>
      </c>
      <c r="H228" s="1"/>
      <c r="I228" s="1"/>
    </row>
    <row r="229" spans="1:9">
      <c r="A229" s="2">
        <v>44837</v>
      </c>
      <c r="B229" s="1">
        <v>1.4065211802297903</v>
      </c>
      <c r="C229" s="1">
        <v>1.1364695121889077</v>
      </c>
      <c r="D229" s="1">
        <v>0.84598389987862121</v>
      </c>
      <c r="E229" s="1">
        <v>0.58173945262152282</v>
      </c>
      <c r="F229" s="1">
        <v>0.31005974250354834</v>
      </c>
      <c r="G229" s="1">
        <v>0.84655068269675726</v>
      </c>
      <c r="H229" s="1"/>
      <c r="I229" s="1"/>
    </row>
    <row r="230" spans="1:9">
      <c r="A230" s="2">
        <v>44840</v>
      </c>
      <c r="B230" s="1">
        <v>1.4065211802297903</v>
      </c>
      <c r="C230" s="1">
        <v>1.1364695121889077</v>
      </c>
      <c r="D230" s="1">
        <v>0.84598389987862121</v>
      </c>
      <c r="E230" s="1">
        <v>0.58173945262152282</v>
      </c>
      <c r="F230" s="1">
        <v>0.31005974250354834</v>
      </c>
      <c r="G230" s="1">
        <v>0.86432097103562966</v>
      </c>
      <c r="H230" s="1"/>
      <c r="I230" s="1"/>
    </row>
    <row r="231" spans="1:9">
      <c r="A231" s="2">
        <v>44841</v>
      </c>
      <c r="B231" s="1">
        <v>1.4065211802297903</v>
      </c>
      <c r="C231" s="1">
        <v>1.1364695121889077</v>
      </c>
      <c r="D231" s="1">
        <v>0.84598389987862121</v>
      </c>
      <c r="E231" s="1">
        <v>0.58173945262152282</v>
      </c>
      <c r="F231" s="1">
        <v>0.31005974250354834</v>
      </c>
      <c r="G231" s="1">
        <v>0.87323680547465077</v>
      </c>
      <c r="H231" s="1"/>
      <c r="I231" s="1"/>
    </row>
    <row r="232" spans="1:9">
      <c r="A232" s="2">
        <v>44844</v>
      </c>
      <c r="B232" s="1">
        <v>1.4065211802297903</v>
      </c>
      <c r="C232" s="1">
        <v>1.1364695121889077</v>
      </c>
      <c r="D232" s="1">
        <v>0.84598389987862121</v>
      </c>
      <c r="E232" s="1">
        <v>0.58173945262152282</v>
      </c>
      <c r="F232" s="1">
        <v>0.31005974250354834</v>
      </c>
      <c r="G232" s="1">
        <v>0.86477136771600793</v>
      </c>
      <c r="H232" s="1"/>
      <c r="I232" s="1"/>
    </row>
    <row r="233" spans="1:9">
      <c r="A233" s="2">
        <v>44845</v>
      </c>
      <c r="B233" s="1">
        <v>1.4065211802297903</v>
      </c>
      <c r="C233" s="1">
        <v>1.1364695121889077</v>
      </c>
      <c r="D233" s="1">
        <v>0.84598389987862121</v>
      </c>
      <c r="E233" s="1">
        <v>0.58173945262152282</v>
      </c>
      <c r="F233" s="1">
        <v>0.31005974250354834</v>
      </c>
      <c r="G233" s="1">
        <v>0.86039850234318305</v>
      </c>
      <c r="H233" s="1"/>
      <c r="I233" s="1"/>
    </row>
    <row r="234" spans="1:9">
      <c r="A234" s="2">
        <v>44846</v>
      </c>
      <c r="B234" s="1">
        <v>1.4065211802297903</v>
      </c>
      <c r="C234" s="1">
        <v>1.1364695121889077</v>
      </c>
      <c r="D234" s="1">
        <v>0.84598389987862121</v>
      </c>
      <c r="E234" s="1">
        <v>0.58173945262152282</v>
      </c>
      <c r="F234" s="1">
        <v>0.31005974250354834</v>
      </c>
      <c r="G234" s="1">
        <v>0.86749161606656744</v>
      </c>
      <c r="H234" s="1"/>
      <c r="I234" s="1"/>
    </row>
    <row r="235" spans="1:9">
      <c r="A235" s="2">
        <v>44848</v>
      </c>
      <c r="B235" s="1">
        <v>1.4065211802297903</v>
      </c>
      <c r="C235" s="1">
        <v>1.1364695121889077</v>
      </c>
      <c r="D235" s="1">
        <v>0.84598389987862121</v>
      </c>
      <c r="E235" s="1">
        <v>0.58173945262152282</v>
      </c>
      <c r="F235" s="1">
        <v>0.31005974250354834</v>
      </c>
      <c r="G235" s="1">
        <v>0.87168997701800277</v>
      </c>
      <c r="H235" s="1"/>
      <c r="I235" s="1"/>
    </row>
    <row r="236" spans="1:9">
      <c r="A236" s="2">
        <v>44851</v>
      </c>
      <c r="B236" s="1">
        <v>1.4065211802297903</v>
      </c>
      <c r="C236" s="1">
        <v>1.1364695121889077</v>
      </c>
      <c r="D236" s="1">
        <v>0.84402349130484855</v>
      </c>
      <c r="E236" s="1">
        <v>0.57837512035987693</v>
      </c>
      <c r="F236" s="1">
        <v>0.30648379001494114</v>
      </c>
      <c r="G236" s="1">
        <v>0.86378909438125806</v>
      </c>
      <c r="H236" s="1"/>
      <c r="I236" s="1"/>
    </row>
    <row r="237" spans="1:9">
      <c r="A237" s="2">
        <v>44852</v>
      </c>
      <c r="B237" s="1">
        <v>1.4065211802297903</v>
      </c>
      <c r="C237" s="1">
        <v>1.1364695121889077</v>
      </c>
      <c r="D237" s="1">
        <v>0.84402349130484855</v>
      </c>
      <c r="E237" s="1">
        <v>0.57837512035987693</v>
      </c>
      <c r="F237" s="1">
        <v>0.30648379001494114</v>
      </c>
      <c r="G237" s="1">
        <v>0.8749083206879561</v>
      </c>
      <c r="H237" s="1"/>
      <c r="I237" s="1"/>
    </row>
    <row r="238" spans="1:9">
      <c r="A238" s="2">
        <v>44853</v>
      </c>
      <c r="B238" s="1">
        <v>1.4395209801603419</v>
      </c>
      <c r="C238" s="1">
        <v>1.163133359883884</v>
      </c>
      <c r="D238" s="1">
        <v>0.86047097611969081</v>
      </c>
      <c r="E238" s="1">
        <v>0.58779843083635441</v>
      </c>
      <c r="F238" s="1">
        <v>0.30985312328335163</v>
      </c>
      <c r="G238" s="1">
        <v>0.87328712133264486</v>
      </c>
      <c r="H238" s="1"/>
      <c r="I238" s="1"/>
    </row>
    <row r="239" spans="1:9">
      <c r="A239" s="2">
        <v>44854</v>
      </c>
      <c r="B239" s="1">
        <v>1.476798815462574</v>
      </c>
      <c r="C239" s="1">
        <v>1.193253861371437</v>
      </c>
      <c r="D239" s="1">
        <v>0.87868472284012344</v>
      </c>
      <c r="E239" s="1">
        <v>0.59835945152561132</v>
      </c>
      <c r="F239" s="1">
        <v>0.3137752987150827</v>
      </c>
      <c r="G239" s="1">
        <v>0.87161094064404676</v>
      </c>
      <c r="H239" s="1"/>
      <c r="I239" s="1"/>
    </row>
    <row r="240" spans="1:9">
      <c r="A240" s="2">
        <v>44855</v>
      </c>
      <c r="B240" s="1">
        <v>1.4759145821718156</v>
      </c>
      <c r="C240" s="1">
        <v>1.1920800973231347</v>
      </c>
      <c r="D240" s="1">
        <v>0.87571785890626908</v>
      </c>
      <c r="E240" s="1">
        <v>0.59431842692044223</v>
      </c>
      <c r="F240" s="1">
        <v>0.30985380573481114</v>
      </c>
      <c r="G240" s="1">
        <v>0.87190461637779282</v>
      </c>
      <c r="H240" s="1"/>
      <c r="I240" s="1"/>
    </row>
    <row r="241" spans="1:9">
      <c r="A241" s="2">
        <v>44858</v>
      </c>
      <c r="B241" s="1">
        <v>1.5045274002190894</v>
      </c>
      <c r="C241" s="1">
        <v>1.2151903581298895</v>
      </c>
      <c r="D241" s="1">
        <v>0.88711022721303856</v>
      </c>
      <c r="E241" s="1">
        <v>0.59807955256361589</v>
      </c>
      <c r="F241" s="1">
        <v>0.30836316248034845</v>
      </c>
      <c r="G241" s="1">
        <v>0.88637094822663975</v>
      </c>
      <c r="H241" s="1"/>
      <c r="I241" s="1"/>
    </row>
    <row r="242" spans="1:9">
      <c r="A242" s="2">
        <v>44859</v>
      </c>
      <c r="B242" s="1">
        <v>1.5704196822390846</v>
      </c>
      <c r="C242" s="1">
        <v>1.268410835054546</v>
      </c>
      <c r="D242" s="1">
        <v>0.92014544771004669</v>
      </c>
      <c r="E242" s="1">
        <v>0.61840420993919787</v>
      </c>
      <c r="F242" s="1">
        <v>0.31717669711169549</v>
      </c>
      <c r="G242" s="1">
        <v>0.89911587286303596</v>
      </c>
      <c r="H242" s="1"/>
      <c r="I242" s="1"/>
    </row>
    <row r="243" spans="1:9">
      <c r="A243" s="2">
        <v>44860</v>
      </c>
      <c r="B243" s="1">
        <v>1.5704196822390846</v>
      </c>
      <c r="C243" s="1">
        <v>1.268410835054546</v>
      </c>
      <c r="D243" s="1">
        <v>0.92014544771004669</v>
      </c>
      <c r="E243" s="1">
        <v>0.61840420993919787</v>
      </c>
      <c r="F243" s="1">
        <v>0.31717669711169549</v>
      </c>
      <c r="G243" s="1">
        <v>0.91671217863016807</v>
      </c>
      <c r="H243" s="1"/>
      <c r="I243" s="1"/>
    </row>
    <row r="244" spans="1:9">
      <c r="A244" s="2">
        <v>44861</v>
      </c>
      <c r="B244" s="1">
        <v>1.5747336251061954</v>
      </c>
      <c r="C244" s="1">
        <v>1.2718951596184409</v>
      </c>
      <c r="D244" s="1">
        <v>0.92049622291569189</v>
      </c>
      <c r="E244" s="1">
        <v>0.61651692446735951</v>
      </c>
      <c r="F244" s="1">
        <v>0.31437997902818438</v>
      </c>
      <c r="G244" s="1">
        <v>0.93049460523951433</v>
      </c>
      <c r="H244" s="1"/>
      <c r="I244" s="1"/>
    </row>
    <row r="245" spans="1:9">
      <c r="A245" s="2">
        <v>44862</v>
      </c>
      <c r="B245" s="1">
        <v>1.6163503008556661</v>
      </c>
      <c r="C245" s="1">
        <v>1.3055084943445554</v>
      </c>
      <c r="D245" s="1">
        <v>0.93865119854965995</v>
      </c>
      <c r="E245" s="1">
        <v>0.62459601394960917</v>
      </c>
      <c r="F245" s="1">
        <v>0.31494677579680869</v>
      </c>
      <c r="G245" s="1">
        <v>0.92292115852265455</v>
      </c>
      <c r="H245" s="1"/>
      <c r="I245" s="1"/>
    </row>
    <row r="246" spans="1:9">
      <c r="A246" s="2">
        <v>44865</v>
      </c>
      <c r="B246" s="1">
        <v>1.6591059990139001</v>
      </c>
      <c r="C246" s="1">
        <v>1.3400418050369576</v>
      </c>
      <c r="D246" s="1">
        <v>0.95898830156123271</v>
      </c>
      <c r="E246" s="1">
        <v>0.63612884614553511</v>
      </c>
      <c r="F246" s="1">
        <v>0.31908917229969286</v>
      </c>
      <c r="G246" s="1">
        <v>0.92650628520385925</v>
      </c>
      <c r="H246" s="1"/>
      <c r="I246" s="1"/>
    </row>
    <row r="247" spans="1:9">
      <c r="A247" s="2">
        <v>44866</v>
      </c>
      <c r="B247" s="1">
        <v>1.6629966025815879</v>
      </c>
      <c r="C247" s="1">
        <v>1.3431842030697694</v>
      </c>
      <c r="D247" s="1">
        <v>0.95887486620778306</v>
      </c>
      <c r="E247" s="1">
        <v>0.63394238349945986</v>
      </c>
      <c r="F247" s="1">
        <v>0.31615336506610681</v>
      </c>
      <c r="G247" s="1">
        <v>0.94181823872149617</v>
      </c>
      <c r="H247" s="1"/>
      <c r="I247" s="1"/>
    </row>
    <row r="248" spans="1:9">
      <c r="A248" s="2">
        <v>44868</v>
      </c>
      <c r="B248" s="1">
        <v>1.6674218365410576</v>
      </c>
      <c r="C248" s="1">
        <v>1.3467584162341382</v>
      </c>
      <c r="D248" s="1">
        <v>0.95916656296743885</v>
      </c>
      <c r="E248" s="1">
        <v>0.63195362188227977</v>
      </c>
      <c r="F248" s="1">
        <v>0.31333886801921146</v>
      </c>
      <c r="G248" s="1">
        <v>0.95802417945919771</v>
      </c>
      <c r="H248" s="1"/>
      <c r="I248" s="1"/>
    </row>
    <row r="249" spans="1:9">
      <c r="A249" s="2">
        <v>44869</v>
      </c>
      <c r="B249" s="1">
        <v>1.6674218365410576</v>
      </c>
      <c r="C249" s="1">
        <v>1.3467584162341382</v>
      </c>
      <c r="D249" s="1">
        <v>0.95916656296743885</v>
      </c>
      <c r="E249" s="1">
        <v>0.63195362188227977</v>
      </c>
      <c r="F249" s="1">
        <v>0.31333886801921146</v>
      </c>
      <c r="G249" s="1">
        <v>0.94974022029471272</v>
      </c>
      <c r="H249" s="1"/>
      <c r="I249" s="1"/>
    </row>
    <row r="250" spans="1:9">
      <c r="A250" s="2">
        <v>44872</v>
      </c>
      <c r="B250" s="1">
        <v>1.6674218365410576</v>
      </c>
      <c r="C250" s="1">
        <v>1.3467584162341382</v>
      </c>
      <c r="D250" s="1">
        <v>0.95916656296743885</v>
      </c>
      <c r="E250" s="1">
        <v>0.63195362188227977</v>
      </c>
      <c r="F250" s="1">
        <v>0.31333886801921146</v>
      </c>
      <c r="G250" s="1">
        <v>0.96117106320451773</v>
      </c>
      <c r="H250" s="1"/>
      <c r="I250" s="1"/>
    </row>
    <row r="251" spans="1:9">
      <c r="A251" s="2">
        <v>44873</v>
      </c>
      <c r="B251" s="1">
        <v>1.6674218365410576</v>
      </c>
      <c r="C251" s="1">
        <v>1.3467584162341382</v>
      </c>
      <c r="D251" s="1">
        <v>0.95916656296743885</v>
      </c>
      <c r="E251" s="1">
        <v>0.63195362188227977</v>
      </c>
      <c r="F251" s="1">
        <v>0.31333886801921146</v>
      </c>
      <c r="G251" s="1">
        <v>0.95353137885228956</v>
      </c>
      <c r="H251" s="1"/>
      <c r="I251" s="1"/>
    </row>
    <row r="252" spans="1:9">
      <c r="A252" s="2">
        <v>44874</v>
      </c>
      <c r="B252" s="1">
        <v>1.6674218365410576</v>
      </c>
      <c r="C252" s="1">
        <v>1.3467584162341382</v>
      </c>
      <c r="D252" s="1">
        <v>0.95916656296743885</v>
      </c>
      <c r="E252" s="1">
        <v>0.63195362188227977</v>
      </c>
      <c r="F252" s="1">
        <v>0.31333886801921146</v>
      </c>
      <c r="G252" s="1">
        <v>0.95568186855591675</v>
      </c>
      <c r="H252" s="1"/>
      <c r="I252" s="1"/>
    </row>
    <row r="253" spans="1:9">
      <c r="A253" s="2">
        <v>44875</v>
      </c>
      <c r="B253" s="1">
        <v>1.6674218365410576</v>
      </c>
      <c r="C253" s="1">
        <v>1.3467584162341382</v>
      </c>
      <c r="D253" s="1">
        <v>0.95916656296743885</v>
      </c>
      <c r="E253" s="1">
        <v>0.63195362188227977</v>
      </c>
      <c r="F253" s="1">
        <v>0.31333886801921146</v>
      </c>
      <c r="G253" s="1">
        <v>0.95047534650657495</v>
      </c>
      <c r="H253" s="1"/>
      <c r="I253" s="1"/>
    </row>
    <row r="254" spans="1:9">
      <c r="A254" s="2">
        <v>44876</v>
      </c>
      <c r="B254" s="1">
        <v>1.6131972784167423</v>
      </c>
      <c r="C254" s="1">
        <v>1.302961832538204</v>
      </c>
      <c r="D254" s="1">
        <v>0.92680391029705378</v>
      </c>
      <c r="E254" s="1">
        <v>0.60850994819429183</v>
      </c>
      <c r="F254" s="1">
        <v>0.29996997585592627</v>
      </c>
      <c r="G254" s="1">
        <v>0.95194042382589827</v>
      </c>
      <c r="H254" s="1"/>
      <c r="I254" s="1"/>
    </row>
    <row r="255" spans="1:9">
      <c r="A255" s="2">
        <v>44879</v>
      </c>
      <c r="B255" s="1">
        <v>1.6131972784167423</v>
      </c>
      <c r="C255" s="1">
        <v>1.302961832538204</v>
      </c>
      <c r="D255" s="1">
        <v>0.92680391029705378</v>
      </c>
      <c r="E255" s="1">
        <v>0.60850994819429183</v>
      </c>
      <c r="F255" s="1">
        <v>0.29996997585592627</v>
      </c>
      <c r="G255" s="1">
        <v>0.96820260212985143</v>
      </c>
      <c r="H255" s="1"/>
      <c r="I255" s="1"/>
    </row>
    <row r="256" spans="1:9">
      <c r="A256" s="2">
        <v>44880</v>
      </c>
      <c r="B256" s="1">
        <v>1.6131972784167423</v>
      </c>
      <c r="C256" s="1">
        <v>1.302961832538204</v>
      </c>
      <c r="D256" s="1">
        <v>0.92680391029705378</v>
      </c>
      <c r="E256" s="1">
        <v>0.60850994819429183</v>
      </c>
      <c r="F256" s="1">
        <v>0.29996997585592627</v>
      </c>
      <c r="G256" s="1">
        <v>0.96576883720052387</v>
      </c>
      <c r="H256" s="1"/>
      <c r="I256" s="1"/>
    </row>
    <row r="257" spans="1:9">
      <c r="A257" s="2">
        <v>44881</v>
      </c>
      <c r="B257" s="1">
        <v>1.6131972784167423</v>
      </c>
      <c r="C257" s="1">
        <v>1.302961832538204</v>
      </c>
      <c r="D257" s="1">
        <v>0.92680391029705378</v>
      </c>
      <c r="E257" s="1">
        <v>0.60850994819429183</v>
      </c>
      <c r="F257" s="1">
        <v>0.29996997585592627</v>
      </c>
      <c r="G257" s="1">
        <v>0.9596445076323894</v>
      </c>
      <c r="H257" s="1"/>
      <c r="I257" s="1"/>
    </row>
    <row r="258" spans="1:9">
      <c r="A258" s="2">
        <v>44882</v>
      </c>
      <c r="B258" s="1">
        <v>1.6131972784167423</v>
      </c>
      <c r="C258" s="1">
        <v>1.302961832538204</v>
      </c>
      <c r="D258" s="1">
        <v>0.92465621654991137</v>
      </c>
      <c r="E258" s="1">
        <v>0.6049907960360239</v>
      </c>
      <c r="F258" s="1">
        <v>0.29651038973549604</v>
      </c>
      <c r="G258" s="1">
        <v>0.95998998895985244</v>
      </c>
      <c r="H258" s="1"/>
      <c r="I258" s="1"/>
    </row>
    <row r="259" spans="1:9">
      <c r="A259" s="2">
        <v>44883</v>
      </c>
      <c r="B259" s="1">
        <v>1.6131972784167423</v>
      </c>
      <c r="C259" s="1">
        <v>1.302961832538204</v>
      </c>
      <c r="D259" s="1">
        <v>0.92465621654991137</v>
      </c>
      <c r="E259" s="1">
        <v>0.6049907960360239</v>
      </c>
      <c r="F259" s="1">
        <v>0.29651038973549604</v>
      </c>
      <c r="G259" s="1">
        <v>0.95968766257051386</v>
      </c>
      <c r="H259" s="1"/>
      <c r="I259" s="1"/>
    </row>
    <row r="260" spans="1:9">
      <c r="A260" s="2">
        <v>44887</v>
      </c>
      <c r="B260" s="1">
        <v>1.6131972784167423</v>
      </c>
      <c r="C260" s="1">
        <v>1.302961832538204</v>
      </c>
      <c r="D260" s="1">
        <v>0.92465621654991137</v>
      </c>
      <c r="E260" s="1">
        <v>0.6049907960360239</v>
      </c>
      <c r="F260" s="1">
        <v>0.29651038973549604</v>
      </c>
      <c r="G260" s="1">
        <v>0.96157352789247108</v>
      </c>
      <c r="H260" s="1"/>
      <c r="I260" s="1"/>
    </row>
    <row r="261" spans="1:9">
      <c r="A261" s="2">
        <v>44888</v>
      </c>
      <c r="B261" s="1">
        <v>1.6865251607071754</v>
      </c>
      <c r="C261" s="1">
        <v>1.3621879626362281</v>
      </c>
      <c r="D261" s="1">
        <v>0.96226406420955768</v>
      </c>
      <c r="E261" s="1">
        <v>0.62762010434636684</v>
      </c>
      <c r="F261" s="1">
        <v>0.3059937021748676</v>
      </c>
      <c r="G261" s="1">
        <v>0.9643005921905804</v>
      </c>
      <c r="H261" s="1"/>
      <c r="I261" s="1"/>
    </row>
    <row r="262" spans="1:9">
      <c r="A262" s="2">
        <v>44889</v>
      </c>
      <c r="B262" s="1">
        <v>1.6865251607071754</v>
      </c>
      <c r="C262" s="1">
        <v>1.3621879626362281</v>
      </c>
      <c r="D262" s="1">
        <v>0.96226406420955768</v>
      </c>
      <c r="E262" s="1">
        <v>0.62762010434636684</v>
      </c>
      <c r="F262" s="1">
        <v>0.3059937021748676</v>
      </c>
      <c r="G262" s="1">
        <v>0.96959538548481372</v>
      </c>
      <c r="H262" s="1"/>
      <c r="I262" s="1"/>
    </row>
    <row r="263" spans="1:9">
      <c r="A263" s="2">
        <v>44890</v>
      </c>
      <c r="B263" s="1">
        <v>1.6922635625664815</v>
      </c>
      <c r="C263" s="1">
        <v>1.3668228071790978</v>
      </c>
      <c r="D263" s="1">
        <v>0.96319694446642279</v>
      </c>
      <c r="E263" s="1">
        <v>0.62611348534901323</v>
      </c>
      <c r="F263" s="1">
        <v>0.30349374293403325</v>
      </c>
      <c r="G263" s="1">
        <v>0.96937905206476682</v>
      </c>
      <c r="H263" s="1"/>
      <c r="I263" s="1"/>
    </row>
    <row r="264" spans="1:9">
      <c r="A264" s="2">
        <v>44896</v>
      </c>
      <c r="B264" s="1">
        <v>1.6922635625664815</v>
      </c>
      <c r="C264" s="1">
        <v>1.3668228071790978</v>
      </c>
      <c r="D264" s="1">
        <v>0.96319694446642279</v>
      </c>
      <c r="E264" s="1">
        <v>0.62611348534901323</v>
      </c>
      <c r="F264" s="1">
        <v>0.30349374293403325</v>
      </c>
      <c r="G264" s="1">
        <v>0.96518429347983981</v>
      </c>
      <c r="H264" s="1"/>
      <c r="I264" s="1"/>
    </row>
    <row r="265" spans="1:9">
      <c r="A265" s="2">
        <v>44897</v>
      </c>
      <c r="B265" s="1">
        <v>1.6922635625664815</v>
      </c>
      <c r="C265" s="1">
        <v>1.3668228071790978</v>
      </c>
      <c r="D265" s="1">
        <v>0.96319694446642279</v>
      </c>
      <c r="E265" s="1">
        <v>0.62611348534901323</v>
      </c>
      <c r="F265" s="1">
        <v>0.30349374293403325</v>
      </c>
      <c r="G265" s="1">
        <v>0.9615954245716043</v>
      </c>
      <c r="H265" s="1"/>
      <c r="I265" s="1"/>
    </row>
    <row r="266" spans="1:9">
      <c r="A266" s="2">
        <v>44900</v>
      </c>
      <c r="B266" s="1">
        <v>1.6922635625664815</v>
      </c>
      <c r="C266" s="1">
        <v>1.3668228071790978</v>
      </c>
      <c r="D266" s="1">
        <v>0.96319694446642279</v>
      </c>
      <c r="E266" s="1">
        <v>0.62611348534901323</v>
      </c>
      <c r="F266" s="1">
        <v>0.30349374293403325</v>
      </c>
      <c r="G266" s="1">
        <v>0.958348391432157</v>
      </c>
      <c r="H266" s="1"/>
      <c r="I266" s="1"/>
    </row>
    <row r="267" spans="1:9">
      <c r="A267" s="2">
        <v>44901</v>
      </c>
      <c r="B267" s="1">
        <v>1.681944139361951</v>
      </c>
      <c r="C267" s="1">
        <v>1.3584879217009196</v>
      </c>
      <c r="D267" s="1">
        <v>0.95514088690923415</v>
      </c>
      <c r="E267" s="1">
        <v>0.61871984592322393</v>
      </c>
      <c r="F267" s="1">
        <v>0.29817537430119018</v>
      </c>
      <c r="G267" s="1">
        <v>0.95089334579135054</v>
      </c>
      <c r="H267" s="1"/>
      <c r="I267" s="1"/>
    </row>
    <row r="268" spans="1:9">
      <c r="A268" s="2">
        <v>44902</v>
      </c>
      <c r="B268" s="1">
        <v>1.681944139361951</v>
      </c>
      <c r="C268" s="1">
        <v>1.3584879217009196</v>
      </c>
      <c r="D268" s="1">
        <v>0.95514088690923415</v>
      </c>
      <c r="E268" s="1">
        <v>0.61871984592322393</v>
      </c>
      <c r="F268" s="1">
        <v>0.29817537430119018</v>
      </c>
      <c r="G268" s="1">
        <v>0.95722630586821789</v>
      </c>
      <c r="H268" s="1"/>
      <c r="I268" s="1"/>
    </row>
    <row r="269" spans="1:9">
      <c r="A269" s="2">
        <v>44903</v>
      </c>
      <c r="B269" s="1">
        <v>1.681944139361951</v>
      </c>
      <c r="C269" s="1">
        <v>1.3584879217009196</v>
      </c>
      <c r="D269" s="1">
        <v>0.95514088690923415</v>
      </c>
      <c r="E269" s="1">
        <v>0.61871984592322393</v>
      </c>
      <c r="F269" s="1">
        <v>0.29817537430119018</v>
      </c>
      <c r="G269" s="1">
        <v>0.95126155404302881</v>
      </c>
      <c r="H269" s="1"/>
      <c r="I269" s="1"/>
    </row>
    <row r="270" spans="1:9">
      <c r="A270" s="2">
        <v>44904</v>
      </c>
      <c r="B270" s="1">
        <v>1.681944139361951</v>
      </c>
      <c r="C270" s="1">
        <v>1.3584879217009196</v>
      </c>
      <c r="D270" s="1">
        <v>0.95514088690923415</v>
      </c>
      <c r="E270" s="1">
        <v>0.61871984592322393</v>
      </c>
      <c r="F270" s="1">
        <v>0.29817537430119018</v>
      </c>
      <c r="G270" s="1">
        <v>0.95796069793869776</v>
      </c>
      <c r="H270" s="1"/>
      <c r="I270" s="1"/>
    </row>
    <row r="271" spans="1:9">
      <c r="A271" s="2">
        <v>44908</v>
      </c>
      <c r="B271" s="1">
        <v>1.681944139361951</v>
      </c>
      <c r="C271" s="1">
        <v>1.3584879217009196</v>
      </c>
      <c r="D271" s="1">
        <v>0.95514088690923415</v>
      </c>
      <c r="E271" s="1">
        <v>0.61871984592322393</v>
      </c>
      <c r="F271" s="1">
        <v>0.29817537430119018</v>
      </c>
      <c r="G271" s="1">
        <v>0.94477424882381345</v>
      </c>
      <c r="H271" s="1"/>
      <c r="I271" s="1"/>
    </row>
    <row r="272" spans="1:9">
      <c r="A272" s="2">
        <v>44909</v>
      </c>
      <c r="B272" s="1">
        <v>1.681944139361951</v>
      </c>
      <c r="C272" s="1">
        <v>1.3584879217009196</v>
      </c>
      <c r="D272" s="1">
        <v>0.95514088690923415</v>
      </c>
      <c r="E272" s="1">
        <v>0.61871984592322393</v>
      </c>
      <c r="F272" s="1">
        <v>0.29817537430119018</v>
      </c>
      <c r="G272" s="1">
        <v>0.93907039586376384</v>
      </c>
      <c r="H272" s="1"/>
      <c r="I272" s="1"/>
    </row>
    <row r="273" spans="1:9">
      <c r="A273" s="2">
        <v>44910</v>
      </c>
      <c r="B273" s="1">
        <v>1.681944139361951</v>
      </c>
      <c r="C273" s="1">
        <v>1.3584879217009196</v>
      </c>
      <c r="D273" s="1">
        <v>0.95514088690923415</v>
      </c>
      <c r="E273" s="1">
        <v>0.61871984592322393</v>
      </c>
      <c r="F273" s="1">
        <v>0.29817537430119018</v>
      </c>
      <c r="G273" s="1">
        <v>0.93193411526873948</v>
      </c>
      <c r="H273" s="1"/>
      <c r="I273" s="1"/>
    </row>
    <row r="274" spans="1:9">
      <c r="A274" s="2">
        <v>44914</v>
      </c>
      <c r="B274" s="1">
        <v>1.681944139361951</v>
      </c>
      <c r="C274" s="1">
        <v>1.3584879217009196</v>
      </c>
      <c r="D274" s="1">
        <v>0.95514088690923415</v>
      </c>
      <c r="E274" s="1">
        <v>0.61871984592322393</v>
      </c>
      <c r="F274" s="1">
        <v>0.29817537430119018</v>
      </c>
      <c r="G274" s="1">
        <v>0.92518187392009454</v>
      </c>
      <c r="H274" s="1"/>
      <c r="I274" s="1"/>
    </row>
    <row r="275" spans="1:9">
      <c r="A275" s="2">
        <v>44915</v>
      </c>
      <c r="B275" s="1">
        <v>1.6561666634820897</v>
      </c>
      <c r="C275" s="1">
        <v>1.3376677358129314</v>
      </c>
      <c r="D275" s="1">
        <v>0.93854371581188256</v>
      </c>
      <c r="E275" s="1">
        <v>0.60585649064724434</v>
      </c>
      <c r="F275" s="1">
        <v>0.29028763290272458</v>
      </c>
      <c r="G275" s="1">
        <v>0.92986245397647982</v>
      </c>
      <c r="H275" s="1"/>
      <c r="I275" s="1"/>
    </row>
    <row r="276" spans="1:9">
      <c r="A276" s="2">
        <v>44916</v>
      </c>
      <c r="B276" s="1">
        <v>1.6561666634820897</v>
      </c>
      <c r="C276" s="1">
        <v>1.3376677358129314</v>
      </c>
      <c r="D276" s="1">
        <v>0.93854371581188256</v>
      </c>
      <c r="E276" s="1">
        <v>0.60585649064724434</v>
      </c>
      <c r="F276" s="1">
        <v>0.29028763290272458</v>
      </c>
      <c r="G276" s="1">
        <v>0.93285734395839393</v>
      </c>
      <c r="H276" s="1"/>
      <c r="I276" s="1"/>
    </row>
    <row r="277" spans="1:9">
      <c r="A277" s="2">
        <v>44921</v>
      </c>
      <c r="B277" s="1">
        <v>1.6372847073517305</v>
      </c>
      <c r="C277" s="1">
        <v>1.3224169859569281</v>
      </c>
      <c r="D277" s="1">
        <v>0.92569360274432688</v>
      </c>
      <c r="E277" s="1">
        <v>0.59548547103041427</v>
      </c>
      <c r="F277" s="1">
        <v>0.28366841461470788</v>
      </c>
      <c r="G277" s="1">
        <v>0.94050206002930636</v>
      </c>
      <c r="H277" s="1"/>
      <c r="I277" s="1"/>
    </row>
    <row r="278" spans="1:9">
      <c r="A278" s="2">
        <v>44924</v>
      </c>
      <c r="B278" s="1">
        <v>1.6372847073517305</v>
      </c>
      <c r="C278" s="1">
        <v>1.3224169859569281</v>
      </c>
      <c r="D278" s="1">
        <v>0.92569360274432688</v>
      </c>
      <c r="E278" s="1">
        <v>0.59548547103041427</v>
      </c>
      <c r="F278" s="1">
        <v>0.28366841461470788</v>
      </c>
      <c r="G278" s="1">
        <v>0.92362625391060682</v>
      </c>
      <c r="H278" s="1"/>
      <c r="I278" s="1"/>
    </row>
    <row r="279" spans="1:9">
      <c r="A279" s="2">
        <v>44925</v>
      </c>
      <c r="B279" s="1">
        <v>1.6372847073517305</v>
      </c>
      <c r="C279" s="1">
        <v>1.3224169859569281</v>
      </c>
      <c r="D279" s="1">
        <v>0.92569360274432688</v>
      </c>
      <c r="E279" s="1">
        <v>0.59548547103041427</v>
      </c>
      <c r="F279" s="1">
        <v>0.28366841461470788</v>
      </c>
      <c r="G279" s="1">
        <v>0.92008085377198545</v>
      </c>
      <c r="H279" s="1"/>
      <c r="I279" s="1"/>
    </row>
    <row r="280" spans="1:9">
      <c r="A280" s="2">
        <v>44928</v>
      </c>
      <c r="B280" s="1">
        <v>1.6372847073517305</v>
      </c>
      <c r="C280" s="1">
        <v>1.3224169859569281</v>
      </c>
      <c r="D280" s="1">
        <v>0.92569360274432688</v>
      </c>
      <c r="E280" s="1">
        <v>0.59548547103041427</v>
      </c>
      <c r="F280" s="1">
        <v>0.28366841461470788</v>
      </c>
      <c r="G280" s="1">
        <v>0.90037905986584721</v>
      </c>
      <c r="H280" s="1"/>
      <c r="I280" s="1"/>
    </row>
    <row r="281" spans="1:9">
      <c r="A281" s="2">
        <v>44929</v>
      </c>
      <c r="B281" s="1">
        <v>1.6372847073517305</v>
      </c>
      <c r="C281" s="1">
        <v>1.3224169859569281</v>
      </c>
      <c r="D281" s="1">
        <v>0.92569360274432688</v>
      </c>
      <c r="E281" s="1">
        <v>0.59548547103041427</v>
      </c>
      <c r="F281" s="1">
        <v>0.28366841461470788</v>
      </c>
      <c r="G281" s="1">
        <v>0.90942256615839634</v>
      </c>
      <c r="H281" s="1"/>
      <c r="I281" s="1"/>
    </row>
    <row r="282" spans="1:9">
      <c r="A282" s="2">
        <v>44930</v>
      </c>
      <c r="B282" s="1">
        <v>1.6372847073517305</v>
      </c>
      <c r="C282" s="1">
        <v>1.3224169859569281</v>
      </c>
      <c r="D282" s="1">
        <v>0.92569360274432688</v>
      </c>
      <c r="E282" s="1">
        <v>0.59548547103041427</v>
      </c>
      <c r="F282" s="1">
        <v>0.28366841461470788</v>
      </c>
      <c r="G282" s="1">
        <v>0.91090655923712871</v>
      </c>
      <c r="H282" s="1"/>
      <c r="I282" s="1"/>
    </row>
    <row r="283" spans="1:9">
      <c r="A283" s="2">
        <v>44932</v>
      </c>
      <c r="B283" s="1">
        <v>1.6372847073517305</v>
      </c>
      <c r="C283" s="1">
        <v>1.3224169859569281</v>
      </c>
      <c r="D283" s="1">
        <v>0.92569360274432688</v>
      </c>
      <c r="E283" s="1">
        <v>0.59548547103041427</v>
      </c>
      <c r="F283" s="1">
        <v>0.28366841461470788</v>
      </c>
      <c r="G283" s="1">
        <v>0.94440649617438843</v>
      </c>
      <c r="H283" s="1"/>
      <c r="I283" s="1"/>
    </row>
    <row r="284" spans="1:9">
      <c r="A284" s="2">
        <v>44936</v>
      </c>
      <c r="B284" s="1">
        <v>1.6372847073517305</v>
      </c>
      <c r="C284" s="1">
        <v>1.3224169859569281</v>
      </c>
      <c r="D284" s="1">
        <v>0.92354848192610928</v>
      </c>
      <c r="E284" s="1">
        <v>0.59204164240146195</v>
      </c>
      <c r="F284" s="1">
        <v>0.28039683616021333</v>
      </c>
      <c r="G284" s="1">
        <v>0.97116212955120174</v>
      </c>
      <c r="H284" s="1"/>
      <c r="I284" s="1"/>
    </row>
    <row r="285" spans="1:9">
      <c r="A285" s="2">
        <v>44937</v>
      </c>
      <c r="B285" s="1">
        <v>1.6522887844099017</v>
      </c>
      <c r="C285" s="1">
        <v>1.3345356152162373</v>
      </c>
      <c r="D285" s="1">
        <v>0.92922159098778623</v>
      </c>
      <c r="E285" s="1">
        <v>0.59381470065723407</v>
      </c>
      <c r="F285" s="1">
        <v>0.27970285619892199</v>
      </c>
      <c r="G285" s="1">
        <v>0.97202210063252659</v>
      </c>
      <c r="H285" s="1"/>
      <c r="I285" s="1"/>
    </row>
    <row r="286" spans="1:9">
      <c r="A286" s="2">
        <v>44938</v>
      </c>
      <c r="B286" s="1">
        <v>1.7687825790103293</v>
      </c>
      <c r="C286" s="1">
        <v>1.4286263814992504</v>
      </c>
      <c r="D286" s="1">
        <v>0.9986885168870423</v>
      </c>
      <c r="E286" s="1">
        <v>0.63609324777014342</v>
      </c>
      <c r="F286" s="1">
        <v>0.2979652972720272</v>
      </c>
      <c r="G286" s="1">
        <v>0.98800105738672506</v>
      </c>
      <c r="H286" s="1"/>
      <c r="I286" s="1"/>
    </row>
    <row r="287" spans="1:9">
      <c r="A287" s="2">
        <v>44939</v>
      </c>
      <c r="B287" s="1">
        <v>1.886702007205211</v>
      </c>
      <c r="C287" s="1">
        <v>1.5238686164746609</v>
      </c>
      <c r="D287" s="1">
        <v>1.0606583013414372</v>
      </c>
      <c r="E287" s="1">
        <v>0.67343766503645741</v>
      </c>
      <c r="F287" s="1">
        <v>0.31380647422028335</v>
      </c>
      <c r="G287" s="1">
        <v>0.99478362322096758</v>
      </c>
      <c r="H287" s="1"/>
      <c r="I287" s="1"/>
    </row>
    <row r="288" spans="1:9">
      <c r="A288" s="2">
        <v>44942</v>
      </c>
      <c r="B288" s="1">
        <v>1.8994504526678964</v>
      </c>
      <c r="C288" s="1">
        <v>1.5341653967161799</v>
      </c>
      <c r="D288" s="1">
        <v>1.0649249909444922</v>
      </c>
      <c r="E288" s="1">
        <v>0.67403172843178105</v>
      </c>
      <c r="F288" s="1">
        <v>0.31229742802717875</v>
      </c>
      <c r="G288" s="1">
        <v>0.99500258176189682</v>
      </c>
      <c r="H288" s="1"/>
      <c r="I288" s="1"/>
    </row>
    <row r="289" spans="1:9">
      <c r="A289" s="2">
        <v>44943</v>
      </c>
      <c r="B289" s="1">
        <v>2.1614435530548319</v>
      </c>
      <c r="C289" s="1">
        <v>1.7457743640506393</v>
      </c>
      <c r="D289" s="1">
        <v>1.215697844678588</v>
      </c>
      <c r="E289" s="1">
        <v>0.76702270222973656</v>
      </c>
      <c r="F289" s="1">
        <v>0.35350802026760597</v>
      </c>
      <c r="G289" s="1">
        <v>0.99574541917115167</v>
      </c>
      <c r="H289" s="1"/>
      <c r="I289" s="1"/>
    </row>
    <row r="290" spans="1:9">
      <c r="A290" s="2">
        <v>44944</v>
      </c>
      <c r="B290" s="1">
        <v>2.1555211977194619</v>
      </c>
      <c r="C290" s="1">
        <v>1.7409909422931407</v>
      </c>
      <c r="D290" s="1">
        <v>1.2095668118977825</v>
      </c>
      <c r="E290" s="1">
        <v>0.76050326398674362</v>
      </c>
      <c r="F290" s="1">
        <v>0.34847624466283988</v>
      </c>
      <c r="G290" s="1">
        <v>0.98736335391529573</v>
      </c>
      <c r="H290" s="1"/>
      <c r="I290" s="1"/>
    </row>
    <row r="291" spans="1:9">
      <c r="A291" s="2">
        <v>44945</v>
      </c>
      <c r="B291" s="1">
        <v>2.1555211977194619</v>
      </c>
      <c r="C291" s="1">
        <v>1.7409909422931407</v>
      </c>
      <c r="D291" s="1">
        <v>1.2095668118977825</v>
      </c>
      <c r="E291" s="1">
        <v>0.76050326398674362</v>
      </c>
      <c r="F291" s="1">
        <v>0.34847624466283988</v>
      </c>
      <c r="G291" s="1">
        <v>0.9866695923999147</v>
      </c>
      <c r="H291" s="1"/>
      <c r="I291" s="1"/>
    </row>
    <row r="292" spans="1:9">
      <c r="A292" s="2">
        <v>44946</v>
      </c>
      <c r="B292" s="1">
        <v>2.0684295192468047</v>
      </c>
      <c r="C292" s="1">
        <v>1.6706479442607287</v>
      </c>
      <c r="D292" s="1">
        <v>1.1598992520637434</v>
      </c>
      <c r="E292" s="1">
        <v>0.72674179488800006</v>
      </c>
      <c r="F292" s="1">
        <v>0.33108025068134678</v>
      </c>
      <c r="G292" s="1">
        <v>0.98977039764848751</v>
      </c>
      <c r="H292" s="1"/>
      <c r="I292" s="1"/>
    </row>
    <row r="293" spans="1:9">
      <c r="A293" s="2">
        <v>44950</v>
      </c>
      <c r="B293" s="1">
        <v>2.0521427052122552</v>
      </c>
      <c r="C293" s="1">
        <v>1.6574932623476197</v>
      </c>
      <c r="D293" s="1">
        <v>1.1481706896116239</v>
      </c>
      <c r="E293" s="1">
        <v>0.71689404592088235</v>
      </c>
      <c r="F293" s="1">
        <v>0.32470513307099419</v>
      </c>
      <c r="G293" s="1">
        <v>1.0063067585376064</v>
      </c>
      <c r="H293" s="1"/>
      <c r="I293" s="1"/>
    </row>
    <row r="294" spans="1:9">
      <c r="A294" s="2">
        <v>44951</v>
      </c>
      <c r="B294" s="1">
        <v>2.0521427052122552</v>
      </c>
      <c r="C294" s="1">
        <v>1.6574932623476197</v>
      </c>
      <c r="D294" s="1">
        <v>1.1481706896116239</v>
      </c>
      <c r="E294" s="1">
        <v>0.71689404592088235</v>
      </c>
      <c r="F294" s="1">
        <v>0.32470513307099419</v>
      </c>
      <c r="G294" s="1">
        <v>1.0151471723268863</v>
      </c>
      <c r="H294" s="1"/>
      <c r="I294" s="1"/>
    </row>
    <row r="295" spans="1:9">
      <c r="A295" s="2">
        <v>44952</v>
      </c>
      <c r="B295" s="1">
        <v>2.0521427052122552</v>
      </c>
      <c r="C295" s="1">
        <v>1.6574932623476197</v>
      </c>
      <c r="D295" s="1">
        <v>1.1481706896116239</v>
      </c>
      <c r="E295" s="1">
        <v>0.71689404592088235</v>
      </c>
      <c r="F295" s="1">
        <v>0.32470513307099419</v>
      </c>
      <c r="G295" s="1">
        <v>1.0150150959980797</v>
      </c>
      <c r="H295" s="1"/>
      <c r="I295" s="1"/>
    </row>
    <row r="296" spans="1:9">
      <c r="A296" s="2">
        <v>44953</v>
      </c>
      <c r="B296" s="1">
        <v>2.058676727585651</v>
      </c>
      <c r="C296" s="1">
        <v>1.6627707208949345</v>
      </c>
      <c r="D296" s="1">
        <v>1.1489255583028228</v>
      </c>
      <c r="E296" s="1">
        <v>0.71499779002896924</v>
      </c>
      <c r="F296" s="1">
        <v>0.32198218984152299</v>
      </c>
      <c r="G296" s="1">
        <v>1.020161581296356</v>
      </c>
      <c r="H296" s="1"/>
      <c r="I296" s="1"/>
    </row>
    <row r="297" spans="1:9">
      <c r="A297" s="2">
        <v>44956</v>
      </c>
      <c r="B297" s="1">
        <v>2.0963937439117477</v>
      </c>
      <c r="C297" s="1">
        <v>1.6932343432724506</v>
      </c>
      <c r="D297" s="1">
        <v>1.1654301226085255</v>
      </c>
      <c r="E297" s="1">
        <v>0.72299771572908067</v>
      </c>
      <c r="F297" s="1">
        <v>0.32388801551182633</v>
      </c>
      <c r="G297" s="1">
        <v>1.0125099327303539</v>
      </c>
      <c r="H297" s="1"/>
      <c r="I297" s="1"/>
    </row>
    <row r="298" spans="1:9">
      <c r="A298" s="2">
        <v>44957</v>
      </c>
      <c r="B298" s="1">
        <v>2.0963937439117477</v>
      </c>
      <c r="C298" s="1">
        <v>1.6932343432724506</v>
      </c>
      <c r="D298" s="1">
        <v>1.1654301226085255</v>
      </c>
      <c r="E298" s="1">
        <v>0.72299771572908067</v>
      </c>
      <c r="F298" s="1">
        <v>0.32388801551182633</v>
      </c>
      <c r="G298" s="1">
        <v>1.0079623889766323</v>
      </c>
      <c r="H298" s="1"/>
      <c r="I298" s="1"/>
    </row>
    <row r="299" spans="1:9">
      <c r="A299" s="2">
        <v>44958</v>
      </c>
      <c r="B299" s="1">
        <v>2.0963937439117477</v>
      </c>
      <c r="C299" s="1">
        <v>1.6932343432724506</v>
      </c>
      <c r="D299" s="1">
        <v>1.1654301226085255</v>
      </c>
      <c r="E299" s="1">
        <v>0.72299771572908067</v>
      </c>
      <c r="F299" s="1">
        <v>0.32388801551182633</v>
      </c>
      <c r="G299" s="1">
        <v>1.0095118758405019</v>
      </c>
      <c r="H299" s="1"/>
      <c r="I299" s="1"/>
    </row>
    <row r="300" spans="1:9">
      <c r="A300" s="2">
        <v>44959</v>
      </c>
      <c r="B300" s="1">
        <v>2.0952805588337307</v>
      </c>
      <c r="C300" s="1">
        <v>1.692335235836173</v>
      </c>
      <c r="D300" s="1">
        <v>1.1621123824026833</v>
      </c>
      <c r="E300" s="1">
        <v>0.71843496973526777</v>
      </c>
      <c r="F300" s="1">
        <v>0.31998267107154771</v>
      </c>
      <c r="G300" s="1">
        <v>1.0180793069128489</v>
      </c>
      <c r="H300" s="1"/>
      <c r="I300" s="1"/>
    </row>
    <row r="301" spans="1:9">
      <c r="A301" s="2">
        <v>44960</v>
      </c>
      <c r="B301" s="1">
        <v>2.0952805588337307</v>
      </c>
      <c r="C301" s="1">
        <v>1.692335235836173</v>
      </c>
      <c r="D301" s="1">
        <v>1.1594194055286831</v>
      </c>
      <c r="E301" s="1">
        <v>0.71428009604450649</v>
      </c>
      <c r="F301" s="1">
        <v>0.31629227637634993</v>
      </c>
      <c r="G301" s="1">
        <v>0.99652510343427436</v>
      </c>
      <c r="H301" s="1"/>
      <c r="I301" s="1"/>
    </row>
    <row r="302" spans="1:9">
      <c r="A302" s="2">
        <v>44964</v>
      </c>
      <c r="B302" s="1">
        <v>2.0954481812784373</v>
      </c>
      <c r="C302" s="1">
        <v>1.6924706226550399</v>
      </c>
      <c r="D302" s="1">
        <v>1.1568246466725602</v>
      </c>
      <c r="E302" s="1">
        <v>0.71020571842665248</v>
      </c>
      <c r="F302" s="1">
        <v>0.31266930331165865</v>
      </c>
      <c r="G302" s="1">
        <v>1.0005109276614172</v>
      </c>
      <c r="H302" s="1"/>
      <c r="I302" s="1"/>
    </row>
    <row r="303" spans="1:9">
      <c r="A303" s="2">
        <v>44965</v>
      </c>
      <c r="B303" s="1">
        <v>2.0954481812784373</v>
      </c>
      <c r="C303" s="1">
        <v>1.6924706226550399</v>
      </c>
      <c r="D303" s="1">
        <v>1.1568246466725602</v>
      </c>
      <c r="E303" s="1">
        <v>0.71020571842665248</v>
      </c>
      <c r="F303" s="1">
        <v>0.31266930331165865</v>
      </c>
      <c r="G303" s="1">
        <v>0.98817072298272124</v>
      </c>
      <c r="H303" s="1"/>
      <c r="I303" s="1"/>
    </row>
    <row r="304" spans="1:9">
      <c r="A304" s="2">
        <v>44966</v>
      </c>
      <c r="B304" s="1">
        <v>2.0954481812784373</v>
      </c>
      <c r="C304" s="1">
        <v>1.6924706226550399</v>
      </c>
      <c r="D304" s="1">
        <v>1.1568246466725602</v>
      </c>
      <c r="E304" s="1">
        <v>0.71020571842665248</v>
      </c>
      <c r="F304" s="1">
        <v>0.31266930331165865</v>
      </c>
      <c r="G304" s="1">
        <v>0.9853555279919135</v>
      </c>
      <c r="H304" s="1"/>
      <c r="I304" s="1"/>
    </row>
    <row r="305" spans="1:9">
      <c r="A305" s="2">
        <v>44970</v>
      </c>
      <c r="B305" s="1">
        <v>2.0954481812784373</v>
      </c>
      <c r="C305" s="1">
        <v>1.6924706226550399</v>
      </c>
      <c r="D305" s="1">
        <v>1.1568246466725602</v>
      </c>
      <c r="E305" s="1">
        <v>0.71020571842665248</v>
      </c>
      <c r="F305" s="1">
        <v>0.31266930331165865</v>
      </c>
      <c r="G305" s="1">
        <v>0.9706149213765155</v>
      </c>
      <c r="H305" s="1"/>
      <c r="I305" s="1"/>
    </row>
    <row r="306" spans="1:9">
      <c r="A306" s="2">
        <v>44971</v>
      </c>
      <c r="B306" s="1">
        <v>2.0954481812784373</v>
      </c>
      <c r="C306" s="1">
        <v>1.6924706226550399</v>
      </c>
      <c r="D306" s="1">
        <v>1.1568246466725602</v>
      </c>
      <c r="E306" s="1">
        <v>0.71020571842665248</v>
      </c>
      <c r="F306" s="1">
        <v>0.31266930331165865</v>
      </c>
      <c r="G306" s="1">
        <v>0.98124176060100454</v>
      </c>
      <c r="H306" s="1"/>
      <c r="I306" s="1"/>
    </row>
    <row r="307" spans="1:9">
      <c r="A307" s="2">
        <v>44972</v>
      </c>
      <c r="B307" s="1">
        <v>2.114931658467964</v>
      </c>
      <c r="C307" s="1">
        <v>1.7302719540120401</v>
      </c>
      <c r="D307" s="1">
        <v>1.1781420574566144</v>
      </c>
      <c r="E307" s="1">
        <v>0.72102707635860375</v>
      </c>
      <c r="F307" s="1">
        <v>0.31577843094737157</v>
      </c>
      <c r="G307" s="1">
        <v>0.97087944408930316</v>
      </c>
      <c r="H307" s="1"/>
      <c r="I307" s="1"/>
    </row>
    <row r="308" spans="1:9">
      <c r="A308" s="2">
        <v>44973</v>
      </c>
      <c r="B308" s="1">
        <v>2.0897533970739026</v>
      </c>
      <c r="C308" s="1">
        <v>1.7096730663995268</v>
      </c>
      <c r="D308" s="1">
        <v>1.1588918076962282</v>
      </c>
      <c r="E308" s="1">
        <v>0.70432662202756835</v>
      </c>
      <c r="F308" s="1">
        <v>0.3049067773833401</v>
      </c>
      <c r="G308" s="1">
        <v>0.98647064019683817</v>
      </c>
      <c r="H308" s="1"/>
      <c r="I308" s="1"/>
    </row>
    <row r="309" spans="1:9">
      <c r="A309" s="2">
        <v>44974</v>
      </c>
      <c r="B309" s="1">
        <v>2.3533590700875986</v>
      </c>
      <c r="C309" s="1">
        <v>1.9253346463412959</v>
      </c>
      <c r="D309" s="1">
        <v>1.3066840344854682</v>
      </c>
      <c r="E309" s="1">
        <v>0.79163447379409391</v>
      </c>
      <c r="F309" s="1">
        <v>0.34089719085732517</v>
      </c>
      <c r="G309" s="1">
        <v>0.99530023716765859</v>
      </c>
      <c r="H309" s="1"/>
      <c r="I309" s="1"/>
    </row>
    <row r="310" spans="1:9">
      <c r="A310" s="2">
        <v>44977</v>
      </c>
      <c r="B310" s="1">
        <v>2.339424947717859</v>
      </c>
      <c r="C310" s="1">
        <v>1.9139348353622514</v>
      </c>
      <c r="D310" s="1">
        <v>1.2929339785205074</v>
      </c>
      <c r="E310" s="1">
        <v>0.7778713206693374</v>
      </c>
      <c r="F310" s="1">
        <v>0.33110715751842679</v>
      </c>
      <c r="G310" s="1">
        <v>0.99276450880315448</v>
      </c>
      <c r="H310" s="1"/>
      <c r="I310" s="1"/>
    </row>
    <row r="311" spans="1:9">
      <c r="A311" s="2">
        <v>44978</v>
      </c>
      <c r="B311" s="1">
        <v>2.339424947717859</v>
      </c>
      <c r="C311" s="1">
        <v>1.9139348353622514</v>
      </c>
      <c r="D311" s="1">
        <v>1.2929339785205074</v>
      </c>
      <c r="E311" s="1">
        <v>0.7778713206693374</v>
      </c>
      <c r="F311" s="1">
        <v>0.33110715751842679</v>
      </c>
      <c r="G311" s="1">
        <v>0.9941727275267882</v>
      </c>
      <c r="H311" s="1"/>
      <c r="I311" s="1"/>
    </row>
    <row r="312" spans="1:9">
      <c r="A312" s="2">
        <v>44979</v>
      </c>
      <c r="B312" s="1">
        <v>2.339424947717859</v>
      </c>
      <c r="C312" s="1">
        <v>1.9139348353622514</v>
      </c>
      <c r="D312" s="1">
        <v>1.2929339785205074</v>
      </c>
      <c r="E312" s="1">
        <v>0.7778713206693374</v>
      </c>
      <c r="F312" s="1">
        <v>0.33110715751842679</v>
      </c>
      <c r="G312" s="1">
        <v>0.98231920122492389</v>
      </c>
      <c r="H312" s="1"/>
      <c r="I312" s="1"/>
    </row>
    <row r="313" spans="1:9">
      <c r="A313" s="2">
        <v>44980</v>
      </c>
      <c r="B313" s="1">
        <v>2.339424947717859</v>
      </c>
      <c r="C313" s="1">
        <v>1.9139348353622514</v>
      </c>
      <c r="D313" s="1">
        <v>1.2869486588556409</v>
      </c>
      <c r="E313" s="1">
        <v>0.76890012175108202</v>
      </c>
      <c r="F313" s="1">
        <v>0.32351380973846622</v>
      </c>
      <c r="G313" s="1">
        <v>0.98073434337497323</v>
      </c>
      <c r="H313" s="1"/>
      <c r="I313" s="1"/>
    </row>
    <row r="314" spans="1:9">
      <c r="A314" s="2">
        <v>44981</v>
      </c>
      <c r="B314" s="1">
        <v>2.3677554045737246</v>
      </c>
      <c r="C314" s="1">
        <v>1.9371126031855206</v>
      </c>
      <c r="D314" s="1">
        <v>1.2962405270017709</v>
      </c>
      <c r="E314" s="1">
        <v>0.76913490280424712</v>
      </c>
      <c r="F314" s="1">
        <v>0.31991714546728311</v>
      </c>
      <c r="G314" s="1">
        <v>0.97726549765879367</v>
      </c>
      <c r="H314" s="1"/>
      <c r="I314" s="1"/>
    </row>
    <row r="315" spans="1:9">
      <c r="A315" s="2">
        <v>44984</v>
      </c>
      <c r="B315" s="1">
        <v>2.3999364483246146</v>
      </c>
      <c r="C315" s="1">
        <v>1.9634406205614272</v>
      </c>
      <c r="D315" s="1">
        <v>1.3067029452251977</v>
      </c>
      <c r="E315" s="1">
        <v>0.77045176578466812</v>
      </c>
      <c r="F315" s="1">
        <v>0.31685102412717864</v>
      </c>
      <c r="G315" s="1">
        <v>0.97046055301469403</v>
      </c>
      <c r="H315" s="1"/>
      <c r="I315" s="1"/>
    </row>
    <row r="316" spans="1:9">
      <c r="A316" s="2">
        <v>44985</v>
      </c>
      <c r="B316" s="1">
        <v>2.4233078294372157</v>
      </c>
      <c r="C316" s="1">
        <v>1.9825612598046614</v>
      </c>
      <c r="D316" s="1">
        <v>1.3154546299662946</v>
      </c>
      <c r="E316" s="1">
        <v>0.77300665847609673</v>
      </c>
      <c r="F316" s="1">
        <v>0.3161242853329016</v>
      </c>
      <c r="G316" s="1">
        <v>0.97550612013766647</v>
      </c>
      <c r="H316" s="1"/>
      <c r="I316" s="1"/>
    </row>
    <row r="317" spans="1:9">
      <c r="A317" s="2">
        <v>44986</v>
      </c>
      <c r="B317" s="1">
        <v>2.4233078294372157</v>
      </c>
      <c r="C317" s="1">
        <v>1.9825612598046614</v>
      </c>
      <c r="D317" s="1">
        <v>1.3124063112744553</v>
      </c>
      <c r="E317" s="1">
        <v>0.76853618423224279</v>
      </c>
      <c r="F317" s="1">
        <v>0.31247838981703202</v>
      </c>
      <c r="G317" s="1">
        <v>0.97170076612561196</v>
      </c>
      <c r="H317" s="1"/>
      <c r="I317" s="1"/>
    </row>
    <row r="318" spans="1:9">
      <c r="A318" s="2">
        <v>44987</v>
      </c>
      <c r="B318" s="1">
        <v>2.4233078294372157</v>
      </c>
      <c r="C318" s="1">
        <v>1.9825612598046614</v>
      </c>
      <c r="D318" s="1">
        <v>1.3093650564878512</v>
      </c>
      <c r="E318" s="1">
        <v>0.76409156376305676</v>
      </c>
      <c r="F318" s="1">
        <v>0.30887454280780802</v>
      </c>
      <c r="G318" s="1">
        <v>0.985580573163088</v>
      </c>
      <c r="H318" s="1"/>
      <c r="I318" s="1"/>
    </row>
    <row r="319" spans="1:9">
      <c r="A319" s="2">
        <v>44991</v>
      </c>
      <c r="B319" s="1">
        <v>2.4233078294372157</v>
      </c>
      <c r="C319" s="1">
        <v>1.9825612598046614</v>
      </c>
      <c r="D319" s="1">
        <v>1.3093650564878512</v>
      </c>
      <c r="E319" s="1">
        <v>0.76409156376305676</v>
      </c>
      <c r="F319" s="1">
        <v>0.30887454280780802</v>
      </c>
      <c r="G319" s="1">
        <v>0.99711596129518165</v>
      </c>
      <c r="H319" s="1"/>
      <c r="I319" s="1"/>
    </row>
    <row r="320" spans="1:9">
      <c r="A320" s="2">
        <v>44992</v>
      </c>
      <c r="B320" s="1">
        <v>2.4233078294372157</v>
      </c>
      <c r="C320" s="1">
        <v>1.9825612598046614</v>
      </c>
      <c r="D320" s="1">
        <v>1.3063308492372101</v>
      </c>
      <c r="E320" s="1">
        <v>0.75967264755024833</v>
      </c>
      <c r="F320" s="1">
        <v>0.30531225935526224</v>
      </c>
      <c r="G320" s="1">
        <v>0.99302942499855074</v>
      </c>
      <c r="H320" s="1"/>
      <c r="I320" s="1"/>
    </row>
    <row r="321" spans="1:9">
      <c r="A321" s="2">
        <v>44993</v>
      </c>
      <c r="B321" s="1">
        <v>2.4233078294372157</v>
      </c>
      <c r="C321" s="1">
        <v>1.9825612598046614</v>
      </c>
      <c r="D321" s="1">
        <v>1.3063308492372101</v>
      </c>
      <c r="E321" s="1">
        <v>0.75967264755024833</v>
      </c>
      <c r="F321" s="1">
        <v>0.30531225935526224</v>
      </c>
      <c r="G321" s="1">
        <v>0.97785925332365253</v>
      </c>
      <c r="H321" s="1"/>
      <c r="I321" s="1"/>
    </row>
    <row r="322" spans="1:9">
      <c r="A322" s="2">
        <v>44995</v>
      </c>
      <c r="B322" s="1">
        <v>2.4233078294372157</v>
      </c>
      <c r="C322" s="1">
        <v>1.9825612598046614</v>
      </c>
      <c r="D322" s="1">
        <v>1.3063308492372101</v>
      </c>
      <c r="E322" s="1">
        <v>0.75967264755024833</v>
      </c>
      <c r="F322" s="1">
        <v>0.30531225935526224</v>
      </c>
      <c r="G322" s="1">
        <v>0.98385791806687506</v>
      </c>
      <c r="H322" s="1"/>
      <c r="I322" s="1"/>
    </row>
    <row r="323" spans="1:9">
      <c r="A323" s="2">
        <v>44998</v>
      </c>
      <c r="B323" s="1">
        <v>2.4233078294372157</v>
      </c>
      <c r="C323" s="1">
        <v>1.9825612598046614</v>
      </c>
      <c r="D323" s="1">
        <v>1.3063308492372101</v>
      </c>
      <c r="E323" s="1">
        <v>0.75967264755024833</v>
      </c>
      <c r="F323" s="1">
        <v>0.30531225935526224</v>
      </c>
      <c r="G323" s="1">
        <v>0.97128055538014146</v>
      </c>
      <c r="H323" s="1"/>
      <c r="I323" s="1"/>
    </row>
    <row r="324" spans="1:9">
      <c r="A324" s="2">
        <v>44999</v>
      </c>
      <c r="B324" s="1">
        <v>2.4233078294372157</v>
      </c>
      <c r="C324" s="1">
        <v>1.9825612598046614</v>
      </c>
      <c r="D324" s="1">
        <v>1.3063308492372101</v>
      </c>
      <c r="E324" s="1">
        <v>0.75967264755024833</v>
      </c>
      <c r="F324" s="1">
        <v>0.30531225935526224</v>
      </c>
      <c r="G324" s="1">
        <v>0.97540131763978144</v>
      </c>
      <c r="H324" s="1"/>
      <c r="I324" s="1"/>
    </row>
    <row r="325" spans="1:9">
      <c r="A325" s="2">
        <v>45000</v>
      </c>
      <c r="B325" s="1">
        <v>2.5286684072454868</v>
      </c>
      <c r="C325" s="1">
        <v>2.0687590582584483</v>
      </c>
      <c r="D325" s="1">
        <v>1.3569233592445258</v>
      </c>
      <c r="E325" s="1">
        <v>0.78661641201241939</v>
      </c>
      <c r="F325" s="1">
        <v>0.31448917794097353</v>
      </c>
      <c r="G325" s="1">
        <v>0.96852644859403236</v>
      </c>
      <c r="H325" s="1"/>
      <c r="I325" s="1"/>
    </row>
    <row r="326" spans="1:9">
      <c r="A326" s="2">
        <v>45001</v>
      </c>
      <c r="B326" s="1">
        <v>2.5840993474007155</v>
      </c>
      <c r="C326" s="1">
        <v>2.1141083255745321</v>
      </c>
      <c r="D326" s="1">
        <v>1.3781996515591446</v>
      </c>
      <c r="E326" s="1">
        <v>0.79368067819411514</v>
      </c>
      <c r="F326" s="1">
        <v>0.31383361156575684</v>
      </c>
      <c r="G326" s="1">
        <v>0.96001625184480066</v>
      </c>
      <c r="H326" s="1"/>
      <c r="I326" s="1"/>
    </row>
    <row r="327" spans="1:9">
      <c r="A327" s="2">
        <v>45002</v>
      </c>
      <c r="B327" s="1">
        <v>2.5840993474007155</v>
      </c>
      <c r="C327" s="1">
        <v>2.1141083255745321</v>
      </c>
      <c r="D327" s="1">
        <v>1.3781996515591446</v>
      </c>
      <c r="E327" s="1">
        <v>0.79368067819411514</v>
      </c>
      <c r="F327" s="1">
        <v>0.31383361156575684</v>
      </c>
      <c r="G327" s="1">
        <v>0.96644953004595513</v>
      </c>
      <c r="H327" s="1"/>
      <c r="I327" s="1"/>
    </row>
    <row r="328" spans="1:9">
      <c r="A328" s="2">
        <v>45006</v>
      </c>
      <c r="B328" s="1">
        <v>2.9108251165880201</v>
      </c>
      <c r="C328" s="1">
        <v>2.3814098399351993</v>
      </c>
      <c r="D328" s="1">
        <v>1.5544379198959055</v>
      </c>
      <c r="E328" s="1">
        <v>0.89233908385975869</v>
      </c>
      <c r="F328" s="1">
        <v>0.35098555513207419</v>
      </c>
      <c r="G328" s="1">
        <v>0.95577370459746203</v>
      </c>
      <c r="H328" s="1"/>
      <c r="I328" s="1"/>
    </row>
    <row r="329" spans="1:9">
      <c r="A329" s="2">
        <v>45007</v>
      </c>
      <c r="B329" s="1">
        <v>2.9108251165880201</v>
      </c>
      <c r="C329" s="1">
        <v>2.3814098399351993</v>
      </c>
      <c r="D329" s="1">
        <v>1.550835802378068</v>
      </c>
      <c r="E329" s="1">
        <v>0.8871784829161089</v>
      </c>
      <c r="F329" s="1">
        <v>0.34693760082750863</v>
      </c>
      <c r="G329" s="1">
        <v>0.96253156088986425</v>
      </c>
      <c r="H329" s="1"/>
      <c r="I329" s="1"/>
    </row>
    <row r="330" spans="1:9">
      <c r="A330" s="2">
        <v>45008</v>
      </c>
      <c r="B330" s="1">
        <v>2.9108251165880201</v>
      </c>
      <c r="C330" s="1">
        <v>2.3814098399351993</v>
      </c>
      <c r="D330" s="1">
        <v>1.550835802378068</v>
      </c>
      <c r="E330" s="1">
        <v>0.8871784829161089</v>
      </c>
      <c r="F330" s="1">
        <v>0.34693760082750863</v>
      </c>
      <c r="G330" s="1">
        <v>0.96033423055779699</v>
      </c>
      <c r="H330" s="1"/>
      <c r="I330" s="1"/>
    </row>
    <row r="331" spans="1:9">
      <c r="A331" s="2">
        <v>45009</v>
      </c>
      <c r="B331" s="1">
        <v>2.9108251165880201</v>
      </c>
      <c r="C331" s="1">
        <v>2.3814098399351993</v>
      </c>
      <c r="D331" s="1">
        <v>1.550835802378068</v>
      </c>
      <c r="E331" s="1">
        <v>0.8871784829161089</v>
      </c>
      <c r="F331" s="1">
        <v>0.34693760082750863</v>
      </c>
      <c r="G331" s="1">
        <v>0.96467938395320108</v>
      </c>
      <c r="H331" s="1"/>
      <c r="I331" s="1"/>
    </row>
    <row r="332" spans="1:9">
      <c r="A332" s="2">
        <v>45012</v>
      </c>
      <c r="B332" s="1">
        <v>2.9108251165880201</v>
      </c>
      <c r="C332" s="1">
        <v>2.3814098399351993</v>
      </c>
      <c r="D332" s="1">
        <v>1.550835802378068</v>
      </c>
      <c r="E332" s="1">
        <v>0.8871784829161089</v>
      </c>
      <c r="F332" s="1">
        <v>0.34693760082750863</v>
      </c>
      <c r="G332" s="1">
        <v>0.96614568992332184</v>
      </c>
      <c r="H332" s="1"/>
      <c r="I332" s="1"/>
    </row>
    <row r="333" spans="1:9">
      <c r="A333" s="2">
        <v>45013</v>
      </c>
      <c r="B333" s="1">
        <v>3.0250458941629343</v>
      </c>
      <c r="C333" s="1">
        <v>2.4748563620542567</v>
      </c>
      <c r="D333" s="1">
        <v>1.6065902127388396</v>
      </c>
      <c r="E333" s="1">
        <v>0.91604406021075568</v>
      </c>
      <c r="F333" s="1">
        <v>0.35625428166678758</v>
      </c>
      <c r="G333" s="1">
        <v>0.96721939355929076</v>
      </c>
      <c r="H333" s="1"/>
      <c r="I333" s="1"/>
    </row>
    <row r="334" spans="1:9">
      <c r="A334" s="2">
        <v>45014</v>
      </c>
      <c r="B334" s="1">
        <v>3.0250458941629343</v>
      </c>
      <c r="C334" s="1">
        <v>2.4748563620542567</v>
      </c>
      <c r="D334" s="1">
        <v>1.6065902127388396</v>
      </c>
      <c r="E334" s="1">
        <v>0.91604406021075568</v>
      </c>
      <c r="F334" s="1">
        <v>0.35625428166678758</v>
      </c>
      <c r="G334" s="1">
        <v>0.97297413646013609</v>
      </c>
      <c r="H334" s="1"/>
      <c r="I334" s="1"/>
    </row>
    <row r="335" spans="1:9">
      <c r="A335" s="2">
        <v>45015</v>
      </c>
      <c r="B335" s="1">
        <v>3.0250458941629343</v>
      </c>
      <c r="C335" s="1">
        <v>2.4748563620542567</v>
      </c>
      <c r="D335" s="1">
        <v>1.6065902127388396</v>
      </c>
      <c r="E335" s="1">
        <v>0.91604406021075568</v>
      </c>
      <c r="F335" s="1">
        <v>0.35625428166678758</v>
      </c>
      <c r="G335" s="1">
        <v>0.98436588533653024</v>
      </c>
      <c r="H335" s="1"/>
      <c r="I335" s="1"/>
    </row>
    <row r="336" spans="1:9">
      <c r="A336" s="2">
        <v>45016</v>
      </c>
      <c r="B336" s="1">
        <v>3.0250458941629343</v>
      </c>
      <c r="C336" s="1">
        <v>2.4748563620542567</v>
      </c>
      <c r="D336" s="1">
        <v>1.6065902127388396</v>
      </c>
      <c r="E336" s="1">
        <v>0.91604406021075568</v>
      </c>
      <c r="F336" s="1">
        <v>0.35625428166678758</v>
      </c>
      <c r="G336" s="1">
        <v>0.99022513648184285</v>
      </c>
      <c r="H336" s="1"/>
      <c r="I336" s="1"/>
    </row>
    <row r="337" spans="1:9">
      <c r="A337" s="2">
        <v>45019</v>
      </c>
      <c r="B337" s="1">
        <v>3.677505942891361</v>
      </c>
      <c r="C337" s="1">
        <v>3.0086482313602914</v>
      </c>
      <c r="D337" s="1">
        <v>1.9999491815735781</v>
      </c>
      <c r="E337" s="1">
        <v>1.1366858632655426</v>
      </c>
      <c r="F337" s="1">
        <v>0.43971246121599822</v>
      </c>
      <c r="G337" s="1">
        <v>0.98421348078747362</v>
      </c>
      <c r="H337" s="1"/>
      <c r="I337" s="1"/>
    </row>
    <row r="338" spans="1:9">
      <c r="A338" s="2">
        <v>45020</v>
      </c>
      <c r="B338" s="1">
        <v>3.677505942891361</v>
      </c>
      <c r="C338" s="1">
        <v>3.0086482313602914</v>
      </c>
      <c r="D338" s="1">
        <v>1.9999491815735781</v>
      </c>
      <c r="E338" s="1">
        <v>1.1366858632655426</v>
      </c>
      <c r="F338" s="1">
        <v>0.43971246121599822</v>
      </c>
      <c r="G338" s="1">
        <v>0.981408242139862</v>
      </c>
      <c r="H338" s="1"/>
      <c r="I338" s="1"/>
    </row>
    <row r="339" spans="1:9">
      <c r="A339" s="2">
        <v>45021</v>
      </c>
      <c r="B339" s="1">
        <v>3.677505942891361</v>
      </c>
      <c r="C339" s="1">
        <v>3.0086482313602914</v>
      </c>
      <c r="D339" s="1">
        <v>1.9999491815735781</v>
      </c>
      <c r="E339" s="1">
        <v>1.1366858632655426</v>
      </c>
      <c r="F339" s="1">
        <v>0.43971246121599822</v>
      </c>
      <c r="G339" s="1">
        <v>0.98619412981727228</v>
      </c>
      <c r="H339" s="1"/>
      <c r="I339" s="1"/>
    </row>
    <row r="340" spans="1:9">
      <c r="A340" s="2">
        <v>45026</v>
      </c>
      <c r="B340" s="1">
        <v>3.677505942891361</v>
      </c>
      <c r="C340" s="1">
        <v>3.0086482313602914</v>
      </c>
      <c r="D340" s="1">
        <v>1.9999491815735781</v>
      </c>
      <c r="E340" s="1">
        <v>1.1366858632655426</v>
      </c>
      <c r="F340" s="1">
        <v>0.43971246121599822</v>
      </c>
      <c r="G340" s="1">
        <v>0.97394625060041284</v>
      </c>
      <c r="H340" s="1"/>
      <c r="I340" s="1"/>
    </row>
    <row r="341" spans="1:9">
      <c r="A341" s="2">
        <v>45027</v>
      </c>
      <c r="B341" s="1">
        <v>3.677505942891361</v>
      </c>
      <c r="C341" s="1">
        <v>3.0086482313602914</v>
      </c>
      <c r="D341" s="1">
        <v>1.9999491815735781</v>
      </c>
      <c r="E341" s="1">
        <v>1.1366858632655426</v>
      </c>
      <c r="F341" s="1">
        <v>0.43971246121599822</v>
      </c>
      <c r="G341" s="1">
        <v>0.98802204862132825</v>
      </c>
      <c r="H341" s="1"/>
      <c r="I341" s="1"/>
    </row>
    <row r="342" spans="1:9">
      <c r="A342" s="2">
        <v>45028</v>
      </c>
      <c r="B342" s="1">
        <v>3.6793630833925213</v>
      </c>
      <c r="C342" s="1">
        <v>3.0101675987171284</v>
      </c>
      <c r="D342" s="1">
        <v>1.9963224101839694</v>
      </c>
      <c r="E342" s="1">
        <v>1.1306829127415172</v>
      </c>
      <c r="F342" s="1">
        <v>0.43486072568597733</v>
      </c>
      <c r="G342" s="1">
        <v>0.99974683969995004</v>
      </c>
      <c r="H342" s="1"/>
      <c r="I342" s="1"/>
    </row>
    <row r="343" spans="1:9">
      <c r="A343" s="2">
        <v>45030</v>
      </c>
      <c r="B343" s="1">
        <v>3.8321890063477433</v>
      </c>
      <c r="C343" s="1">
        <v>3.1351978365863635</v>
      </c>
      <c r="D343" s="1">
        <v>2.0638187174934299</v>
      </c>
      <c r="E343" s="1">
        <v>1.1616003784596547</v>
      </c>
      <c r="F343" s="1">
        <v>0.44210612450597148</v>
      </c>
      <c r="G343" s="1">
        <v>1.0023576886901571</v>
      </c>
      <c r="H343" s="1"/>
      <c r="I343" s="1"/>
    </row>
    <row r="344" spans="1:9">
      <c r="A344" s="2">
        <v>45033</v>
      </c>
      <c r="B344" s="1">
        <v>3.8701008521875413</v>
      </c>
      <c r="C344" s="1">
        <v>3.1662143487837122</v>
      </c>
      <c r="D344" s="1">
        <v>2.077847178324058</v>
      </c>
      <c r="E344" s="1">
        <v>1.1658369068645908</v>
      </c>
      <c r="F344" s="1">
        <v>0.44133050443060928</v>
      </c>
      <c r="G344" s="1">
        <v>0.99707626611211797</v>
      </c>
      <c r="H344" s="1"/>
      <c r="I344" s="1"/>
    </row>
    <row r="345" spans="1:9">
      <c r="A345" s="2">
        <v>45034</v>
      </c>
      <c r="B345" s="1">
        <v>3.8701008521875413</v>
      </c>
      <c r="C345" s="1">
        <v>3.1662143487837122</v>
      </c>
      <c r="D345" s="1">
        <v>2.0730321582935818</v>
      </c>
      <c r="E345" s="1">
        <v>1.1590946054787952</v>
      </c>
      <c r="F345" s="1">
        <v>0.4362405920709006</v>
      </c>
      <c r="G345" s="1">
        <v>1.00319757570468</v>
      </c>
      <c r="H345" s="1"/>
      <c r="I345" s="1"/>
    </row>
    <row r="346" spans="1:9">
      <c r="A346" s="2">
        <v>45035</v>
      </c>
      <c r="B346" s="1">
        <v>3.8701008521875413</v>
      </c>
      <c r="C346" s="1">
        <v>3.1662143487837122</v>
      </c>
      <c r="D346" s="1">
        <v>2.0730321582935818</v>
      </c>
      <c r="E346" s="1">
        <v>1.1590946054787952</v>
      </c>
      <c r="F346" s="1">
        <v>0.4362405920709006</v>
      </c>
      <c r="G346" s="1">
        <v>0.99656298692670109</v>
      </c>
      <c r="H346" s="1"/>
      <c r="I346" s="1"/>
    </row>
    <row r="347" spans="1:9">
      <c r="A347" s="2">
        <v>45036</v>
      </c>
      <c r="B347" s="1">
        <v>3.89212559613734</v>
      </c>
      <c r="C347" s="1">
        <v>3.1842332746426401</v>
      </c>
      <c r="D347" s="1">
        <v>2.0793021648035532</v>
      </c>
      <c r="E347" s="1">
        <v>1.158949693855815</v>
      </c>
      <c r="F347" s="1">
        <v>0.43366344668575446</v>
      </c>
      <c r="G347" s="1">
        <v>0.99669384085813761</v>
      </c>
      <c r="H347" s="1"/>
      <c r="I347" s="1"/>
    </row>
    <row r="348" spans="1:9">
      <c r="A348" s="2">
        <v>45037</v>
      </c>
      <c r="B348" s="1">
        <v>3.9587840851595857</v>
      </c>
      <c r="C348" s="1">
        <v>3.238768045820807</v>
      </c>
      <c r="D348" s="1">
        <v>2.1069416150401707</v>
      </c>
      <c r="E348" s="1">
        <v>1.1706781585378083</v>
      </c>
      <c r="F348" s="1">
        <v>0.43576948488486411</v>
      </c>
      <c r="G348" s="1">
        <v>0.99637654166444867</v>
      </c>
      <c r="H348" s="1"/>
      <c r="I348" s="1"/>
    </row>
    <row r="349" spans="1:9">
      <c r="A349" s="2">
        <v>45040</v>
      </c>
      <c r="B349" s="1">
        <v>3.9587840851595857</v>
      </c>
      <c r="C349" s="1">
        <v>3.238768045820807</v>
      </c>
      <c r="D349" s="1">
        <v>2.1069416150401707</v>
      </c>
      <c r="E349" s="1">
        <v>1.1706781585378083</v>
      </c>
      <c r="F349" s="1">
        <v>0.43576948488486411</v>
      </c>
      <c r="G349" s="1">
        <v>0.99131832829681887</v>
      </c>
      <c r="H349" s="1"/>
      <c r="I349" s="1"/>
    </row>
    <row r="350" spans="1:9">
      <c r="A350" s="2">
        <v>45041</v>
      </c>
      <c r="B350" s="1">
        <v>3.9587840851595857</v>
      </c>
      <c r="C350" s="1">
        <v>3.238768045820807</v>
      </c>
      <c r="D350" s="1">
        <v>2.1020591741247396</v>
      </c>
      <c r="E350" s="1">
        <v>1.1639078590866974</v>
      </c>
      <c r="F350" s="1">
        <v>0.43074370836402065</v>
      </c>
      <c r="G350" s="1">
        <v>1.0006437485735993</v>
      </c>
      <c r="H350" s="1"/>
      <c r="I350" s="1"/>
    </row>
    <row r="351" spans="1:9">
      <c r="A351" s="2">
        <v>45042</v>
      </c>
      <c r="B351" s="1">
        <v>4.0277263100026399</v>
      </c>
      <c r="C351" s="1">
        <v>3.2951711913387762</v>
      </c>
      <c r="D351" s="1">
        <v>2.1311277460505664</v>
      </c>
      <c r="E351" s="1">
        <v>1.1763081414313197</v>
      </c>
      <c r="F351" s="1">
        <v>0.4330642962543943</v>
      </c>
      <c r="G351" s="1">
        <v>0.99700202276451511</v>
      </c>
      <c r="H351" s="1"/>
      <c r="I351" s="1"/>
    </row>
    <row r="352" spans="1:9">
      <c r="A352" s="2">
        <v>45043</v>
      </c>
      <c r="B352" s="1">
        <v>4.0814085175500736</v>
      </c>
      <c r="C352" s="1">
        <v>3.3478735003388111</v>
      </c>
      <c r="D352" s="1">
        <v>2.1573782349998258</v>
      </c>
      <c r="E352" s="1">
        <v>1.1869058913694306</v>
      </c>
      <c r="F352" s="1">
        <v>0.43455033423991279</v>
      </c>
      <c r="G352" s="1">
        <v>0.9908934173747963</v>
      </c>
      <c r="H352" s="1"/>
      <c r="I352" s="1"/>
    </row>
    <row r="353" spans="1:9">
      <c r="A353" s="2">
        <v>45044</v>
      </c>
      <c r="B353" s="1">
        <v>4.0774386141075567</v>
      </c>
      <c r="C353" s="1">
        <v>3.3446170915581277</v>
      </c>
      <c r="D353" s="1">
        <v>2.1442301821033691</v>
      </c>
      <c r="E353" s="1">
        <v>1.1717280487113735</v>
      </c>
      <c r="F353" s="1">
        <v>0.42410806929299488</v>
      </c>
      <c r="G353" s="1">
        <v>0.99753784667176559</v>
      </c>
      <c r="H353" s="1"/>
      <c r="I353" s="1"/>
    </row>
    <row r="354" spans="1:9">
      <c r="A354" s="2">
        <v>45048</v>
      </c>
      <c r="B354" s="1">
        <v>4.063428535029483</v>
      </c>
      <c r="C354" s="1">
        <v>3.3331249872315341</v>
      </c>
      <c r="D354" s="1">
        <v>2.1319350945088962</v>
      </c>
      <c r="E354" s="1">
        <v>1.1609621169659434</v>
      </c>
      <c r="F354" s="1">
        <v>0.41778111121559619</v>
      </c>
      <c r="G354" s="1">
        <v>1.0097691188620732</v>
      </c>
      <c r="H354" s="1"/>
      <c r="I354" s="1"/>
    </row>
    <row r="355" spans="1:9">
      <c r="A355" s="2">
        <v>45049</v>
      </c>
      <c r="B355" s="1">
        <v>4.00788146695563</v>
      </c>
      <c r="C355" s="1">
        <v>3.2875611686560791</v>
      </c>
      <c r="D355" s="1">
        <v>2.0979184334236964</v>
      </c>
      <c r="E355" s="1">
        <v>1.138469282983644</v>
      </c>
      <c r="F355" s="1">
        <v>0.40731753989636976</v>
      </c>
      <c r="G355" s="1">
        <v>1.0119729980099887</v>
      </c>
      <c r="H355" s="1"/>
      <c r="I355" s="1"/>
    </row>
    <row r="356" spans="1:9">
      <c r="A356" s="2">
        <v>45050</v>
      </c>
      <c r="B356" s="1">
        <v>4.00788146695563</v>
      </c>
      <c r="C356" s="1">
        <v>3.2875611686560791</v>
      </c>
      <c r="D356" s="1">
        <v>2.0979184334236964</v>
      </c>
      <c r="E356" s="1">
        <v>1.138469282983644</v>
      </c>
      <c r="F356" s="1">
        <v>0.40731753989636976</v>
      </c>
      <c r="G356" s="1">
        <v>1.0070407042540801</v>
      </c>
      <c r="H356" s="1"/>
      <c r="I356" s="1"/>
    </row>
    <row r="357" spans="1:9">
      <c r="A357" s="2">
        <v>45051</v>
      </c>
      <c r="B357" s="1">
        <v>4.00788146695563</v>
      </c>
      <c r="C357" s="1">
        <v>3.2875611686560791</v>
      </c>
      <c r="D357" s="1">
        <v>2.0979184334236964</v>
      </c>
      <c r="E357" s="1">
        <v>1.138469282983644</v>
      </c>
      <c r="F357" s="1">
        <v>0.40731753989636976</v>
      </c>
      <c r="G357" s="1">
        <v>1.0014675924931493</v>
      </c>
      <c r="H357" s="1"/>
      <c r="I357" s="1"/>
    </row>
    <row r="358" spans="1:9">
      <c r="A358" s="2">
        <v>45054</v>
      </c>
      <c r="B358" s="1">
        <v>4.00788146695563</v>
      </c>
      <c r="C358" s="1">
        <v>3.2875611686560791</v>
      </c>
      <c r="D358" s="1">
        <v>2.0979184334236964</v>
      </c>
      <c r="E358" s="1">
        <v>1.138469282983644</v>
      </c>
      <c r="F358" s="1">
        <v>0.40731753989636976</v>
      </c>
      <c r="G358" s="1">
        <v>1.0049349106952385</v>
      </c>
      <c r="H358" s="1"/>
      <c r="I358" s="1"/>
    </row>
    <row r="359" spans="1:9">
      <c r="A359" s="2">
        <v>45055</v>
      </c>
      <c r="B359" s="1">
        <v>4.00788146695563</v>
      </c>
      <c r="C359" s="1">
        <v>3.2875611686560791</v>
      </c>
      <c r="D359" s="1">
        <v>2.0979184334236964</v>
      </c>
      <c r="E359" s="1">
        <v>1.138469282983644</v>
      </c>
      <c r="F359" s="1">
        <v>0.40731753989636976</v>
      </c>
      <c r="G359" s="1">
        <v>1.0057295070940699</v>
      </c>
      <c r="H359" s="1"/>
      <c r="I359" s="1"/>
    </row>
    <row r="360" spans="1:9">
      <c r="A360" s="2">
        <v>45056</v>
      </c>
      <c r="B360" s="1">
        <v>4.00788146695563</v>
      </c>
      <c r="C360" s="1">
        <v>3.2875611686560791</v>
      </c>
      <c r="D360" s="1">
        <v>2.0979184334236964</v>
      </c>
      <c r="E360" s="1">
        <v>1.138469282983644</v>
      </c>
      <c r="F360" s="1">
        <v>0.40731753989636976</v>
      </c>
      <c r="G360" s="1">
        <v>1.0147492597761045</v>
      </c>
      <c r="H360" s="1"/>
      <c r="I360" s="1"/>
    </row>
    <row r="361" spans="1:9">
      <c r="A361" s="2">
        <v>45057</v>
      </c>
      <c r="B361" s="1">
        <v>4.00788146695563</v>
      </c>
      <c r="C361" s="1">
        <v>3.2875611686560791</v>
      </c>
      <c r="D361" s="1">
        <v>2.0979184334236964</v>
      </c>
      <c r="E361" s="1">
        <v>1.138469282983644</v>
      </c>
      <c r="F361" s="1">
        <v>0.40731753989636976</v>
      </c>
      <c r="G361" s="1">
        <v>1.0176127379226458</v>
      </c>
      <c r="H361" s="1"/>
      <c r="I361" s="1"/>
    </row>
    <row r="362" spans="1:9">
      <c r="A362" s="2">
        <v>45058</v>
      </c>
      <c r="B362" s="1">
        <v>4.00788146695563</v>
      </c>
      <c r="C362" s="1">
        <v>3.2875611686560791</v>
      </c>
      <c r="D362" s="1">
        <v>2.0979184334236964</v>
      </c>
      <c r="E362" s="1">
        <v>1.138469282983644</v>
      </c>
      <c r="F362" s="1">
        <v>0.40731753989636976</v>
      </c>
      <c r="G362" s="1">
        <v>1.0092100167293589</v>
      </c>
      <c r="H362" s="1"/>
      <c r="I362" s="1"/>
    </row>
    <row r="363" spans="1:9">
      <c r="A363" s="2">
        <v>45061</v>
      </c>
      <c r="B363" s="1">
        <v>3.9899341737466028</v>
      </c>
      <c r="C363" s="1">
        <v>3.2728394697428373</v>
      </c>
      <c r="D363" s="1">
        <v>2.0837270057137554</v>
      </c>
      <c r="E363" s="1">
        <v>1.1268398248291003</v>
      </c>
      <c r="F363" s="1">
        <v>0.40082520620392748</v>
      </c>
      <c r="G363" s="1">
        <v>1.0080905346044837</v>
      </c>
      <c r="H363" s="1"/>
      <c r="I363" s="1"/>
    </row>
    <row r="364" spans="1:9">
      <c r="A364" s="2">
        <v>45062</v>
      </c>
      <c r="B364" s="1">
        <v>4.0184023540762848</v>
      </c>
      <c r="C364" s="1">
        <v>3.2961911793594521</v>
      </c>
      <c r="D364" s="1">
        <v>2.0879773282598624</v>
      </c>
      <c r="E364" s="1">
        <v>1.1216959632016283</v>
      </c>
      <c r="F364" s="1">
        <v>0.39444743599457316</v>
      </c>
      <c r="G364" s="1">
        <v>1.0130021673624383</v>
      </c>
      <c r="H364" s="1"/>
      <c r="I364" s="1"/>
    </row>
    <row r="365" spans="1:9">
      <c r="A365" s="2">
        <v>45063</v>
      </c>
      <c r="B365" s="1">
        <v>4.0184023540762848</v>
      </c>
      <c r="C365" s="1">
        <v>3.2961911793594521</v>
      </c>
      <c r="D365" s="1">
        <v>2.0879773282598624</v>
      </c>
      <c r="E365" s="1">
        <v>1.1216959632016283</v>
      </c>
      <c r="F365" s="1">
        <v>0.39444743599457316</v>
      </c>
      <c r="G365" s="1">
        <v>1.0118066502557859</v>
      </c>
      <c r="H365" s="1"/>
      <c r="I365" s="1"/>
    </row>
    <row r="366" spans="1:9">
      <c r="A366" s="2">
        <v>45064</v>
      </c>
      <c r="B366" s="1">
        <v>3.9722831502585514</v>
      </c>
      <c r="C366" s="1">
        <v>3.2583607931939436</v>
      </c>
      <c r="D366" s="1">
        <v>2.0592310036776147</v>
      </c>
      <c r="E366" s="1">
        <v>1.1024098758050742</v>
      </c>
      <c r="F366" s="1">
        <v>0.38542343548871688</v>
      </c>
      <c r="G366" s="1">
        <v>1.0073859775149869</v>
      </c>
      <c r="H366" s="1"/>
      <c r="I366" s="1"/>
    </row>
    <row r="367" spans="1:9">
      <c r="A367" s="2">
        <v>45065</v>
      </c>
      <c r="B367" s="1">
        <v>3.9758184822622815</v>
      </c>
      <c r="C367" s="1">
        <v>3.2612607342998863</v>
      </c>
      <c r="D367" s="1">
        <v>2.056287035379313</v>
      </c>
      <c r="E367" s="1">
        <v>1.0970095612279607</v>
      </c>
      <c r="F367" s="1">
        <v>0.38131727291017109</v>
      </c>
      <c r="G367" s="1">
        <v>1.0102280207947254</v>
      </c>
      <c r="H367" s="1"/>
      <c r="I367" s="1"/>
    </row>
    <row r="368" spans="1:9">
      <c r="A368" s="2">
        <v>45068</v>
      </c>
      <c r="B368" s="1">
        <v>3.8711908430830673</v>
      </c>
      <c r="C368" s="1">
        <v>3.1754373968160503</v>
      </c>
      <c r="D368" s="1">
        <v>1.9989188493115777</v>
      </c>
      <c r="E368" s="1">
        <v>1.0626995270897779</v>
      </c>
      <c r="F368" s="1">
        <v>0.36725489707484033</v>
      </c>
      <c r="G368" s="1">
        <v>0.99372872760605224</v>
      </c>
      <c r="H368" s="1"/>
      <c r="I368" s="1"/>
    </row>
    <row r="369" spans="1:9">
      <c r="A369" s="2">
        <v>45069</v>
      </c>
      <c r="B369" s="1">
        <v>3.8848716315225227</v>
      </c>
      <c r="C369" s="1">
        <v>3.1866593925763982</v>
      </c>
      <c r="D369" s="1">
        <v>2.0011146875715569</v>
      </c>
      <c r="E369" s="1">
        <v>1.0603003370527762</v>
      </c>
      <c r="F369" s="1">
        <v>0.36430660919899049</v>
      </c>
      <c r="G369" s="1">
        <v>0.97836944760433942</v>
      </c>
      <c r="H369" s="1"/>
      <c r="I369" s="1"/>
    </row>
    <row r="370" spans="1:9">
      <c r="A370" s="2">
        <v>45070</v>
      </c>
      <c r="B370" s="1">
        <v>3.8963825061667237</v>
      </c>
      <c r="C370" s="1">
        <v>3.1961014643566017</v>
      </c>
      <c r="D370" s="1">
        <v>2.0014154222789533</v>
      </c>
      <c r="E370" s="1">
        <v>1.0569598532906492</v>
      </c>
      <c r="F370" s="1">
        <v>0.36116393788473611</v>
      </c>
      <c r="G370" s="1">
        <v>0.972143858480505</v>
      </c>
      <c r="H370" s="1"/>
      <c r="I370" s="1"/>
    </row>
    <row r="371" spans="1:9">
      <c r="A371" s="2">
        <v>45071</v>
      </c>
      <c r="B371" s="1">
        <v>3.8137967307572671</v>
      </c>
      <c r="C371" s="1">
        <v>3.1283584957688317</v>
      </c>
      <c r="D371" s="1">
        <v>1.9561756815436833</v>
      </c>
      <c r="E371" s="1">
        <v>1.0294796208807617</v>
      </c>
      <c r="F371" s="1">
        <v>0.34973949967019424</v>
      </c>
      <c r="G371" s="1">
        <v>0.97051250521693266</v>
      </c>
      <c r="H371" s="1"/>
      <c r="I371" s="1"/>
    </row>
    <row r="372" spans="1:9">
      <c r="A372" s="2">
        <v>45072</v>
      </c>
      <c r="B372" s="1">
        <v>3.8488340813227344</v>
      </c>
      <c r="C372" s="1">
        <v>3.15709872526946</v>
      </c>
      <c r="D372" s="1">
        <v>1.9683828083776806</v>
      </c>
      <c r="E372" s="1">
        <v>1.0326628264491855</v>
      </c>
      <c r="F372" s="1">
        <v>0.34891146327018824</v>
      </c>
      <c r="G372" s="1">
        <v>0.97756842860927795</v>
      </c>
      <c r="H372" s="1"/>
      <c r="I372" s="1"/>
    </row>
    <row r="373" spans="1:9">
      <c r="A373" s="2">
        <v>45075</v>
      </c>
      <c r="B373" s="1">
        <v>3.8307792006472496</v>
      </c>
      <c r="C373" s="1">
        <v>3.142288775149221</v>
      </c>
      <c r="D373" s="1">
        <v>1.954651481522979</v>
      </c>
      <c r="E373" s="1">
        <v>1.0218966183181959</v>
      </c>
      <c r="F373" s="1">
        <v>0.3432769944086026</v>
      </c>
      <c r="G373" s="1">
        <v>0.98163703265332991</v>
      </c>
      <c r="H373" s="1"/>
      <c r="I373" s="1"/>
    </row>
    <row r="374" spans="1:9">
      <c r="A374" s="2">
        <v>45076</v>
      </c>
      <c r="B374" s="1">
        <v>3.8399807322872044</v>
      </c>
      <c r="C374" s="1">
        <v>3.1498365527871295</v>
      </c>
      <c r="D374" s="1">
        <v>1.9546488939209712</v>
      </c>
      <c r="E374" s="1">
        <v>1.0184362407849772</v>
      </c>
      <c r="F374" s="1">
        <v>0.3401360193522846</v>
      </c>
      <c r="G374" s="1">
        <v>0.98545468622399457</v>
      </c>
      <c r="H374" s="1"/>
      <c r="I374" s="1"/>
    </row>
    <row r="375" spans="1:9">
      <c r="A375" s="2">
        <v>45077</v>
      </c>
      <c r="B375" s="1">
        <v>3.8399807322872044</v>
      </c>
      <c r="C375" s="1">
        <v>3.1498365527871295</v>
      </c>
      <c r="D375" s="1">
        <v>1.9546488939209712</v>
      </c>
      <c r="E375" s="1">
        <v>1.0184362407849772</v>
      </c>
      <c r="F375" s="1">
        <v>0.3401360193522846</v>
      </c>
      <c r="G375" s="1">
        <v>0.9692745051768491</v>
      </c>
      <c r="H375" s="1"/>
      <c r="I375" s="1"/>
    </row>
    <row r="376" spans="1:9">
      <c r="A376" s="2">
        <v>45078</v>
      </c>
      <c r="B376" s="1">
        <v>3.8399807322872044</v>
      </c>
      <c r="C376" s="1">
        <v>3.1498365527871295</v>
      </c>
      <c r="D376" s="1">
        <v>1.9546488939209712</v>
      </c>
      <c r="E376" s="1">
        <v>1.0184362407849772</v>
      </c>
      <c r="F376" s="1">
        <v>0.3401360193522846</v>
      </c>
      <c r="G376" s="1">
        <v>0.95958823607641319</v>
      </c>
      <c r="H376" s="1"/>
      <c r="I376" s="1"/>
    </row>
    <row r="377" spans="1:9">
      <c r="A377" s="2">
        <v>45079</v>
      </c>
      <c r="B377" s="1">
        <v>3.6961772938437809</v>
      </c>
      <c r="C377" s="1">
        <v>3.0318783237218043</v>
      </c>
      <c r="D377" s="1">
        <v>1.8770897959053463</v>
      </c>
      <c r="E377" s="1">
        <v>0.97462777665016243</v>
      </c>
      <c r="F377" s="1">
        <v>0.32362242414712589</v>
      </c>
      <c r="G377" s="1">
        <v>0.95814259083455866</v>
      </c>
      <c r="H377" s="1"/>
      <c r="I377" s="1"/>
    </row>
    <row r="378" spans="1:9">
      <c r="A378" s="2">
        <v>45082</v>
      </c>
      <c r="B378" s="1">
        <v>3.6961772938437809</v>
      </c>
      <c r="C378" s="1">
        <v>3.0318783237218043</v>
      </c>
      <c r="D378" s="1">
        <v>1.8770897959053463</v>
      </c>
      <c r="E378" s="1">
        <v>0.97462777665016243</v>
      </c>
      <c r="F378" s="1">
        <v>0.32362242414712589</v>
      </c>
      <c r="G378" s="1">
        <v>0.96614322155438503</v>
      </c>
      <c r="H378" s="1"/>
      <c r="I378" s="1"/>
    </row>
    <row r="379" spans="1:9">
      <c r="A379" s="2">
        <v>45083</v>
      </c>
      <c r="B379" s="1">
        <v>3.6969805963756426</v>
      </c>
      <c r="C379" s="1">
        <v>3.0325372519441598</v>
      </c>
      <c r="D379" s="1">
        <v>1.8730873689461833</v>
      </c>
      <c r="E379" s="1">
        <v>0.96921171203698275</v>
      </c>
      <c r="F379" s="1">
        <v>0.31996282186734332</v>
      </c>
      <c r="G379" s="1">
        <v>0.97110941415558594</v>
      </c>
      <c r="H379" s="1"/>
      <c r="I379" s="1"/>
    </row>
    <row r="380" spans="1:9">
      <c r="A380" s="2">
        <v>45084</v>
      </c>
      <c r="B380" s="1">
        <v>3.7435070971810305</v>
      </c>
      <c r="C380" s="1">
        <v>3.0707017332598774</v>
      </c>
      <c r="D380" s="1">
        <v>1.8903478611869624</v>
      </c>
      <c r="E380" s="1">
        <v>0.97508165837672311</v>
      </c>
      <c r="F380" s="1">
        <v>0.32022403748293821</v>
      </c>
      <c r="G380" s="1">
        <v>0.98625211449835859</v>
      </c>
      <c r="H380" s="1"/>
      <c r="I380" s="1"/>
    </row>
    <row r="381" spans="1:9">
      <c r="A381" s="2">
        <v>45085</v>
      </c>
      <c r="B381" s="1">
        <v>3.7835214445427985</v>
      </c>
      <c r="C381" s="1">
        <v>3.1035244640866919</v>
      </c>
      <c r="D381" s="1">
        <v>1.9045487627620274</v>
      </c>
      <c r="E381" s="1">
        <v>0.97933267705241966</v>
      </c>
      <c r="F381" s="1">
        <v>0.31991429105394925</v>
      </c>
      <c r="G381" s="1">
        <v>0.98270873708248496</v>
      </c>
      <c r="H381" s="1"/>
      <c r="I381" s="1"/>
    </row>
    <row r="382" spans="1:9">
      <c r="A382" s="2">
        <v>45089</v>
      </c>
      <c r="B382" s="1">
        <v>3.8086856456704523</v>
      </c>
      <c r="C382" s="1">
        <v>3.1241660052973326</v>
      </c>
      <c r="D382" s="1">
        <v>1.9120265554720184</v>
      </c>
      <c r="E382" s="1">
        <v>0.98010250154759171</v>
      </c>
      <c r="F382" s="1">
        <v>0.31834192343854978</v>
      </c>
      <c r="G382" s="1">
        <v>0.99097374448123832</v>
      </c>
      <c r="H382" s="1"/>
      <c r="I382" s="1"/>
    </row>
    <row r="383" spans="1:9">
      <c r="A383" s="2">
        <v>45090</v>
      </c>
      <c r="B383" s="1">
        <v>3.8086856456704523</v>
      </c>
      <c r="C383" s="1">
        <v>3.1241660052973326</v>
      </c>
      <c r="D383" s="1">
        <v>1.9120265554720184</v>
      </c>
      <c r="E383" s="1">
        <v>0.98010250154759171</v>
      </c>
      <c r="F383" s="1">
        <v>0.31834192343854978</v>
      </c>
      <c r="G383" s="1">
        <v>0.98738878780967976</v>
      </c>
      <c r="H383" s="1"/>
      <c r="I383" s="1"/>
    </row>
    <row r="384" spans="1:9">
      <c r="A384" s="2">
        <v>45091</v>
      </c>
      <c r="B384" s="1">
        <v>3.8086856456704523</v>
      </c>
      <c r="C384" s="1">
        <v>3.1241660052973326</v>
      </c>
      <c r="D384" s="1">
        <v>1.9120265554720184</v>
      </c>
      <c r="E384" s="1">
        <v>0.98010250154759171</v>
      </c>
      <c r="F384" s="1">
        <v>0.31834192343854978</v>
      </c>
      <c r="G384" s="1">
        <v>0.99152149376226961</v>
      </c>
      <c r="H384" s="1"/>
      <c r="I384" s="1"/>
    </row>
    <row r="385" spans="1:9">
      <c r="A385" s="2">
        <v>45092</v>
      </c>
      <c r="B385" s="1">
        <v>3.8086856456704523</v>
      </c>
      <c r="C385" s="1">
        <v>3.1241660052973326</v>
      </c>
      <c r="D385" s="1">
        <v>1.9120265554720184</v>
      </c>
      <c r="E385" s="1">
        <v>0.98010250154759171</v>
      </c>
      <c r="F385" s="1">
        <v>0.31834192343854978</v>
      </c>
      <c r="G385" s="1">
        <v>1.0008887007723264</v>
      </c>
      <c r="H385" s="1"/>
      <c r="I385" s="1"/>
    </row>
    <row r="386" spans="1:9">
      <c r="A386" s="2">
        <v>45093</v>
      </c>
      <c r="B386" s="1">
        <v>3.8255219405671381</v>
      </c>
      <c r="C386" s="1">
        <v>3.1379763811237495</v>
      </c>
      <c r="D386" s="1">
        <v>1.9156616372368773</v>
      </c>
      <c r="E386" s="1">
        <v>0.97876084153082377</v>
      </c>
      <c r="F386" s="1">
        <v>0.31606759116377525</v>
      </c>
      <c r="G386" s="1">
        <v>1.0047709508730085</v>
      </c>
      <c r="H386" s="1"/>
      <c r="I386" s="1"/>
    </row>
    <row r="387" spans="1:9">
      <c r="A387" s="2">
        <v>45096</v>
      </c>
      <c r="B387" s="1">
        <v>3.7834105950453751</v>
      </c>
      <c r="C387" s="1">
        <v>3.1034335371203392</v>
      </c>
      <c r="D387" s="1">
        <v>1.8901844399477246</v>
      </c>
      <c r="E387" s="1">
        <v>0.96238892325344483</v>
      </c>
      <c r="F387" s="1">
        <v>0.3089833227986481</v>
      </c>
      <c r="G387" s="1">
        <v>0.99875864075701415</v>
      </c>
      <c r="H387" s="1"/>
      <c r="I387" s="1"/>
    </row>
    <row r="388" spans="1:9">
      <c r="A388" s="2">
        <v>45097</v>
      </c>
      <c r="B388" s="1">
        <v>3.7834105950453751</v>
      </c>
      <c r="C388" s="1">
        <v>3.1034335371203392</v>
      </c>
      <c r="D388" s="1">
        <v>1.8901844399477246</v>
      </c>
      <c r="E388" s="1">
        <v>0.96238892325344483</v>
      </c>
      <c r="F388" s="1">
        <v>0.3089833227986481</v>
      </c>
      <c r="G388" s="1">
        <v>0.99834498895512602</v>
      </c>
      <c r="H388" s="1"/>
      <c r="I388" s="1"/>
    </row>
    <row r="389" spans="1:9">
      <c r="A389" s="2">
        <v>45098</v>
      </c>
      <c r="B389" s="1">
        <v>3.7834105950453751</v>
      </c>
      <c r="C389" s="1">
        <v>3.1034335371203392</v>
      </c>
      <c r="D389" s="1">
        <v>1.8901844399477246</v>
      </c>
      <c r="E389" s="1">
        <v>0.96238892325344483</v>
      </c>
      <c r="F389" s="1">
        <v>0.3089833227986481</v>
      </c>
      <c r="G389" s="1">
        <v>0.98744320022300947</v>
      </c>
      <c r="H389" s="1"/>
      <c r="I389" s="1"/>
    </row>
    <row r="390" spans="1:9">
      <c r="A390" s="2">
        <v>45099</v>
      </c>
      <c r="B390" s="1">
        <v>3.7834105950453751</v>
      </c>
      <c r="C390" s="1">
        <v>3.1034335371203392</v>
      </c>
      <c r="D390" s="1">
        <v>1.8901844399477246</v>
      </c>
      <c r="E390" s="1">
        <v>0.96238892325344483</v>
      </c>
      <c r="F390" s="1">
        <v>0.3089833227986481</v>
      </c>
      <c r="G390" s="1">
        <v>0.98253162433453511</v>
      </c>
      <c r="H390" s="1"/>
      <c r="I390" s="1"/>
    </row>
    <row r="391" spans="1:9">
      <c r="A391" s="2">
        <v>45100</v>
      </c>
      <c r="B391" s="1">
        <v>3.7608236337929539</v>
      </c>
      <c r="C391" s="1">
        <v>3.0849060389037306</v>
      </c>
      <c r="D391" s="1">
        <v>1.8746125761449777</v>
      </c>
      <c r="E391" s="1">
        <v>0.95114473206029904</v>
      </c>
      <c r="F391" s="1">
        <v>0.30360720444965006</v>
      </c>
      <c r="G391" s="1">
        <v>0.97460751411066737</v>
      </c>
      <c r="H391" s="1"/>
      <c r="I391" s="1"/>
    </row>
    <row r="392" spans="1:9">
      <c r="A392" s="2">
        <v>45103</v>
      </c>
      <c r="B392" s="1">
        <v>3.7538228605986483</v>
      </c>
      <c r="C392" s="1">
        <v>3.0791634863123112</v>
      </c>
      <c r="D392" s="1">
        <v>1.8689637725047235</v>
      </c>
      <c r="E392" s="1">
        <v>0.94389019458424062</v>
      </c>
      <c r="F392" s="1">
        <v>0.29954907521369234</v>
      </c>
      <c r="G392" s="1">
        <v>0.96828772966569521</v>
      </c>
      <c r="H392" s="1"/>
      <c r="I392" s="1"/>
    </row>
    <row r="393" spans="1:9">
      <c r="A393" s="2">
        <v>45104</v>
      </c>
      <c r="B393" s="1">
        <v>3.8009521066134648</v>
      </c>
      <c r="C393" s="1">
        <v>3.1178223838829626</v>
      </c>
      <c r="D393" s="1">
        <v>1.8864038796177145</v>
      </c>
      <c r="E393" s="1">
        <v>0.94971630392069883</v>
      </c>
      <c r="F393" s="1">
        <v>0.29982818115633891</v>
      </c>
      <c r="G393" s="1">
        <v>0.96795107937224545</v>
      </c>
      <c r="H393" s="1"/>
      <c r="I393" s="1"/>
    </row>
    <row r="394" spans="1:9">
      <c r="A394" s="2">
        <v>45105</v>
      </c>
      <c r="B394" s="1">
        <v>3.8200579252077289</v>
      </c>
      <c r="C394" s="1">
        <v>3.1334943911076678</v>
      </c>
      <c r="D394" s="1">
        <v>1.8903057995919323</v>
      </c>
      <c r="E394" s="1">
        <v>0.94343510453812762</v>
      </c>
      <c r="F394" s="1">
        <v>0.29443821392502745</v>
      </c>
      <c r="G394" s="1">
        <v>0.97941652131469603</v>
      </c>
      <c r="H394" s="1"/>
      <c r="I394" s="1"/>
    </row>
    <row r="395" spans="1:9">
      <c r="A395" s="2">
        <v>45106</v>
      </c>
      <c r="B395" s="1">
        <v>3.8694818346440663</v>
      </c>
      <c r="C395" s="1">
        <v>3.1740355415398183</v>
      </c>
      <c r="D395" s="1">
        <v>1.9077150905917977</v>
      </c>
      <c r="E395" s="1">
        <v>0.9489801555548123</v>
      </c>
      <c r="F395" s="1">
        <v>0.29454107913798905</v>
      </c>
      <c r="G395" s="1">
        <v>0.97116706043095768</v>
      </c>
      <c r="H395" s="1"/>
      <c r="I395" s="1"/>
    </row>
    <row r="396" spans="1:9">
      <c r="A396" s="2">
        <v>45107</v>
      </c>
      <c r="B396" s="1">
        <v>3.8239573808594787</v>
      </c>
      <c r="C396" s="1">
        <v>3.1366930133936024</v>
      </c>
      <c r="D396" s="1">
        <v>1.8811629903773304</v>
      </c>
      <c r="E396" s="1">
        <v>0.93252114929280427</v>
      </c>
      <c r="F396" s="1">
        <v>0.28775870849900853</v>
      </c>
      <c r="G396" s="1">
        <v>0.97432193408423295</v>
      </c>
      <c r="H396" s="1"/>
      <c r="I396" s="1"/>
    </row>
    <row r="397" spans="1:9">
      <c r="A397" s="2">
        <v>45110</v>
      </c>
      <c r="B397" s="1">
        <v>3.8239573808594787</v>
      </c>
      <c r="C397" s="1">
        <v>3.1366930133936024</v>
      </c>
      <c r="D397" s="1">
        <v>1.8811629903773304</v>
      </c>
      <c r="E397" s="1">
        <v>0.93252114929280427</v>
      </c>
      <c r="F397" s="1">
        <v>0.28775870849900853</v>
      </c>
      <c r="G397" s="1">
        <v>0.97174633726571102</v>
      </c>
      <c r="H397" s="1"/>
      <c r="I397" s="1"/>
    </row>
    <row r="398" spans="1:9">
      <c r="A398" s="2">
        <v>45111</v>
      </c>
      <c r="B398" s="1">
        <v>3.8377618670043812</v>
      </c>
      <c r="C398" s="1">
        <v>3.148016475171953</v>
      </c>
      <c r="D398" s="1">
        <v>1.883359685326331</v>
      </c>
      <c r="E398" s="1">
        <v>0.93048732630039532</v>
      </c>
      <c r="F398" s="1">
        <v>0.28547053579510895</v>
      </c>
      <c r="G398" s="1">
        <v>0.98739536057815669</v>
      </c>
      <c r="H398" s="1"/>
      <c r="I398" s="1"/>
    </row>
    <row r="399" spans="1:9">
      <c r="A399" s="2">
        <v>45113</v>
      </c>
      <c r="B399" s="1">
        <v>3.8377618670043812</v>
      </c>
      <c r="C399" s="1">
        <v>3.148016475171953</v>
      </c>
      <c r="D399" s="1">
        <v>1.883359685326331</v>
      </c>
      <c r="E399" s="1">
        <v>0.93048732630039532</v>
      </c>
      <c r="F399" s="1">
        <v>0.28547053579510895</v>
      </c>
      <c r="G399" s="1">
        <v>0.98044314137943755</v>
      </c>
      <c r="H399" s="1"/>
      <c r="I399" s="1"/>
    </row>
    <row r="400" spans="1:9">
      <c r="A400" s="2">
        <v>45114</v>
      </c>
      <c r="B400" s="1">
        <v>3.92536645714249</v>
      </c>
      <c r="C400" s="1">
        <v>3.2198762472507032</v>
      </c>
      <c r="D400" s="1">
        <v>1.9189355160158459</v>
      </c>
      <c r="E400" s="1">
        <v>0.94509352578188621</v>
      </c>
      <c r="F400" s="1">
        <v>0.2884398830575054</v>
      </c>
      <c r="G400" s="1">
        <v>0.96872363806758865</v>
      </c>
      <c r="H400" s="1"/>
      <c r="I400" s="1"/>
    </row>
    <row r="401" spans="1:9">
      <c r="A401" s="2">
        <v>45117</v>
      </c>
      <c r="B401" s="1">
        <v>3.92536645714249</v>
      </c>
      <c r="C401" s="1">
        <v>3.2198762472507032</v>
      </c>
      <c r="D401" s="1">
        <v>1.9189355160158459</v>
      </c>
      <c r="E401" s="1">
        <v>0.94509352578188621</v>
      </c>
      <c r="F401" s="1">
        <v>0.2884398830575054</v>
      </c>
      <c r="G401" s="1">
        <v>0.97770126854733097</v>
      </c>
      <c r="H401" s="1"/>
      <c r="I401" s="1"/>
    </row>
    <row r="402" spans="1:9">
      <c r="A402" s="2">
        <v>45119</v>
      </c>
      <c r="B402" s="1">
        <v>4.0010632239020261</v>
      </c>
      <c r="C402" s="1">
        <v>3.2819683408026861</v>
      </c>
      <c r="D402" s="1">
        <v>1.9481600852384067</v>
      </c>
      <c r="E402" s="1">
        <v>0.95648199353791952</v>
      </c>
      <c r="F402" s="1">
        <v>0.29039418249080517</v>
      </c>
      <c r="G402" s="1">
        <v>0.98068827338055753</v>
      </c>
      <c r="H402" s="1"/>
      <c r="I402" s="1"/>
    </row>
    <row r="403" spans="1:9">
      <c r="A403" s="2">
        <v>45120</v>
      </c>
      <c r="B403" s="1">
        <v>3.9941333823982279</v>
      </c>
      <c r="C403" s="1">
        <v>3.276283971636416</v>
      </c>
      <c r="D403" s="1">
        <v>1.9357885750421593</v>
      </c>
      <c r="E403" s="1">
        <v>0.94381609029243041</v>
      </c>
      <c r="F403" s="1">
        <v>0.28324390641866032</v>
      </c>
      <c r="G403" s="1">
        <v>0.97685989331364642</v>
      </c>
      <c r="H403" s="1"/>
      <c r="I403" s="1"/>
    </row>
    <row r="404" spans="1:9">
      <c r="A404" s="2">
        <v>45121</v>
      </c>
      <c r="B404" s="1">
        <v>4.0029464377064894</v>
      </c>
      <c r="C404" s="1">
        <v>3.2859227990809696</v>
      </c>
      <c r="D404" s="1">
        <v>1.9322279207796724</v>
      </c>
      <c r="E404" s="1">
        <v>0.93565508511241013</v>
      </c>
      <c r="F404" s="1">
        <v>0.27756247134199513</v>
      </c>
      <c r="G404" s="1">
        <v>0.98061974244785133</v>
      </c>
      <c r="H404" s="1"/>
      <c r="I404" s="1"/>
    </row>
    <row r="405" spans="1:9">
      <c r="A405" s="2">
        <v>45124</v>
      </c>
      <c r="B405" s="1">
        <v>3.9863922527133542</v>
      </c>
      <c r="C405" s="1">
        <v>3.2723338653453702</v>
      </c>
      <c r="D405" s="1">
        <v>1.9198163740488425</v>
      </c>
      <c r="E405" s="1">
        <v>0.92641540654517329</v>
      </c>
      <c r="F405" s="1">
        <v>0.27323213451799805</v>
      </c>
      <c r="G405" s="1">
        <v>0.97169069380590367</v>
      </c>
      <c r="H405" s="1"/>
      <c r="I405" s="1"/>
    </row>
    <row r="406" spans="1:9">
      <c r="A406" s="2">
        <v>45125</v>
      </c>
      <c r="B406" s="1">
        <v>3.9863922527133542</v>
      </c>
      <c r="C406" s="1">
        <v>3.2723338653453702</v>
      </c>
      <c r="D406" s="1">
        <v>1.9109290566084924</v>
      </c>
      <c r="E406" s="1">
        <v>0.91573104697024843</v>
      </c>
      <c r="F406" s="1">
        <v>0.26696604641043231</v>
      </c>
      <c r="G406" s="1">
        <v>0.97116819298922941</v>
      </c>
      <c r="H406" s="1"/>
      <c r="I406" s="1"/>
    </row>
    <row r="407" spans="1:9">
      <c r="A407" s="2">
        <v>45126</v>
      </c>
      <c r="B407" s="1">
        <v>3.9863922527133542</v>
      </c>
      <c r="C407" s="1">
        <v>3.2723338653453702</v>
      </c>
      <c r="D407" s="1">
        <v>1.9109290566084924</v>
      </c>
      <c r="E407" s="1">
        <v>0.91573104697024843</v>
      </c>
      <c r="F407" s="1">
        <v>0.26696604641043231</v>
      </c>
      <c r="G407" s="1">
        <v>0.97831086218809238</v>
      </c>
      <c r="H407" s="1"/>
      <c r="I407" s="1"/>
    </row>
    <row r="408" spans="1:9">
      <c r="A408" s="2">
        <v>45127</v>
      </c>
      <c r="B408" s="1">
        <v>3.9372998321211892</v>
      </c>
      <c r="C408" s="1">
        <v>3.2320350737936421</v>
      </c>
      <c r="D408" s="1">
        <v>1.8833073970800869</v>
      </c>
      <c r="E408" s="1">
        <v>0.89935931136739478</v>
      </c>
      <c r="F408" s="1">
        <v>0.26067679284129719</v>
      </c>
      <c r="G408" s="1">
        <v>0.97251487897112998</v>
      </c>
      <c r="H408" s="1"/>
      <c r="I408" s="1"/>
    </row>
    <row r="409" spans="1:9">
      <c r="A409" s="2">
        <v>45128</v>
      </c>
      <c r="B409" s="1">
        <v>4.0274285625782751</v>
      </c>
      <c r="C409" s="1">
        <v>3.3060195886678523</v>
      </c>
      <c r="D409" s="1">
        <v>1.9180886625893128</v>
      </c>
      <c r="E409" s="1">
        <v>0.91309923257745429</v>
      </c>
      <c r="F409" s="1">
        <v>0.26327941788968068</v>
      </c>
      <c r="G409" s="1">
        <v>0.9708237747632763</v>
      </c>
      <c r="H409" s="1"/>
      <c r="I409" s="1"/>
    </row>
    <row r="410" spans="1:9">
      <c r="A410" s="2">
        <v>45131</v>
      </c>
      <c r="B410" s="1">
        <v>4.0044299317716714</v>
      </c>
      <c r="C410" s="1">
        <v>3.2682615389456768</v>
      </c>
      <c r="D410" s="1">
        <v>1.8920354082815933</v>
      </c>
      <c r="E410" s="1">
        <v>0.89756768374141493</v>
      </c>
      <c r="F410" s="1">
        <v>0.25730438147771839</v>
      </c>
      <c r="G410" s="1">
        <v>0.97748423368691595</v>
      </c>
      <c r="H410" s="1"/>
      <c r="I410" s="1"/>
    </row>
    <row r="411" spans="1:9">
      <c r="A411" s="2">
        <v>45132</v>
      </c>
      <c r="B411" s="1">
        <v>4.0300992472516608</v>
      </c>
      <c r="C411" s="1">
        <v>3.2892118459665811</v>
      </c>
      <c r="D411" s="1">
        <v>1.8941524454312844</v>
      </c>
      <c r="E411" s="1">
        <v>0.89249444997167782</v>
      </c>
      <c r="F411" s="1">
        <v>0.25297273903119077</v>
      </c>
      <c r="G411" s="1">
        <v>0.97416142371378789</v>
      </c>
      <c r="H411" s="1"/>
      <c r="I411" s="1"/>
    </row>
    <row r="412" spans="1:9">
      <c r="A412" s="2">
        <v>45133</v>
      </c>
      <c r="B412" s="1">
        <v>4.0054726239138709</v>
      </c>
      <c r="C412" s="1">
        <v>3.2520174014350713</v>
      </c>
      <c r="D412" s="1">
        <v>1.8645444429534082</v>
      </c>
      <c r="E412" s="1">
        <v>0.87264225554800046</v>
      </c>
      <c r="F412" s="1">
        <v>0.24449305257877377</v>
      </c>
      <c r="G412" s="1">
        <v>0.98169219954612352</v>
      </c>
      <c r="H412" s="1"/>
      <c r="I412" s="1"/>
    </row>
    <row r="413" spans="1:9">
      <c r="A413" s="2">
        <v>45134</v>
      </c>
      <c r="B413" s="1">
        <v>4.0622562065667864</v>
      </c>
      <c r="C413" s="1">
        <v>3.2981196261265158</v>
      </c>
      <c r="D413" s="1">
        <v>1.879491626363833</v>
      </c>
      <c r="E413" s="1">
        <v>0.87368747189976093</v>
      </c>
      <c r="F413" s="1">
        <v>0.24203261466296519</v>
      </c>
      <c r="G413" s="1">
        <v>0.98940234356738843</v>
      </c>
      <c r="H413" s="1"/>
      <c r="I413" s="1"/>
    </row>
    <row r="414" spans="1:9">
      <c r="A414" s="2">
        <v>45135</v>
      </c>
      <c r="B414" s="1">
        <v>4.2000979209855549</v>
      </c>
      <c r="C414" s="1">
        <v>3.4100324254444314</v>
      </c>
      <c r="D414" s="1">
        <v>1.9281000923954235</v>
      </c>
      <c r="E414" s="1">
        <v>0.89047497447943569</v>
      </c>
      <c r="F414" s="1">
        <v>0.24393078206735558</v>
      </c>
      <c r="G414" s="1">
        <v>0.99260204061204682</v>
      </c>
      <c r="H414" s="1"/>
      <c r="I414" s="1"/>
    </row>
    <row r="415" spans="1:9">
      <c r="A415" s="2">
        <v>45138</v>
      </c>
      <c r="B415" s="1">
        <v>4.2022014700276484</v>
      </c>
      <c r="C415" s="1">
        <v>3.411740283350841</v>
      </c>
      <c r="D415" s="1">
        <v>1.9243817689739005</v>
      </c>
      <c r="E415" s="1">
        <v>0.88580415332534845</v>
      </c>
      <c r="F415" s="1">
        <v>0.24124936974184946</v>
      </c>
      <c r="G415" s="1">
        <v>0.9963006830177239</v>
      </c>
      <c r="H415" s="1"/>
      <c r="I415" s="1"/>
    </row>
    <row r="416" spans="1:9">
      <c r="A416" s="2">
        <v>45139</v>
      </c>
      <c r="B416" s="1">
        <v>4.2022014700276484</v>
      </c>
      <c r="C416" s="1">
        <v>3.411740283350841</v>
      </c>
      <c r="D416" s="1">
        <v>1.9243817689739005</v>
      </c>
      <c r="E416" s="1">
        <v>0.88580415332534845</v>
      </c>
      <c r="F416" s="1">
        <v>0.24124936974184946</v>
      </c>
      <c r="G416" s="1">
        <v>0.99305138142846217</v>
      </c>
      <c r="H416" s="1"/>
      <c r="I416" s="1"/>
    </row>
    <row r="417" spans="1:9">
      <c r="A417" s="2">
        <v>45140</v>
      </c>
      <c r="B417" s="1">
        <v>4.2589900206936022</v>
      </c>
      <c r="C417" s="1">
        <v>3.4578465415400443</v>
      </c>
      <c r="D417" s="1">
        <v>1.9440385913169091</v>
      </c>
      <c r="E417" s="1">
        <v>0.8920513413907325</v>
      </c>
      <c r="F417" s="1">
        <v>0.24168525450597036</v>
      </c>
      <c r="G417" s="1">
        <v>0.98252376243703254</v>
      </c>
      <c r="H417" s="1"/>
      <c r="I417" s="1"/>
    </row>
    <row r="418" spans="1:9">
      <c r="A418" s="2">
        <v>45141</v>
      </c>
      <c r="B418" s="1">
        <v>4.3587185310181633</v>
      </c>
      <c r="C418" s="1">
        <v>3.5388154761567456</v>
      </c>
      <c r="D418" s="1">
        <v>1.9825110647584094</v>
      </c>
      <c r="E418" s="1">
        <v>0.90675132630704458</v>
      </c>
      <c r="F418" s="1">
        <v>0.24434035603891749</v>
      </c>
      <c r="G418" s="1">
        <v>0.96616336498378574</v>
      </c>
      <c r="H418" s="1"/>
      <c r="I418" s="1"/>
    </row>
    <row r="419" spans="1:9">
      <c r="A419" s="2">
        <v>45142</v>
      </c>
      <c r="B419" s="1">
        <v>4.3587185310181633</v>
      </c>
      <c r="C419" s="1">
        <v>3.5388154761567456</v>
      </c>
      <c r="D419" s="1">
        <v>1.9825110647584094</v>
      </c>
      <c r="E419" s="1">
        <v>0.90675132630704458</v>
      </c>
      <c r="F419" s="1">
        <v>0.24434035603891749</v>
      </c>
      <c r="G419" s="1">
        <v>0.96977918635230476</v>
      </c>
      <c r="H419" s="1"/>
      <c r="I419" s="1"/>
    </row>
    <row r="420" spans="1:9">
      <c r="A420" s="2">
        <v>45145</v>
      </c>
      <c r="B420" s="1">
        <v>4.3587185310181633</v>
      </c>
      <c r="C420" s="1">
        <v>3.5388154761567456</v>
      </c>
      <c r="D420" s="1">
        <v>1.9825110647584094</v>
      </c>
      <c r="E420" s="1">
        <v>0.90675132630704458</v>
      </c>
      <c r="F420" s="1">
        <v>0.24434035603891749</v>
      </c>
      <c r="G420" s="1">
        <v>0.97882771107857469</v>
      </c>
      <c r="H420" s="1"/>
      <c r="I420" s="1"/>
    </row>
    <row r="421" spans="1:9">
      <c r="A421" s="2">
        <v>45146</v>
      </c>
      <c r="B421" s="1">
        <v>4.3587185310181633</v>
      </c>
      <c r="C421" s="1">
        <v>3.5388154761567456</v>
      </c>
      <c r="D421" s="1">
        <v>1.9825110647584094</v>
      </c>
      <c r="E421" s="1">
        <v>0.90675132630704458</v>
      </c>
      <c r="F421" s="1">
        <v>0.24434035603891749</v>
      </c>
      <c r="G421" s="1">
        <v>0.97915552887966784</v>
      </c>
      <c r="H421" s="1"/>
      <c r="I421" s="1"/>
    </row>
    <row r="422" spans="1:9">
      <c r="A422" s="2">
        <v>45147</v>
      </c>
      <c r="B422" s="1">
        <v>4.3587185310181633</v>
      </c>
      <c r="C422" s="1">
        <v>3.5388154761567456</v>
      </c>
      <c r="D422" s="1">
        <v>1.9825110647584094</v>
      </c>
      <c r="E422" s="1">
        <v>0.90675132630704458</v>
      </c>
      <c r="F422" s="1">
        <v>0.24434035603891749</v>
      </c>
      <c r="G422" s="1">
        <v>0.97459393768839309</v>
      </c>
      <c r="H422" s="1"/>
      <c r="I422" s="1"/>
    </row>
    <row r="423" spans="1:9">
      <c r="A423" s="2">
        <v>45148</v>
      </c>
      <c r="B423" s="1">
        <v>4.4889865282883639</v>
      </c>
      <c r="C423" s="1">
        <v>3.644579223346919</v>
      </c>
      <c r="D423" s="1">
        <v>2.0273485529991992</v>
      </c>
      <c r="E423" s="1">
        <v>0.92126221333812708</v>
      </c>
      <c r="F423" s="1">
        <v>0.24552763725068028</v>
      </c>
      <c r="G423" s="1">
        <v>0.98430982534549449</v>
      </c>
      <c r="H423" s="1"/>
      <c r="I423" s="1"/>
    </row>
    <row r="424" spans="1:9">
      <c r="A424" s="2">
        <v>45149</v>
      </c>
      <c r="B424" s="1">
        <v>4.4889865282883639</v>
      </c>
      <c r="C424" s="1">
        <v>3.644579223346919</v>
      </c>
      <c r="D424" s="1">
        <v>2.0273485529991992</v>
      </c>
      <c r="E424" s="1">
        <v>0.92126221333812708</v>
      </c>
      <c r="F424" s="1">
        <v>0.24552763725068028</v>
      </c>
      <c r="G424" s="1">
        <v>0.97843150495184084</v>
      </c>
      <c r="H424" s="1"/>
      <c r="I424" s="1"/>
    </row>
    <row r="425" spans="1:9">
      <c r="A425" s="2">
        <v>45152</v>
      </c>
      <c r="B425" s="1">
        <v>4.491543006116224</v>
      </c>
      <c r="C425" s="1">
        <v>3.644579223346919</v>
      </c>
      <c r="D425" s="1">
        <v>2.0226505540350397</v>
      </c>
      <c r="E425" s="1">
        <v>0.91593434332380774</v>
      </c>
      <c r="F425" s="1">
        <v>0.24269594049972795</v>
      </c>
      <c r="G425" s="1">
        <v>0.96669402066125842</v>
      </c>
      <c r="H425" s="1"/>
      <c r="I425" s="1"/>
    </row>
    <row r="426" spans="1:9">
      <c r="A426" s="2">
        <v>45153</v>
      </c>
      <c r="B426" s="1">
        <v>4.5607352261254439</v>
      </c>
      <c r="C426" s="1">
        <v>3.7007239662825779</v>
      </c>
      <c r="D426" s="1">
        <v>2.0464098883461692</v>
      </c>
      <c r="E426" s="1">
        <v>0.92379237814783077</v>
      </c>
      <c r="F426" s="1">
        <v>0.24350281855869724</v>
      </c>
      <c r="G426" s="1">
        <v>0.9673770411365924</v>
      </c>
      <c r="H426" s="1"/>
      <c r="I426" s="1"/>
    </row>
    <row r="427" spans="1:9">
      <c r="A427" s="2">
        <v>45154</v>
      </c>
      <c r="B427" s="1">
        <v>4.446210603862208</v>
      </c>
      <c r="C427" s="1">
        <v>3.6077950867652562</v>
      </c>
      <c r="D427" s="1">
        <v>1.990399843563968</v>
      </c>
      <c r="E427" s="1">
        <v>0.89538688021251434</v>
      </c>
      <c r="F427" s="1">
        <v>0.23465044758024944</v>
      </c>
      <c r="G427" s="1">
        <v>0.97366910018212616</v>
      </c>
      <c r="H427" s="1"/>
      <c r="I427" s="1"/>
    </row>
    <row r="428" spans="1:9">
      <c r="A428" s="2">
        <v>45155</v>
      </c>
      <c r="B428" s="1">
        <v>4.446210603862208</v>
      </c>
      <c r="C428" s="1">
        <v>3.6077950867652562</v>
      </c>
      <c r="D428" s="1">
        <v>1.990399843563968</v>
      </c>
      <c r="E428" s="1">
        <v>0.89538688021251434</v>
      </c>
      <c r="F428" s="1">
        <v>0.23465044758024944</v>
      </c>
      <c r="G428" s="1">
        <v>0.97925946695792809</v>
      </c>
      <c r="H428" s="1"/>
      <c r="I428" s="1"/>
    </row>
    <row r="429" spans="1:9">
      <c r="A429" s="2">
        <v>45156</v>
      </c>
      <c r="B429" s="1">
        <v>4.446210603862208</v>
      </c>
      <c r="C429" s="1">
        <v>3.6077950867652562</v>
      </c>
      <c r="D429" s="1">
        <v>1.990399843563968</v>
      </c>
      <c r="E429" s="1">
        <v>0.89538688021251434</v>
      </c>
      <c r="F429" s="1">
        <v>0.23465044758024944</v>
      </c>
      <c r="G429" s="1">
        <v>0.96671647844593189</v>
      </c>
      <c r="H429" s="1"/>
      <c r="I429" s="1"/>
    </row>
    <row r="430" spans="1:9">
      <c r="A430" s="2">
        <v>45159</v>
      </c>
      <c r="B430" s="1">
        <v>4.4184217875880689</v>
      </c>
      <c r="C430" s="1">
        <v>3.5852463674729735</v>
      </c>
      <c r="D430" s="1">
        <v>1.9733762946202655</v>
      </c>
      <c r="E430" s="1">
        <v>0.88464484908343188</v>
      </c>
      <c r="F430" s="1">
        <v>0.2304945473907658</v>
      </c>
      <c r="G430" s="1">
        <v>0.96780264218873768</v>
      </c>
      <c r="H430" s="1"/>
      <c r="I430" s="1"/>
    </row>
    <row r="431" spans="1:9">
      <c r="A431" s="2">
        <v>45160</v>
      </c>
      <c r="B431" s="1">
        <v>4.4495584059252025</v>
      </c>
      <c r="C431" s="1">
        <v>3.6231442142003467</v>
      </c>
      <c r="D431" s="1">
        <v>1.9879817452782842</v>
      </c>
      <c r="E431" s="1">
        <v>0.88825001511608637</v>
      </c>
      <c r="F431" s="1">
        <v>0.23016206854480686</v>
      </c>
      <c r="G431" s="1">
        <v>0.9645978960412035</v>
      </c>
      <c r="H431" s="1"/>
      <c r="I431" s="1"/>
    </row>
    <row r="432" spans="1:9">
      <c r="A432" s="2">
        <v>45161</v>
      </c>
      <c r="B432" s="1">
        <v>4.4634944228525608</v>
      </c>
      <c r="C432" s="1">
        <v>3.6344919018792226</v>
      </c>
      <c r="D432" s="1">
        <v>1.9891059144123715</v>
      </c>
      <c r="E432" s="1">
        <v>0.88581909646219614</v>
      </c>
      <c r="F432" s="1">
        <v>0.22822718332657194</v>
      </c>
      <c r="G432" s="1">
        <v>0.96395033857785328</v>
      </c>
      <c r="H432" s="1"/>
      <c r="I432" s="1"/>
    </row>
    <row r="433" spans="1:9">
      <c r="A433" s="2">
        <v>45162</v>
      </c>
      <c r="B433" s="1">
        <v>4.3563214582654481</v>
      </c>
      <c r="C433" s="1">
        <v>3.5472241168232004</v>
      </c>
      <c r="D433" s="1">
        <v>1.9379642427032999</v>
      </c>
      <c r="E433" s="1">
        <v>0.86004571827423903</v>
      </c>
      <c r="F433" s="1">
        <v>0.22030528335491964</v>
      </c>
      <c r="G433" s="1">
        <v>0.97299797414095501</v>
      </c>
      <c r="H433" s="1"/>
      <c r="I433" s="1"/>
    </row>
    <row r="434" spans="1:9">
      <c r="A434" s="2">
        <v>45163</v>
      </c>
      <c r="B434" s="1">
        <v>4.3563214582654481</v>
      </c>
      <c r="C434" s="1">
        <v>3.5472241168232004</v>
      </c>
      <c r="D434" s="1">
        <v>1.9379642427032999</v>
      </c>
      <c r="E434" s="1">
        <v>0.86004571827423903</v>
      </c>
      <c r="F434" s="1">
        <v>0.22030528335491964</v>
      </c>
      <c r="G434" s="1">
        <v>0.96378221949910392</v>
      </c>
      <c r="H434" s="1"/>
      <c r="I434" s="1"/>
    </row>
    <row r="435" spans="1:9">
      <c r="A435" s="2">
        <v>45166</v>
      </c>
      <c r="B435" s="1">
        <v>4.3448142351334393</v>
      </c>
      <c r="C435" s="1">
        <v>3.5284841318140234</v>
      </c>
      <c r="D435" s="1">
        <v>1.9233124789514717</v>
      </c>
      <c r="E435" s="1">
        <v>0.85057825627070249</v>
      </c>
      <c r="F435" s="1">
        <v>0.2166200708135203</v>
      </c>
      <c r="G435" s="1">
        <v>0.96734450548211359</v>
      </c>
      <c r="H435" s="1"/>
      <c r="I435" s="1"/>
    </row>
    <row r="436" spans="1:9">
      <c r="A436" s="2">
        <v>45167</v>
      </c>
      <c r="B436" s="1">
        <v>4.2666075789010369</v>
      </c>
      <c r="C436" s="1">
        <v>3.464971417441371</v>
      </c>
      <c r="D436" s="1">
        <v>1.8849268801784114</v>
      </c>
      <c r="E436" s="1">
        <v>0.83070645161205159</v>
      </c>
      <c r="F436" s="1">
        <v>0.21033572509582138</v>
      </c>
      <c r="G436" s="1">
        <v>0.97186881871604758</v>
      </c>
      <c r="H436" s="1"/>
      <c r="I436" s="1"/>
    </row>
    <row r="437" spans="1:9">
      <c r="A437" s="2">
        <v>45168</v>
      </c>
      <c r="B437" s="1">
        <v>4.2715184442243519</v>
      </c>
      <c r="C437" s="1">
        <v>3.4689595995428459</v>
      </c>
      <c r="D437" s="1">
        <v>1.8827235887883642</v>
      </c>
      <c r="E437" s="1">
        <v>0.82685296516286044</v>
      </c>
      <c r="F437" s="1">
        <v>0.20814922121629348</v>
      </c>
      <c r="G437" s="1">
        <v>0.98620349679942132</v>
      </c>
      <c r="H437" s="1"/>
      <c r="I437" s="1"/>
    </row>
    <row r="438" spans="1:9">
      <c r="A438" s="2">
        <v>45169</v>
      </c>
      <c r="B438" s="1">
        <v>4.3233874926925679</v>
      </c>
      <c r="C438" s="1">
        <v>3.5110831759600947</v>
      </c>
      <c r="D438" s="1">
        <v>1.8993248161756395</v>
      </c>
      <c r="E438" s="1">
        <v>0.83153333596718337</v>
      </c>
      <c r="F438" s="1">
        <v>0.20823721293959918</v>
      </c>
      <c r="G438" s="1">
        <v>0.98852838797372033</v>
      </c>
      <c r="H438" s="1"/>
      <c r="I438" s="1"/>
    </row>
    <row r="439" spans="1:9">
      <c r="A439" s="2">
        <v>45170</v>
      </c>
      <c r="B439" s="1">
        <v>4.3233874926925679</v>
      </c>
      <c r="C439" s="1">
        <v>3.5110831759600947</v>
      </c>
      <c r="D439" s="1">
        <v>1.8993248161756395</v>
      </c>
      <c r="E439" s="1">
        <v>0.83153333596718337</v>
      </c>
      <c r="F439" s="1">
        <v>0.20823721293959918</v>
      </c>
      <c r="G439" s="1">
        <v>0.96389764072034323</v>
      </c>
      <c r="H439" s="1"/>
      <c r="I439" s="1"/>
    </row>
    <row r="440" spans="1:9">
      <c r="A440" s="2">
        <v>45173</v>
      </c>
      <c r="B440" s="1">
        <v>4.3070061774827559</v>
      </c>
      <c r="C440" s="1">
        <v>3.4977796818063815</v>
      </c>
      <c r="D440" s="1">
        <v>1.8877707572059714</v>
      </c>
      <c r="E440" s="1">
        <v>0.82360376805170565</v>
      </c>
      <c r="F440" s="1">
        <v>0.20505862706687664</v>
      </c>
      <c r="G440" s="1">
        <v>0.96230801895498008</v>
      </c>
      <c r="H440" s="1"/>
      <c r="I440" s="1"/>
    </row>
    <row r="441" spans="1:9">
      <c r="A441" s="2">
        <v>45174</v>
      </c>
      <c r="B441" s="1">
        <v>4.3319135942071387</v>
      </c>
      <c r="C441" s="1">
        <v>3.5382350016061541</v>
      </c>
      <c r="D441" s="1">
        <v>1.9036683508573473</v>
      </c>
      <c r="E441" s="1">
        <v>0.82794048033123768</v>
      </c>
      <c r="F441" s="1">
        <v>0.20506479666332994</v>
      </c>
      <c r="G441" s="1">
        <v>0.95993508558812357</v>
      </c>
      <c r="H441" s="1"/>
      <c r="I441" s="1"/>
    </row>
    <row r="442" spans="1:9">
      <c r="A442" s="2">
        <v>45175</v>
      </c>
      <c r="B442" s="1">
        <v>4.3319135942071387</v>
      </c>
      <c r="C442" s="1">
        <v>3.5382350016061541</v>
      </c>
      <c r="D442" s="1">
        <v>1.9036683508573473</v>
      </c>
      <c r="E442" s="1">
        <v>0.82794048033123768</v>
      </c>
      <c r="F442" s="1">
        <v>0.20506479666332994</v>
      </c>
      <c r="G442" s="1">
        <v>0.95767155584078045</v>
      </c>
      <c r="H442" s="1"/>
      <c r="I442" s="1"/>
    </row>
    <row r="443" spans="1:9">
      <c r="A443" s="2">
        <v>45176</v>
      </c>
      <c r="B443" s="1">
        <v>4.3319135942071387</v>
      </c>
      <c r="C443" s="1">
        <v>3.5382350016061541</v>
      </c>
      <c r="D443" s="1">
        <v>1.8992569574996534</v>
      </c>
      <c r="E443" s="1">
        <v>0.82315231123569366</v>
      </c>
      <c r="F443" s="1">
        <v>0.20269976222179625</v>
      </c>
      <c r="G443" s="1">
        <v>0.95841301105810084</v>
      </c>
      <c r="H443" s="1"/>
      <c r="I443" s="1"/>
    </row>
    <row r="444" spans="1:9">
      <c r="A444" s="2">
        <v>45177</v>
      </c>
      <c r="B444" s="1">
        <v>4.3319135942071387</v>
      </c>
      <c r="C444" s="1">
        <v>3.5382350016061541</v>
      </c>
      <c r="D444" s="1">
        <v>1.8992569574996534</v>
      </c>
      <c r="E444" s="1">
        <v>0.82315231123569366</v>
      </c>
      <c r="F444" s="1">
        <v>0.20269976222179625</v>
      </c>
      <c r="G444" s="1">
        <v>0.94726772299702755</v>
      </c>
      <c r="H444" s="1"/>
      <c r="I444" s="1"/>
    </row>
    <row r="445" spans="1:9">
      <c r="A445" s="2">
        <v>45180</v>
      </c>
      <c r="B445" s="1">
        <v>4.3319135942071387</v>
      </c>
      <c r="C445" s="1">
        <v>3.5382350016061541</v>
      </c>
      <c r="D445" s="1">
        <v>1.8992569574996534</v>
      </c>
      <c r="E445" s="1">
        <v>0.82315231123569366</v>
      </c>
      <c r="F445" s="1">
        <v>0.20269976222179625</v>
      </c>
      <c r="G445" s="1">
        <v>0.94840027366035351</v>
      </c>
      <c r="H445" s="1"/>
      <c r="I445" s="1"/>
    </row>
    <row r="446" spans="1:9">
      <c r="A446" s="2">
        <v>45181</v>
      </c>
      <c r="B446" s="1">
        <v>4.3347235621585805</v>
      </c>
      <c r="C446" s="1">
        <v>3.5416777042627166</v>
      </c>
      <c r="D446" s="1">
        <v>1.8963270178692104</v>
      </c>
      <c r="E446" s="1">
        <v>0.81917024095915758</v>
      </c>
      <c r="F446" s="1">
        <v>0.20055893584354381</v>
      </c>
      <c r="G446" s="1">
        <v>0.94330919142531278</v>
      </c>
      <c r="H446" s="1"/>
      <c r="I446" s="1"/>
    </row>
    <row r="447" spans="1:9">
      <c r="A447" s="2">
        <v>45182</v>
      </c>
      <c r="B447" s="1">
        <v>4.3347235621585805</v>
      </c>
      <c r="C447" s="1">
        <v>3.5416777042627166</v>
      </c>
      <c r="D447" s="1">
        <v>1.8963270178692104</v>
      </c>
      <c r="E447" s="1">
        <v>0.81917024095915758</v>
      </c>
      <c r="F447" s="1">
        <v>0.20055893584354381</v>
      </c>
      <c r="G447" s="1">
        <v>0.93668759368137633</v>
      </c>
      <c r="H447" s="1"/>
      <c r="I447" s="1"/>
    </row>
    <row r="448" spans="1:9">
      <c r="A448" s="2">
        <v>45183</v>
      </c>
      <c r="B448" s="1">
        <v>4.3347235621585805</v>
      </c>
      <c r="C448" s="1">
        <v>3.5416777042627166</v>
      </c>
      <c r="D448" s="1">
        <v>1.8963270178692104</v>
      </c>
      <c r="E448" s="1">
        <v>0.81917024095915758</v>
      </c>
      <c r="F448" s="1">
        <v>0.20055893584354381</v>
      </c>
      <c r="G448" s="1">
        <v>0.93107733112170332</v>
      </c>
      <c r="H448" s="1"/>
      <c r="I448" s="1"/>
    </row>
    <row r="449" spans="1:9">
      <c r="A449" s="2">
        <v>45184</v>
      </c>
      <c r="B449" s="1">
        <v>4.2873905482215893</v>
      </c>
      <c r="C449" s="1">
        <v>3.5030043545710194</v>
      </c>
      <c r="D449" s="1">
        <v>1.8712742336171182</v>
      </c>
      <c r="E449" s="1">
        <v>0.8055398323643026</v>
      </c>
      <c r="F449" s="1">
        <v>0.1960811804206411</v>
      </c>
      <c r="G449" s="1">
        <v>0.9353382101169998</v>
      </c>
      <c r="H449" s="1"/>
      <c r="I449" s="1"/>
    </row>
    <row r="450" spans="1:9">
      <c r="A450" s="2">
        <v>45187</v>
      </c>
      <c r="B450" s="1">
        <v>4.2873905482215893</v>
      </c>
      <c r="C450" s="1">
        <v>3.5030043545710194</v>
      </c>
      <c r="D450" s="1">
        <v>1.8712742336171182</v>
      </c>
      <c r="E450" s="1">
        <v>0.8055398323643026</v>
      </c>
      <c r="F450" s="1">
        <v>0.1960811804206411</v>
      </c>
      <c r="G450" s="1">
        <v>0.92835955018116645</v>
      </c>
      <c r="H450" s="1"/>
      <c r="I450" s="1"/>
    </row>
    <row r="451" spans="1:9">
      <c r="A451" s="2">
        <v>45188</v>
      </c>
      <c r="B451" s="1">
        <v>4.2873905482215893</v>
      </c>
      <c r="C451" s="1">
        <v>3.5030043545710194</v>
      </c>
      <c r="D451" s="1">
        <v>1.8712742336171182</v>
      </c>
      <c r="E451" s="1">
        <v>0.8055398323643026</v>
      </c>
      <c r="F451" s="1">
        <v>0.1960811804206411</v>
      </c>
      <c r="G451" s="1">
        <v>0.93255851926159883</v>
      </c>
      <c r="H451" s="1"/>
      <c r="I451" s="1"/>
    </row>
    <row r="452" spans="1:9">
      <c r="A452" s="2">
        <v>45189</v>
      </c>
      <c r="B452" s="1">
        <v>4.3228429806648343</v>
      </c>
      <c r="C452" s="1">
        <v>3.5319706975789673</v>
      </c>
      <c r="D452" s="1">
        <v>1.8769068179231758</v>
      </c>
      <c r="E452" s="1">
        <v>0.80263881846856278</v>
      </c>
      <c r="F452" s="1">
        <v>0.19316871582389752</v>
      </c>
      <c r="G452" s="1">
        <v>0.94207529141310331</v>
      </c>
      <c r="H452" s="1"/>
      <c r="I452" s="1"/>
    </row>
    <row r="453" spans="1:9">
      <c r="A453" s="2">
        <v>45190</v>
      </c>
      <c r="B453" s="1">
        <v>4.358971975461098</v>
      </c>
      <c r="C453" s="1">
        <v>3.5614898245803746</v>
      </c>
      <c r="D453" s="1">
        <v>1.8813926723595096</v>
      </c>
      <c r="E453" s="1">
        <v>0.79925212561931958</v>
      </c>
      <c r="F453" s="1">
        <v>0.19024485058572127</v>
      </c>
      <c r="G453" s="1">
        <v>0.94713427622548452</v>
      </c>
      <c r="H453" s="1"/>
      <c r="I453" s="1"/>
    </row>
    <row r="454" spans="1:9">
      <c r="A454" s="2">
        <v>45191</v>
      </c>
      <c r="B454" s="1">
        <v>4.358971975461098</v>
      </c>
      <c r="C454" s="1">
        <v>3.5614898245803746</v>
      </c>
      <c r="D454" s="1">
        <v>1.8813926723595096</v>
      </c>
      <c r="E454" s="1">
        <v>0.79925212561931958</v>
      </c>
      <c r="F454" s="1">
        <v>0.19024485058572127</v>
      </c>
      <c r="G454" s="1">
        <v>0.93854673960213897</v>
      </c>
      <c r="H454" s="1"/>
      <c r="I454" s="1"/>
    </row>
    <row r="455" spans="1:9">
      <c r="A455" s="2">
        <v>45194</v>
      </c>
      <c r="B455" s="1">
        <v>4.358971975461098</v>
      </c>
      <c r="C455" s="1">
        <v>3.5614898245803746</v>
      </c>
      <c r="D455" s="1">
        <v>1.8813926723595096</v>
      </c>
      <c r="E455" s="1">
        <v>0.79925212561931958</v>
      </c>
      <c r="F455" s="1">
        <v>0.19024485058572127</v>
      </c>
      <c r="G455" s="1">
        <v>0.93369213485526936</v>
      </c>
      <c r="H455" s="1"/>
      <c r="I455" s="1"/>
    </row>
    <row r="456" spans="1:9">
      <c r="A456" s="2">
        <v>45195</v>
      </c>
      <c r="B456" s="1">
        <v>4.4059428044780082</v>
      </c>
      <c r="C456" s="1">
        <v>3.5998672517667782</v>
      </c>
      <c r="D456" s="1">
        <v>1.8959645008842485</v>
      </c>
      <c r="E456" s="1">
        <v>0.80282954552718211</v>
      </c>
      <c r="F456" s="1">
        <v>0.19004530163730982</v>
      </c>
      <c r="G456" s="1">
        <v>0.92796276085845775</v>
      </c>
      <c r="H456" s="1"/>
      <c r="I456" s="1"/>
    </row>
    <row r="457" spans="1:9">
      <c r="A457" s="2">
        <v>45196</v>
      </c>
      <c r="B457" s="1">
        <v>4.4303098711581734</v>
      </c>
      <c r="C457" s="1">
        <v>3.6197763176026743</v>
      </c>
      <c r="D457" s="1">
        <v>1.9004986814696481</v>
      </c>
      <c r="E457" s="1">
        <v>0.80209328150149728</v>
      </c>
      <c r="F457" s="1">
        <v>0.18882788247652219</v>
      </c>
      <c r="G457" s="1">
        <v>0.92250044231114803</v>
      </c>
      <c r="H457" s="1"/>
      <c r="I457" s="1"/>
    </row>
    <row r="458" spans="1:9">
      <c r="A458" s="2">
        <v>45197</v>
      </c>
      <c r="B458" s="1">
        <v>4.4303098711581734</v>
      </c>
      <c r="C458" s="1">
        <v>3.6197763176026743</v>
      </c>
      <c r="D458" s="1">
        <v>1.8960946332246031</v>
      </c>
      <c r="E458" s="1">
        <v>0.79745459266641061</v>
      </c>
      <c r="F458" s="1">
        <v>0.1866501101194655</v>
      </c>
      <c r="G458" s="1">
        <v>0.92693964284886354</v>
      </c>
      <c r="H458" s="1"/>
      <c r="I458" s="1"/>
    </row>
    <row r="459" spans="1:9">
      <c r="A459" s="2">
        <v>45198</v>
      </c>
      <c r="B459" s="1">
        <v>4.4723904310843903</v>
      </c>
      <c r="C459" s="1">
        <v>3.65415815965937</v>
      </c>
      <c r="D459" s="1">
        <v>1.9084813822833973</v>
      </c>
      <c r="E459" s="1">
        <v>0.80006043952139172</v>
      </c>
      <c r="F459" s="1">
        <v>0.18621363125784843</v>
      </c>
      <c r="G459" s="1">
        <v>0.92998312855586029</v>
      </c>
      <c r="H459" s="1"/>
      <c r="I459" s="1"/>
    </row>
    <row r="460" spans="1:9">
      <c r="A460" s="2">
        <v>45201</v>
      </c>
      <c r="B460" s="1">
        <v>4.4723904310843903</v>
      </c>
      <c r="C460" s="1">
        <v>3.65415815965937</v>
      </c>
      <c r="D460" s="1">
        <v>1.9040588356306174</v>
      </c>
      <c r="E460" s="1">
        <v>0.79543350707625871</v>
      </c>
      <c r="F460" s="1">
        <v>0.18406600934236722</v>
      </c>
      <c r="G460" s="1">
        <v>0.91735633349678691</v>
      </c>
      <c r="H460" s="1"/>
      <c r="I460" s="1"/>
    </row>
    <row r="461" spans="1:9">
      <c r="A461" s="2">
        <v>45202</v>
      </c>
      <c r="B461" s="1">
        <v>4.4723904310843903</v>
      </c>
      <c r="C461" s="1">
        <v>3.65415815965937</v>
      </c>
      <c r="D461" s="1">
        <v>1.9040588356306174</v>
      </c>
      <c r="E461" s="1">
        <v>0.79543350707625871</v>
      </c>
      <c r="F461" s="1">
        <v>0.18406600934236722</v>
      </c>
      <c r="G461" s="1">
        <v>0.92200734673996121</v>
      </c>
      <c r="H461" s="1"/>
      <c r="I461" s="1"/>
    </row>
    <row r="462" spans="1:9">
      <c r="A462" s="2">
        <v>45203</v>
      </c>
      <c r="B462" s="1">
        <v>4.5049539058131156</v>
      </c>
      <c r="C462" s="1">
        <v>3.6807640852198498</v>
      </c>
      <c r="D462" s="1">
        <v>1.912644716745894</v>
      </c>
      <c r="E462" s="1">
        <v>0.79645494259651128</v>
      </c>
      <c r="F462" s="1">
        <v>0.1832794580115632</v>
      </c>
      <c r="G462" s="1">
        <v>0.9068074657306523</v>
      </c>
      <c r="H462" s="1"/>
      <c r="I462" s="1"/>
    </row>
    <row r="463" spans="1:9">
      <c r="A463" s="2">
        <v>45204</v>
      </c>
      <c r="B463" s="1">
        <v>4.5049539058131156</v>
      </c>
      <c r="C463" s="1">
        <v>3.6807640852198498</v>
      </c>
      <c r="D463" s="1">
        <v>1.912644716745894</v>
      </c>
      <c r="E463" s="1">
        <v>0.79645494259651128</v>
      </c>
      <c r="F463" s="1">
        <v>0.1832794580115632</v>
      </c>
      <c r="G463" s="1">
        <v>0.91264969715278543</v>
      </c>
      <c r="H463" s="1"/>
      <c r="I463" s="1"/>
    </row>
    <row r="464" spans="1:9">
      <c r="A464" s="2">
        <v>45205</v>
      </c>
      <c r="B464" s="1">
        <v>4.5387951195535834</v>
      </c>
      <c r="C464" s="1">
        <v>3.7084139850280211</v>
      </c>
      <c r="D464" s="1">
        <v>1.9216544646925608</v>
      </c>
      <c r="E464" s="1">
        <v>0.79770353548212303</v>
      </c>
      <c r="F464" s="1">
        <v>0.18253689691287955</v>
      </c>
      <c r="G464" s="1">
        <v>0.89473565804796662</v>
      </c>
      <c r="H464" s="1"/>
      <c r="I464" s="1"/>
    </row>
    <row r="465" spans="1:9">
      <c r="A465" s="2">
        <v>45208</v>
      </c>
      <c r="B465" s="1">
        <v>4.497469389990048</v>
      </c>
      <c r="C465" s="1">
        <v>3.674648875694341</v>
      </c>
      <c r="D465" s="1">
        <v>1.8999033342276466</v>
      </c>
      <c r="E465" s="1">
        <v>0.78593453219656872</v>
      </c>
      <c r="F465" s="1">
        <v>0.17880372417154525</v>
      </c>
      <c r="G465" s="1">
        <v>0.89823607770386316</v>
      </c>
      <c r="H465" s="1"/>
      <c r="I465" s="1"/>
    </row>
    <row r="466" spans="1:9">
      <c r="A466" s="2">
        <v>45209</v>
      </c>
      <c r="B466" s="1">
        <v>4.497469389990048</v>
      </c>
      <c r="C466" s="1">
        <v>3.674648875694341</v>
      </c>
      <c r="D466" s="1">
        <v>1.8955006655878608</v>
      </c>
      <c r="E466" s="1">
        <v>0.78138929310319938</v>
      </c>
      <c r="F466" s="1">
        <v>0.17674156151456583</v>
      </c>
      <c r="G466" s="1">
        <v>0.89170185859789253</v>
      </c>
      <c r="H466" s="1"/>
      <c r="I466" s="1"/>
    </row>
    <row r="467" spans="1:9">
      <c r="A467" s="2">
        <v>45210</v>
      </c>
      <c r="B467" s="1">
        <v>4.4572019310399673</v>
      </c>
      <c r="C467" s="1">
        <v>3.6093300120151981</v>
      </c>
      <c r="D467" s="1">
        <v>1.8532040048409388</v>
      </c>
      <c r="E467" s="1">
        <v>0.75882983880470967</v>
      </c>
      <c r="F467" s="1">
        <v>0.16972495749014965</v>
      </c>
      <c r="G467" s="1">
        <v>0.90957527041443453</v>
      </c>
      <c r="H467" s="1"/>
      <c r="I467" s="1"/>
    </row>
    <row r="468" spans="1:9">
      <c r="A468" s="2">
        <v>45211</v>
      </c>
      <c r="B468" s="1">
        <v>4.4572019310399673</v>
      </c>
      <c r="C468" s="1">
        <v>3.6093300120151981</v>
      </c>
      <c r="D468" s="1">
        <v>1.8532040048409388</v>
      </c>
      <c r="E468" s="1">
        <v>0.75882983880470967</v>
      </c>
      <c r="F468" s="1">
        <v>0.16972495749014965</v>
      </c>
      <c r="G468" s="1">
        <v>0.91050431695955936</v>
      </c>
      <c r="H468" s="1"/>
      <c r="I468" s="1"/>
    </row>
    <row r="469" spans="1:9">
      <c r="A469" s="2">
        <v>45212</v>
      </c>
      <c r="B469" s="1">
        <v>4.4572019310399673</v>
      </c>
      <c r="C469" s="1">
        <v>3.6093300120151981</v>
      </c>
      <c r="D469" s="1">
        <v>1.8532040048409388</v>
      </c>
      <c r="E469" s="1">
        <v>0.75882983880470967</v>
      </c>
      <c r="F469" s="1">
        <v>0.16972495749014965</v>
      </c>
      <c r="G469" s="1">
        <v>0.90302959049008591</v>
      </c>
      <c r="H469" s="1"/>
      <c r="I469" s="1"/>
    </row>
    <row r="470" spans="1:9">
      <c r="A470" s="2">
        <v>45215</v>
      </c>
      <c r="B470" s="1">
        <v>4.4915602721253887</v>
      </c>
      <c r="C470" s="1">
        <v>3.6371525324128173</v>
      </c>
      <c r="D470" s="1">
        <v>1.8621523611295971</v>
      </c>
      <c r="E470" s="1">
        <v>0.75997684330999526</v>
      </c>
      <c r="F470" s="1">
        <v>0.16904752453484184</v>
      </c>
      <c r="G470" s="1">
        <v>0.89594776894167216</v>
      </c>
      <c r="H470" s="1"/>
      <c r="I470" s="1"/>
    </row>
    <row r="471" spans="1:9">
      <c r="A471" s="2">
        <v>45216</v>
      </c>
      <c r="B471" s="1">
        <v>4.4915602721253887</v>
      </c>
      <c r="C471" s="1">
        <v>3.6371525324128173</v>
      </c>
      <c r="D471" s="1">
        <v>1.8535319850460481</v>
      </c>
      <c r="E471" s="1">
        <v>0.75121202160563549</v>
      </c>
      <c r="F471" s="1">
        <v>0.16517072327583243</v>
      </c>
      <c r="G471" s="1">
        <v>0.90357838117761746</v>
      </c>
      <c r="H471" s="1"/>
      <c r="I471" s="1"/>
    </row>
    <row r="472" spans="1:9">
      <c r="A472" s="2">
        <v>45217</v>
      </c>
      <c r="B472" s="1">
        <v>4.5051405046081596</v>
      </c>
      <c r="C472" s="1">
        <v>3.6591463937763171</v>
      </c>
      <c r="D472" s="1">
        <v>1.8597308596385642</v>
      </c>
      <c r="E472" s="1">
        <v>0.75136689865978501</v>
      </c>
      <c r="F472" s="1">
        <v>0.16425310523751888</v>
      </c>
      <c r="G472" s="1">
        <v>0.90235146975967051</v>
      </c>
      <c r="H472" s="1"/>
      <c r="I472" s="1"/>
    </row>
    <row r="473" spans="1:9">
      <c r="A473" s="2">
        <v>45218</v>
      </c>
      <c r="B473" s="1">
        <v>4.7352856072860678</v>
      </c>
      <c r="C473" s="1">
        <v>3.8460738873023805</v>
      </c>
      <c r="D473" s="1">
        <v>1.9411582543875194</v>
      </c>
      <c r="E473" s="1">
        <v>0.78180163746478115</v>
      </c>
      <c r="F473" s="1">
        <v>0.17001289942031766</v>
      </c>
      <c r="G473" s="1">
        <v>0.89744994146775725</v>
      </c>
      <c r="H473" s="1"/>
      <c r="I473" s="1"/>
    </row>
    <row r="474" spans="1:9">
      <c r="A474" s="2">
        <v>45219</v>
      </c>
      <c r="B474" s="1">
        <v>4.9306208738722255</v>
      </c>
      <c r="C474" s="1">
        <v>4.0047282812274911</v>
      </c>
      <c r="D474" s="1">
        <v>2.0122994242434906</v>
      </c>
      <c r="E474" s="1">
        <v>0.80790985488147549</v>
      </c>
      <c r="F474" s="1">
        <v>0.17477271849960463</v>
      </c>
      <c r="G474" s="1">
        <v>0.88920660875664947</v>
      </c>
      <c r="H474" s="1"/>
      <c r="I474" s="1"/>
    </row>
    <row r="475" spans="1:9">
      <c r="A475" s="2">
        <v>45222</v>
      </c>
      <c r="B475" s="1">
        <v>4.9975630216967568</v>
      </c>
      <c r="C475" s="1">
        <v>4.059099752783867</v>
      </c>
      <c r="D475" s="1">
        <v>2.0280782741563632</v>
      </c>
      <c r="E475" s="1">
        <v>0.8089014194688805</v>
      </c>
      <c r="F475" s="1">
        <v>0.17306907627680126</v>
      </c>
      <c r="G475" s="1">
        <v>0.87949256646588225</v>
      </c>
      <c r="H475" s="1"/>
      <c r="I475" s="1"/>
    </row>
    <row r="476" spans="1:9">
      <c r="A476" s="2">
        <v>45223</v>
      </c>
      <c r="B476" s="1">
        <v>4.9925154830448433</v>
      </c>
      <c r="C476" s="1">
        <v>4.0550000620335558</v>
      </c>
      <c r="D476" s="1">
        <v>2.0213361428303456</v>
      </c>
      <c r="E476" s="1">
        <v>0.80341155745623627</v>
      </c>
      <c r="F476" s="1">
        <v>0.17090036715666942</v>
      </c>
      <c r="G476" s="1">
        <v>0.87780881140001765</v>
      </c>
      <c r="H476" s="1"/>
      <c r="I476" s="1"/>
    </row>
    <row r="477" spans="1:9">
      <c r="A477" s="2">
        <v>45224</v>
      </c>
      <c r="B477" s="1">
        <v>5.233044042653253</v>
      </c>
      <c r="C477" s="1">
        <v>4.2503611635554881</v>
      </c>
      <c r="D477" s="1">
        <v>2.105966711838541</v>
      </c>
      <c r="E477" s="1">
        <v>0.83171844163225117</v>
      </c>
      <c r="F477" s="1">
        <v>0.17497211972534474</v>
      </c>
      <c r="G477" s="1">
        <v>0.87734359693566577</v>
      </c>
      <c r="H477" s="1"/>
      <c r="I477" s="1"/>
    </row>
    <row r="478" spans="1:9">
      <c r="A478" s="2">
        <v>45225</v>
      </c>
      <c r="B478" s="1">
        <v>5.3546992340348343</v>
      </c>
      <c r="C478" s="1">
        <v>4.3491714347052444</v>
      </c>
      <c r="D478" s="1">
        <v>2.1468886817821438</v>
      </c>
      <c r="E478" s="1">
        <v>0.84522335961954176</v>
      </c>
      <c r="F478" s="1">
        <v>0.17688092792567869</v>
      </c>
      <c r="G478" s="1">
        <v>0.88668678249116917</v>
      </c>
      <c r="H478" s="1"/>
      <c r="I478" s="1"/>
    </row>
    <row r="479" spans="1:9">
      <c r="A479" s="2">
        <v>45226</v>
      </c>
      <c r="B479" s="1">
        <v>5.4902416648061108</v>
      </c>
      <c r="C479" s="1">
        <v>4.4867835680707531</v>
      </c>
      <c r="D479" s="1">
        <v>2.2080574565176212</v>
      </c>
      <c r="E479" s="1">
        <v>0.86649901539434049</v>
      </c>
      <c r="F479" s="1">
        <v>0.18033574889179871</v>
      </c>
      <c r="G479" s="1">
        <v>0.89464854455623666</v>
      </c>
      <c r="H479" s="1"/>
      <c r="I479" s="1"/>
    </row>
    <row r="480" spans="1:9">
      <c r="A480" s="2">
        <v>45229</v>
      </c>
      <c r="B480" s="1">
        <v>5.5364200874487945</v>
      </c>
      <c r="C480" s="1">
        <v>4.5245219046617962</v>
      </c>
      <c r="D480" s="1">
        <v>2.2198951731153818</v>
      </c>
      <c r="E480" s="1">
        <v>0.8683438795588605</v>
      </c>
      <c r="F480" s="1">
        <v>0.17971892702808936</v>
      </c>
      <c r="G480" s="1">
        <v>0.89132431364754305</v>
      </c>
      <c r="H480" s="1"/>
      <c r="I480" s="1"/>
    </row>
    <row r="481" spans="1:9">
      <c r="A481" s="2">
        <v>45230</v>
      </c>
      <c r="B481" s="1">
        <v>5.5364200874487945</v>
      </c>
      <c r="C481" s="1">
        <v>4.5245219046617962</v>
      </c>
      <c r="D481" s="1">
        <v>2.214750983573623</v>
      </c>
      <c r="E481" s="1">
        <v>0.86332204836787318</v>
      </c>
      <c r="F481" s="1">
        <v>0.17764620923774754</v>
      </c>
      <c r="G481" s="1">
        <v>0.89703832429284303</v>
      </c>
      <c r="H481" s="1"/>
      <c r="I481" s="1"/>
    </row>
    <row r="482" spans="1:9">
      <c r="A482" s="2">
        <v>45231</v>
      </c>
      <c r="B482" s="1">
        <v>5.5202648136336192</v>
      </c>
      <c r="C482" s="1">
        <v>4.5113193497439932</v>
      </c>
      <c r="D482" s="1">
        <v>2.2031891743315799</v>
      </c>
      <c r="E482" s="1">
        <v>0.85583169625890865</v>
      </c>
      <c r="F482" s="1">
        <v>0.17508644366885967</v>
      </c>
      <c r="G482" s="1">
        <v>0.89344864130121493</v>
      </c>
      <c r="H482" s="1"/>
      <c r="I482" s="1"/>
    </row>
    <row r="483" spans="1:9">
      <c r="A483" s="2">
        <v>45233</v>
      </c>
      <c r="B483" s="1">
        <v>5.5309741273720689</v>
      </c>
      <c r="C483" s="1">
        <v>4.5288232688210002</v>
      </c>
      <c r="D483" s="1">
        <v>2.2062993100217989</v>
      </c>
      <c r="E483" s="1">
        <v>0.85419627544996879</v>
      </c>
      <c r="F483" s="1">
        <v>0.17374122156414248</v>
      </c>
      <c r="G483" s="1">
        <v>0.90685294278638384</v>
      </c>
      <c r="H483" s="1"/>
      <c r="I483" s="1"/>
    </row>
    <row r="484" spans="1:9">
      <c r="A484" s="2">
        <v>45236</v>
      </c>
      <c r="B484" s="1">
        <v>5.5947121946870357</v>
      </c>
      <c r="C484" s="1">
        <v>4.5810127088216621</v>
      </c>
      <c r="D484" s="1">
        <v>2.2186324844211729</v>
      </c>
      <c r="E484" s="1">
        <v>0.85326078181517551</v>
      </c>
      <c r="F484" s="1">
        <v>0.17159097217871538</v>
      </c>
      <c r="G484" s="1">
        <v>0.91782058686916013</v>
      </c>
      <c r="H484" s="1"/>
      <c r="I484" s="1"/>
    </row>
    <row r="485" spans="1:9">
      <c r="A485" s="2">
        <v>45237</v>
      </c>
      <c r="B485" s="1">
        <v>5.6610347103989529</v>
      </c>
      <c r="C485" s="1">
        <v>4.6534201956972971</v>
      </c>
      <c r="D485" s="1">
        <v>2.2452698419490726</v>
      </c>
      <c r="E485" s="1">
        <v>0.86070303084583599</v>
      </c>
      <c r="F485" s="1">
        <v>0.17215274620626764</v>
      </c>
      <c r="G485" s="1">
        <v>0.92690969502772824</v>
      </c>
      <c r="H485" s="1"/>
      <c r="I485" s="1"/>
    </row>
    <row r="486" spans="1:9">
      <c r="A486" s="2">
        <v>45238</v>
      </c>
      <c r="B486" s="1">
        <v>5.8865922887238948</v>
      </c>
      <c r="C486" s="1">
        <v>4.8388305038767863</v>
      </c>
      <c r="D486" s="1">
        <v>2.3187755863910855</v>
      </c>
      <c r="E486" s="1">
        <v>0.88301200878657871</v>
      </c>
      <c r="F486" s="1">
        <v>0.17467604480775861</v>
      </c>
      <c r="G486" s="1">
        <v>0.92190786663599988</v>
      </c>
      <c r="H486" s="1"/>
      <c r="I486" s="1"/>
    </row>
    <row r="487" spans="1:9">
      <c r="A487" s="2">
        <v>45239</v>
      </c>
      <c r="B487" s="1">
        <v>5.8865922887238948</v>
      </c>
      <c r="C487" s="1">
        <v>4.8388305038767863</v>
      </c>
      <c r="D487" s="1">
        <v>2.3187755863910855</v>
      </c>
      <c r="E487" s="1">
        <v>0.88301200878657871</v>
      </c>
      <c r="F487" s="1">
        <v>0.17467604480775861</v>
      </c>
      <c r="G487" s="1">
        <v>0.9171710232895337</v>
      </c>
      <c r="H487" s="1"/>
      <c r="I487" s="1"/>
    </row>
    <row r="488" spans="1:9">
      <c r="A488" s="2">
        <v>45240</v>
      </c>
      <c r="B488" s="1">
        <v>5.8398201969223562</v>
      </c>
      <c r="C488" s="1">
        <v>4.8003834340885572</v>
      </c>
      <c r="D488" s="1">
        <v>2.2892634909543443</v>
      </c>
      <c r="E488" s="1">
        <v>0.86582863847481106</v>
      </c>
      <c r="F488" s="1">
        <v>0.16932205262383998</v>
      </c>
      <c r="G488" s="1">
        <v>0.91884621509764386</v>
      </c>
      <c r="H488" s="1"/>
      <c r="I488" s="1"/>
    </row>
    <row r="489" spans="1:9">
      <c r="A489" s="2">
        <v>45243</v>
      </c>
      <c r="B489" s="1">
        <v>5.8398201969223562</v>
      </c>
      <c r="C489" s="1">
        <v>4.8003834340885572</v>
      </c>
      <c r="D489" s="1">
        <v>2.2892634909543443</v>
      </c>
      <c r="E489" s="1">
        <v>0.86582863847481106</v>
      </c>
      <c r="F489" s="1">
        <v>0.16932205262383998</v>
      </c>
      <c r="G489" s="1">
        <v>0.92325099040211844</v>
      </c>
      <c r="H489" s="1"/>
      <c r="I489" s="1"/>
    </row>
    <row r="490" spans="1:9">
      <c r="A490" s="2">
        <v>45244</v>
      </c>
      <c r="B490" s="1">
        <v>5.7737163522032926</v>
      </c>
      <c r="C490" s="1">
        <v>4.7279328470456701</v>
      </c>
      <c r="D490" s="1">
        <v>2.2442997874967814</v>
      </c>
      <c r="E490" s="1">
        <v>0.84293547183693074</v>
      </c>
      <c r="F490" s="1">
        <v>0.16294385733828387</v>
      </c>
      <c r="G490" s="1">
        <v>0.92099118616106757</v>
      </c>
      <c r="H490" s="1"/>
      <c r="I490" s="1"/>
    </row>
    <row r="491" spans="1:9">
      <c r="A491" s="2">
        <v>45245</v>
      </c>
      <c r="B491" s="1">
        <v>5.543108347379941</v>
      </c>
      <c r="C491" s="1">
        <v>4.5390944812018192</v>
      </c>
      <c r="D491" s="1">
        <v>2.1531028320050352</v>
      </c>
      <c r="E491" s="1">
        <v>0.80587351390058015</v>
      </c>
      <c r="F491" s="1">
        <v>0.15487866199144887</v>
      </c>
      <c r="G491" s="1">
        <v>0.94551912374011027</v>
      </c>
      <c r="H491" s="1"/>
      <c r="I491" s="1"/>
    </row>
    <row r="492" spans="1:9">
      <c r="A492" s="2">
        <v>45246</v>
      </c>
      <c r="B492" s="1">
        <v>5.543108347379941</v>
      </c>
      <c r="C492" s="1">
        <v>4.5390944812018192</v>
      </c>
      <c r="D492" s="1">
        <v>2.1481134211513742</v>
      </c>
      <c r="E492" s="1">
        <v>0.80121296311722867</v>
      </c>
      <c r="F492" s="1">
        <v>0.15309242965987124</v>
      </c>
      <c r="G492" s="1">
        <v>0.95168439603913446</v>
      </c>
      <c r="H492" s="1"/>
      <c r="I492" s="1"/>
    </row>
    <row r="493" spans="1:9">
      <c r="A493" s="2">
        <v>45247</v>
      </c>
      <c r="B493" s="1">
        <v>5.5256734239246486</v>
      </c>
      <c r="C493" s="1">
        <v>4.5248175160269462</v>
      </c>
      <c r="D493" s="1">
        <v>2.1364142700021169</v>
      </c>
      <c r="E493" s="1">
        <v>0.79408113296014915</v>
      </c>
      <c r="F493" s="1">
        <v>0.15085220699654645</v>
      </c>
      <c r="G493" s="1">
        <v>0.9477542476780757</v>
      </c>
      <c r="H493" s="1"/>
      <c r="I493" s="1"/>
    </row>
    <row r="494" spans="1:9">
      <c r="A494" s="2">
        <v>45251</v>
      </c>
      <c r="B494" s="1">
        <v>5.5325307846437397</v>
      </c>
      <c r="C494" s="1">
        <v>4.5304328145643362</v>
      </c>
      <c r="D494" s="1">
        <v>2.1341113125368678</v>
      </c>
      <c r="E494" s="1">
        <v>0.79046951161594015</v>
      </c>
      <c r="F494" s="1">
        <v>0.14929764501536921</v>
      </c>
      <c r="G494" s="1">
        <v>0.95160799535796192</v>
      </c>
      <c r="H494" s="1"/>
      <c r="I494" s="1"/>
    </row>
    <row r="495" spans="1:9">
      <c r="A495" s="2">
        <v>45252</v>
      </c>
      <c r="B495" s="1">
        <v>5.4753420593498934</v>
      </c>
      <c r="C495" s="1">
        <v>4.4836025866307683</v>
      </c>
      <c r="D495" s="1">
        <v>2.1025966497762969</v>
      </c>
      <c r="E495" s="1">
        <v>0.77339493086698952</v>
      </c>
      <c r="F495" s="1">
        <v>0.14438804622491785</v>
      </c>
      <c r="G495" s="1">
        <v>0.95228433404984247</v>
      </c>
      <c r="H495" s="1"/>
      <c r="I495" s="1"/>
    </row>
    <row r="496" spans="1:9">
      <c r="A496" s="2">
        <v>45253</v>
      </c>
      <c r="B496" s="1">
        <v>5.5606834783579497</v>
      </c>
      <c r="C496" s="1">
        <v>4.5534862583472879</v>
      </c>
      <c r="D496" s="1">
        <v>2.1277539476525522</v>
      </c>
      <c r="E496" s="1">
        <v>0.78019828131047775</v>
      </c>
      <c r="F496" s="1">
        <v>0.14489560551513564</v>
      </c>
      <c r="G496" s="1">
        <v>0.95427513967808963</v>
      </c>
      <c r="H496" s="1"/>
      <c r="I496" s="1"/>
    </row>
    <row r="497" spans="1:9">
      <c r="A497" s="2">
        <v>45254</v>
      </c>
      <c r="B497" s="1">
        <v>5.5597798672927166</v>
      </c>
      <c r="C497" s="1">
        <v>4.5527463168303068</v>
      </c>
      <c r="D497" s="1">
        <v>2.1221971238151403</v>
      </c>
      <c r="E497" s="1">
        <v>0.77558611675169986</v>
      </c>
      <c r="F497" s="1">
        <v>0.14320602624416739</v>
      </c>
      <c r="G497" s="1">
        <v>0.9589061580207443</v>
      </c>
      <c r="H497" s="1"/>
      <c r="I497" s="1"/>
    </row>
    <row r="498" spans="1:9">
      <c r="A498" s="2">
        <v>45257</v>
      </c>
      <c r="B498" s="1">
        <v>5.5109900190672896</v>
      </c>
      <c r="C498" s="1">
        <v>4.5127936915269622</v>
      </c>
      <c r="D498" s="1">
        <v>2.0986993828751599</v>
      </c>
      <c r="E498" s="1">
        <v>0.76433401663791511</v>
      </c>
      <c r="F498" s="1">
        <v>0.1403122207190218</v>
      </c>
      <c r="G498" s="1">
        <v>0.9583800651624077</v>
      </c>
      <c r="H498" s="1"/>
      <c r="I498" s="1"/>
    </row>
    <row r="499" spans="1:9">
      <c r="A499" s="2">
        <v>45258</v>
      </c>
      <c r="B499" s="1">
        <v>5.5109900190672896</v>
      </c>
      <c r="C499" s="1">
        <v>4.5127936915269622</v>
      </c>
      <c r="D499" s="1">
        <v>2.0986993828751599</v>
      </c>
      <c r="E499" s="1">
        <v>0.76433401663791511</v>
      </c>
      <c r="F499" s="1">
        <v>0.1403122207190218</v>
      </c>
      <c r="G499" s="1">
        <v>0.94571517078124712</v>
      </c>
      <c r="H499" s="1"/>
      <c r="I499" s="1"/>
    </row>
    <row r="500" spans="1:9">
      <c r="A500" s="2">
        <v>45259</v>
      </c>
      <c r="B500" s="1">
        <v>5.5542548423902156</v>
      </c>
      <c r="C500" s="1">
        <v>4.5482220303701109</v>
      </c>
      <c r="D500" s="1">
        <v>2.1045954333630434</v>
      </c>
      <c r="E500" s="1">
        <v>0.76142956499957637</v>
      </c>
      <c r="F500" s="1">
        <v>0.13817073328308774</v>
      </c>
      <c r="G500" s="1">
        <v>0.94888446191936016</v>
      </c>
      <c r="H500" s="1"/>
      <c r="I500" s="1"/>
    </row>
    <row r="501" spans="1:9">
      <c r="A501" s="2">
        <v>45260</v>
      </c>
      <c r="B501" s="1">
        <v>5.7500645426038393</v>
      </c>
      <c r="C501" s="1">
        <v>4.7085650498287785</v>
      </c>
      <c r="D501" s="1">
        <v>2.1668266026401573</v>
      </c>
      <c r="E501" s="1">
        <v>0.78148553688725908</v>
      </c>
      <c r="F501" s="1">
        <v>0.1410699098065353</v>
      </c>
      <c r="G501" s="1">
        <v>0.95811263355695686</v>
      </c>
      <c r="H501" s="1"/>
      <c r="I501" s="1"/>
    </row>
    <row r="502" spans="1:9">
      <c r="A502" s="2">
        <v>45261</v>
      </c>
      <c r="B502" s="1">
        <v>5.8101166301289844</v>
      </c>
      <c r="C502" s="1">
        <v>4.8154562952154549</v>
      </c>
      <c r="D502" s="1">
        <v>2.2009702603817067</v>
      </c>
      <c r="E502" s="1">
        <v>0.78856349204577014</v>
      </c>
      <c r="F502" s="1">
        <v>0.14078636157075675</v>
      </c>
      <c r="G502" s="1">
        <v>0.98040236556865012</v>
      </c>
      <c r="H502" s="1"/>
      <c r="I502" s="1"/>
    </row>
    <row r="503" spans="1:9">
      <c r="A503" s="2">
        <v>45264</v>
      </c>
      <c r="B503" s="1">
        <v>5.8078003302991057</v>
      </c>
      <c r="C503" s="1">
        <v>4.8135365333057623</v>
      </c>
      <c r="D503" s="1">
        <v>2.194266008056275</v>
      </c>
      <c r="E503" s="1">
        <v>0.78352170864137594</v>
      </c>
      <c r="F503" s="1">
        <v>0.13910435848091818</v>
      </c>
      <c r="G503" s="1">
        <v>0.97941461851514</v>
      </c>
      <c r="H503" s="1"/>
      <c r="I503" s="1"/>
    </row>
    <row r="504" spans="1:9">
      <c r="A504" s="2">
        <v>45265</v>
      </c>
      <c r="B504" s="1">
        <v>6.0784322100903827</v>
      </c>
      <c r="C504" s="1">
        <v>5.0378377086847435</v>
      </c>
      <c r="D504" s="1">
        <v>2.2815006438843799</v>
      </c>
      <c r="E504" s="1">
        <v>0.81211323422787562</v>
      </c>
      <c r="F504" s="1">
        <v>0.1434270280763435</v>
      </c>
      <c r="G504" s="1">
        <v>0.98176215295954317</v>
      </c>
      <c r="H504" s="1"/>
      <c r="I504" s="1"/>
    </row>
    <row r="505" spans="1:9">
      <c r="A505" s="2">
        <v>45266</v>
      </c>
      <c r="B505" s="1">
        <v>6.0370748196780619</v>
      </c>
      <c r="C505" s="1">
        <v>5.0035604783479277</v>
      </c>
      <c r="D505" s="1">
        <v>2.2555995949546466</v>
      </c>
      <c r="E505" s="1">
        <v>0.7973572141433799</v>
      </c>
      <c r="F505" s="1">
        <v>0.13919685558021563</v>
      </c>
      <c r="G505" s="1">
        <v>0.98224473700251103</v>
      </c>
      <c r="H505" s="1"/>
      <c r="I505" s="1"/>
    </row>
    <row r="506" spans="1:9">
      <c r="A506" s="2">
        <v>45267</v>
      </c>
      <c r="B506" s="1">
        <v>6.0424437915510278</v>
      </c>
      <c r="C506" s="1">
        <v>5.0080103114666716</v>
      </c>
      <c r="D506" s="1">
        <v>2.2523482636677166</v>
      </c>
      <c r="E506" s="1">
        <v>0.79345099592997714</v>
      </c>
      <c r="F506" s="1">
        <v>0.13771385927498453</v>
      </c>
      <c r="G506" s="1">
        <v>0.98213472414255643</v>
      </c>
      <c r="H506" s="1"/>
      <c r="I506" s="1"/>
    </row>
    <row r="507" spans="1:9">
      <c r="A507" s="2">
        <v>45268</v>
      </c>
      <c r="B507" s="1">
        <v>6.0546311072575163</v>
      </c>
      <c r="C507" s="1">
        <v>5.0181112250759199</v>
      </c>
      <c r="D507" s="1">
        <v>2.2446356574133777</v>
      </c>
      <c r="E507" s="1">
        <v>0.78545296038752777</v>
      </c>
      <c r="F507" s="1">
        <v>0.13480117481925949</v>
      </c>
      <c r="G507" s="1">
        <v>0.99020759340222964</v>
      </c>
      <c r="H507" s="1"/>
      <c r="I507" s="1"/>
    </row>
    <row r="508" spans="1:9">
      <c r="A508" s="2">
        <v>45271</v>
      </c>
      <c r="B508" s="1">
        <v>6.0133809055237712</v>
      </c>
      <c r="C508" s="1">
        <v>4.9839228332994781</v>
      </c>
      <c r="D508" s="1">
        <v>2.2241773280584156</v>
      </c>
      <c r="E508" s="1">
        <v>0.77559032219728097</v>
      </c>
      <c r="F508" s="1">
        <v>0.13233871707655939</v>
      </c>
      <c r="G508" s="1">
        <v>0.9911719235283456</v>
      </c>
      <c r="H508" s="1"/>
      <c r="I508" s="1"/>
    </row>
    <row r="509" spans="1:9">
      <c r="A509" s="2">
        <v>45273</v>
      </c>
      <c r="B509" s="1">
        <v>6.0286447013967122</v>
      </c>
      <c r="C509" s="1">
        <v>4.9971097023670312</v>
      </c>
      <c r="D509" s="1">
        <v>2.2191527170661862</v>
      </c>
      <c r="E509" s="1">
        <v>0.76853806951609793</v>
      </c>
      <c r="F509" s="1">
        <v>0.12964193549419792</v>
      </c>
      <c r="G509" s="1">
        <v>0.99118831008049901</v>
      </c>
      <c r="H509" s="1"/>
      <c r="I509" s="1"/>
    </row>
    <row r="510" spans="1:9">
      <c r="A510" s="2">
        <v>45274</v>
      </c>
      <c r="B510" s="1">
        <v>5.9880771908382009</v>
      </c>
      <c r="C510" s="1">
        <v>4.9634835209193415</v>
      </c>
      <c r="D510" s="1">
        <v>2.1936976208826771</v>
      </c>
      <c r="E510" s="1">
        <v>0.75451920746618473</v>
      </c>
      <c r="F510" s="1">
        <v>0.12582768337740621</v>
      </c>
      <c r="G510" s="1">
        <v>1.0076494140903456</v>
      </c>
      <c r="H510" s="1"/>
      <c r="I510" s="1"/>
    </row>
    <row r="511" spans="1:9">
      <c r="A511" s="2">
        <v>45275</v>
      </c>
      <c r="B511" s="1">
        <v>5.991975429089436</v>
      </c>
      <c r="C511" s="1">
        <v>4.9667147486914605</v>
      </c>
      <c r="D511" s="1">
        <v>2.1880571674980711</v>
      </c>
      <c r="E511" s="1">
        <v>0.75005211873229882</v>
      </c>
      <c r="F511" s="1">
        <v>0.12438359022533289</v>
      </c>
      <c r="G511" s="1">
        <v>1.0384169974130395</v>
      </c>
      <c r="H511" s="1"/>
      <c r="I511" s="1"/>
    </row>
    <row r="512" spans="1:9">
      <c r="A512" s="2">
        <v>45278</v>
      </c>
      <c r="B512" s="1">
        <v>6.035628458592921</v>
      </c>
      <c r="C512" s="1">
        <v>5.0028984994470882</v>
      </c>
      <c r="D512" s="1">
        <v>2.1924708822899834</v>
      </c>
      <c r="E512" s="1">
        <v>0.74653800653414226</v>
      </c>
      <c r="F512" s="1">
        <v>0.1223967740946601</v>
      </c>
      <c r="G512" s="1">
        <v>1.0395967096537164</v>
      </c>
      <c r="H512" s="1"/>
      <c r="I512" s="1"/>
    </row>
    <row r="513" spans="1:10">
      <c r="A513" s="2">
        <v>45279</v>
      </c>
      <c r="B513" s="1">
        <v>6.0335567291245091</v>
      </c>
      <c r="C513" s="1">
        <v>5.0006088395671746</v>
      </c>
      <c r="D513" s="1">
        <v>2.1857190420265113</v>
      </c>
      <c r="E513" s="1">
        <v>0.74173998634436078</v>
      </c>
      <c r="F513" s="1">
        <v>0.12093041106340502</v>
      </c>
      <c r="G513" s="1">
        <v>1.0515929929658803</v>
      </c>
      <c r="H513" s="1"/>
      <c r="I513" s="1"/>
    </row>
    <row r="514" spans="1:10">
      <c r="A514" s="2">
        <v>45280</v>
      </c>
      <c r="B514" s="1">
        <v>6.0741507833615662</v>
      </c>
      <c r="C514" s="1">
        <v>5.0406699631464225</v>
      </c>
      <c r="D514" s="1">
        <v>2.1911739899405771</v>
      </c>
      <c r="E514" s="1">
        <v>0.73847644385060496</v>
      </c>
      <c r="F514" s="1">
        <v>0.11902128733623119</v>
      </c>
      <c r="G514" s="1">
        <v>1.0508085429843683</v>
      </c>
      <c r="H514" s="1"/>
      <c r="I514" s="1"/>
    </row>
    <row r="515" spans="1:10">
      <c r="A515" s="2">
        <v>45281</v>
      </c>
      <c r="B515" s="1">
        <v>6.0660357179149953</v>
      </c>
      <c r="C515" s="1">
        <v>5.0305684605402767</v>
      </c>
      <c r="D515" s="1">
        <v>2.1808180980082303</v>
      </c>
      <c r="E515" s="1">
        <v>0.73256122224568521</v>
      </c>
      <c r="F515" s="1">
        <v>0.11741951444792494</v>
      </c>
      <c r="G515" s="1">
        <v>1.0366012474028279</v>
      </c>
      <c r="H515" s="1"/>
      <c r="I515" s="1"/>
    </row>
    <row r="516" spans="1:10">
      <c r="A516" s="2">
        <v>45282</v>
      </c>
      <c r="B516" s="1">
        <v>6.0382108120769189</v>
      </c>
      <c r="C516" s="1">
        <v>5.007493243011778</v>
      </c>
      <c r="D516" s="1">
        <v>2.1658294646938772</v>
      </c>
      <c r="E516" s="1">
        <v>0.72499896985889634</v>
      </c>
      <c r="F516" s="1">
        <v>0.11553532395929948</v>
      </c>
      <c r="G516" s="1">
        <v>1.0454931138043777</v>
      </c>
      <c r="H516" s="1"/>
      <c r="I516" s="1"/>
    </row>
    <row r="517" spans="1:10">
      <c r="A517" s="2">
        <v>45286</v>
      </c>
      <c r="B517" s="1">
        <v>6.101939251815482</v>
      </c>
      <c r="C517" s="1">
        <v>5.067996268906354</v>
      </c>
      <c r="D517" s="1">
        <v>2.1798141978355932</v>
      </c>
      <c r="E517" s="1">
        <v>0.72485893512150112</v>
      </c>
      <c r="F517" s="1">
        <v>0.11422205724369805</v>
      </c>
      <c r="G517" s="1">
        <v>1.0350034921733628</v>
      </c>
      <c r="H517" s="1"/>
      <c r="I517" s="1"/>
    </row>
    <row r="518" spans="1:10">
      <c r="A518" s="2">
        <v>45287</v>
      </c>
      <c r="B518" s="1">
        <v>6.1001900292299611</v>
      </c>
      <c r="C518" s="1">
        <v>5.0658170305107246</v>
      </c>
      <c r="D518" s="1">
        <v>2.1738279532886602</v>
      </c>
      <c r="E518" s="1">
        <v>0.72035709395401137</v>
      </c>
      <c r="F518" s="1">
        <v>0.11285618394777085</v>
      </c>
      <c r="G518" s="1">
        <v>1.0420317190612447</v>
      </c>
      <c r="H518" s="1"/>
      <c r="I518" s="1"/>
    </row>
    <row r="519" spans="1:10">
      <c r="A519" s="2">
        <v>45288</v>
      </c>
      <c r="B519" s="1">
        <v>6.0936292748535248</v>
      </c>
      <c r="C519" s="1">
        <v>5.0658170305107246</v>
      </c>
      <c r="D519" s="1">
        <v>2.1637647517540062</v>
      </c>
      <c r="E519" s="1">
        <v>0.71204920727620336</v>
      </c>
      <c r="F519" s="1">
        <v>0.1102680301299636</v>
      </c>
      <c r="G519" s="1">
        <v>1.0403501160286019</v>
      </c>
      <c r="H519" s="1"/>
      <c r="I519" s="1"/>
    </row>
    <row r="520" spans="1:10">
      <c r="A520" s="2">
        <v>45289</v>
      </c>
      <c r="B520" s="1">
        <v>6.0936292748535248</v>
      </c>
      <c r="C520" s="1">
        <v>5.0658170305107246</v>
      </c>
      <c r="D520" s="1">
        <v>2.15875063390664</v>
      </c>
      <c r="E520" s="1">
        <v>0.70793126390976413</v>
      </c>
      <c r="F520" s="1">
        <v>0.10899629703242178</v>
      </c>
      <c r="G520" s="1">
        <v>1.0383007770787567</v>
      </c>
      <c r="H520" s="1"/>
      <c r="I520" s="1"/>
      <c r="J520" s="20"/>
    </row>
  </sheetData>
  <pageMargins left="0.75" right="0.75" top="1" bottom="1" header="0.5" footer="0.5"/>
  <pageSetup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60010-B5DE-E242-8DAC-23D5655CFA9F}">
  <dimension ref="A1:I520"/>
  <sheetViews>
    <sheetView tabSelected="1" zoomScale="130" zoomScaleNormal="130" workbookViewId="0">
      <pane xSplit="1" ySplit="1" topLeftCell="B491" activePane="bottomRight" state="frozen"/>
      <selection pane="topRight" activeCell="B1" sqref="B1"/>
      <selection pane="bottomLeft" activeCell="A2" sqref="A2"/>
      <selection pane="bottomRight" activeCell="K514" sqref="K514"/>
    </sheetView>
  </sheetViews>
  <sheetFormatPr baseColWidth="10" defaultColWidth="8.83203125" defaultRowHeight="15"/>
  <cols>
    <col min="1" max="1" width="17.6640625" bestFit="1" customWidth="1"/>
  </cols>
  <sheetData>
    <row r="1" spans="1:9">
      <c r="A1" t="s">
        <v>0</v>
      </c>
      <c r="B1" t="s">
        <v>536</v>
      </c>
      <c r="C1" t="s">
        <v>538</v>
      </c>
      <c r="D1" t="s">
        <v>539</v>
      </c>
      <c r="E1" t="s">
        <v>540</v>
      </c>
      <c r="F1" t="s">
        <v>541</v>
      </c>
      <c r="G1" t="s">
        <v>1</v>
      </c>
    </row>
    <row r="2" spans="1:9">
      <c r="A2" s="2">
        <v>44470</v>
      </c>
      <c r="B2" s="1">
        <v>1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/>
      <c r="I2" s="1"/>
    </row>
    <row r="3" spans="1:9">
      <c r="A3" s="2">
        <v>44473</v>
      </c>
      <c r="B3" s="1">
        <v>1</v>
      </c>
      <c r="C3" s="1">
        <v>1</v>
      </c>
      <c r="D3" s="1">
        <v>0.99768268808182514</v>
      </c>
      <c r="E3" s="1">
        <v>0.99421677136304742</v>
      </c>
      <c r="F3" s="1">
        <v>0.98846689202624793</v>
      </c>
      <c r="G3" s="1">
        <v>0.99383689373527173</v>
      </c>
      <c r="H3" s="1"/>
      <c r="I3" s="1"/>
    </row>
    <row r="4" spans="1:9">
      <c r="A4" s="2">
        <v>44474</v>
      </c>
      <c r="B4" s="1">
        <v>1.0010889999999999</v>
      </c>
      <c r="C4" s="1">
        <v>1.0010889999999999</v>
      </c>
      <c r="D4" s="1">
        <v>0.99597373484044338</v>
      </c>
      <c r="E4" s="1">
        <v>0.9892875529634173</v>
      </c>
      <c r="F4" s="1">
        <v>0.97806845159480837</v>
      </c>
      <c r="G4" s="1">
        <v>0.98988032594221753</v>
      </c>
      <c r="H4" s="1"/>
      <c r="I4" s="1"/>
    </row>
    <row r="5" spans="1:9">
      <c r="A5" s="2">
        <v>44476</v>
      </c>
      <c r="B5" s="1">
        <v>1.0010889999999999</v>
      </c>
      <c r="C5" s="1">
        <v>1.0010889999999999</v>
      </c>
      <c r="D5" s="1">
        <v>0.99366575303450844</v>
      </c>
      <c r="E5" s="1">
        <v>0.98356627685693843</v>
      </c>
      <c r="F5" s="1">
        <v>0.96678828253684479</v>
      </c>
      <c r="G5" s="1">
        <v>0.99244764963329257</v>
      </c>
      <c r="H5" s="1"/>
      <c r="I5" s="1"/>
    </row>
    <row r="6" spans="1:9">
      <c r="A6" s="2">
        <v>44477</v>
      </c>
      <c r="B6" s="1">
        <v>1.0584464463116279</v>
      </c>
      <c r="C6" s="1">
        <v>1.0584464463116279</v>
      </c>
      <c r="D6" s="1">
        <v>1.0392103235298273</v>
      </c>
      <c r="E6" s="1">
        <v>1.0216827655495215</v>
      </c>
      <c r="F6" s="1">
        <v>0.99294787578403476</v>
      </c>
      <c r="G6" s="1">
        <v>0.98838972704854211</v>
      </c>
      <c r="H6" s="1"/>
      <c r="I6" s="1"/>
    </row>
    <row r="7" spans="1:9">
      <c r="A7" s="2">
        <v>44480</v>
      </c>
      <c r="B7" s="1">
        <v>1.0521582159740905</v>
      </c>
      <c r="C7" s="1">
        <v>1.0521582159740905</v>
      </c>
      <c r="D7" s="1">
        <v>1.0306793017246434</v>
      </c>
      <c r="E7" s="1">
        <v>1.0097754743377299</v>
      </c>
      <c r="F7" s="1">
        <v>0.97569986390503216</v>
      </c>
      <c r="G7" s="1">
        <v>0.9929973528926902</v>
      </c>
      <c r="H7" s="1"/>
      <c r="I7" s="1"/>
    </row>
    <row r="8" spans="1:9">
      <c r="A8" s="2">
        <v>44481</v>
      </c>
      <c r="B8" s="1">
        <v>1.0521582159740905</v>
      </c>
      <c r="C8" s="1">
        <v>1.0521582159740905</v>
      </c>
      <c r="D8" s="1">
        <v>1.0282908962949406</v>
      </c>
      <c r="E8" s="1">
        <v>1.0039357118976477</v>
      </c>
      <c r="F8" s="1">
        <v>0.96444701202464023</v>
      </c>
      <c r="G8" s="1">
        <v>1.0029429395264762</v>
      </c>
      <c r="H8" s="1"/>
      <c r="I8" s="1"/>
    </row>
    <row r="9" spans="1:9">
      <c r="A9" s="2">
        <v>44482</v>
      </c>
      <c r="B9" s="1">
        <v>1.0521582159740905</v>
      </c>
      <c r="C9" s="1">
        <v>1.0521582159740905</v>
      </c>
      <c r="D9" s="1">
        <v>1.0259080255456057</v>
      </c>
      <c r="E9" s="1">
        <v>0.99812972213894191</v>
      </c>
      <c r="F9" s="1">
        <v>0.95332394049999747</v>
      </c>
      <c r="G9" s="1">
        <v>1.0045058221196519</v>
      </c>
      <c r="H9" s="1"/>
      <c r="I9" s="1"/>
    </row>
    <row r="10" spans="1:9">
      <c r="A10" s="2">
        <v>44483</v>
      </c>
      <c r="B10" s="1">
        <v>1.0704302525002543</v>
      </c>
      <c r="C10" s="1">
        <v>1.0747439401613503</v>
      </c>
      <c r="D10" s="1">
        <v>1.0413112298096256</v>
      </c>
      <c r="E10" s="1">
        <v>1.0066110544382869</v>
      </c>
      <c r="F10" s="1">
        <v>0.95116174450724222</v>
      </c>
      <c r="G10" s="1">
        <v>1.0024773738234727</v>
      </c>
      <c r="H10" s="1"/>
      <c r="I10" s="1"/>
    </row>
    <row r="11" spans="1:9">
      <c r="A11" s="2">
        <v>44484</v>
      </c>
      <c r="B11" s="1">
        <v>1.0763236723703273</v>
      </c>
      <c r="C11" s="1">
        <v>1.0787387173534977</v>
      </c>
      <c r="D11" s="1">
        <v>1.0396573429295797</v>
      </c>
      <c r="E11" s="1">
        <v>0.99847565446634001</v>
      </c>
      <c r="F11" s="1">
        <v>0.93283257409354114</v>
      </c>
      <c r="G11" s="1">
        <v>1.0065407760623839</v>
      </c>
      <c r="H11" s="1"/>
      <c r="I11" s="1"/>
    </row>
    <row r="12" spans="1:9">
      <c r="A12" s="2">
        <v>44487</v>
      </c>
      <c r="B12" s="1">
        <v>1.0763236723703273</v>
      </c>
      <c r="C12" s="1">
        <v>1.0787387173534977</v>
      </c>
      <c r="D12" s="1">
        <v>1.0396573429295797</v>
      </c>
      <c r="E12" s="1">
        <v>0.99847565446634001</v>
      </c>
      <c r="F12" s="1">
        <v>0.93283257409354114</v>
      </c>
      <c r="G12" s="1">
        <v>1.0172811281733569</v>
      </c>
      <c r="H12" s="1"/>
      <c r="I12" s="1"/>
    </row>
    <row r="13" spans="1:9">
      <c r="A13" s="2">
        <v>44488</v>
      </c>
      <c r="B13" s="1">
        <v>1.0763236723703273</v>
      </c>
      <c r="C13" s="1">
        <v>1.0787387173534977</v>
      </c>
      <c r="D13" s="1">
        <v>1.0396573429295797</v>
      </c>
      <c r="E13" s="1">
        <v>0.99847565446634001</v>
      </c>
      <c r="F13" s="1">
        <v>0.93283257409354114</v>
      </c>
      <c r="G13" s="1">
        <v>1.014418438889422</v>
      </c>
      <c r="H13" s="1"/>
      <c r="I13" s="1"/>
    </row>
    <row r="14" spans="1:9">
      <c r="A14" s="2">
        <v>44489</v>
      </c>
      <c r="B14" s="1">
        <v>1.0622385420191318</v>
      </c>
      <c r="C14" s="1">
        <v>1.0646219829186374</v>
      </c>
      <c r="D14" s="1">
        <v>1.0238641518327412</v>
      </c>
      <c r="E14" s="1">
        <v>0.97989206506732707</v>
      </c>
      <c r="F14" s="1">
        <v>0.91017626576690314</v>
      </c>
      <c r="G14" s="1">
        <v>1.0092237112172828</v>
      </c>
      <c r="H14" s="1"/>
      <c r="I14" s="1"/>
    </row>
    <row r="15" spans="1:9">
      <c r="A15" s="2">
        <v>44490</v>
      </c>
      <c r="B15" s="1">
        <v>1.0671567064686804</v>
      </c>
      <c r="C15" s="1">
        <v>1.0597156725103569</v>
      </c>
      <c r="D15" s="1">
        <v>1.0168271943031113</v>
      </c>
      <c r="E15" s="1">
        <v>0.96977660866201165</v>
      </c>
      <c r="F15" s="1">
        <v>0.89557098085328501</v>
      </c>
      <c r="G15" s="1">
        <v>1.0084826534299915</v>
      </c>
      <c r="H15" s="1"/>
      <c r="I15" s="1"/>
    </row>
    <row r="16" spans="1:9">
      <c r="A16" s="2">
        <v>44491</v>
      </c>
      <c r="B16" s="1">
        <v>1.0702870328076552</v>
      </c>
      <c r="C16" s="1">
        <v>1.0628241718163873</v>
      </c>
      <c r="D16" s="1">
        <v>1.0173205577806408</v>
      </c>
      <c r="E16" s="1">
        <v>0.96700533193619687</v>
      </c>
      <c r="F16" s="1">
        <v>0.88784717964089088</v>
      </c>
      <c r="G16" s="1">
        <v>1.004311540401386</v>
      </c>
      <c r="H16" s="1"/>
      <c r="I16" s="1"/>
    </row>
    <row r="17" spans="1:9">
      <c r="A17" s="2">
        <v>44494</v>
      </c>
      <c r="B17" s="1">
        <v>1.0649802669780881</v>
      </c>
      <c r="C17" s="1">
        <v>1.0566520243094961</v>
      </c>
      <c r="D17" s="1">
        <v>1.0062664392458731</v>
      </c>
      <c r="E17" s="1">
        <v>0.94991946616136957</v>
      </c>
      <c r="F17" s="1">
        <v>0.86218575092113348</v>
      </c>
      <c r="G17" s="1">
        <v>1.002747792414558</v>
      </c>
      <c r="H17" s="1"/>
      <c r="I17" s="1"/>
    </row>
    <row r="18" spans="1:9">
      <c r="A18" s="2">
        <v>44495</v>
      </c>
      <c r="B18" s="1">
        <v>1.0771107472123909</v>
      </c>
      <c r="C18" s="1">
        <v>1.0686876430837227</v>
      </c>
      <c r="D18" s="1">
        <v>1.0146500357064152</v>
      </c>
      <c r="E18" s="1">
        <v>0.95469327761093936</v>
      </c>
      <c r="F18" s="1">
        <v>0.8616735078705533</v>
      </c>
      <c r="G18" s="1">
        <v>1.0016169738114951</v>
      </c>
      <c r="H18" s="1"/>
      <c r="I18" s="1"/>
    </row>
    <row r="19" spans="1:9">
      <c r="A19" s="2">
        <v>44496</v>
      </c>
      <c r="B19" s="1">
        <v>1.0525134871521329</v>
      </c>
      <c r="C19" s="1">
        <v>1.0442827358370486</v>
      </c>
      <c r="D19" s="1">
        <v>0.9871662296629502</v>
      </c>
      <c r="E19" s="1">
        <v>0.9223912547431169</v>
      </c>
      <c r="F19" s="1">
        <v>0.82291719698719556</v>
      </c>
      <c r="G19" s="1">
        <v>1.0045988317525782</v>
      </c>
      <c r="H19" s="1"/>
      <c r="I19" s="1"/>
    </row>
    <row r="20" spans="1:9">
      <c r="A20" s="2">
        <v>44497</v>
      </c>
      <c r="B20" s="1">
        <v>1.0426588033719275</v>
      </c>
      <c r="C20" s="1">
        <v>1.0312459101628588</v>
      </c>
      <c r="D20" s="1">
        <v>0.97265846961898705</v>
      </c>
      <c r="E20" s="1">
        <v>0.90578499922875999</v>
      </c>
      <c r="F20" s="1">
        <v>0.80358694496970173</v>
      </c>
      <c r="G20" s="1">
        <v>0.99545535489826198</v>
      </c>
      <c r="H20" s="1"/>
      <c r="I20" s="1"/>
    </row>
    <row r="21" spans="1:9">
      <c r="A21" s="2">
        <v>44498</v>
      </c>
      <c r="B21" s="1">
        <v>1.0523246414762366</v>
      </c>
      <c r="C21" s="1">
        <v>1.0465419682499406</v>
      </c>
      <c r="D21" s="1">
        <v>0.98301718502006785</v>
      </c>
      <c r="E21" s="1">
        <v>0.91244014001829743</v>
      </c>
      <c r="F21" s="1">
        <v>0.80508849157570239</v>
      </c>
      <c r="G21" s="1">
        <v>0.9855865733612349</v>
      </c>
      <c r="H21" s="1"/>
      <c r="I21" s="1"/>
    </row>
    <row r="22" spans="1:9">
      <c r="A22" s="2">
        <v>44501</v>
      </c>
      <c r="B22" s="1">
        <v>1.0348903582110431</v>
      </c>
      <c r="C22" s="1">
        <v>1.0292034888451567</v>
      </c>
      <c r="D22" s="1">
        <v>0.96475329683508548</v>
      </c>
      <c r="E22" s="1">
        <v>0.89237663820387281</v>
      </c>
      <c r="F22" s="1">
        <v>0.78283182126017292</v>
      </c>
      <c r="G22" s="1">
        <v>0.98781981162798549</v>
      </c>
      <c r="H22" s="1"/>
      <c r="I22" s="1"/>
    </row>
    <row r="23" spans="1:9">
      <c r="A23" s="2">
        <v>44503</v>
      </c>
      <c r="B23" s="1">
        <v>1.0427665411446811</v>
      </c>
      <c r="C23" s="1">
        <v>1.0407727652632652</v>
      </c>
      <c r="D23" s="1">
        <v>0.97247930787639547</v>
      </c>
      <c r="E23" s="1">
        <v>0.89670813232547286</v>
      </c>
      <c r="F23" s="1">
        <v>0.78250200633287426</v>
      </c>
      <c r="G23" s="1">
        <v>0.99358377265339992</v>
      </c>
      <c r="H23" s="1"/>
      <c r="I23" s="1"/>
    </row>
    <row r="24" spans="1:9">
      <c r="A24" s="2">
        <v>44504</v>
      </c>
      <c r="B24" s="1">
        <v>1.0721861135699959</v>
      </c>
      <c r="C24" s="1">
        <v>1.0848177483028238</v>
      </c>
      <c r="D24" s="1">
        <v>1.0074044516711129</v>
      </c>
      <c r="E24" s="1">
        <v>0.92599657096199284</v>
      </c>
      <c r="F24" s="1">
        <v>0.80376102154205398</v>
      </c>
      <c r="G24" s="1">
        <v>0.99796929791692557</v>
      </c>
      <c r="H24" s="1"/>
      <c r="I24" s="1"/>
    </row>
    <row r="25" spans="1:9">
      <c r="A25" s="2">
        <v>44505</v>
      </c>
      <c r="B25" s="1">
        <v>1.0764593113256291</v>
      </c>
      <c r="C25" s="1">
        <v>1.0934648305745456</v>
      </c>
      <c r="D25" s="1">
        <v>1.01251414331867</v>
      </c>
      <c r="E25" s="1">
        <v>0.92778184100537264</v>
      </c>
      <c r="F25" s="1">
        <v>0.8008244373824448</v>
      </c>
      <c r="G25" s="1">
        <v>0.99863982625933057</v>
      </c>
      <c r="H25" s="1"/>
      <c r="I25" s="1"/>
    </row>
    <row r="26" spans="1:9">
      <c r="A26" s="2">
        <v>44508</v>
      </c>
      <c r="B26" s="1">
        <v>1.0502701327403878</v>
      </c>
      <c r="C26" s="1">
        <v>1.0668619247114974</v>
      </c>
      <c r="D26" s="1">
        <v>0.98559141649644244</v>
      </c>
      <c r="E26" s="1">
        <v>0.89997476230116669</v>
      </c>
      <c r="F26" s="1">
        <v>0.77232985412068444</v>
      </c>
      <c r="G26" s="1">
        <v>0.99999982552953437</v>
      </c>
      <c r="H26" s="1"/>
      <c r="I26" s="1"/>
    </row>
    <row r="27" spans="1:9">
      <c r="A27" s="2">
        <v>44509</v>
      </c>
      <c r="B27" s="1">
        <v>1.0498447733366281</v>
      </c>
      <c r="C27" s="1">
        <v>1.0664298456319894</v>
      </c>
      <c r="D27" s="1">
        <v>0.98290927630853919</v>
      </c>
      <c r="E27" s="1">
        <v>0.89440764072689261</v>
      </c>
      <c r="F27" s="1">
        <v>0.76311332155792133</v>
      </c>
      <c r="G27" s="1">
        <v>1.0048321128637405</v>
      </c>
      <c r="H27" s="1"/>
      <c r="I27" s="1"/>
    </row>
    <row r="28" spans="1:9">
      <c r="A28" s="2">
        <v>44510</v>
      </c>
      <c r="B28" s="1">
        <v>1.0498447733366281</v>
      </c>
      <c r="C28" s="1">
        <v>1.0664298456319894</v>
      </c>
      <c r="D28" s="1">
        <v>0.98290927630853919</v>
      </c>
      <c r="E28" s="1">
        <v>0.89440764072689261</v>
      </c>
      <c r="F28" s="1">
        <v>0.76311332155792133</v>
      </c>
      <c r="G28" s="1">
        <v>1.0022095737214047</v>
      </c>
      <c r="H28" s="1"/>
      <c r="I28" s="1"/>
    </row>
    <row r="29" spans="1:9">
      <c r="A29" s="2">
        <v>44511</v>
      </c>
      <c r="B29" s="1">
        <v>1.0450375341195197</v>
      </c>
      <c r="C29" s="1">
        <v>1.0615466633688404</v>
      </c>
      <c r="D29" s="1">
        <v>0.97387904319866181</v>
      </c>
      <c r="E29" s="1">
        <v>0.88004399616173401</v>
      </c>
      <c r="F29" s="1">
        <v>0.74219838325580834</v>
      </c>
      <c r="G29" s="1">
        <v>0.99357104532315299</v>
      </c>
      <c r="H29" s="1"/>
      <c r="I29" s="1"/>
    </row>
    <row r="30" spans="1:9">
      <c r="A30" s="2">
        <v>44512</v>
      </c>
      <c r="B30" s="1">
        <v>1.0280703047155551</v>
      </c>
      <c r="C30" s="1">
        <v>1.0443113917423839</v>
      </c>
      <c r="D30" s="1">
        <v>0.95599453823590563</v>
      </c>
      <c r="E30" s="1">
        <v>0.86088159636519201</v>
      </c>
      <c r="F30" s="1">
        <v>0.72183857305172916</v>
      </c>
      <c r="G30" s="1">
        <v>0.99240431264675577</v>
      </c>
      <c r="H30" s="1"/>
      <c r="I30" s="1"/>
    </row>
    <row r="31" spans="1:9">
      <c r="A31" s="2">
        <v>44516</v>
      </c>
      <c r="B31" s="1">
        <v>1.0247763139060362</v>
      </c>
      <c r="C31" s="1">
        <v>1.0409653636440168</v>
      </c>
      <c r="D31" s="1">
        <v>0.94852018240569713</v>
      </c>
      <c r="E31" s="1">
        <v>0.84822659678329793</v>
      </c>
      <c r="F31" s="1">
        <v>0.70302478011132863</v>
      </c>
      <c r="G31" s="1">
        <v>0.98650933296282817</v>
      </c>
      <c r="H31" s="1"/>
      <c r="I31" s="1"/>
    </row>
    <row r="32" spans="1:9">
      <c r="A32" s="2">
        <v>44517</v>
      </c>
      <c r="B32" s="1">
        <v>1.0277122980453768</v>
      </c>
      <c r="C32" s="1">
        <v>1.0439477294108568</v>
      </c>
      <c r="D32" s="1">
        <v>0.94898197137141915</v>
      </c>
      <c r="E32" s="1">
        <v>0.84573713694544272</v>
      </c>
      <c r="F32" s="1">
        <v>0.69690758456318702</v>
      </c>
      <c r="G32" s="1">
        <v>0.98150926922664883</v>
      </c>
      <c r="H32" s="1"/>
      <c r="I32" s="1"/>
    </row>
    <row r="33" spans="1:9">
      <c r="A33" s="2">
        <v>44519</v>
      </c>
      <c r="B33" s="1">
        <v>1.0338134833881061</v>
      </c>
      <c r="C33" s="1">
        <v>1.0501452990977924</v>
      </c>
      <c r="D33" s="1">
        <v>0.95162835417498703</v>
      </c>
      <c r="E33" s="1">
        <v>0.84524728487811718</v>
      </c>
      <c r="F33" s="1">
        <v>0.69261017382763224</v>
      </c>
      <c r="G33" s="1">
        <v>0.97278062553555633</v>
      </c>
      <c r="H33" s="1"/>
      <c r="I33" s="1"/>
    </row>
    <row r="34" spans="1:9">
      <c r="A34" s="2">
        <v>44522</v>
      </c>
      <c r="B34" s="1">
        <v>1.0231968392018003</v>
      </c>
      <c r="C34" s="1">
        <v>1.0393609369632377</v>
      </c>
      <c r="D34" s="1">
        <v>0.9397165306180143</v>
      </c>
      <c r="E34" s="1">
        <v>0.83176745991710277</v>
      </c>
      <c r="F34" s="1">
        <v>0.67762286337088296</v>
      </c>
      <c r="G34" s="1">
        <v>0.97444928649124141</v>
      </c>
      <c r="H34" s="1"/>
      <c r="I34" s="1"/>
    </row>
    <row r="35" spans="1:9">
      <c r="A35" s="2">
        <v>44523</v>
      </c>
      <c r="B35" s="1">
        <v>1.0323900575538583</v>
      </c>
      <c r="C35" s="1">
        <v>1.0486993864912453</v>
      </c>
      <c r="D35" s="1">
        <v>0.94328189903637316</v>
      </c>
      <c r="E35" s="1">
        <v>0.82941986645992039</v>
      </c>
      <c r="F35" s="1">
        <v>0.66807581399150906</v>
      </c>
      <c r="G35" s="1">
        <v>0.96741966620192033</v>
      </c>
      <c r="H35" s="1"/>
      <c r="I35" s="1"/>
    </row>
    <row r="36" spans="1:9">
      <c r="A36" s="2">
        <v>44524</v>
      </c>
      <c r="B36" s="1">
        <v>1.018990150801838</v>
      </c>
      <c r="C36" s="1">
        <v>1.0350877928042821</v>
      </c>
      <c r="D36" s="1">
        <v>0.928715971055175</v>
      </c>
      <c r="E36" s="1">
        <v>0.81391935324063158</v>
      </c>
      <c r="F36" s="1">
        <v>0.65179977023724256</v>
      </c>
      <c r="G36" s="1">
        <v>0.98023905551280488</v>
      </c>
      <c r="H36" s="1"/>
      <c r="I36" s="1"/>
    </row>
    <row r="37" spans="1:9">
      <c r="A37" s="2">
        <v>44525</v>
      </c>
      <c r="B37" s="1">
        <v>1.0032681517651163</v>
      </c>
      <c r="C37" s="1">
        <v>1.0191174232491047</v>
      </c>
      <c r="D37" s="1">
        <v>0.91226828997850395</v>
      </c>
      <c r="E37" s="1">
        <v>0.7967272821966418</v>
      </c>
      <c r="F37" s="1">
        <v>0.63434213464470657</v>
      </c>
      <c r="G37" s="1">
        <v>0.97431761914947357</v>
      </c>
      <c r="H37" s="1"/>
      <c r="I37" s="1"/>
    </row>
    <row r="38" spans="1:9">
      <c r="A38" s="2">
        <v>44526</v>
      </c>
      <c r="B38" s="1">
        <v>1.0032681517651163</v>
      </c>
      <c r="C38" s="1">
        <v>1.0191174232491047</v>
      </c>
      <c r="D38" s="1">
        <v>0.91226828997850395</v>
      </c>
      <c r="E38" s="1">
        <v>0.7967272821966418</v>
      </c>
      <c r="F38" s="1">
        <v>0.63434213464470657</v>
      </c>
      <c r="G38" s="1">
        <v>0.97023143555687941</v>
      </c>
      <c r="H38" s="1"/>
      <c r="I38" s="1"/>
    </row>
    <row r="39" spans="1:9">
      <c r="A39" s="2">
        <v>44529</v>
      </c>
      <c r="B39" s="1">
        <v>0.99589815460956388</v>
      </c>
      <c r="C39" s="1">
        <v>1.0116309975140652</v>
      </c>
      <c r="D39" s="1">
        <v>0.90062266071763952</v>
      </c>
      <c r="E39" s="1">
        <v>0.78123604466853436</v>
      </c>
      <c r="F39" s="1">
        <v>0.61501226260603414</v>
      </c>
      <c r="G39" s="1">
        <v>0.9512425338284598</v>
      </c>
      <c r="H39" s="1"/>
      <c r="I39" s="1"/>
    </row>
    <row r="40" spans="1:9">
      <c r="A40" s="2">
        <v>44530</v>
      </c>
      <c r="B40" s="1">
        <v>0.99604753933275525</v>
      </c>
      <c r="C40" s="1">
        <v>1.0117827421636922</v>
      </c>
      <c r="D40" s="1">
        <v>0.89867005122605814</v>
      </c>
      <c r="E40" s="1">
        <v>0.77683416913641756</v>
      </c>
      <c r="F40" s="1">
        <v>0.60801019989856431</v>
      </c>
      <c r="G40" s="1">
        <v>0.95654425735066484</v>
      </c>
      <c r="H40" s="1"/>
      <c r="I40" s="1"/>
    </row>
    <row r="41" spans="1:9">
      <c r="A41" s="2">
        <v>44531</v>
      </c>
      <c r="B41" s="1">
        <v>0.99604753933275525</v>
      </c>
      <c r="C41" s="1">
        <v>1.0117827421636922</v>
      </c>
      <c r="D41" s="1">
        <v>0.89867005122605814</v>
      </c>
      <c r="E41" s="1">
        <v>0.77683416913641756</v>
      </c>
      <c r="F41" s="1">
        <v>0.60801019989856431</v>
      </c>
      <c r="G41" s="1">
        <v>0.95799613113326854</v>
      </c>
      <c r="H41" s="1"/>
      <c r="I41" s="1"/>
    </row>
    <row r="42" spans="1:9">
      <c r="A42" s="2">
        <v>44532</v>
      </c>
      <c r="B42" s="1">
        <v>0.99604753933275525</v>
      </c>
      <c r="C42" s="1">
        <v>1.0117827421636922</v>
      </c>
      <c r="D42" s="1">
        <v>0.89867005122605814</v>
      </c>
      <c r="E42" s="1">
        <v>0.77683416913641756</v>
      </c>
      <c r="F42" s="1">
        <v>0.60801019989856431</v>
      </c>
      <c r="G42" s="1">
        <v>0.96044298948034923</v>
      </c>
      <c r="H42" s="1"/>
      <c r="I42" s="1"/>
    </row>
    <row r="43" spans="1:9">
      <c r="A43" s="2">
        <v>44533</v>
      </c>
      <c r="B43" s="1">
        <v>0.99604753933275525</v>
      </c>
      <c r="C43" s="1">
        <v>1.0117827421636922</v>
      </c>
      <c r="D43" s="1">
        <v>0.89867005122605814</v>
      </c>
      <c r="E43" s="1">
        <v>0.77683416913641756</v>
      </c>
      <c r="F43" s="1">
        <v>0.60801019989856431</v>
      </c>
      <c r="G43" s="1">
        <v>0.97762691908537636</v>
      </c>
      <c r="H43" s="1"/>
      <c r="I43" s="1"/>
    </row>
    <row r="44" spans="1:9">
      <c r="A44" s="2">
        <v>44536</v>
      </c>
      <c r="B44" s="1">
        <v>0.98953239237797963</v>
      </c>
      <c r="C44" s="1">
        <v>1.0051646712471995</v>
      </c>
      <c r="D44" s="1">
        <v>0.89072271150703364</v>
      </c>
      <c r="E44" s="1">
        <v>0.76728944793198284</v>
      </c>
      <c r="F44" s="1">
        <v>0.5970666495715452</v>
      </c>
      <c r="G44" s="1">
        <v>0.97237332357727058</v>
      </c>
      <c r="H44" s="1"/>
      <c r="I44" s="1"/>
    </row>
    <row r="45" spans="1:9">
      <c r="A45" s="2">
        <v>44537</v>
      </c>
      <c r="B45" s="1">
        <v>0.99120964978306025</v>
      </c>
      <c r="C45" s="1">
        <v>1.0068684253649636</v>
      </c>
      <c r="D45" s="1">
        <v>0.88802041288290678</v>
      </c>
      <c r="E45" s="1">
        <v>0.75972578189086271</v>
      </c>
      <c r="F45" s="1">
        <v>0.5843627681619642</v>
      </c>
      <c r="G45" s="1">
        <v>0.97265586251526426</v>
      </c>
      <c r="H45" s="1"/>
      <c r="I45" s="1"/>
    </row>
    <row r="46" spans="1:9">
      <c r="A46" s="2">
        <v>44538</v>
      </c>
      <c r="B46" s="1">
        <v>1.001554904897846</v>
      </c>
      <c r="C46" s="1">
        <v>1.0173771111204977</v>
      </c>
      <c r="D46" s="1">
        <v>0.89241797249244781</v>
      </c>
      <c r="E46" s="1">
        <v>0.75845496425169678</v>
      </c>
      <c r="F46" s="1">
        <v>0.57692079723196821</v>
      </c>
      <c r="G46" s="1">
        <v>0.97703328065104811</v>
      </c>
      <c r="H46" s="1"/>
      <c r="I46" s="1"/>
    </row>
    <row r="47" spans="1:9">
      <c r="A47" s="2">
        <v>44539</v>
      </c>
      <c r="B47" s="1">
        <v>0.99422302221654135</v>
      </c>
      <c r="C47" s="1">
        <v>1.0099294019785401</v>
      </c>
      <c r="D47" s="1">
        <v>0.88381312742019724</v>
      </c>
      <c r="E47" s="1">
        <v>0.74855145315406135</v>
      </c>
      <c r="F47" s="1">
        <v>0.56609471074894235</v>
      </c>
      <c r="G47" s="1">
        <v>0.97946985634398931</v>
      </c>
      <c r="H47" s="1"/>
      <c r="I47" s="1"/>
    </row>
    <row r="48" spans="1:9">
      <c r="A48" s="2">
        <v>44540</v>
      </c>
      <c r="B48" s="1">
        <v>0.98975001283958908</v>
      </c>
      <c r="C48" s="1">
        <v>1.0053857295990387</v>
      </c>
      <c r="D48" s="1">
        <v>0.87779801557157988</v>
      </c>
      <c r="E48" s="1">
        <v>0.74087416907726389</v>
      </c>
      <c r="F48" s="1">
        <v>0.55704840502278641</v>
      </c>
      <c r="G48" s="1">
        <v>0.98286898034051262</v>
      </c>
      <c r="H48" s="1"/>
      <c r="I48" s="1"/>
    </row>
    <row r="49" spans="1:9">
      <c r="A49" s="2">
        <v>44543</v>
      </c>
      <c r="B49" s="1">
        <v>0.99040819659812751</v>
      </c>
      <c r="C49" s="1">
        <v>1.0060543111092222</v>
      </c>
      <c r="D49" s="1">
        <v>0.87634617358468092</v>
      </c>
      <c r="E49" s="1">
        <v>0.73707927803939366</v>
      </c>
      <c r="F49" s="1">
        <v>0.55099001194127895</v>
      </c>
      <c r="G49" s="1">
        <v>0.98323855769076385</v>
      </c>
      <c r="H49" s="1"/>
      <c r="I49" s="1"/>
    </row>
    <row r="50" spans="1:9">
      <c r="A50" s="2">
        <v>44544</v>
      </c>
      <c r="B50" s="1">
        <v>0.99360861001554468</v>
      </c>
      <c r="C50" s="1">
        <v>1.0093052835133116</v>
      </c>
      <c r="D50" s="1">
        <v>0.87493595438403182</v>
      </c>
      <c r="E50" s="1">
        <v>0.73094787534484884</v>
      </c>
      <c r="F50" s="1">
        <v>0.54010477605874507</v>
      </c>
      <c r="G50" s="1">
        <v>0.96796738256457349</v>
      </c>
      <c r="H50" s="1"/>
      <c r="I50" s="1"/>
    </row>
    <row r="51" spans="1:9">
      <c r="A51" s="2">
        <v>44545</v>
      </c>
      <c r="B51" s="1">
        <v>1.0133377025760135</v>
      </c>
      <c r="C51" s="1">
        <v>1.029346049222752</v>
      </c>
      <c r="D51" s="1">
        <v>0.88871011042222647</v>
      </c>
      <c r="E51" s="1">
        <v>0.74012988454103312</v>
      </c>
      <c r="F51" s="1">
        <v>0.54403897587160455</v>
      </c>
      <c r="G51" s="1">
        <v>0.98410458307678106</v>
      </c>
      <c r="H51" s="1"/>
      <c r="I51" s="1"/>
    </row>
    <row r="52" spans="1:9">
      <c r="A52" s="2">
        <v>44546</v>
      </c>
      <c r="B52" s="1">
        <v>1.0133377025760135</v>
      </c>
      <c r="C52" s="1">
        <v>1.029346049222752</v>
      </c>
      <c r="D52" s="1">
        <v>0.88665069189154266</v>
      </c>
      <c r="E52" s="1">
        <v>0.73584954419769089</v>
      </c>
      <c r="F52" s="1">
        <v>0.53776451562094785</v>
      </c>
      <c r="G52" s="1">
        <v>0.98453312068721999</v>
      </c>
      <c r="H52" s="1"/>
      <c r="I52" s="1"/>
    </row>
    <row r="53" spans="1:9">
      <c r="A53" s="2">
        <v>44547</v>
      </c>
      <c r="B53" s="1">
        <v>0.99713477049105737</v>
      </c>
      <c r="C53" s="1">
        <v>1.0128871490110298</v>
      </c>
      <c r="D53" s="1">
        <v>0.87045271853978168</v>
      </c>
      <c r="E53" s="1">
        <v>0.71989689842849724</v>
      </c>
      <c r="F53" s="1">
        <v>0.52306355573278662</v>
      </c>
      <c r="G53" s="1">
        <v>0.98682811176725904</v>
      </c>
      <c r="H53" s="1"/>
      <c r="I53" s="1"/>
    </row>
    <row r="54" spans="1:9">
      <c r="A54" s="2">
        <v>44550</v>
      </c>
      <c r="B54" s="1">
        <v>0.99267458666265085</v>
      </c>
      <c r="C54" s="1">
        <v>1.0060911826847403</v>
      </c>
      <c r="D54" s="1">
        <v>0.86263044657580967</v>
      </c>
      <c r="E54" s="1">
        <v>0.7109491635690024</v>
      </c>
      <c r="F54" s="1">
        <v>0.51357485177076767</v>
      </c>
      <c r="G54" s="1">
        <v>1.0076687135943505</v>
      </c>
      <c r="H54" s="1"/>
      <c r="I54" s="1"/>
    </row>
    <row r="55" spans="1:9">
      <c r="A55" s="2">
        <v>44552</v>
      </c>
      <c r="B55" s="1">
        <v>0.98731960360489923</v>
      </c>
      <c r="C55" s="1">
        <v>0.99523646491475459</v>
      </c>
      <c r="D55" s="1">
        <v>0.85134570224171602</v>
      </c>
      <c r="E55" s="1">
        <v>0.6992111765167589</v>
      </c>
      <c r="F55" s="1">
        <v>0.50217444248962329</v>
      </c>
      <c r="G55" s="1">
        <v>0.99725006200116595</v>
      </c>
      <c r="H55" s="1"/>
      <c r="I55" s="1"/>
    </row>
    <row r="56" spans="1:9">
      <c r="A56" s="2">
        <v>44553</v>
      </c>
      <c r="B56" s="1">
        <v>1.0149754130214761</v>
      </c>
      <c r="C56" s="1">
        <v>1.0231140335334818</v>
      </c>
      <c r="D56" s="1">
        <v>0.87098271149940998</v>
      </c>
      <c r="E56" s="1">
        <v>0.71309691349013504</v>
      </c>
      <c r="F56" s="1">
        <v>0.50947570797121056</v>
      </c>
      <c r="G56" s="1">
        <v>1.0021657431038387</v>
      </c>
      <c r="H56" s="1"/>
      <c r="I56" s="1"/>
    </row>
    <row r="57" spans="1:9">
      <c r="A57" s="2">
        <v>44554</v>
      </c>
      <c r="B57" s="1">
        <v>1.0086551611245913</v>
      </c>
      <c r="C57" s="1">
        <v>1.0167431024466689</v>
      </c>
      <c r="D57" s="1">
        <v>0.86345864696691366</v>
      </c>
      <c r="E57" s="1">
        <v>0.70456346086822186</v>
      </c>
      <c r="F57" s="1">
        <v>0.50053187792956155</v>
      </c>
      <c r="G57" s="1">
        <v>1.0067039587702751</v>
      </c>
      <c r="H57" s="1"/>
      <c r="I57" s="1"/>
    </row>
    <row r="58" spans="1:9">
      <c r="A58" s="2">
        <v>44557</v>
      </c>
      <c r="B58" s="1">
        <v>1.0063745918052884</v>
      </c>
      <c r="C58" s="1">
        <v>1.0144442462920371</v>
      </c>
      <c r="D58" s="1">
        <v>0.85927753571900101</v>
      </c>
      <c r="E58" s="1">
        <v>0.69883836852832193</v>
      </c>
      <c r="F58" s="1">
        <v>0.49368975103512847</v>
      </c>
      <c r="G58" s="1">
        <v>1.0112595975995886</v>
      </c>
      <c r="H58" s="1"/>
      <c r="I58" s="1"/>
    </row>
    <row r="59" spans="1:9">
      <c r="A59" s="2">
        <v>44559</v>
      </c>
      <c r="B59" s="1">
        <v>1.0063745918052884</v>
      </c>
      <c r="C59" s="1">
        <v>1.0144442462920371</v>
      </c>
      <c r="D59" s="1">
        <v>0.85927753571900101</v>
      </c>
      <c r="E59" s="1">
        <v>0.69883836852832193</v>
      </c>
      <c r="F59" s="1">
        <v>0.49368975103512847</v>
      </c>
      <c r="G59" s="1">
        <v>1.0197304391662341</v>
      </c>
      <c r="H59" s="1"/>
      <c r="I59" s="1"/>
    </row>
    <row r="60" spans="1:9">
      <c r="A60" s="2">
        <v>44560</v>
      </c>
      <c r="B60" s="1">
        <v>1.0063745918052884</v>
      </c>
      <c r="C60" s="1">
        <v>1.0144442462920371</v>
      </c>
      <c r="D60" s="1">
        <v>0.85927753571900101</v>
      </c>
      <c r="E60" s="1">
        <v>0.69883836852832193</v>
      </c>
      <c r="F60" s="1">
        <v>0.49368975103512847</v>
      </c>
      <c r="G60" s="1">
        <v>1.0106330246951538</v>
      </c>
      <c r="H60" s="1"/>
      <c r="I60" s="1"/>
    </row>
    <row r="61" spans="1:9">
      <c r="A61" s="2">
        <v>44564</v>
      </c>
      <c r="B61" s="1">
        <v>1.0063745918052884</v>
      </c>
      <c r="C61" s="1">
        <v>1.0144442462920371</v>
      </c>
      <c r="D61" s="1">
        <v>0.85728632164445939</v>
      </c>
      <c r="E61" s="1">
        <v>0.69479682646284768</v>
      </c>
      <c r="F61" s="1">
        <v>0.48799597383090559</v>
      </c>
      <c r="G61" s="1">
        <v>1.0209362320148323</v>
      </c>
      <c r="H61" s="1"/>
      <c r="I61" s="1"/>
    </row>
    <row r="62" spans="1:9">
      <c r="A62" s="2">
        <v>44565</v>
      </c>
      <c r="B62" s="1">
        <v>0.99782358635676016</v>
      </c>
      <c r="C62" s="1">
        <v>1.0058246742679557</v>
      </c>
      <c r="D62" s="1">
        <v>0.84567176485319095</v>
      </c>
      <c r="E62" s="1">
        <v>0.6807485960745876</v>
      </c>
      <c r="F62" s="1">
        <v>0.47275264743023437</v>
      </c>
      <c r="G62" s="1">
        <v>1.0144765883861038</v>
      </c>
      <c r="H62" s="1"/>
      <c r="I62" s="1"/>
    </row>
    <row r="63" spans="1:9">
      <c r="A63" s="2">
        <v>44566</v>
      </c>
      <c r="B63" s="1">
        <v>0.99482911777410354</v>
      </c>
      <c r="C63" s="1">
        <v>1.0028061944204776</v>
      </c>
      <c r="D63" s="1">
        <v>0.84118031041255636</v>
      </c>
      <c r="E63" s="1">
        <v>0.67478072854961857</v>
      </c>
      <c r="F63" s="1">
        <v>0.46589808851934095</v>
      </c>
      <c r="G63" s="1">
        <v>1.0134004301543573</v>
      </c>
      <c r="H63" s="1"/>
      <c r="I63" s="1"/>
    </row>
    <row r="64" spans="1:9">
      <c r="A64" s="2">
        <v>44568</v>
      </c>
      <c r="B64" s="1">
        <v>0.99213313086493571</v>
      </c>
      <c r="C64" s="1">
        <v>1.000088589633598</v>
      </c>
      <c r="D64" s="1">
        <v>0.83695700254463934</v>
      </c>
      <c r="E64" s="1">
        <v>0.66906046521711715</v>
      </c>
      <c r="F64" s="1">
        <v>0.45927696986246086</v>
      </c>
      <c r="G64" s="1">
        <v>1.0169878357720954</v>
      </c>
      <c r="H64" s="1"/>
      <c r="I64" s="1"/>
    </row>
    <row r="65" spans="1:9">
      <c r="A65" s="2">
        <v>44571</v>
      </c>
      <c r="B65" s="1">
        <v>0.98943155234959046</v>
      </c>
      <c r="C65" s="1">
        <v>0.99736534840402569</v>
      </c>
      <c r="D65" s="1">
        <v>0.83241229381970694</v>
      </c>
      <c r="E65" s="1">
        <v>0.66323198288713336</v>
      </c>
      <c r="F65" s="1">
        <v>0.45277580259184702</v>
      </c>
      <c r="G65" s="1">
        <v>1.0204784240892837</v>
      </c>
      <c r="H65" s="1"/>
      <c r="I65" s="1"/>
    </row>
    <row r="66" spans="1:9">
      <c r="A66" s="2">
        <v>44572</v>
      </c>
      <c r="B66" s="1">
        <v>0.99340510946382643</v>
      </c>
      <c r="C66" s="1">
        <v>1.0013707676432162</v>
      </c>
      <c r="D66" s="1">
        <v>0.83367797777691355</v>
      </c>
      <c r="E66" s="1">
        <v>0.66204453884614212</v>
      </c>
      <c r="F66" s="1">
        <v>0.44935129555487252</v>
      </c>
      <c r="G66" s="1">
        <v>1.0134374988320101</v>
      </c>
      <c r="H66" s="1"/>
      <c r="I66" s="1"/>
    </row>
    <row r="67" spans="1:9">
      <c r="A67" s="2">
        <v>44574</v>
      </c>
      <c r="B67" s="1">
        <v>0.99340510946382643</v>
      </c>
      <c r="C67" s="1">
        <v>1.0013707676432162</v>
      </c>
      <c r="D67" s="1">
        <v>0.83174608586309118</v>
      </c>
      <c r="E67" s="1">
        <v>0.6582157839101489</v>
      </c>
      <c r="F67" s="1">
        <v>0.44416887854509274</v>
      </c>
      <c r="G67" s="1">
        <v>1.0346070056876497</v>
      </c>
      <c r="H67" s="1"/>
      <c r="I67" s="1"/>
    </row>
    <row r="68" spans="1:9">
      <c r="A68" s="2">
        <v>44575</v>
      </c>
      <c r="B68" s="1">
        <v>0.99247230206603987</v>
      </c>
      <c r="C68" s="1">
        <v>0.99996033691699071</v>
      </c>
      <c r="D68" s="1">
        <v>0.82865319508426605</v>
      </c>
      <c r="E68" s="1">
        <v>0.6534900575343745</v>
      </c>
      <c r="F68" s="1">
        <v>0.43842959294549022</v>
      </c>
      <c r="G68" s="1">
        <v>1.0336276262887505</v>
      </c>
      <c r="H68" s="1"/>
      <c r="I68" s="1"/>
    </row>
    <row r="69" spans="1:9">
      <c r="A69" s="2">
        <v>44578</v>
      </c>
      <c r="B69" s="1">
        <v>0.99491279145682021</v>
      </c>
      <c r="C69" s="1">
        <v>1.0024192393854696</v>
      </c>
      <c r="D69" s="1">
        <v>0.82875462683482148</v>
      </c>
      <c r="E69" s="1">
        <v>0.65130842456669358</v>
      </c>
      <c r="F69" s="1">
        <v>0.43443880875979568</v>
      </c>
      <c r="G69" s="1">
        <v>1.0320942213906126</v>
      </c>
      <c r="H69" s="1"/>
      <c r="I69" s="1"/>
    </row>
    <row r="70" spans="1:9">
      <c r="A70" s="2">
        <v>44579</v>
      </c>
      <c r="B70" s="1">
        <v>0.98525716281573184</v>
      </c>
      <c r="C70" s="1">
        <v>0.99269076066723372</v>
      </c>
      <c r="D70" s="1">
        <v>0.81888687219740808</v>
      </c>
      <c r="E70" s="1">
        <v>0.64131778980093446</v>
      </c>
      <c r="F70" s="1">
        <v>0.42530084755297987</v>
      </c>
      <c r="G70" s="1">
        <v>1.0365285356145497</v>
      </c>
      <c r="H70" s="1"/>
      <c r="I70" s="1"/>
    </row>
    <row r="71" spans="1:9">
      <c r="A71" s="2">
        <v>44580</v>
      </c>
      <c r="B71" s="1">
        <v>0.99352736035482336</v>
      </c>
      <c r="C71" s="1">
        <v>1.0010233554412586</v>
      </c>
      <c r="D71" s="1">
        <v>0.82139105116145483</v>
      </c>
      <c r="E71" s="1">
        <v>0.63915052744956136</v>
      </c>
      <c r="F71" s="1">
        <v>0.41903523747252974</v>
      </c>
      <c r="G71" s="1">
        <v>1.0220658361258907</v>
      </c>
      <c r="H71" s="1"/>
      <c r="I71" s="1"/>
    </row>
    <row r="72" spans="1:9">
      <c r="A72" s="2">
        <v>44581</v>
      </c>
      <c r="B72" s="1">
        <v>1.0178776968305336</v>
      </c>
      <c r="C72" s="1">
        <v>1.0255574110674006</v>
      </c>
      <c r="D72" s="1">
        <v>0.83600038879912209</v>
      </c>
      <c r="E72" s="1">
        <v>0.64636983519915581</v>
      </c>
      <c r="F72" s="1">
        <v>0.4191215312125709</v>
      </c>
      <c r="G72" s="1">
        <v>1.0140651554746769</v>
      </c>
      <c r="H72" s="1"/>
      <c r="I72" s="1"/>
    </row>
    <row r="73" spans="1:9">
      <c r="A73" s="2">
        <v>44582</v>
      </c>
      <c r="B73" s="1">
        <v>1.0175850569926947</v>
      </c>
      <c r="C73" s="1">
        <v>1.0252625633117187</v>
      </c>
      <c r="D73" s="1">
        <v>0.83358608325190997</v>
      </c>
      <c r="E73" s="1">
        <v>0.64232032222893398</v>
      </c>
      <c r="F73" s="1">
        <v>0.41414759843085708</v>
      </c>
      <c r="G73" s="1">
        <v>1.007963053703979</v>
      </c>
      <c r="H73" s="1"/>
      <c r="I73" s="1"/>
    </row>
    <row r="74" spans="1:9">
      <c r="A74" s="2">
        <v>44585</v>
      </c>
      <c r="B74" s="1">
        <v>1.0312441012127076</v>
      </c>
      <c r="C74" s="1">
        <v>1.0390246626990518</v>
      </c>
      <c r="D74" s="1">
        <v>0.8420310955007122</v>
      </c>
      <c r="E74" s="1">
        <v>0.64679676633606353</v>
      </c>
      <c r="F74" s="1">
        <v>0.41486153880044174</v>
      </c>
      <c r="G74" s="1">
        <v>0.99195527916467952</v>
      </c>
      <c r="H74" s="1"/>
      <c r="I74" s="1"/>
    </row>
    <row r="75" spans="1:9">
      <c r="A75" s="2">
        <v>44586</v>
      </c>
      <c r="B75" s="1">
        <v>1.0204150069058731</v>
      </c>
      <c r="C75" s="1">
        <v>1.028113864716049</v>
      </c>
      <c r="D75" s="1">
        <v>0.83125832983792591</v>
      </c>
      <c r="E75" s="1">
        <v>0.63630358329927961</v>
      </c>
      <c r="F75" s="1">
        <v>0.40577075723113215</v>
      </c>
      <c r="G75" s="1">
        <v>0.97872694453039177</v>
      </c>
      <c r="H75" s="1"/>
      <c r="I75" s="1"/>
    </row>
    <row r="76" spans="1:9">
      <c r="A76" s="2">
        <v>44587</v>
      </c>
      <c r="B76" s="1">
        <v>1.0204150069058731</v>
      </c>
      <c r="C76" s="1">
        <v>1.028113864716049</v>
      </c>
      <c r="D76" s="1">
        <v>0.82933204500311042</v>
      </c>
      <c r="E76" s="1">
        <v>0.63262369419454767</v>
      </c>
      <c r="F76" s="1">
        <v>0.4010909592753944</v>
      </c>
      <c r="G76" s="1">
        <v>0.98474648521006269</v>
      </c>
      <c r="H76" s="1"/>
      <c r="I76" s="1"/>
    </row>
    <row r="77" spans="1:9">
      <c r="A77" s="2">
        <v>44588</v>
      </c>
      <c r="B77" s="1">
        <v>1.04171719059004</v>
      </c>
      <c r="C77" s="1">
        <v>1.0495767697558611</v>
      </c>
      <c r="D77" s="1">
        <v>0.84347925435214821</v>
      </c>
      <c r="E77" s="1">
        <v>0.6413999103254352</v>
      </c>
      <c r="F77" s="1">
        <v>0.40453532947212856</v>
      </c>
      <c r="G77" s="1">
        <v>0.97942649487150912</v>
      </c>
      <c r="H77" s="1"/>
      <c r="I77" s="1"/>
    </row>
    <row r="78" spans="1:9">
      <c r="A78" s="2">
        <v>44589</v>
      </c>
      <c r="B78" s="1">
        <v>1.0692475151459142</v>
      </c>
      <c r="C78" s="1">
        <v>1.0773148059318007</v>
      </c>
      <c r="D78" s="1">
        <v>0.86055417754743657</v>
      </c>
      <c r="E78" s="1">
        <v>0.65012868593716422</v>
      </c>
      <c r="F78" s="1">
        <v>0.40542775081164295</v>
      </c>
      <c r="G78" s="1">
        <v>0.96523072714513802</v>
      </c>
      <c r="H78" s="1"/>
      <c r="I78" s="1"/>
    </row>
    <row r="79" spans="1:9">
      <c r="A79" s="2">
        <v>44592</v>
      </c>
      <c r="B79" s="1">
        <v>1.0692475151459142</v>
      </c>
      <c r="C79" s="1">
        <v>1.0773148059318007</v>
      </c>
      <c r="D79" s="1">
        <v>0.85856000509557084</v>
      </c>
      <c r="E79" s="1">
        <v>0.64636884310294818</v>
      </c>
      <c r="F79" s="1">
        <v>0.40075190878597683</v>
      </c>
      <c r="G79" s="1">
        <v>0.96790277436216254</v>
      </c>
      <c r="H79" s="1"/>
      <c r="I79" s="1"/>
    </row>
    <row r="80" spans="1:9">
      <c r="A80" s="2">
        <v>44593</v>
      </c>
      <c r="B80" s="1">
        <v>1.0692475151459142</v>
      </c>
      <c r="C80" s="1">
        <v>1.0773148059318007</v>
      </c>
      <c r="D80" s="1">
        <v>0.85856000509557084</v>
      </c>
      <c r="E80" s="1">
        <v>0.64636884310294818</v>
      </c>
      <c r="F80" s="1">
        <v>0.40075190878597683</v>
      </c>
      <c r="G80" s="1">
        <v>0.98052097058409804</v>
      </c>
      <c r="H80" s="1"/>
      <c r="I80" s="1"/>
    </row>
    <row r="81" spans="1:9">
      <c r="A81" s="2">
        <v>44594</v>
      </c>
      <c r="B81" s="1">
        <v>1.0608543419166736</v>
      </c>
      <c r="C81" s="1">
        <v>1.0695040421374049</v>
      </c>
      <c r="D81" s="1">
        <v>0.84838953135791861</v>
      </c>
      <c r="E81" s="1">
        <v>0.63428195853708436</v>
      </c>
      <c r="F81" s="1">
        <v>0.38872245536046235</v>
      </c>
      <c r="G81" s="1">
        <v>0.9856870903752919</v>
      </c>
      <c r="H81" s="1"/>
      <c r="I81" s="1"/>
    </row>
    <row r="82" spans="1:9">
      <c r="A82" s="2">
        <v>44595</v>
      </c>
      <c r="B82" s="1">
        <v>1.0576120174296624</v>
      </c>
      <c r="C82" s="1">
        <v>1.0662352812832858</v>
      </c>
      <c r="D82" s="1">
        <v>0.84383641591255909</v>
      </c>
      <c r="E82" s="1">
        <v>0.62868626115888038</v>
      </c>
      <c r="F82" s="1">
        <v>0.38306483239264033</v>
      </c>
      <c r="G82" s="1">
        <v>0.98920478340228069</v>
      </c>
      <c r="H82" s="1"/>
      <c r="I82" s="1"/>
    </row>
    <row r="83" spans="1:9">
      <c r="A83" s="2">
        <v>44596</v>
      </c>
      <c r="B83" s="1">
        <v>1.0973380400283554</v>
      </c>
      <c r="C83" s="1">
        <v>1.1062852109188488</v>
      </c>
      <c r="D83" s="1">
        <v>0.87053686170372846</v>
      </c>
      <c r="E83" s="1">
        <v>0.6465442449531813</v>
      </c>
      <c r="F83" s="1">
        <v>0.39188910224326812</v>
      </c>
      <c r="G83" s="1">
        <v>0.97582356091180444</v>
      </c>
      <c r="H83" s="1"/>
      <c r="I83" s="1"/>
    </row>
    <row r="84" spans="1:9">
      <c r="A84" s="2">
        <v>44600</v>
      </c>
      <c r="B84" s="1">
        <v>1.0973380400283554</v>
      </c>
      <c r="C84" s="1">
        <v>1.1062852109188488</v>
      </c>
      <c r="D84" s="1">
        <v>0.87053686170372846</v>
      </c>
      <c r="E84" s="1">
        <v>0.6465442449531813</v>
      </c>
      <c r="F84" s="1">
        <v>0.39188910224326812</v>
      </c>
      <c r="G84" s="1">
        <v>0.97876585592633314</v>
      </c>
      <c r="H84" s="1"/>
      <c r="I84" s="1"/>
    </row>
    <row r="85" spans="1:9">
      <c r="A85" s="2">
        <v>44601</v>
      </c>
      <c r="B85" s="1">
        <v>1.0913520610200007</v>
      </c>
      <c r="C85" s="1">
        <v>1.1002504250932865</v>
      </c>
      <c r="D85" s="1">
        <v>0.86380787693018179</v>
      </c>
      <c r="E85" s="1">
        <v>0.63931794298081568</v>
      </c>
      <c r="F85" s="1">
        <v>0.38526794141473392</v>
      </c>
      <c r="G85" s="1">
        <v>0.99810631318357046</v>
      </c>
      <c r="H85" s="1"/>
      <c r="I85" s="1"/>
    </row>
    <row r="86" spans="1:9">
      <c r="A86" s="2">
        <v>44602</v>
      </c>
      <c r="B86" s="1">
        <v>1.0647339842517229</v>
      </c>
      <c r="C86" s="1">
        <v>1.0734153172252612</v>
      </c>
      <c r="D86" s="1">
        <v>0.8407865020897155</v>
      </c>
      <c r="E86" s="1">
        <v>0.6201176791657087</v>
      </c>
      <c r="F86" s="1">
        <v>0.37153619965616846</v>
      </c>
      <c r="G86" s="1">
        <v>1.0036449927449731</v>
      </c>
      <c r="H86" s="1"/>
      <c r="I86" s="1"/>
    </row>
    <row r="87" spans="1:9">
      <c r="A87" s="2">
        <v>44603</v>
      </c>
      <c r="B87" s="1">
        <v>1.1040369707080657</v>
      </c>
      <c r="C87" s="1">
        <v>1.1464713644514561</v>
      </c>
      <c r="D87" s="1">
        <v>0.88883106415114421</v>
      </c>
      <c r="E87" s="1">
        <v>0.65144742392416344</v>
      </c>
      <c r="F87" s="1">
        <v>0.38624362425964398</v>
      </c>
      <c r="G87" s="1">
        <v>1.0021139941975756</v>
      </c>
      <c r="H87" s="1"/>
      <c r="I87" s="1"/>
    </row>
    <row r="88" spans="1:9">
      <c r="A88" s="2">
        <v>44606</v>
      </c>
      <c r="B88" s="1">
        <v>1.0824166147106897</v>
      </c>
      <c r="C88" s="1">
        <v>1.1240200157214033</v>
      </c>
      <c r="D88" s="1">
        <v>0.8697468269323203</v>
      </c>
      <c r="E88" s="1">
        <v>0.63524557438289442</v>
      </c>
      <c r="F88" s="1">
        <v>0.37445931904021235</v>
      </c>
      <c r="G88" s="1">
        <v>1.0158006817249456</v>
      </c>
      <c r="H88" s="1"/>
      <c r="I88" s="1"/>
    </row>
    <row r="89" spans="1:9">
      <c r="A89" s="2">
        <v>44607</v>
      </c>
      <c r="B89" s="1">
        <v>1.0824166147106897</v>
      </c>
      <c r="C89" s="1">
        <v>1.1240200157214033</v>
      </c>
      <c r="D89" s="1">
        <v>0.8697468269323203</v>
      </c>
      <c r="E89" s="1">
        <v>0.63524557438289442</v>
      </c>
      <c r="F89" s="1">
        <v>0.37445931904021235</v>
      </c>
      <c r="G89" s="1">
        <v>0.99867363158902078</v>
      </c>
      <c r="H89" s="1"/>
      <c r="I89" s="1"/>
    </row>
    <row r="90" spans="1:9">
      <c r="A90" s="2">
        <v>44608</v>
      </c>
      <c r="B90" s="1">
        <v>1.0829271545472947</v>
      </c>
      <c r="C90" s="1">
        <v>1.125610504043649</v>
      </c>
      <c r="D90" s="1">
        <v>0.86895896634199621</v>
      </c>
      <c r="E90" s="1">
        <v>0.63246531376623238</v>
      </c>
      <c r="F90" s="1">
        <v>0.37066429198352319</v>
      </c>
      <c r="G90" s="1">
        <v>1.0135420169818721</v>
      </c>
      <c r="H90" s="1"/>
      <c r="I90" s="1"/>
    </row>
    <row r="91" spans="1:9">
      <c r="A91" s="2">
        <v>44610</v>
      </c>
      <c r="B91" s="1">
        <v>1.1158327249012827</v>
      </c>
      <c r="C91" s="1">
        <v>1.1598130406376084</v>
      </c>
      <c r="D91" s="1">
        <v>0.8888864385237516</v>
      </c>
      <c r="E91" s="1">
        <v>0.64270077130530257</v>
      </c>
      <c r="F91" s="1">
        <v>0.37253091073667749</v>
      </c>
      <c r="G91" s="1">
        <v>1.005716831620757</v>
      </c>
      <c r="H91" s="1"/>
      <c r="I91" s="1"/>
    </row>
    <row r="92" spans="1:9">
      <c r="A92" s="2">
        <v>44613</v>
      </c>
      <c r="B92" s="1">
        <v>1.1227034649048624</v>
      </c>
      <c r="C92" s="1">
        <v>1.1740961382330606</v>
      </c>
      <c r="D92" s="1">
        <v>0.89698451367878917</v>
      </c>
      <c r="E92" s="1">
        <v>0.64652621646023034</v>
      </c>
      <c r="F92" s="1">
        <v>0.37279642247830269</v>
      </c>
      <c r="G92" s="1">
        <v>0.99728630832074194</v>
      </c>
      <c r="H92" s="1"/>
      <c r="I92" s="1"/>
    </row>
    <row r="93" spans="1:9">
      <c r="A93" s="2">
        <v>44615</v>
      </c>
      <c r="B93" s="1">
        <v>1.1302659954444616</v>
      </c>
      <c r="C93" s="1">
        <v>1.1820048498201985</v>
      </c>
      <c r="D93" s="1">
        <v>0.90054147588766376</v>
      </c>
      <c r="E93" s="1">
        <v>0.64695162991702293</v>
      </c>
      <c r="F93" s="1">
        <v>0.37098022271635073</v>
      </c>
      <c r="G93" s="1">
        <v>1.0023939080150022</v>
      </c>
      <c r="H93" s="1"/>
      <c r="I93" s="1"/>
    </row>
    <row r="94" spans="1:9">
      <c r="A94" s="2">
        <v>44616</v>
      </c>
      <c r="B94" s="1">
        <v>1.1174092197462808</v>
      </c>
      <c r="C94" s="1">
        <v>1.1685595446534938</v>
      </c>
      <c r="D94" s="1">
        <v>0.88823471885831062</v>
      </c>
      <c r="E94" s="1">
        <v>0.63589364514592617</v>
      </c>
      <c r="F94" s="1">
        <v>0.36253043628096165</v>
      </c>
      <c r="G94" s="1">
        <v>0.97862177620148538</v>
      </c>
      <c r="H94" s="1"/>
      <c r="I94" s="1"/>
    </row>
    <row r="95" spans="1:9">
      <c r="A95" s="2">
        <v>44617</v>
      </c>
      <c r="B95" s="1">
        <v>1.118892021780884</v>
      </c>
      <c r="C95" s="1">
        <v>1.1716609016850041</v>
      </c>
      <c r="D95" s="1">
        <v>0.88849917793951816</v>
      </c>
      <c r="E95" s="1">
        <v>0.63389420544510477</v>
      </c>
      <c r="F95" s="1">
        <v>0.35930049309430251</v>
      </c>
      <c r="G95" s="1">
        <v>0.99262977621519433</v>
      </c>
      <c r="H95" s="1"/>
      <c r="I95" s="1"/>
    </row>
    <row r="96" spans="1:9">
      <c r="A96" s="2">
        <v>44620</v>
      </c>
      <c r="B96" s="1">
        <v>1.1135692604728005</v>
      </c>
      <c r="C96" s="1">
        <v>1.1660871097620293</v>
      </c>
      <c r="D96" s="1">
        <v>0.87890616279051481</v>
      </c>
      <c r="E96" s="1">
        <v>0.62283175548224634</v>
      </c>
      <c r="F96" s="1">
        <v>0.34908124135749735</v>
      </c>
      <c r="G96" s="1">
        <v>1.013200470217964</v>
      </c>
      <c r="H96" s="1"/>
      <c r="I96" s="1"/>
    </row>
    <row r="97" spans="1:9">
      <c r="A97" s="2">
        <v>44621</v>
      </c>
      <c r="B97" s="1">
        <v>1.1281759484624221</v>
      </c>
      <c r="C97" s="1">
        <v>1.181382674380778</v>
      </c>
      <c r="D97" s="1">
        <v>0.88732295845294051</v>
      </c>
      <c r="E97" s="1">
        <v>0.62672003628934725</v>
      </c>
      <c r="F97" s="1">
        <v>0.34933001166601108</v>
      </c>
      <c r="G97" s="1">
        <v>1.0300181207938688</v>
      </c>
      <c r="H97" s="1"/>
      <c r="I97" s="1"/>
    </row>
    <row r="98" spans="1:9">
      <c r="A98" s="2">
        <v>44623</v>
      </c>
      <c r="B98" s="1">
        <v>1.1811067920299092</v>
      </c>
      <c r="C98" s="1">
        <v>1.2368098279344522</v>
      </c>
      <c r="D98" s="1">
        <v>0.92237341603443423</v>
      </c>
      <c r="E98" s="1">
        <v>0.64733832422355864</v>
      </c>
      <c r="F98" s="1">
        <v>0.35686175083835175</v>
      </c>
      <c r="G98" s="1">
        <v>1.0256326084809244</v>
      </c>
      <c r="H98" s="1"/>
      <c r="I98" s="1"/>
    </row>
    <row r="99" spans="1:9">
      <c r="A99" s="2">
        <v>44624</v>
      </c>
      <c r="B99" s="1">
        <v>1.2003115884683155</v>
      </c>
      <c r="C99" s="1">
        <v>1.2569203557366664</v>
      </c>
      <c r="D99" s="1">
        <v>0.93391659994897702</v>
      </c>
      <c r="E99" s="1">
        <v>0.65338744707703145</v>
      </c>
      <c r="F99" s="1">
        <v>0.35831973520660731</v>
      </c>
      <c r="G99" s="1">
        <v>1.0300628323067993</v>
      </c>
      <c r="H99" s="1"/>
      <c r="I99" s="1"/>
    </row>
    <row r="100" spans="1:9">
      <c r="A100" s="2">
        <v>44627</v>
      </c>
      <c r="B100" s="1">
        <v>1.2029498733397688</v>
      </c>
      <c r="C100" s="1">
        <v>1.2596830666785754</v>
      </c>
      <c r="D100" s="1">
        <v>0.93380023140634794</v>
      </c>
      <c r="E100" s="1">
        <v>0.65103646963829453</v>
      </c>
      <c r="F100" s="1">
        <v>0.35496562840697254</v>
      </c>
      <c r="G100" s="1">
        <v>1.0275874285068385</v>
      </c>
      <c r="H100" s="1"/>
      <c r="I100" s="1"/>
    </row>
    <row r="101" spans="1:9">
      <c r="A101" s="2">
        <v>44628</v>
      </c>
      <c r="B101" s="1">
        <v>1.2037799087523733</v>
      </c>
      <c r="C101" s="1">
        <v>1.3023869524805125</v>
      </c>
      <c r="D101" s="1">
        <v>0.96227051352995485</v>
      </c>
      <c r="E101" s="1">
        <v>0.66866812363842709</v>
      </c>
      <c r="F101" s="1">
        <v>0.36257312781280093</v>
      </c>
      <c r="G101" s="1">
        <v>1.0075127136940107</v>
      </c>
      <c r="H101" s="1"/>
      <c r="I101" s="1"/>
    </row>
    <row r="102" spans="1:9">
      <c r="A102" s="2">
        <v>44629</v>
      </c>
      <c r="B102" s="1">
        <v>1.2616227371478337</v>
      </c>
      <c r="C102" s="1">
        <v>1.3649679479341537</v>
      </c>
      <c r="D102" s="1">
        <v>1.0017814958782847</v>
      </c>
      <c r="E102" s="1">
        <v>0.69393772673917908</v>
      </c>
      <c r="F102" s="1">
        <v>0.37430867682751134</v>
      </c>
      <c r="G102" s="1">
        <v>1.0247189098649068</v>
      </c>
      <c r="H102" s="1"/>
      <c r="I102" s="1"/>
    </row>
    <row r="103" spans="1:9">
      <c r="A103" s="2">
        <v>44630</v>
      </c>
      <c r="B103" s="1">
        <v>1.2681440650761509</v>
      </c>
      <c r="C103" s="1">
        <v>1.3720234672570253</v>
      </c>
      <c r="D103" s="1">
        <v>1.004341864402899</v>
      </c>
      <c r="E103" s="1">
        <v>0.69349080481777536</v>
      </c>
      <c r="F103" s="1">
        <v>0.37190425321643261</v>
      </c>
      <c r="G103" s="1">
        <v>1.0383836776999957</v>
      </c>
      <c r="H103" s="1"/>
      <c r="I103" s="1"/>
    </row>
    <row r="104" spans="1:9">
      <c r="A104" s="2">
        <v>44631</v>
      </c>
      <c r="B104" s="1">
        <v>1.2681440650761509</v>
      </c>
      <c r="C104" s="1">
        <v>1.3720234672570253</v>
      </c>
      <c r="D104" s="1">
        <v>1.0020144910305964</v>
      </c>
      <c r="E104" s="1">
        <v>0.6894801889358898</v>
      </c>
      <c r="F104" s="1">
        <v>0.36761504130818984</v>
      </c>
      <c r="G104" s="1">
        <v>1.0303679110392618</v>
      </c>
      <c r="H104" s="1"/>
      <c r="I104" s="1"/>
    </row>
    <row r="105" spans="1:9">
      <c r="A105" s="2">
        <v>44634</v>
      </c>
      <c r="B105" s="1">
        <v>1.2681440650761509</v>
      </c>
      <c r="C105" s="1">
        <v>1.3720234672570253</v>
      </c>
      <c r="D105" s="1">
        <v>1.0020144910305964</v>
      </c>
      <c r="E105" s="1">
        <v>0.6894801889358898</v>
      </c>
      <c r="F105" s="1">
        <v>0.36761504130818984</v>
      </c>
      <c r="G105" s="1">
        <v>1.0262452702995242</v>
      </c>
      <c r="H105" s="1"/>
      <c r="I105" s="1"/>
    </row>
    <row r="106" spans="1:9">
      <c r="A106" s="2">
        <v>44635</v>
      </c>
      <c r="B106" s="1">
        <v>1.241401443031825</v>
      </c>
      <c r="C106" s="1">
        <v>1.3430902363795092</v>
      </c>
      <c r="D106" s="1">
        <v>0.9790466873135012</v>
      </c>
      <c r="E106" s="1">
        <v>0.67133585151491793</v>
      </c>
      <c r="F106" s="1">
        <v>0.3558708075075549</v>
      </c>
      <c r="G106" s="1">
        <v>1.0167515672547371</v>
      </c>
      <c r="H106" s="1"/>
      <c r="I106" s="1"/>
    </row>
    <row r="107" spans="1:9">
      <c r="A107" s="2">
        <v>44636</v>
      </c>
      <c r="B107" s="1">
        <v>1.2673355605782028</v>
      </c>
      <c r="C107" s="1">
        <v>1.3711487345077136</v>
      </c>
      <c r="D107" s="1">
        <v>0.9953701331372804</v>
      </c>
      <c r="E107" s="1">
        <v>0.6803910343085855</v>
      </c>
      <c r="F107" s="1">
        <v>0.35879083594440331</v>
      </c>
      <c r="G107" s="1">
        <v>1.0220404956811846</v>
      </c>
      <c r="H107" s="1"/>
      <c r="I107" s="1"/>
    </row>
    <row r="108" spans="1:9">
      <c r="A108" s="2">
        <v>44637</v>
      </c>
      <c r="B108" s="1">
        <v>1.2755247905709985</v>
      </c>
      <c r="C108" s="1">
        <v>1.3800087812786663</v>
      </c>
      <c r="D108" s="1">
        <v>0.99658062159655647</v>
      </c>
      <c r="E108" s="1">
        <v>0.67672804692037036</v>
      </c>
      <c r="F108" s="1">
        <v>0.3528563992098081</v>
      </c>
      <c r="G108" s="1">
        <v>1.0300392664895113</v>
      </c>
      <c r="H108" s="1"/>
      <c r="I108" s="1"/>
    </row>
    <row r="109" spans="1:9">
      <c r="A109" s="2">
        <v>44638</v>
      </c>
      <c r="B109" s="1">
        <v>1.2755247905709985</v>
      </c>
      <c r="C109" s="1">
        <v>1.3800087812786663</v>
      </c>
      <c r="D109" s="1">
        <v>0.99427123344470891</v>
      </c>
      <c r="E109" s="1">
        <v>0.67281437389999144</v>
      </c>
      <c r="F109" s="1">
        <v>0.34878686825849209</v>
      </c>
      <c r="G109" s="1">
        <v>1.0475358647531918</v>
      </c>
      <c r="H109" s="1"/>
      <c r="I109" s="1"/>
    </row>
    <row r="110" spans="1:9">
      <c r="A110" s="2">
        <v>44642</v>
      </c>
      <c r="B110" s="1">
        <v>1.3560563237484893</v>
      </c>
      <c r="C110" s="1">
        <v>1.4671370156934762</v>
      </c>
      <c r="D110" s="1">
        <v>1.0485639646630756</v>
      </c>
      <c r="E110" s="1">
        <v>0.70732254241948123</v>
      </c>
      <c r="F110" s="1">
        <v>0.36475700621440199</v>
      </c>
      <c r="G110" s="1">
        <v>1.0678103202364462</v>
      </c>
      <c r="H110" s="1"/>
      <c r="I110" s="1"/>
    </row>
    <row r="111" spans="1:9">
      <c r="A111" s="2">
        <v>44643</v>
      </c>
      <c r="B111" s="1">
        <v>1.5003020689901017</v>
      </c>
      <c r="C111" s="1">
        <v>1.5525478641990877</v>
      </c>
      <c r="D111" s="1">
        <v>1.1011889692804779</v>
      </c>
      <c r="E111" s="1">
        <v>0.74048661226271106</v>
      </c>
      <c r="F111" s="1">
        <v>0.3798618185865123</v>
      </c>
      <c r="G111" s="1">
        <v>1.0727071683742058</v>
      </c>
      <c r="H111" s="1"/>
      <c r="I111" s="1"/>
    </row>
    <row r="112" spans="1:9">
      <c r="A112" s="2">
        <v>44644</v>
      </c>
      <c r="B112" s="1">
        <v>1.4477329847947573</v>
      </c>
      <c r="C112" s="1">
        <v>1.5525478641990877</v>
      </c>
      <c r="D112" s="1">
        <v>1.0986371709578016</v>
      </c>
      <c r="E112" s="1">
        <v>0.73620420888139326</v>
      </c>
      <c r="F112" s="1">
        <v>0.37548083121764825</v>
      </c>
      <c r="G112" s="1">
        <v>1.0634468076437089</v>
      </c>
      <c r="H112" s="1"/>
      <c r="I112" s="1"/>
    </row>
    <row r="113" spans="1:9">
      <c r="A113" s="2">
        <v>44648</v>
      </c>
      <c r="B113" s="1">
        <v>1.4581561797076179</v>
      </c>
      <c r="C113" s="1">
        <v>1.5637256913053665</v>
      </c>
      <c r="D113" s="1">
        <v>1.1031097675638153</v>
      </c>
      <c r="E113" s="1">
        <v>0.73680386843098788</v>
      </c>
      <c r="F113" s="1">
        <v>0.37370702062412486</v>
      </c>
      <c r="G113" s="1">
        <v>1.0679597059059167</v>
      </c>
      <c r="H113" s="1"/>
      <c r="I113" s="1"/>
    </row>
    <row r="114" spans="1:9">
      <c r="A114" s="2">
        <v>44650</v>
      </c>
      <c r="B114" s="1">
        <v>1.4859617598984625</v>
      </c>
      <c r="C114" s="1">
        <v>1.5935443765128685</v>
      </c>
      <c r="D114" s="1">
        <v>1.1196966912764534</v>
      </c>
      <c r="E114" s="1">
        <v>0.74554067192013207</v>
      </c>
      <c r="F114" s="1">
        <v>0.37616755837407423</v>
      </c>
      <c r="G114" s="1">
        <v>1.0827995327539588</v>
      </c>
      <c r="H114" s="1"/>
      <c r="I114" s="1"/>
    </row>
    <row r="115" spans="1:9">
      <c r="A115" s="2">
        <v>44651</v>
      </c>
      <c r="B115" s="1">
        <v>1.5107847510975663</v>
      </c>
      <c r="C115" s="1">
        <v>1.620164535322516</v>
      </c>
      <c r="D115" s="1">
        <v>1.1341568817696237</v>
      </c>
      <c r="E115" s="1">
        <v>0.75280443540333097</v>
      </c>
      <c r="F115" s="1">
        <v>0.37785339376405069</v>
      </c>
      <c r="G115" s="1">
        <v>1.0767328658664848</v>
      </c>
      <c r="H115" s="1"/>
      <c r="I115" s="1"/>
    </row>
    <row r="116" spans="1:9">
      <c r="A116" s="2">
        <v>44652</v>
      </c>
      <c r="B116" s="1">
        <v>1.5107847510975663</v>
      </c>
      <c r="C116" s="1">
        <v>1.620164535322516</v>
      </c>
      <c r="D116" s="1">
        <v>1.1315286865104188</v>
      </c>
      <c r="E116" s="1">
        <v>0.74845079523448144</v>
      </c>
      <c r="F116" s="1">
        <v>0.37349556977552123</v>
      </c>
      <c r="G116" s="1">
        <v>1.0907252189154253</v>
      </c>
      <c r="H116" s="1"/>
      <c r="I116" s="1"/>
    </row>
    <row r="117" spans="1:9">
      <c r="A117" s="2">
        <v>44655</v>
      </c>
      <c r="B117" s="1">
        <v>1.5123242407589346</v>
      </c>
      <c r="C117" s="1">
        <v>1.6218154829840095</v>
      </c>
      <c r="D117" s="1">
        <v>1.1299161748962216</v>
      </c>
      <c r="E117" s="1">
        <v>0.74489400280671414</v>
      </c>
      <c r="F117" s="1">
        <v>0.36957086033826975</v>
      </c>
      <c r="G117" s="1">
        <v>1.0922490933965898</v>
      </c>
      <c r="H117" s="1"/>
      <c r="I117" s="1"/>
    </row>
    <row r="118" spans="1:9">
      <c r="A118" s="2">
        <v>44656</v>
      </c>
      <c r="B118" s="1">
        <v>1.5123242407589346</v>
      </c>
      <c r="C118" s="1">
        <v>1.6218154829840095</v>
      </c>
      <c r="D118" s="1">
        <v>1.127297806677596</v>
      </c>
      <c r="E118" s="1">
        <v>0.74058611047818812</v>
      </c>
      <c r="F118" s="1">
        <v>0.36530855970203602</v>
      </c>
      <c r="G118" s="1">
        <v>1.0865221687526359</v>
      </c>
      <c r="H118" s="1"/>
      <c r="I118" s="1"/>
    </row>
    <row r="119" spans="1:9">
      <c r="A119" s="2">
        <v>44658</v>
      </c>
      <c r="B119" s="1">
        <v>1.5057547042570778</v>
      </c>
      <c r="C119" s="1">
        <v>1.6147703165259268</v>
      </c>
      <c r="D119" s="1">
        <v>1.1197998174769226</v>
      </c>
      <c r="E119" s="1">
        <v>0.73310459504833092</v>
      </c>
      <c r="F119" s="1">
        <v>0.35952680058087577</v>
      </c>
      <c r="G119" s="1">
        <v>1.0711545094757022</v>
      </c>
      <c r="H119" s="1"/>
      <c r="I119" s="1"/>
    </row>
    <row r="120" spans="1:9">
      <c r="A120" s="2">
        <v>44659</v>
      </c>
      <c r="B120" s="1">
        <v>1.5057547042570778</v>
      </c>
      <c r="C120" s="1">
        <v>1.6147703165259268</v>
      </c>
      <c r="D120" s="1">
        <v>1.1197998174769226</v>
      </c>
      <c r="E120" s="1">
        <v>0.73310459504833092</v>
      </c>
      <c r="F120" s="1">
        <v>0.35952680058087577</v>
      </c>
      <c r="G120" s="1">
        <v>1.0670217744212944</v>
      </c>
      <c r="H120" s="1"/>
      <c r="I120" s="1"/>
    </row>
    <row r="121" spans="1:9">
      <c r="A121" s="2">
        <v>44663</v>
      </c>
      <c r="B121" s="1">
        <v>1.4846063794357871</v>
      </c>
      <c r="C121" s="1">
        <v>1.6147703165259268</v>
      </c>
      <c r="D121" s="1">
        <v>1.1197998174769226</v>
      </c>
      <c r="E121" s="1">
        <v>0.73310459504833092</v>
      </c>
      <c r="F121" s="1">
        <v>0.35952680058087577</v>
      </c>
      <c r="G121" s="1">
        <v>1.050330667121713</v>
      </c>
      <c r="H121" s="1"/>
      <c r="I121" s="1"/>
    </row>
    <row r="122" spans="1:9">
      <c r="A122" s="2">
        <v>44664</v>
      </c>
      <c r="B122" s="1">
        <v>1.4428889401736416</v>
      </c>
      <c r="C122" s="1">
        <v>1.5693952706315484</v>
      </c>
      <c r="D122" s="1">
        <v>1.0858113375457663</v>
      </c>
      <c r="E122" s="1">
        <v>0.70838371704781633</v>
      </c>
      <c r="F122" s="1">
        <v>0.34539412078334014</v>
      </c>
      <c r="G122" s="1">
        <v>1.0365430377175902</v>
      </c>
      <c r="H122" s="1"/>
      <c r="I122" s="1"/>
    </row>
    <row r="123" spans="1:9">
      <c r="A123" s="2">
        <v>44669</v>
      </c>
      <c r="B123" s="1">
        <v>1.4479837810213945</v>
      </c>
      <c r="C123" s="1">
        <v>1.5749368053321482</v>
      </c>
      <c r="D123" s="1">
        <v>1.084470445322292</v>
      </c>
      <c r="E123" s="1">
        <v>0.70268633501898781</v>
      </c>
      <c r="F123" s="1">
        <v>0.33866472560201522</v>
      </c>
      <c r="G123" s="1">
        <v>1.0403030800243638</v>
      </c>
      <c r="H123" s="1"/>
      <c r="I123" s="1"/>
    </row>
    <row r="124" spans="1:9">
      <c r="A124" s="2">
        <v>44671</v>
      </c>
      <c r="B124" s="1">
        <v>1.4479837810213945</v>
      </c>
      <c r="C124" s="1">
        <v>1.5749368053321482</v>
      </c>
      <c r="D124" s="1">
        <v>1.084470445322292</v>
      </c>
      <c r="E124" s="1">
        <v>0.70268633501898781</v>
      </c>
      <c r="F124" s="1">
        <v>0.33866472560201522</v>
      </c>
      <c r="G124" s="1">
        <v>1.047612109519753</v>
      </c>
      <c r="H124" s="1"/>
      <c r="I124" s="1"/>
    </row>
    <row r="125" spans="1:9">
      <c r="A125" s="2">
        <v>44672</v>
      </c>
      <c r="B125" s="1">
        <v>1.4479837810213945</v>
      </c>
      <c r="C125" s="1">
        <v>1.5749368053321482</v>
      </c>
      <c r="D125" s="1">
        <v>1.084470445322292</v>
      </c>
      <c r="E125" s="1">
        <v>0.70268633501898781</v>
      </c>
      <c r="F125" s="1">
        <v>0.33866472560201522</v>
      </c>
      <c r="G125" s="1">
        <v>1.03142123576648</v>
      </c>
      <c r="H125" s="1"/>
      <c r="I125" s="1"/>
    </row>
    <row r="126" spans="1:9">
      <c r="A126" s="2">
        <v>44673</v>
      </c>
      <c r="B126" s="1">
        <v>1.450126797017306</v>
      </c>
      <c r="C126" s="1">
        <v>1.5772677118040397</v>
      </c>
      <c r="D126" s="1">
        <v>1.0810478467834961</v>
      </c>
      <c r="E126" s="1">
        <v>0.69561029422482179</v>
      </c>
      <c r="F126" s="1">
        <v>0.33138781966627467</v>
      </c>
      <c r="G126" s="1">
        <v>1.0174704705991238</v>
      </c>
      <c r="H126" s="1"/>
      <c r="I126" s="1"/>
    </row>
    <row r="127" spans="1:9">
      <c r="A127" s="2">
        <v>44676</v>
      </c>
      <c r="B127" s="1">
        <v>1.450126797017306</v>
      </c>
      <c r="C127" s="1">
        <v>1.5772677118040397</v>
      </c>
      <c r="D127" s="1">
        <v>1.0810478467834961</v>
      </c>
      <c r="E127" s="1">
        <v>0.69561029422482179</v>
      </c>
      <c r="F127" s="1">
        <v>0.33138781966627467</v>
      </c>
      <c r="G127" s="1">
        <v>1.0161992610470074</v>
      </c>
      <c r="H127" s="1"/>
      <c r="I127" s="1"/>
    </row>
    <row r="128" spans="1:9">
      <c r="A128" s="2">
        <v>44677</v>
      </c>
      <c r="B128" s="1">
        <v>1.450126797017306</v>
      </c>
      <c r="C128" s="1">
        <v>1.5772677118040397</v>
      </c>
      <c r="D128" s="1">
        <v>1.0810478467834961</v>
      </c>
      <c r="E128" s="1">
        <v>0.69561029422482179</v>
      </c>
      <c r="F128" s="1">
        <v>0.33138781966627467</v>
      </c>
      <c r="G128" s="1">
        <v>1.0070404378753381</v>
      </c>
      <c r="H128" s="1"/>
      <c r="I128" s="1"/>
    </row>
    <row r="129" spans="1:9">
      <c r="A129" s="2">
        <v>44678</v>
      </c>
      <c r="B129" s="1">
        <v>1.4525684480117838</v>
      </c>
      <c r="C129" s="1">
        <v>1.5808086778170396</v>
      </c>
      <c r="D129" s="1">
        <v>1.0779132429329537</v>
      </c>
      <c r="E129" s="1">
        <v>0.68886271939313681</v>
      </c>
      <c r="F129" s="1">
        <v>0.32445154175911006</v>
      </c>
      <c r="G129" s="1">
        <v>1.0034771408667202</v>
      </c>
      <c r="H129" s="1"/>
      <c r="I129" s="1"/>
    </row>
    <row r="130" spans="1:9">
      <c r="A130" s="2">
        <v>44679</v>
      </c>
      <c r="B130" s="1">
        <v>1.4260237385102457</v>
      </c>
      <c r="C130" s="1">
        <v>1.5519204645369011</v>
      </c>
      <c r="D130" s="1">
        <v>1.0533277729283217</v>
      </c>
      <c r="E130" s="1">
        <v>0.66848198314847196</v>
      </c>
      <c r="F130" s="1">
        <v>0.31122104189290972</v>
      </c>
      <c r="G130" s="1">
        <v>0.99821503891550434</v>
      </c>
      <c r="H130" s="1"/>
      <c r="I130" s="1"/>
    </row>
    <row r="131" spans="1:9">
      <c r="A131" s="2">
        <v>44680</v>
      </c>
      <c r="B131" s="1">
        <v>1.4528822844720553</v>
      </c>
      <c r="C131" s="1">
        <v>1.5891686249130725</v>
      </c>
      <c r="D131" s="1">
        <v>1.0746840113091425</v>
      </c>
      <c r="E131" s="1">
        <v>0.67985665595209577</v>
      </c>
      <c r="F131" s="1">
        <v>0.31477775297597171</v>
      </c>
      <c r="G131" s="1">
        <v>0.99484274957999663</v>
      </c>
      <c r="H131" s="1"/>
      <c r="I131" s="1"/>
    </row>
    <row r="132" spans="1:9">
      <c r="A132" s="2">
        <v>44683</v>
      </c>
      <c r="B132" s="1">
        <v>1.4522701791540646</v>
      </c>
      <c r="C132" s="1">
        <v>1.6116489462886214</v>
      </c>
      <c r="D132" s="1">
        <v>1.0822713452673143</v>
      </c>
      <c r="E132" s="1">
        <v>0.68006235413885785</v>
      </c>
      <c r="F132" s="1">
        <v>0.31135993868859607</v>
      </c>
      <c r="G132" s="1">
        <v>0.9742925508808491</v>
      </c>
      <c r="H132" s="1"/>
      <c r="I132" s="1"/>
    </row>
    <row r="133" spans="1:9">
      <c r="A133" s="2">
        <v>44684</v>
      </c>
      <c r="B133" s="1">
        <v>1.5056241907862276</v>
      </c>
      <c r="C133" s="1">
        <v>1.6708582710145023</v>
      </c>
      <c r="D133" s="1">
        <v>1.1138316023706294</v>
      </c>
      <c r="E133" s="1">
        <v>0.69551713480147481</v>
      </c>
      <c r="F133" s="1">
        <v>0.31512538293563713</v>
      </c>
      <c r="G133" s="1">
        <v>0.98303018097663963</v>
      </c>
      <c r="H133" s="1"/>
      <c r="I133" s="1"/>
    </row>
    <row r="134" spans="1:9">
      <c r="A134" s="2">
        <v>44685</v>
      </c>
      <c r="B134" s="1">
        <v>1.5157115623295061</v>
      </c>
      <c r="C134" s="1">
        <v>1.6820526768157811</v>
      </c>
      <c r="D134" s="1">
        <v>1.1156346942515267</v>
      </c>
      <c r="E134" s="1">
        <v>0.69187131132079871</v>
      </c>
      <c r="F134" s="1">
        <v>0.30990323290325983</v>
      </c>
      <c r="G134" s="1">
        <v>0.96731550167679869</v>
      </c>
      <c r="H134" s="1"/>
      <c r="I134" s="1"/>
    </row>
    <row r="135" spans="1:9">
      <c r="A135" s="2">
        <v>44687</v>
      </c>
      <c r="B135" s="1">
        <v>1.5286946423352332</v>
      </c>
      <c r="C135" s="1">
        <v>1.6964605793611591</v>
      </c>
      <c r="D135" s="1">
        <v>1.1218023225054092</v>
      </c>
      <c r="E135" s="1">
        <v>0.69343963394579877</v>
      </c>
      <c r="F135" s="1">
        <v>0.30890779354392828</v>
      </c>
      <c r="G135" s="1">
        <v>0.96093377700777183</v>
      </c>
      <c r="H135" s="1"/>
      <c r="I135" s="1"/>
    </row>
    <row r="136" spans="1:9">
      <c r="A136" s="2">
        <v>44691</v>
      </c>
      <c r="B136" s="1">
        <v>1.5015656628650311</v>
      </c>
      <c r="C136" s="1">
        <v>1.6663543416895263</v>
      </c>
      <c r="D136" s="1">
        <v>1.0982206714062879</v>
      </c>
      <c r="E136" s="1">
        <v>0.67420697176439315</v>
      </c>
      <c r="F136" s="1">
        <v>0.29687630038881824</v>
      </c>
      <c r="G136" s="1">
        <v>0.93699868256814856</v>
      </c>
      <c r="H136" s="1"/>
      <c r="I136" s="1"/>
    </row>
    <row r="137" spans="1:9">
      <c r="A137" s="2">
        <v>44692</v>
      </c>
      <c r="B137" s="1">
        <v>1.5716242119973247</v>
      </c>
      <c r="C137" s="1">
        <v>1.6663543416895263</v>
      </c>
      <c r="D137" s="1">
        <v>1.0982206714062879</v>
      </c>
      <c r="E137" s="1">
        <v>0.67420697176439315</v>
      </c>
      <c r="F137" s="1">
        <v>0.29687630038881824</v>
      </c>
      <c r="G137" s="1">
        <v>0.93636326688601834</v>
      </c>
      <c r="H137" s="1"/>
      <c r="I137" s="1"/>
    </row>
    <row r="138" spans="1:9">
      <c r="A138" s="2">
        <v>44693</v>
      </c>
      <c r="B138" s="1">
        <v>1.5775451036022312</v>
      </c>
      <c r="C138" s="1">
        <v>1.6726321168454399</v>
      </c>
      <c r="D138" s="1">
        <v>1.0958732675514904</v>
      </c>
      <c r="E138" s="1">
        <v>0.66821577000261723</v>
      </c>
      <c r="F138" s="1">
        <v>0.29092927840029154</v>
      </c>
      <c r="G138" s="1">
        <v>0.93996796119047632</v>
      </c>
      <c r="H138" s="1"/>
      <c r="I138" s="1"/>
    </row>
    <row r="139" spans="1:9">
      <c r="A139" s="2">
        <v>44694</v>
      </c>
      <c r="B139" s="1">
        <v>1.5951286688438082</v>
      </c>
      <c r="C139" s="1">
        <v>1.7423256792580386</v>
      </c>
      <c r="D139" s="1">
        <v>1.1345877524124468</v>
      </c>
      <c r="E139" s="1">
        <v>0.68965094458701925</v>
      </c>
      <c r="F139" s="1">
        <v>0.29869351498356844</v>
      </c>
      <c r="G139" s="1">
        <v>0.94472325515782707</v>
      </c>
      <c r="H139" s="1"/>
      <c r="I139" s="1"/>
    </row>
    <row r="140" spans="1:9">
      <c r="A140" s="2">
        <v>44697</v>
      </c>
      <c r="B140" s="1">
        <v>1.558876179586995</v>
      </c>
      <c r="C140" s="1">
        <v>1.7423256792580386</v>
      </c>
      <c r="D140" s="1">
        <v>1.1345877524124468</v>
      </c>
      <c r="E140" s="1">
        <v>0.68965094458701925</v>
      </c>
      <c r="F140" s="1">
        <v>0.29869351498356844</v>
      </c>
      <c r="G140" s="1">
        <v>0.94651376958907363</v>
      </c>
      <c r="H140" s="1"/>
      <c r="I140" s="1"/>
    </row>
    <row r="141" spans="1:9">
      <c r="A141" s="2">
        <v>44698</v>
      </c>
      <c r="B141" s="1">
        <v>1.5608645261540581</v>
      </c>
      <c r="C141" s="1">
        <v>1.7445480156619322</v>
      </c>
      <c r="D141" s="1">
        <v>1.133400152945601</v>
      </c>
      <c r="E141" s="1">
        <v>0.68653933625826635</v>
      </c>
      <c r="F141" s="1">
        <v>0.29562620385421956</v>
      </c>
      <c r="G141" s="1">
        <v>0.96481305424612918</v>
      </c>
      <c r="H141" s="1"/>
      <c r="I141" s="1"/>
    </row>
    <row r="142" spans="1:9">
      <c r="A142" s="2">
        <v>44699</v>
      </c>
      <c r="B142" s="1">
        <v>1.5479834916519719</v>
      </c>
      <c r="C142" s="1">
        <v>1.730151133162682</v>
      </c>
      <c r="D142" s="1">
        <v>1.1215935999491395</v>
      </c>
      <c r="E142" s="1">
        <v>0.67702753182167852</v>
      </c>
      <c r="F142" s="1">
        <v>0.28984437292256199</v>
      </c>
      <c r="G142" s="1">
        <v>0.97777506401634173</v>
      </c>
      <c r="H142" s="1"/>
      <c r="I142" s="1"/>
    </row>
    <row r="143" spans="1:9">
      <c r="A143" s="2">
        <v>44700</v>
      </c>
      <c r="B143" s="1">
        <v>1.5922109279919603</v>
      </c>
      <c r="C143" s="1">
        <v>1.7795832811882728</v>
      </c>
      <c r="D143" s="1">
        <v>1.1453682304066972</v>
      </c>
      <c r="E143" s="1">
        <v>0.68681713958633894</v>
      </c>
      <c r="F143" s="1">
        <v>0.29080995494265915</v>
      </c>
      <c r="G143" s="1">
        <v>0.95881547626471664</v>
      </c>
      <c r="H143" s="1"/>
      <c r="I143" s="1"/>
    </row>
    <row r="144" spans="1:9">
      <c r="A144" s="2">
        <v>44701</v>
      </c>
      <c r="B144" s="1">
        <v>1.5922109279919603</v>
      </c>
      <c r="C144" s="1">
        <v>1.7795832811882728</v>
      </c>
      <c r="D144" s="1">
        <v>1.1427140549556769</v>
      </c>
      <c r="E144" s="1">
        <v>0.68284511903633327</v>
      </c>
      <c r="F144" s="1">
        <v>0.28745601233246348</v>
      </c>
      <c r="G144" s="1">
        <v>0.97937942508539522</v>
      </c>
      <c r="H144" s="1"/>
      <c r="I144" s="1"/>
    </row>
    <row r="145" spans="1:9">
      <c r="A145" s="2">
        <v>44704</v>
      </c>
      <c r="B145" s="1">
        <v>1.5922109279919603</v>
      </c>
      <c r="C145" s="1">
        <v>1.7795832811882728</v>
      </c>
      <c r="D145" s="1">
        <v>1.1374241414581048</v>
      </c>
      <c r="E145" s="1">
        <v>0.67496985839815549</v>
      </c>
      <c r="F145" s="1">
        <v>0.2808637251422974</v>
      </c>
      <c r="G145" s="1">
        <v>0.97949064809336228</v>
      </c>
      <c r="H145" s="1"/>
      <c r="I145" s="1"/>
    </row>
    <row r="146" spans="1:9">
      <c r="A146" s="2">
        <v>44705</v>
      </c>
      <c r="B146" s="1">
        <v>1.5922109279919603</v>
      </c>
      <c r="C146" s="1">
        <v>1.7795832811882728</v>
      </c>
      <c r="D146" s="1">
        <v>1.1374241414581048</v>
      </c>
      <c r="E146" s="1">
        <v>0.67496985839815549</v>
      </c>
      <c r="F146" s="1">
        <v>0.2808637251422974</v>
      </c>
      <c r="G146" s="1">
        <v>0.97484514818803758</v>
      </c>
      <c r="H146" s="1"/>
      <c r="I146" s="1"/>
    </row>
    <row r="147" spans="1:9">
      <c r="A147" s="2">
        <v>44706</v>
      </c>
      <c r="B147" s="1">
        <v>1.5941447891295779</v>
      </c>
      <c r="C147" s="1">
        <v>1.7817447202841497</v>
      </c>
      <c r="D147" s="1">
        <v>1.1331140144325427</v>
      </c>
      <c r="E147" s="1">
        <v>0.66782578069666343</v>
      </c>
      <c r="F147" s="1">
        <v>0.27473931294651588</v>
      </c>
      <c r="G147" s="1">
        <v>0.97779105974011082</v>
      </c>
      <c r="H147" s="1"/>
      <c r="I147" s="1"/>
    </row>
    <row r="148" spans="1:9">
      <c r="A148" s="2">
        <v>44707</v>
      </c>
      <c r="B148" s="1">
        <v>1.5941447891295779</v>
      </c>
      <c r="C148" s="1">
        <v>1.7817447202841497</v>
      </c>
      <c r="D148" s="1">
        <v>1.1331140144325427</v>
      </c>
      <c r="E148" s="1">
        <v>0.66782578069666343</v>
      </c>
      <c r="F148" s="1">
        <v>0.27473931294651588</v>
      </c>
      <c r="G148" s="1">
        <v>0.98681871092984619</v>
      </c>
      <c r="H148" s="1"/>
      <c r="I148" s="1"/>
    </row>
    <row r="149" spans="1:9">
      <c r="A149" s="2">
        <v>44708</v>
      </c>
      <c r="B149" s="1">
        <v>1.5961837003148747</v>
      </c>
      <c r="C149" s="1">
        <v>1.784023571781393</v>
      </c>
      <c r="D149" s="1">
        <v>1.1319338729524546</v>
      </c>
      <c r="E149" s="1">
        <v>0.66481264981841615</v>
      </c>
      <c r="F149" s="1">
        <v>0.27191799191455118</v>
      </c>
      <c r="G149" s="1">
        <v>0.98567147349191153</v>
      </c>
      <c r="H149" s="1"/>
      <c r="I149" s="1"/>
    </row>
    <row r="150" spans="1:9">
      <c r="A150" s="2">
        <v>44711</v>
      </c>
      <c r="B150" s="1">
        <v>1.5961837003148747</v>
      </c>
      <c r="C150" s="1">
        <v>1.784023571781393</v>
      </c>
      <c r="D150" s="1">
        <v>1.1319338729524546</v>
      </c>
      <c r="E150" s="1">
        <v>0.66481264981841615</v>
      </c>
      <c r="F150" s="1">
        <v>0.27191799191455118</v>
      </c>
      <c r="G150" s="1">
        <v>0.99151698343119832</v>
      </c>
      <c r="H150" s="1"/>
      <c r="I150" s="1"/>
    </row>
    <row r="151" spans="1:9">
      <c r="A151" s="2">
        <v>44712</v>
      </c>
      <c r="B151" s="1">
        <v>1.5961837003148747</v>
      </c>
      <c r="C151" s="1">
        <v>1.784023571781393</v>
      </c>
      <c r="D151" s="1">
        <v>1.129310829098076</v>
      </c>
      <c r="E151" s="1">
        <v>0.66096788626377789</v>
      </c>
      <c r="F151" s="1">
        <v>0.26878193235379483</v>
      </c>
      <c r="G151" s="1">
        <v>0.98628492783866373</v>
      </c>
      <c r="H151" s="1"/>
      <c r="I151" s="1"/>
    </row>
    <row r="152" spans="1:9">
      <c r="A152" s="2">
        <v>44713</v>
      </c>
      <c r="B152" s="1">
        <v>1.5768698775410648</v>
      </c>
      <c r="C152" s="1">
        <v>1.7624368865628381</v>
      </c>
      <c r="D152" s="1">
        <v>1.1132237020304707</v>
      </c>
      <c r="E152" s="1">
        <v>0.64928887219780507</v>
      </c>
      <c r="F152" s="1">
        <v>0.26250568599617985</v>
      </c>
      <c r="G152" s="1">
        <v>0.97939937713463687</v>
      </c>
      <c r="H152" s="1"/>
      <c r="I152" s="1"/>
    </row>
    <row r="153" spans="1:9">
      <c r="A153" s="2">
        <v>44714</v>
      </c>
      <c r="B153" s="1">
        <v>1.6119599629259862</v>
      </c>
      <c r="C153" s="1">
        <v>1.801656394599521</v>
      </c>
      <c r="D153" s="1">
        <v>1.1328266799577178</v>
      </c>
      <c r="E153" s="1">
        <v>0.65853978213682351</v>
      </c>
      <c r="F153" s="1">
        <v>0.26478192478230023</v>
      </c>
      <c r="G153" s="1">
        <v>0.97497522178937002</v>
      </c>
      <c r="H153" s="1"/>
      <c r="I153" s="1"/>
    </row>
    <row r="154" spans="1:9">
      <c r="A154" s="2">
        <v>44715</v>
      </c>
      <c r="B154" s="1">
        <v>1.6119599629259862</v>
      </c>
      <c r="C154" s="1">
        <v>1.801656394599521</v>
      </c>
      <c r="D154" s="1">
        <v>1.1302015671910253</v>
      </c>
      <c r="E154" s="1">
        <v>0.65473129601019719</v>
      </c>
      <c r="F154" s="1">
        <v>0.26172816625428807</v>
      </c>
      <c r="G154" s="1">
        <v>0.96455220878484282</v>
      </c>
      <c r="H154" s="1"/>
      <c r="I154" s="1"/>
    </row>
    <row r="155" spans="1:9">
      <c r="A155" s="2">
        <v>44718</v>
      </c>
      <c r="B155" s="1">
        <v>1.6182917416603593</v>
      </c>
      <c r="C155" s="1">
        <v>1.8087333009175077</v>
      </c>
      <c r="D155" s="1">
        <v>1.1292082863927366</v>
      </c>
      <c r="E155" s="1">
        <v>0.6497226654561673</v>
      </c>
      <c r="F155" s="1">
        <v>0.25673049859364516</v>
      </c>
      <c r="G155" s="1">
        <v>0.96104241383604572</v>
      </c>
      <c r="H155" s="1"/>
      <c r="I155" s="1"/>
    </row>
    <row r="156" spans="1:9">
      <c r="A156" s="2">
        <v>44720</v>
      </c>
      <c r="B156" s="1">
        <v>1.6467396921870066</v>
      </c>
      <c r="C156" s="1">
        <v>1.8405290236143366</v>
      </c>
      <c r="D156" s="1">
        <v>1.1440775132067453</v>
      </c>
      <c r="E156" s="1">
        <v>0.65610412475055058</v>
      </c>
      <c r="F156" s="1">
        <v>0.25782695815140094</v>
      </c>
      <c r="G156" s="1">
        <v>0.95415376333088109</v>
      </c>
      <c r="H156" s="1"/>
      <c r="I156" s="1"/>
    </row>
    <row r="157" spans="1:9">
      <c r="A157" s="2">
        <v>44721</v>
      </c>
      <c r="B157" s="1">
        <v>1.690356886413964</v>
      </c>
      <c r="C157" s="1">
        <v>1.9380292081112827</v>
      </c>
      <c r="D157" s="1">
        <v>1.1961102736638869</v>
      </c>
      <c r="E157" s="1">
        <v>0.68378878865457537</v>
      </c>
      <c r="F157" s="1">
        <v>0.26730119915553346</v>
      </c>
      <c r="G157" s="1">
        <v>0.94901733958654666</v>
      </c>
      <c r="H157" s="1"/>
      <c r="I157" s="1"/>
    </row>
    <row r="158" spans="1:9">
      <c r="A158" s="2">
        <v>44722</v>
      </c>
      <c r="B158" s="1">
        <v>1.690356886413964</v>
      </c>
      <c r="C158" s="1">
        <v>1.9380292081112827</v>
      </c>
      <c r="D158" s="1">
        <v>1.1933385130712744</v>
      </c>
      <c r="E158" s="1">
        <v>0.67983428175040117</v>
      </c>
      <c r="F158" s="1">
        <v>0.26421838556415927</v>
      </c>
      <c r="G158" s="1">
        <v>0.93827152312399631</v>
      </c>
      <c r="H158" s="1"/>
      <c r="I158" s="1"/>
    </row>
    <row r="159" spans="1:9">
      <c r="A159" s="2">
        <v>44725</v>
      </c>
      <c r="B159" s="1">
        <v>1.7138038267854121</v>
      </c>
      <c r="C159" s="1">
        <v>1.9649116112569942</v>
      </c>
      <c r="D159" s="1">
        <v>1.2057131070459137</v>
      </c>
      <c r="E159" s="1">
        <v>0.68473393722765774</v>
      </c>
      <c r="F159" s="1">
        <v>0.26473637457063454</v>
      </c>
      <c r="G159" s="1">
        <v>0.9253720842394938</v>
      </c>
      <c r="H159" s="1"/>
      <c r="I159" s="1"/>
    </row>
    <row r="160" spans="1:9">
      <c r="A160" s="2">
        <v>44727</v>
      </c>
      <c r="B160" s="1">
        <v>1.6943684344877523</v>
      </c>
      <c r="C160" s="1">
        <v>1.9649116112569942</v>
      </c>
      <c r="D160" s="1">
        <v>1.2057131070459137</v>
      </c>
      <c r="E160" s="1">
        <v>0.68473393722765774</v>
      </c>
      <c r="F160" s="1">
        <v>0.26473637457063454</v>
      </c>
      <c r="G160" s="1">
        <v>0.91858604742273742</v>
      </c>
      <c r="H160" s="1"/>
      <c r="I160" s="1"/>
    </row>
    <row r="161" spans="1:9">
      <c r="A161" s="2">
        <v>44728</v>
      </c>
      <c r="B161" s="1">
        <v>1.6693290577628923</v>
      </c>
      <c r="C161" s="1">
        <v>1.9358741474658385</v>
      </c>
      <c r="D161" s="1">
        <v>1.1851419642296124</v>
      </c>
      <c r="E161" s="1">
        <v>0.67071326533319153</v>
      </c>
      <c r="F161" s="1">
        <v>0.2578159028355978</v>
      </c>
      <c r="G161" s="1">
        <v>0.9177663313243184</v>
      </c>
      <c r="H161" s="1"/>
      <c r="I161" s="1"/>
    </row>
    <row r="162" spans="1:9">
      <c r="A162" s="2">
        <v>44732</v>
      </c>
      <c r="B162" s="1">
        <v>1.6693290577628923</v>
      </c>
      <c r="C162" s="1">
        <v>1.9358741474658385</v>
      </c>
      <c r="D162" s="1">
        <v>1.1851419642296124</v>
      </c>
      <c r="E162" s="1">
        <v>0.67071326533319153</v>
      </c>
      <c r="F162" s="1">
        <v>0.2578159028355978</v>
      </c>
      <c r="G162" s="1">
        <v>0.91183562310378208</v>
      </c>
      <c r="H162" s="1"/>
      <c r="I162" s="1"/>
    </row>
    <row r="163" spans="1:9">
      <c r="A163" s="2">
        <v>44733</v>
      </c>
      <c r="B163" s="1">
        <v>1.6693290577628923</v>
      </c>
      <c r="C163" s="1">
        <v>1.9358741474658385</v>
      </c>
      <c r="D163" s="1">
        <v>1.1851419642296124</v>
      </c>
      <c r="E163" s="1">
        <v>0.67071326533319153</v>
      </c>
      <c r="F163" s="1">
        <v>0.2578159028355978</v>
      </c>
      <c r="G163" s="1">
        <v>0.90773208239119973</v>
      </c>
      <c r="H163" s="1"/>
      <c r="I163" s="1"/>
    </row>
    <row r="164" spans="1:9">
      <c r="A164" s="2">
        <v>44734</v>
      </c>
      <c r="B164" s="1">
        <v>1.682468346776544</v>
      </c>
      <c r="C164" s="1">
        <v>1.951111412880542</v>
      </c>
      <c r="D164" s="1">
        <v>1.1910457951912397</v>
      </c>
      <c r="E164" s="1">
        <v>0.67194581031898803</v>
      </c>
      <c r="F164" s="1">
        <v>0.25684824589645083</v>
      </c>
      <c r="G164" s="1">
        <v>0.9142490774895915</v>
      </c>
      <c r="H164" s="1"/>
      <c r="I164" s="1"/>
    </row>
    <row r="165" spans="1:9">
      <c r="A165" s="2">
        <v>44736</v>
      </c>
      <c r="B165" s="1">
        <v>1.6494785074329497</v>
      </c>
      <c r="C165" s="1">
        <v>1.9128540202967805</v>
      </c>
      <c r="D165" s="1">
        <v>1.1649860495832853</v>
      </c>
      <c r="E165" s="1">
        <v>0.65496058241791266</v>
      </c>
      <c r="F165" s="1">
        <v>0.24890783072907671</v>
      </c>
      <c r="G165" s="1">
        <v>0.89035630365386942</v>
      </c>
      <c r="H165" s="1"/>
      <c r="I165" s="1"/>
    </row>
    <row r="166" spans="1:9">
      <c r="A166" s="2">
        <v>44739</v>
      </c>
      <c r="B166" s="1">
        <v>1.6536772549736201</v>
      </c>
      <c r="C166" s="1">
        <v>1.9177231902054461</v>
      </c>
      <c r="D166" s="1">
        <v>1.1639378033756058</v>
      </c>
      <c r="E166" s="1">
        <v>0.6522117549603057</v>
      </c>
      <c r="F166" s="1">
        <v>0.24650168283222357</v>
      </c>
      <c r="G166" s="1">
        <v>0.91133681709180991</v>
      </c>
      <c r="H166" s="1"/>
      <c r="I166" s="1"/>
    </row>
    <row r="167" spans="1:9">
      <c r="A167" s="2">
        <v>44740</v>
      </c>
      <c r="B167" s="1">
        <v>1.6458768593619095</v>
      </c>
      <c r="C167" s="1">
        <v>1.9086772899172471</v>
      </c>
      <c r="D167" s="1">
        <v>1.1558142385045778</v>
      </c>
      <c r="E167" s="1">
        <v>0.64540977243333664</v>
      </c>
      <c r="F167" s="1">
        <v>0.24252016000790133</v>
      </c>
      <c r="G167" s="1">
        <v>0.92113045475253541</v>
      </c>
      <c r="H167" s="1"/>
      <c r="I167" s="1"/>
    </row>
    <row r="168" spans="1:9">
      <c r="A168" s="2">
        <v>44741</v>
      </c>
      <c r="B168" s="1">
        <v>1.6132341836101849</v>
      </c>
      <c r="C168" s="1">
        <v>1.8518950948808541</v>
      </c>
      <c r="D168" s="1">
        <v>1.1188308482836953</v>
      </c>
      <c r="E168" s="1">
        <v>0.62258775890890816</v>
      </c>
      <c r="F168" s="1">
        <v>0.23259154804400739</v>
      </c>
      <c r="G168" s="1">
        <v>0.92249528179333518</v>
      </c>
      <c r="H168" s="1"/>
      <c r="I168" s="1"/>
    </row>
    <row r="169" spans="1:9">
      <c r="A169" s="2">
        <v>44742</v>
      </c>
      <c r="B169" s="1">
        <v>1.6184554160454394</v>
      </c>
      <c r="C169" s="1">
        <v>1.8418127606859578</v>
      </c>
      <c r="D169" s="1">
        <v>1.1097887556978214</v>
      </c>
      <c r="E169" s="1">
        <v>0.61548289588070393</v>
      </c>
      <c r="F169" s="1">
        <v>0.22865229023171635</v>
      </c>
      <c r="G169" s="1">
        <v>0.91517035588053031</v>
      </c>
      <c r="H169" s="1"/>
      <c r="I169" s="1"/>
    </row>
    <row r="170" spans="1:9">
      <c r="A170" s="2">
        <v>44743</v>
      </c>
      <c r="B170" s="1">
        <v>1.770455893354179</v>
      </c>
      <c r="C170" s="1">
        <v>1.8418127606859578</v>
      </c>
      <c r="D170" s="1">
        <v>1.1097887556978214</v>
      </c>
      <c r="E170" s="1">
        <v>0.61548289588070393</v>
      </c>
      <c r="F170" s="1">
        <v>0.22865229023171635</v>
      </c>
      <c r="G170" s="1">
        <v>0.90764213875744082</v>
      </c>
      <c r="H170" s="1"/>
      <c r="I170" s="1"/>
    </row>
    <row r="171" spans="1:9">
      <c r="A171" s="2">
        <v>44746</v>
      </c>
      <c r="B171" s="1">
        <v>1.770455893354179</v>
      </c>
      <c r="C171" s="1">
        <v>1.8418127606859578</v>
      </c>
      <c r="D171" s="1">
        <v>1.1046512617703073</v>
      </c>
      <c r="E171" s="1">
        <v>0.60838452453956959</v>
      </c>
      <c r="F171" s="1">
        <v>0.22340856075928031</v>
      </c>
      <c r="G171" s="1">
        <v>0.91145648712211713</v>
      </c>
      <c r="H171" s="1"/>
      <c r="I171" s="1"/>
    </row>
    <row r="172" spans="1:9">
      <c r="A172" s="2">
        <v>44747</v>
      </c>
      <c r="B172" s="1">
        <v>1.770455893354179</v>
      </c>
      <c r="C172" s="1">
        <v>1.8418127606859578</v>
      </c>
      <c r="D172" s="1">
        <v>1.10209144023598</v>
      </c>
      <c r="E172" s="1">
        <v>0.60486609773497368</v>
      </c>
      <c r="F172" s="1">
        <v>0.22083196570578298</v>
      </c>
      <c r="G172" s="1">
        <v>0.91710885408524967</v>
      </c>
      <c r="H172" s="1"/>
      <c r="I172" s="1"/>
    </row>
    <row r="173" spans="1:9">
      <c r="A173" s="2">
        <v>44748</v>
      </c>
      <c r="B173" s="1">
        <v>1.7700404263712053</v>
      </c>
      <c r="C173" s="1">
        <v>1.8405161245024348</v>
      </c>
      <c r="D173" s="1">
        <v>1.0987634380608196</v>
      </c>
      <c r="E173" s="1">
        <v>0.60094463486828131</v>
      </c>
      <c r="F173" s="1">
        <v>0.21813140653433644</v>
      </c>
      <c r="G173" s="1">
        <v>0.90785187711155146</v>
      </c>
      <c r="H173" s="1"/>
      <c r="I173" s="1"/>
    </row>
    <row r="174" spans="1:9">
      <c r="A174" s="2">
        <v>44749</v>
      </c>
      <c r="B174" s="1">
        <v>1.8321175141644699</v>
      </c>
      <c r="C174" s="1">
        <v>1.9050648655048599</v>
      </c>
      <c r="D174" s="1">
        <v>1.1310724035292528</v>
      </c>
      <c r="E174" s="1">
        <v>0.61667503399914692</v>
      </c>
      <c r="F174" s="1">
        <v>0.22267284621211211</v>
      </c>
      <c r="G174" s="1">
        <v>0.91070197798500196</v>
      </c>
      <c r="H174" s="1"/>
      <c r="I174" s="1"/>
    </row>
    <row r="175" spans="1:9">
      <c r="A175" s="2">
        <v>44750</v>
      </c>
      <c r="B175" s="1">
        <v>1.8186661073754742</v>
      </c>
      <c r="C175" s="1">
        <v>1.8631039067772499</v>
      </c>
      <c r="D175" s="1">
        <v>1.1041312836413342</v>
      </c>
      <c r="E175" s="1">
        <v>0.59989511254828565</v>
      </c>
      <c r="F175" s="1">
        <v>0.2153610996771595</v>
      </c>
      <c r="G175" s="1">
        <v>0.90205810136444453</v>
      </c>
      <c r="H175" s="1"/>
      <c r="I175" s="1"/>
    </row>
    <row r="176" spans="1:9">
      <c r="A176" s="2">
        <v>44753</v>
      </c>
      <c r="B176" s="1">
        <v>1.805567346603713</v>
      </c>
      <c r="C176" s="1">
        <v>1.8722172795372509</v>
      </c>
      <c r="D176" s="1">
        <v>1.1065499123459097</v>
      </c>
      <c r="E176" s="1">
        <v>0.59922481850231679</v>
      </c>
      <c r="F176" s="1">
        <v>0.21391856460675374</v>
      </c>
      <c r="G176" s="1">
        <v>0.9090774422952963</v>
      </c>
      <c r="H176" s="1"/>
      <c r="I176" s="1"/>
    </row>
    <row r="177" spans="1:9">
      <c r="A177" s="2">
        <v>44754</v>
      </c>
      <c r="B177" s="1">
        <v>1.805567346603713</v>
      </c>
      <c r="C177" s="1">
        <v>1.8722172795372509</v>
      </c>
      <c r="D177" s="1">
        <v>1.1065499123459097</v>
      </c>
      <c r="E177" s="1">
        <v>0.59922481850231679</v>
      </c>
      <c r="F177" s="1">
        <v>0.21391856460675374</v>
      </c>
      <c r="G177" s="1">
        <v>0.90579671812791474</v>
      </c>
      <c r="H177" s="1"/>
      <c r="I177" s="1"/>
    </row>
    <row r="178" spans="1:9">
      <c r="A178" s="2">
        <v>44755</v>
      </c>
      <c r="B178" s="1">
        <v>1.8340433055954382</v>
      </c>
      <c r="C178" s="1">
        <v>1.9017443877761018</v>
      </c>
      <c r="D178" s="1">
        <v>1.117468369126235</v>
      </c>
      <c r="E178" s="1">
        <v>0.60125261892035708</v>
      </c>
      <c r="F178" s="1">
        <v>0.2123037013447675</v>
      </c>
      <c r="G178" s="1">
        <v>0.91232002903790865</v>
      </c>
      <c r="H178" s="1"/>
      <c r="I178" s="1"/>
    </row>
    <row r="179" spans="1:9">
      <c r="A179" s="2">
        <v>44756</v>
      </c>
      <c r="B179" s="1">
        <v>1.8311867831469733</v>
      </c>
      <c r="C179" s="1">
        <v>1.8987824208921404</v>
      </c>
      <c r="D179" s="1">
        <v>1.1129294851215941</v>
      </c>
      <c r="E179" s="1">
        <v>0.59683466616565761</v>
      </c>
      <c r="F179" s="1">
        <v>0.20953936488850489</v>
      </c>
      <c r="G179" s="1">
        <v>0.91257075773991414</v>
      </c>
      <c r="H179" s="1"/>
      <c r="I179" s="1"/>
    </row>
    <row r="180" spans="1:9">
      <c r="A180" s="2">
        <v>44757</v>
      </c>
      <c r="B180" s="1">
        <v>1.7806918076016953</v>
      </c>
      <c r="C180" s="1">
        <v>1.8464234956360395</v>
      </c>
      <c r="D180" s="1">
        <v>1.0814784147730232</v>
      </c>
      <c r="E180" s="1">
        <v>0.57803293114799281</v>
      </c>
      <c r="F180" s="1">
        <v>0.20176470960116749</v>
      </c>
      <c r="G180" s="1">
        <v>0.90130514484264146</v>
      </c>
      <c r="H180" s="1"/>
      <c r="I180" s="1"/>
    </row>
    <row r="181" spans="1:9">
      <c r="A181" s="2">
        <v>44760</v>
      </c>
      <c r="B181" s="1">
        <v>1.8161391490697185</v>
      </c>
      <c r="C181" s="1">
        <v>1.9199351542677974</v>
      </c>
      <c r="D181" s="1">
        <v>1.11788397230753</v>
      </c>
      <c r="E181" s="1">
        <v>0.59561626221356145</v>
      </c>
      <c r="F181" s="1">
        <v>0.20681656246796173</v>
      </c>
      <c r="G181" s="1">
        <v>0.90624275308522584</v>
      </c>
      <c r="H181" s="1"/>
      <c r="I181" s="1"/>
    </row>
    <row r="182" spans="1:9">
      <c r="A182" s="2">
        <v>44761</v>
      </c>
      <c r="B182" s="1">
        <v>1.8161391490697185</v>
      </c>
      <c r="C182" s="1">
        <v>1.9199351542677974</v>
      </c>
      <c r="D182" s="1">
        <v>1.1152934864553652</v>
      </c>
      <c r="E182" s="1">
        <v>0.59217167718929331</v>
      </c>
      <c r="F182" s="1">
        <v>0.2044313247222585</v>
      </c>
      <c r="G182" s="1">
        <v>0.90096616258966566</v>
      </c>
      <c r="H182" s="1"/>
      <c r="I182" s="1"/>
    </row>
    <row r="183" spans="1:9">
      <c r="A183" s="2">
        <v>44762</v>
      </c>
      <c r="B183" s="1">
        <v>1.8330696522521337</v>
      </c>
      <c r="C183" s="1">
        <v>1.9437993082569609</v>
      </c>
      <c r="D183" s="1">
        <v>1.1244080873099791</v>
      </c>
      <c r="E183" s="1">
        <v>0.59500570433454614</v>
      </c>
      <c r="F183" s="1">
        <v>0.20426115487814375</v>
      </c>
      <c r="G183" s="1">
        <v>0.90419959936577943</v>
      </c>
      <c r="H183" s="1"/>
      <c r="I183" s="1"/>
    </row>
    <row r="184" spans="1:9">
      <c r="A184" s="2">
        <v>44763</v>
      </c>
      <c r="B184" s="1">
        <v>1.8330696522521337</v>
      </c>
      <c r="C184" s="1">
        <v>1.9437993082569609</v>
      </c>
      <c r="D184" s="1">
        <v>1.1244080873099791</v>
      </c>
      <c r="E184" s="1">
        <v>0.59500570433454614</v>
      </c>
      <c r="F184" s="1">
        <v>0.20426115487814375</v>
      </c>
      <c r="G184" s="1">
        <v>0.90265733001429704</v>
      </c>
      <c r="H184" s="1"/>
      <c r="I184" s="1"/>
    </row>
    <row r="185" spans="1:9">
      <c r="A185" s="2">
        <v>44764</v>
      </c>
      <c r="B185" s="1">
        <v>1.8372765471040524</v>
      </c>
      <c r="C185" s="1">
        <v>1.9482603276694106</v>
      </c>
      <c r="D185" s="1">
        <v>1.1214996518486116</v>
      </c>
      <c r="E185" s="1">
        <v>0.58943263884956765</v>
      </c>
      <c r="F185" s="1">
        <v>0.20006073788959677</v>
      </c>
      <c r="G185" s="1">
        <v>0.90635163602495428</v>
      </c>
      <c r="H185" s="1"/>
      <c r="I185" s="1"/>
    </row>
    <row r="186" spans="1:9">
      <c r="A186" s="2">
        <v>44767</v>
      </c>
      <c r="B186" s="1">
        <v>1.8675776468295111</v>
      </c>
      <c r="C186" s="1">
        <v>1.9803918162974656</v>
      </c>
      <c r="D186" s="1">
        <v>1.1362471205075835</v>
      </c>
      <c r="E186" s="1">
        <v>0.59523986592236033</v>
      </c>
      <c r="F186" s="1">
        <v>0.20092894183255311</v>
      </c>
      <c r="G186" s="1">
        <v>0.90228869996603489</v>
      </c>
      <c r="H186" s="1"/>
      <c r="I186" s="1"/>
    </row>
    <row r="187" spans="1:9">
      <c r="A187" s="2">
        <v>44768</v>
      </c>
      <c r="B187" s="1">
        <v>1.8626976664383457</v>
      </c>
      <c r="C187" s="1">
        <v>1.9752170524814805</v>
      </c>
      <c r="D187" s="1">
        <v>1.1306600383040846</v>
      </c>
      <c r="E187" s="1">
        <v>0.59025531447169666</v>
      </c>
      <c r="F187" s="1">
        <v>0.19809405197603355</v>
      </c>
      <c r="G187" s="1">
        <v>0.90129751908683398</v>
      </c>
      <c r="H187" s="1"/>
      <c r="I187" s="1"/>
    </row>
    <row r="188" spans="1:9">
      <c r="A188" s="2">
        <v>44769</v>
      </c>
      <c r="B188" s="1">
        <v>1.8607787686571202</v>
      </c>
      <c r="C188" s="1">
        <v>1.9727566847359763</v>
      </c>
      <c r="D188" s="1">
        <v>1.123960362018068</v>
      </c>
      <c r="E188" s="1">
        <v>0.58272168141299507</v>
      </c>
      <c r="F188" s="1">
        <v>0.19331020966911724</v>
      </c>
      <c r="G188" s="1">
        <v>0.89093106807524314</v>
      </c>
      <c r="H188" s="1"/>
      <c r="I188" s="1"/>
    </row>
    <row r="189" spans="1:9">
      <c r="A189" s="2">
        <v>44770</v>
      </c>
      <c r="B189" s="1">
        <v>1.860245649213252</v>
      </c>
      <c r="C189" s="1">
        <v>1.9742632297908982</v>
      </c>
      <c r="D189" s="1">
        <v>1.1187312797888467</v>
      </c>
      <c r="E189" s="1">
        <v>0.57606002224479835</v>
      </c>
      <c r="F189" s="1">
        <v>0.18892375279021886</v>
      </c>
      <c r="G189" s="1">
        <v>0.89184932622404733</v>
      </c>
      <c r="H189" s="1"/>
      <c r="I189" s="1"/>
    </row>
    <row r="190" spans="1:9">
      <c r="A190" s="2">
        <v>44771</v>
      </c>
      <c r="B190" s="1">
        <v>1.8606456020278332</v>
      </c>
      <c r="C190" s="1">
        <v>1.9735534821597884</v>
      </c>
      <c r="D190" s="1">
        <v>1.1152327286412491</v>
      </c>
      <c r="E190" s="1">
        <v>0.57231361431452799</v>
      </c>
      <c r="F190" s="1">
        <v>0.18663690003130395</v>
      </c>
      <c r="G190" s="1">
        <v>0.91594881873735501</v>
      </c>
      <c r="H190" s="1"/>
      <c r="I190" s="1"/>
    </row>
    <row r="191" spans="1:9">
      <c r="A191" s="2">
        <v>44774</v>
      </c>
      <c r="B191" s="1">
        <v>1.8535700319647219</v>
      </c>
      <c r="C191" s="1">
        <v>1.9660485516555053</v>
      </c>
      <c r="D191" s="1">
        <v>1.1078361927672171</v>
      </c>
      <c r="E191" s="1">
        <v>0.56659256275286274</v>
      </c>
      <c r="F191" s="1">
        <v>0.18372960330246474</v>
      </c>
      <c r="G191" s="1">
        <v>0.91759821232731265</v>
      </c>
      <c r="H191" s="1"/>
      <c r="I191" s="1"/>
    </row>
    <row r="192" spans="1:9">
      <c r="A192" s="2">
        <v>44775</v>
      </c>
      <c r="B192" s="1">
        <v>1.8465465558732612</v>
      </c>
      <c r="C192" s="1">
        <v>1.9397205607025301</v>
      </c>
      <c r="D192" s="1">
        <v>1.0884023143027426</v>
      </c>
      <c r="E192" s="1">
        <v>0.55304993960703908</v>
      </c>
      <c r="F192" s="1">
        <v>0.17727291543447418</v>
      </c>
      <c r="G192" s="1">
        <v>0.90405378306313144</v>
      </c>
      <c r="H192" s="1"/>
      <c r="I192" s="1"/>
    </row>
    <row r="193" spans="1:9">
      <c r="A193" s="2">
        <v>44776</v>
      </c>
      <c r="B193" s="1">
        <v>1.8555506660214907</v>
      </c>
      <c r="C193" s="1">
        <v>1.9483275857605074</v>
      </c>
      <c r="D193" s="1">
        <v>1.0904013060467594</v>
      </c>
      <c r="E193" s="1">
        <v>0.55219833611696367</v>
      </c>
      <c r="F193" s="1">
        <v>0.17600192744401277</v>
      </c>
      <c r="G193" s="1">
        <v>0.89497743864734225</v>
      </c>
      <c r="H193" s="1"/>
      <c r="I193" s="1"/>
    </row>
    <row r="194" spans="1:9">
      <c r="A194" s="2">
        <v>44777</v>
      </c>
      <c r="B194" s="1">
        <v>1.8555506660214907</v>
      </c>
      <c r="C194" s="1">
        <v>1.9483275857605074</v>
      </c>
      <c r="D194" s="1">
        <v>1.087874506104664</v>
      </c>
      <c r="E194" s="1">
        <v>0.54900484688625439</v>
      </c>
      <c r="F194" s="1">
        <v>0.17397207821121249</v>
      </c>
      <c r="G194" s="1">
        <v>0.89483042549092762</v>
      </c>
      <c r="H194" s="1"/>
      <c r="I194" s="1"/>
    </row>
    <row r="195" spans="1:9">
      <c r="A195" s="2">
        <v>44778</v>
      </c>
      <c r="B195" s="1">
        <v>1.8544602207467586</v>
      </c>
      <c r="C195" s="1">
        <v>1.9466101349936595</v>
      </c>
      <c r="D195" s="1">
        <v>1.0843970219796089</v>
      </c>
      <c r="E195" s="1">
        <v>0.54534877772081325</v>
      </c>
      <c r="F195" s="1">
        <v>0.1718140833623138</v>
      </c>
      <c r="G195" s="1">
        <v>0.89203848975033029</v>
      </c>
      <c r="H195" s="1"/>
      <c r="I195" s="1"/>
    </row>
    <row r="196" spans="1:9">
      <c r="A196" s="2">
        <v>44781</v>
      </c>
      <c r="B196" s="1">
        <v>1.8678985667364001</v>
      </c>
      <c r="C196" s="1">
        <v>1.9607162453368912</v>
      </c>
      <c r="D196" s="1">
        <v>1.0865418416769854</v>
      </c>
      <c r="E196" s="1">
        <v>0.54273164972320531</v>
      </c>
      <c r="F196" s="1">
        <v>0.169066600259629</v>
      </c>
      <c r="G196" s="1">
        <v>0.89271179570583625</v>
      </c>
      <c r="H196" s="1"/>
      <c r="I196" s="1"/>
    </row>
    <row r="197" spans="1:9">
      <c r="A197" s="2">
        <v>44782</v>
      </c>
      <c r="B197" s="1">
        <v>1.8645265426984334</v>
      </c>
      <c r="C197" s="1">
        <v>1.9571766621771591</v>
      </c>
      <c r="D197" s="1">
        <v>1.0793623680732569</v>
      </c>
      <c r="E197" s="1">
        <v>0.53549929689811726</v>
      </c>
      <c r="F197" s="1">
        <v>0.1648944444971448</v>
      </c>
      <c r="G197" s="1">
        <v>0.90352918320135411</v>
      </c>
      <c r="H197" s="1"/>
      <c r="I197" s="1"/>
    </row>
    <row r="198" spans="1:9">
      <c r="A198" s="2">
        <v>44783</v>
      </c>
      <c r="B198" s="1">
        <v>1.8767298689203946</v>
      </c>
      <c r="C198" s="1">
        <v>1.9699863834311087</v>
      </c>
      <c r="D198" s="1">
        <v>1.0834544762484726</v>
      </c>
      <c r="E198" s="1">
        <v>0.53584816746468733</v>
      </c>
      <c r="F198" s="1">
        <v>0.16405947870011439</v>
      </c>
      <c r="G198" s="1">
        <v>0.90532443179090161</v>
      </c>
      <c r="H198" s="1"/>
      <c r="I198" s="1"/>
    </row>
    <row r="199" spans="1:9">
      <c r="A199" s="2">
        <v>44784</v>
      </c>
      <c r="B199" s="1">
        <v>1.8528972763149745</v>
      </c>
      <c r="C199" s="1">
        <v>1.944969526347917</v>
      </c>
      <c r="D199" s="1">
        <v>1.0672171906286183</v>
      </c>
      <c r="E199" s="1">
        <v>0.52598401083669744</v>
      </c>
      <c r="F199" s="1">
        <v>0.16010804788389646</v>
      </c>
      <c r="G199" s="1">
        <v>0.91409363491981221</v>
      </c>
      <c r="H199" s="1"/>
      <c r="I199" s="1"/>
    </row>
    <row r="200" spans="1:9">
      <c r="A200" s="2">
        <v>44785</v>
      </c>
      <c r="B200" s="1">
        <v>1.8421384282800517</v>
      </c>
      <c r="C200" s="1">
        <v>1.933676060793178</v>
      </c>
      <c r="D200" s="1">
        <v>1.0581459149056955</v>
      </c>
      <c r="E200" s="1">
        <v>0.51979282442075747</v>
      </c>
      <c r="F200" s="1">
        <v>0.15734257146921785</v>
      </c>
      <c r="G200" s="1">
        <v>0.92524165845556705</v>
      </c>
      <c r="H200" s="1"/>
      <c r="I200" s="1"/>
    </row>
    <row r="201" spans="1:9">
      <c r="A201" s="2">
        <v>44788</v>
      </c>
      <c r="B201" s="1">
        <v>1.8421384282800517</v>
      </c>
      <c r="C201" s="1">
        <v>1.933676060793178</v>
      </c>
      <c r="D201" s="1">
        <v>1.0556938607659165</v>
      </c>
      <c r="E201" s="1">
        <v>0.51678674367328481</v>
      </c>
      <c r="F201" s="1">
        <v>0.15552792260359558</v>
      </c>
      <c r="G201" s="1">
        <v>0.93108085753500769</v>
      </c>
      <c r="H201" s="1"/>
      <c r="I201" s="1"/>
    </row>
    <row r="202" spans="1:9">
      <c r="A202" s="2">
        <v>44789</v>
      </c>
      <c r="B202" s="1">
        <v>1.7193285856819054</v>
      </c>
      <c r="C202" s="1">
        <v>1.804763678848279</v>
      </c>
      <c r="D202" s="1">
        <v>0.98741952075039341</v>
      </c>
      <c r="E202" s="1">
        <v>0.48168566979194616</v>
      </c>
      <c r="F202" s="1">
        <v>0.14412581463682025</v>
      </c>
      <c r="G202" s="1">
        <v>0.92856178149977764</v>
      </c>
      <c r="H202" s="1"/>
      <c r="I202" s="1"/>
    </row>
    <row r="203" spans="1:9">
      <c r="A203" s="2">
        <v>44790</v>
      </c>
      <c r="B203" s="1">
        <v>1.7057361469930328</v>
      </c>
      <c r="C203" s="1">
        <v>1.7904958187911975</v>
      </c>
      <c r="D203" s="1">
        <v>0.97731878205033096</v>
      </c>
      <c r="E203" s="1">
        <v>0.47511393312359029</v>
      </c>
      <c r="F203" s="1">
        <v>0.14133732195907139</v>
      </c>
      <c r="G203" s="1">
        <v>0.93193668931242246</v>
      </c>
      <c r="H203" s="1"/>
      <c r="I203" s="1"/>
    </row>
    <row r="204" spans="1:9">
      <c r="A204" s="2">
        <v>44791</v>
      </c>
      <c r="B204" s="1">
        <v>1.7038393683975765</v>
      </c>
      <c r="C204" s="1">
        <v>1.7904958187911975</v>
      </c>
      <c r="D204" s="1">
        <v>0.97505402958882958</v>
      </c>
      <c r="E204" s="1">
        <v>0.47236624061973476</v>
      </c>
      <c r="F204" s="1">
        <v>0.13970726336419648</v>
      </c>
      <c r="G204" s="1">
        <v>0.93093839652564681</v>
      </c>
      <c r="H204" s="1"/>
      <c r="I204" s="1"/>
    </row>
    <row r="205" spans="1:9">
      <c r="A205" s="2">
        <v>44795</v>
      </c>
      <c r="B205" s="1">
        <v>1.6509398898453835</v>
      </c>
      <c r="C205" s="1">
        <v>1.7479866884782713</v>
      </c>
      <c r="D205" s="1">
        <v>0.94811483988072687</v>
      </c>
      <c r="E205" s="1">
        <v>0.45615370272584621</v>
      </c>
      <c r="F205" s="1">
        <v>0.13335626507860129</v>
      </c>
      <c r="G205" s="1">
        <v>0.92555771462158087</v>
      </c>
      <c r="H205" s="1"/>
      <c r="I205" s="1"/>
    </row>
    <row r="206" spans="1:9">
      <c r="A206" s="2">
        <v>44796</v>
      </c>
      <c r="B206" s="1">
        <v>1.655151437504379</v>
      </c>
      <c r="C206" s="1">
        <v>1.7524458025205794</v>
      </c>
      <c r="D206" s="1">
        <v>0.94819936591730458</v>
      </c>
      <c r="E206" s="1">
        <v>0.45467258927747528</v>
      </c>
      <c r="F206" s="1">
        <v>0.1321545239277247</v>
      </c>
      <c r="G206" s="1">
        <v>0.9188689404504008</v>
      </c>
      <c r="H206" s="1"/>
      <c r="I206" s="1"/>
    </row>
    <row r="207" spans="1:9">
      <c r="A207" s="2">
        <v>44798</v>
      </c>
      <c r="B207" s="1">
        <v>1.6271504130603986</v>
      </c>
      <c r="C207" s="1">
        <v>1.7227988006564374</v>
      </c>
      <c r="D207" s="1">
        <v>0.93052205798943555</v>
      </c>
      <c r="E207" s="1">
        <v>0.44464604460482193</v>
      </c>
      <c r="F207" s="1">
        <v>0.12849278363621661</v>
      </c>
      <c r="G207" s="1">
        <v>0.90787449089895544</v>
      </c>
      <c r="H207" s="1"/>
      <c r="I207" s="1"/>
    </row>
    <row r="208" spans="1:9">
      <c r="A208" s="2">
        <v>44799</v>
      </c>
      <c r="B208" s="1">
        <v>1.6271504130603986</v>
      </c>
      <c r="C208" s="1">
        <v>1.7227988006564374</v>
      </c>
      <c r="D208" s="1">
        <v>0.92836574813433215</v>
      </c>
      <c r="E208" s="1">
        <v>0.44207455486635561</v>
      </c>
      <c r="F208" s="1">
        <v>0.12701086248869214</v>
      </c>
      <c r="G208" s="1">
        <v>0.91312776173705623</v>
      </c>
      <c r="H208" s="1"/>
      <c r="I208" s="1"/>
    </row>
    <row r="209" spans="1:9">
      <c r="A209" s="2">
        <v>44802</v>
      </c>
      <c r="B209" s="1">
        <v>1.6271504130603986</v>
      </c>
      <c r="C209" s="1">
        <v>1.7227988006564374</v>
      </c>
      <c r="D209" s="1">
        <v>0.92836574813433215</v>
      </c>
      <c r="E209" s="1">
        <v>0.44207455486635561</v>
      </c>
      <c r="F209" s="1">
        <v>0.12701086248869214</v>
      </c>
      <c r="G209" s="1">
        <v>0.90472758697860411</v>
      </c>
      <c r="H209" s="1"/>
      <c r="I209" s="1"/>
    </row>
    <row r="210" spans="1:9">
      <c r="A210" s="2">
        <v>44803</v>
      </c>
      <c r="B210" s="1">
        <v>1.6319456253276876</v>
      </c>
      <c r="C210" s="1">
        <v>1.7227988006564374</v>
      </c>
      <c r="D210" s="1">
        <v>0.92836574813433215</v>
      </c>
      <c r="E210" s="1">
        <v>0.44207455486635561</v>
      </c>
      <c r="F210" s="1">
        <v>0.12701086248869214</v>
      </c>
      <c r="G210" s="1">
        <v>0.88967372997398619</v>
      </c>
      <c r="H210" s="1"/>
      <c r="I210" s="1"/>
    </row>
    <row r="211" spans="1:9">
      <c r="A211" s="2">
        <v>44804</v>
      </c>
      <c r="B211" s="1">
        <v>1.6319456253276876</v>
      </c>
      <c r="C211" s="1">
        <v>1.7227988006564374</v>
      </c>
      <c r="D211" s="1">
        <v>0.92836574813433215</v>
      </c>
      <c r="E211" s="1">
        <v>0.44207455486635561</v>
      </c>
      <c r="F211" s="1">
        <v>0.12701086248869214</v>
      </c>
      <c r="G211" s="1">
        <v>0.88170723099831294</v>
      </c>
      <c r="H211" s="1"/>
      <c r="I211" s="1"/>
    </row>
    <row r="212" spans="1:9">
      <c r="A212" s="2">
        <v>44805</v>
      </c>
      <c r="B212" s="1">
        <v>1.6132941187758174</v>
      </c>
      <c r="C212" s="1">
        <v>1.703108933163735</v>
      </c>
      <c r="D212" s="1">
        <v>0.91562912729179236</v>
      </c>
      <c r="E212" s="1">
        <v>0.43449487450794461</v>
      </c>
      <c r="F212" s="1">
        <v>0.12411122069779616</v>
      </c>
      <c r="G212" s="1">
        <v>0.86268124547464697</v>
      </c>
      <c r="H212" s="1"/>
      <c r="I212" s="1"/>
    </row>
    <row r="213" spans="1:9">
      <c r="A213" s="2">
        <v>44806</v>
      </c>
      <c r="B213" s="1">
        <v>1.6132941187758174</v>
      </c>
      <c r="C213" s="1">
        <v>1.703108933163735</v>
      </c>
      <c r="D213" s="1">
        <v>0.91350732900249099</v>
      </c>
      <c r="E213" s="1">
        <v>0.43198209130708121</v>
      </c>
      <c r="F213" s="1">
        <v>0.1226798325887343</v>
      </c>
      <c r="G213" s="1">
        <v>0.87292580922383955</v>
      </c>
      <c r="H213" s="1"/>
      <c r="I213" s="1"/>
    </row>
    <row r="214" spans="1:9">
      <c r="A214" s="2">
        <v>44809</v>
      </c>
      <c r="B214" s="1">
        <v>1.5998069799428514</v>
      </c>
      <c r="C214" s="1">
        <v>1.6817519471418618</v>
      </c>
      <c r="D214" s="1">
        <v>0.90025296271351407</v>
      </c>
      <c r="E214" s="1">
        <v>0.42427855063652353</v>
      </c>
      <c r="F214" s="1">
        <v>0.11979523704178699</v>
      </c>
      <c r="G214" s="1">
        <v>0.87440199019023657</v>
      </c>
      <c r="H214" s="1"/>
      <c r="I214" s="1"/>
    </row>
    <row r="215" spans="1:9">
      <c r="A215" s="2">
        <v>44810</v>
      </c>
      <c r="B215" s="1">
        <v>1.6207783163739289</v>
      </c>
      <c r="C215" s="1">
        <v>1.7478885242151627</v>
      </c>
      <c r="D215" s="1">
        <v>0.93016446199967739</v>
      </c>
      <c r="E215" s="1">
        <v>0.43699997671315149</v>
      </c>
      <c r="F215" s="1">
        <v>0.12274283083208563</v>
      </c>
      <c r="G215" s="1">
        <v>0.87669190714769407</v>
      </c>
      <c r="H215" s="1"/>
      <c r="I215" s="1"/>
    </row>
    <row r="216" spans="1:9">
      <c r="A216" s="2">
        <v>44811</v>
      </c>
      <c r="B216" s="1">
        <v>1.656698815810566</v>
      </c>
      <c r="C216" s="1">
        <v>1.7866261036330813</v>
      </c>
      <c r="D216" s="1">
        <v>0.9467467254017562</v>
      </c>
      <c r="E216" s="1">
        <v>0.44338788437818921</v>
      </c>
      <c r="F216" s="1">
        <v>0.12385229598212724</v>
      </c>
      <c r="G216" s="1">
        <v>0.87323059335110675</v>
      </c>
      <c r="H216" s="1"/>
      <c r="I216" s="1"/>
    </row>
    <row r="217" spans="1:9">
      <c r="A217" s="2">
        <v>44817</v>
      </c>
      <c r="B217" s="1">
        <v>1.630435997832929</v>
      </c>
      <c r="C217" s="1">
        <v>1.7299811230173945</v>
      </c>
      <c r="D217" s="1">
        <v>0.91460616014552321</v>
      </c>
      <c r="E217" s="1">
        <v>0.42684753807283266</v>
      </c>
      <c r="F217" s="1">
        <v>0.11854249497615758</v>
      </c>
      <c r="G217" s="1">
        <v>0.90349194718431902</v>
      </c>
      <c r="H217" s="1"/>
      <c r="I217" s="1"/>
    </row>
    <row r="218" spans="1:9">
      <c r="A218" s="2">
        <v>44818</v>
      </c>
      <c r="B218" s="1">
        <v>1.6658800459898191</v>
      </c>
      <c r="C218" s="1">
        <v>1.7675891826506696</v>
      </c>
      <c r="D218" s="1">
        <v>0.93094840981351967</v>
      </c>
      <c r="E218" s="1">
        <v>0.43311341648095741</v>
      </c>
      <c r="F218" s="1">
        <v>0.11965555455316577</v>
      </c>
      <c r="G218" s="1">
        <v>0.89150938082601749</v>
      </c>
      <c r="H218" s="1"/>
      <c r="I218" s="1"/>
    </row>
    <row r="219" spans="1:9">
      <c r="A219" s="2">
        <v>44819</v>
      </c>
      <c r="B219" s="1">
        <v>1.6624091849139992</v>
      </c>
      <c r="C219" s="1">
        <v>1.7602236385265642</v>
      </c>
      <c r="D219" s="1">
        <v>0.92492114900171862</v>
      </c>
      <c r="E219" s="1">
        <v>0.42881441997368419</v>
      </c>
      <c r="F219" s="1">
        <v>0.11778273931399975</v>
      </c>
      <c r="G219" s="1">
        <v>0.8854870651897403</v>
      </c>
      <c r="H219" s="1"/>
      <c r="I219" s="1"/>
    </row>
    <row r="220" spans="1:9">
      <c r="A220" s="2">
        <v>44823</v>
      </c>
      <c r="B220" s="1">
        <v>1.6610360349272604</v>
      </c>
      <c r="C220" s="1">
        <v>1.7587696938011412</v>
      </c>
      <c r="D220" s="1">
        <v>0.92201582165294449</v>
      </c>
      <c r="E220" s="1">
        <v>0.42598243653970813</v>
      </c>
      <c r="F220" s="1">
        <v>0.11632819925639717</v>
      </c>
      <c r="G220" s="1">
        <v>0.88601124835335443</v>
      </c>
      <c r="H220" s="1"/>
      <c r="I220" s="1"/>
    </row>
    <row r="221" spans="1:9">
      <c r="A221" s="2">
        <v>44824</v>
      </c>
      <c r="B221" s="1">
        <v>1.6906041373850007</v>
      </c>
      <c r="C221" s="1">
        <v>1.7900775531204953</v>
      </c>
      <c r="D221" s="1">
        <v>0.93483004966678585</v>
      </c>
      <c r="E221" s="1">
        <v>0.4305503334727111</v>
      </c>
      <c r="F221" s="1">
        <v>0.11696290871240125</v>
      </c>
      <c r="G221" s="1">
        <v>0.8875563390244684</v>
      </c>
      <c r="H221" s="1"/>
      <c r="I221" s="1"/>
    </row>
    <row r="222" spans="1:9">
      <c r="A222" s="2">
        <v>44825</v>
      </c>
      <c r="B222" s="1">
        <v>1.6921628743996697</v>
      </c>
      <c r="C222" s="1">
        <v>1.7917280046244723</v>
      </c>
      <c r="D222" s="1">
        <v>0.93350996143070741</v>
      </c>
      <c r="E222" s="1">
        <v>0.42845507002709438</v>
      </c>
      <c r="F222" s="1">
        <v>0.11572056863217697</v>
      </c>
      <c r="G222" s="1">
        <v>0.88917151937760008</v>
      </c>
      <c r="H222" s="1"/>
      <c r="I222" s="1"/>
    </row>
    <row r="223" spans="1:9">
      <c r="A223" s="2">
        <v>44826</v>
      </c>
      <c r="B223" s="1">
        <v>1.6240575491122691</v>
      </c>
      <c r="C223" s="1">
        <v>1.7196154317583487</v>
      </c>
      <c r="D223" s="1">
        <v>0.89386269071885716</v>
      </c>
      <c r="E223" s="1">
        <v>0.40883285410268533</v>
      </c>
      <c r="F223" s="1">
        <v>0.10978224407946416</v>
      </c>
      <c r="G223" s="1">
        <v>0.88692893017596963</v>
      </c>
      <c r="H223" s="1"/>
      <c r="I223" s="1"/>
    </row>
    <row r="224" spans="1:9">
      <c r="A224" s="2">
        <v>44827</v>
      </c>
      <c r="B224" s="1">
        <v>1.6240575491122691</v>
      </c>
      <c r="C224" s="1">
        <v>1.7196154317583487</v>
      </c>
      <c r="D224" s="1">
        <v>0.89386269071885716</v>
      </c>
      <c r="E224" s="1">
        <v>0.40883285410268533</v>
      </c>
      <c r="F224" s="1">
        <v>0.10978224407946416</v>
      </c>
      <c r="G224" s="1">
        <v>0.87497839512103526</v>
      </c>
      <c r="H224" s="1"/>
      <c r="I224" s="1"/>
    </row>
    <row r="225" spans="1:9">
      <c r="A225" s="2">
        <v>44830</v>
      </c>
      <c r="B225" s="1">
        <v>1.6240575491122691</v>
      </c>
      <c r="C225" s="1">
        <v>1.7196154317583487</v>
      </c>
      <c r="D225" s="1">
        <v>0.89386269071885716</v>
      </c>
      <c r="E225" s="1">
        <v>0.40883285410268533</v>
      </c>
      <c r="F225" s="1">
        <v>0.10978224407946416</v>
      </c>
      <c r="G225" s="1">
        <v>0.86069880741333826</v>
      </c>
      <c r="H225" s="1"/>
      <c r="I225" s="1"/>
    </row>
    <row r="226" spans="1:9">
      <c r="A226" s="2">
        <v>44832</v>
      </c>
      <c r="B226" s="1">
        <v>1.5708453035156056</v>
      </c>
      <c r="C226" s="1">
        <v>1.6118987211130058</v>
      </c>
      <c r="D226" s="1">
        <v>0.83592968261739009</v>
      </c>
      <c r="E226" s="1">
        <v>0.3810073673773462</v>
      </c>
      <c r="F226" s="1">
        <v>0.10171868366991266</v>
      </c>
      <c r="G226" s="1">
        <v>0.8515471113271933</v>
      </c>
      <c r="H226" s="1"/>
      <c r="I226" s="1"/>
    </row>
    <row r="227" spans="1:9">
      <c r="A227" s="2">
        <v>44833</v>
      </c>
      <c r="B227" s="1">
        <v>1.5708453035156056</v>
      </c>
      <c r="C227" s="1">
        <v>1.6118987211130058</v>
      </c>
      <c r="D227" s="1">
        <v>0.83592968261739009</v>
      </c>
      <c r="E227" s="1">
        <v>0.3810073673773462</v>
      </c>
      <c r="F227" s="1">
        <v>0.10171868366991266</v>
      </c>
      <c r="G227" s="1">
        <v>0.85905535121788545</v>
      </c>
      <c r="H227" s="1"/>
      <c r="I227" s="1"/>
    </row>
    <row r="228" spans="1:9">
      <c r="A228" s="2">
        <v>44834</v>
      </c>
      <c r="B228" s="1">
        <v>1.5275119649728242</v>
      </c>
      <c r="C228" s="1">
        <v>1.5674328829923825</v>
      </c>
      <c r="D228" s="1">
        <v>0.81160351044402801</v>
      </c>
      <c r="E228" s="1">
        <v>0.36863468205113253</v>
      </c>
      <c r="F228" s="1">
        <v>9.7846341682476148E-2</v>
      </c>
      <c r="G228" s="1">
        <v>0.85542615961690738</v>
      </c>
      <c r="H228" s="1"/>
      <c r="I228" s="1"/>
    </row>
    <row r="229" spans="1:9">
      <c r="A229" s="2">
        <v>44837</v>
      </c>
      <c r="B229" s="1">
        <v>1.7882032669629462</v>
      </c>
      <c r="C229" s="1">
        <v>1.8349372485353943</v>
      </c>
      <c r="D229" s="1">
        <v>0.95987618677377573</v>
      </c>
      <c r="E229" s="1">
        <v>0.43459440867933813</v>
      </c>
      <c r="F229" s="1">
        <v>0.11474342532408247</v>
      </c>
      <c r="G229" s="1">
        <v>0.84655068269675726</v>
      </c>
      <c r="H229" s="1"/>
      <c r="I229" s="1"/>
    </row>
    <row r="230" spans="1:9">
      <c r="A230" s="2">
        <v>44840</v>
      </c>
      <c r="B230" s="1">
        <v>1.7882032669629462</v>
      </c>
      <c r="C230" s="1">
        <v>1.8349372485353943</v>
      </c>
      <c r="D230" s="1">
        <v>0.95987618677377573</v>
      </c>
      <c r="E230" s="1">
        <v>0.43459440867933813</v>
      </c>
      <c r="F230" s="1">
        <v>0.11474342532408247</v>
      </c>
      <c r="G230" s="1">
        <v>0.86432097103562966</v>
      </c>
      <c r="H230" s="1"/>
      <c r="I230" s="1"/>
    </row>
    <row r="231" spans="1:9">
      <c r="A231" s="2">
        <v>44841</v>
      </c>
      <c r="B231" s="1">
        <v>1.7889069249484963</v>
      </c>
      <c r="C231" s="1">
        <v>1.837239177313682</v>
      </c>
      <c r="D231" s="1">
        <v>0.95747180344817417</v>
      </c>
      <c r="E231" s="1">
        <v>0.43207530141679718</v>
      </c>
      <c r="F231" s="1">
        <v>0.11345174799251016</v>
      </c>
      <c r="G231" s="1">
        <v>0.87323680547465077</v>
      </c>
      <c r="H231" s="1"/>
      <c r="I231" s="1"/>
    </row>
    <row r="232" spans="1:9">
      <c r="A232" s="2">
        <v>44844</v>
      </c>
      <c r="B232" s="1">
        <v>1.7226573001789807</v>
      </c>
      <c r="C232" s="1">
        <v>1.7800491980063915</v>
      </c>
      <c r="D232" s="1">
        <v>0.92165433163829369</v>
      </c>
      <c r="E232" s="1">
        <v>0.41309878088570429</v>
      </c>
      <c r="F232" s="1">
        <v>0.107249053736308</v>
      </c>
      <c r="G232" s="1">
        <v>0.86477136771600793</v>
      </c>
      <c r="H232" s="1"/>
      <c r="I232" s="1"/>
    </row>
    <row r="233" spans="1:9">
      <c r="A233" s="2">
        <v>44845</v>
      </c>
      <c r="B233" s="1">
        <v>1.7226573001789807</v>
      </c>
      <c r="C233" s="1">
        <v>1.7800491980063915</v>
      </c>
      <c r="D233" s="1">
        <v>0.92165433163829369</v>
      </c>
      <c r="E233" s="1">
        <v>0.41309878088570429</v>
      </c>
      <c r="F233" s="1">
        <v>0.107249053736308</v>
      </c>
      <c r="G233" s="1">
        <v>0.86039850234318305</v>
      </c>
      <c r="H233" s="1"/>
      <c r="I233" s="1"/>
    </row>
    <row r="234" spans="1:9">
      <c r="A234" s="2">
        <v>44846</v>
      </c>
      <c r="B234" s="1">
        <v>1.7403868891124228</v>
      </c>
      <c r="C234" s="1">
        <v>1.8166897306981549</v>
      </c>
      <c r="D234" s="1">
        <v>0.93676678987580853</v>
      </c>
      <c r="E234" s="1">
        <v>0.41855728919152524</v>
      </c>
      <c r="F234" s="1">
        <v>0.10809976988623335</v>
      </c>
      <c r="G234" s="1">
        <v>0.86749161606656744</v>
      </c>
      <c r="H234" s="1"/>
      <c r="I234" s="1"/>
    </row>
    <row r="235" spans="1:9">
      <c r="A235" s="2">
        <v>44848</v>
      </c>
      <c r="B235" s="1">
        <v>1.7455706314616442</v>
      </c>
      <c r="C235" s="1">
        <v>1.8275117514239239</v>
      </c>
      <c r="D235" s="1">
        <v>0.93982357949276096</v>
      </c>
      <c r="E235" s="1">
        <v>0.41860970150883198</v>
      </c>
      <c r="F235" s="1">
        <v>0.10748954717843266</v>
      </c>
      <c r="G235" s="1">
        <v>0.87168997701800277</v>
      </c>
      <c r="H235" s="1"/>
      <c r="I235" s="1"/>
    </row>
    <row r="236" spans="1:9">
      <c r="A236" s="2">
        <v>44851</v>
      </c>
      <c r="B236" s="1">
        <v>1.6924022955979539</v>
      </c>
      <c r="C236" s="1">
        <v>1.7718475709873025</v>
      </c>
      <c r="D236" s="1">
        <v>0.90697886279248596</v>
      </c>
      <c r="E236" s="1">
        <v>0.40117828297301472</v>
      </c>
      <c r="F236" s="1">
        <v>0.10182547498811519</v>
      </c>
      <c r="G236" s="1">
        <v>0.86378909438125806</v>
      </c>
      <c r="H236" s="1"/>
      <c r="I236" s="1"/>
    </row>
    <row r="237" spans="1:9">
      <c r="A237" s="2">
        <v>44852</v>
      </c>
      <c r="B237" s="1">
        <v>1.6924022955979539</v>
      </c>
      <c r="C237" s="1">
        <v>1.7718475709873025</v>
      </c>
      <c r="D237" s="1">
        <v>0.90697886279248596</v>
      </c>
      <c r="E237" s="1">
        <v>0.40117828297301472</v>
      </c>
      <c r="F237" s="1">
        <v>0.10182547498811519</v>
      </c>
      <c r="G237" s="1">
        <v>0.8749083206879561</v>
      </c>
      <c r="H237" s="1"/>
      <c r="I237" s="1"/>
    </row>
    <row r="238" spans="1:9">
      <c r="A238" s="2">
        <v>44853</v>
      </c>
      <c r="B238" s="1">
        <v>1.7012116726471151</v>
      </c>
      <c r="C238" s="1">
        <v>1.7841447837458113</v>
      </c>
      <c r="D238" s="1">
        <v>0.91067243918265894</v>
      </c>
      <c r="E238" s="1">
        <v>0.40145913977477621</v>
      </c>
      <c r="F238" s="1">
        <v>0.10132708845699821</v>
      </c>
      <c r="G238" s="1">
        <v>0.87328712133264486</v>
      </c>
      <c r="H238" s="1"/>
      <c r="I238" s="1"/>
    </row>
    <row r="239" spans="1:9">
      <c r="A239" s="2">
        <v>44854</v>
      </c>
      <c r="B239" s="1">
        <v>1.7327280927191295</v>
      </c>
      <c r="C239" s="1">
        <v>1.8171976115496153</v>
      </c>
      <c r="D239" s="1">
        <v>0.92194092261249705</v>
      </c>
      <c r="E239" s="1">
        <v>0.40374669822189085</v>
      </c>
      <c r="F239" s="1">
        <v>0.10076697961270531</v>
      </c>
      <c r="G239" s="1">
        <v>0.87161094064404676</v>
      </c>
      <c r="H239" s="1"/>
      <c r="I239" s="1"/>
    </row>
    <row r="240" spans="1:9">
      <c r="A240" s="2">
        <v>44855</v>
      </c>
      <c r="B240" s="1">
        <v>1.7086720510318787</v>
      </c>
      <c r="C240" s="1">
        <v>1.7788492903530839</v>
      </c>
      <c r="D240" s="1">
        <v>0.90039390482390114</v>
      </c>
      <c r="E240" s="1">
        <v>0.3929407648200669</v>
      </c>
      <c r="F240" s="1">
        <v>9.7502867037130431E-2</v>
      </c>
      <c r="G240" s="1">
        <v>0.87190461637779282</v>
      </c>
      <c r="H240" s="1"/>
      <c r="I240" s="1"/>
    </row>
    <row r="241" spans="1:9">
      <c r="A241" s="2">
        <v>44858</v>
      </c>
      <c r="B241" s="1">
        <v>1.7329958520143429</v>
      </c>
      <c r="C241" s="1">
        <v>1.8041720994259052</v>
      </c>
      <c r="D241" s="1">
        <v>0.90788809654364977</v>
      </c>
      <c r="E241" s="1">
        <v>0.39353109398695962</v>
      </c>
      <c r="F241" s="1">
        <v>9.6551008598746837E-2</v>
      </c>
      <c r="G241" s="1">
        <v>0.88637094822663975</v>
      </c>
      <c r="H241" s="1"/>
      <c r="I241" s="1"/>
    </row>
    <row r="242" spans="1:9">
      <c r="A242" s="2">
        <v>44859</v>
      </c>
      <c r="B242" s="1">
        <v>1.7636068535182834</v>
      </c>
      <c r="C242" s="1">
        <v>1.8438842088830896</v>
      </c>
      <c r="D242" s="1">
        <v>0.92111466980179002</v>
      </c>
      <c r="E242" s="1">
        <v>0.39670098455362901</v>
      </c>
      <c r="F242" s="1">
        <v>9.626042428792693E-2</v>
      </c>
      <c r="G242" s="1">
        <v>0.89911587286303596</v>
      </c>
      <c r="H242" s="1"/>
      <c r="I242" s="1"/>
    </row>
    <row r="243" spans="1:9">
      <c r="A243" s="2">
        <v>44860</v>
      </c>
      <c r="B243" s="1">
        <v>1.9901245177841715</v>
      </c>
      <c r="C243" s="1">
        <v>1.8438842088830896</v>
      </c>
      <c r="D243" s="1">
        <v>0.92111466980179002</v>
      </c>
      <c r="E243" s="1">
        <v>0.39670098455362901</v>
      </c>
      <c r="F243" s="1">
        <v>9.626042428792693E-2</v>
      </c>
      <c r="G243" s="1">
        <v>0.91671217863016807</v>
      </c>
      <c r="H243" s="1"/>
      <c r="I243" s="1"/>
    </row>
    <row r="244" spans="1:9">
      <c r="A244" s="2">
        <v>44861</v>
      </c>
      <c r="B244" s="1">
        <v>1.9955913898345248</v>
      </c>
      <c r="C244" s="1">
        <v>1.8489493588048915</v>
      </c>
      <c r="D244" s="1">
        <v>0.92146581449149823</v>
      </c>
      <c r="E244" s="1">
        <v>0.39549030714752653</v>
      </c>
      <c r="F244" s="1">
        <v>9.5411644185907973E-2</v>
      </c>
      <c r="G244" s="1">
        <v>0.93049460523951433</v>
      </c>
      <c r="H244" s="1"/>
      <c r="I244" s="1"/>
    </row>
    <row r="245" spans="1:9">
      <c r="A245" s="2">
        <v>44862</v>
      </c>
      <c r="B245" s="1">
        <v>2.0162918770172382</v>
      </c>
      <c r="C245" s="1">
        <v>1.8681287122027836</v>
      </c>
      <c r="D245" s="1">
        <v>0.92565153188430693</v>
      </c>
      <c r="E245" s="1">
        <v>0.39460682152013371</v>
      </c>
      <c r="F245" s="1">
        <v>9.4130725462743647E-2</v>
      </c>
      <c r="G245" s="1">
        <v>0.92292115852265455</v>
      </c>
      <c r="H245" s="1"/>
      <c r="I245" s="1"/>
    </row>
    <row r="246" spans="1:9">
      <c r="A246" s="2">
        <v>44865</v>
      </c>
      <c r="B246" s="1">
        <v>2.0273891442499661</v>
      </c>
      <c r="C246" s="1">
        <v>1.8784105190090052</v>
      </c>
      <c r="D246" s="1">
        <v>0.92793827363661696</v>
      </c>
      <c r="E246" s="1">
        <v>0.39426225982093305</v>
      </c>
      <c r="F246" s="1">
        <v>9.3526394910764948E-2</v>
      </c>
      <c r="G246" s="1">
        <v>0.92650628520385925</v>
      </c>
      <c r="H246" s="1"/>
      <c r="I246" s="1"/>
    </row>
    <row r="247" spans="1:9">
      <c r="A247" s="2">
        <v>44866</v>
      </c>
      <c r="B247" s="1">
        <v>2.0195585564192151</v>
      </c>
      <c r="C247" s="1">
        <v>1.8693415530232298</v>
      </c>
      <c r="D247" s="1">
        <v>0.92134954958225124</v>
      </c>
      <c r="E247" s="1">
        <v>0.39013341191891782</v>
      </c>
      <c r="F247" s="1">
        <v>9.2011725654523757E-2</v>
      </c>
      <c r="G247" s="1">
        <v>0.94181823872149617</v>
      </c>
      <c r="H247" s="1"/>
      <c r="I247" s="1"/>
    </row>
    <row r="248" spans="1:9">
      <c r="A248" s="2">
        <v>44868</v>
      </c>
      <c r="B248" s="1">
        <v>2.0349874789006188</v>
      </c>
      <c r="C248" s="1">
        <v>1.883622855152939</v>
      </c>
      <c r="D248" s="1">
        <v>0.92575199659489804</v>
      </c>
      <c r="E248" s="1">
        <v>0.39070683467121825</v>
      </c>
      <c r="F248" s="1">
        <v>9.1640656369393614E-2</v>
      </c>
      <c r="G248" s="1">
        <v>0.95802417945919771</v>
      </c>
      <c r="H248" s="1"/>
      <c r="I248" s="1"/>
    </row>
    <row r="249" spans="1:9">
      <c r="A249" s="2">
        <v>44869</v>
      </c>
      <c r="B249" s="1">
        <v>2.0408482428398527</v>
      </c>
      <c r="C249" s="1">
        <v>1.8890476889757795</v>
      </c>
      <c r="D249" s="1">
        <v>0.92621490657879335</v>
      </c>
      <c r="E249" s="1">
        <v>0.38956585320448284</v>
      </c>
      <c r="F249" s="1">
        <v>9.0844598057640127E-2</v>
      </c>
      <c r="G249" s="1">
        <v>0.94974022029471272</v>
      </c>
      <c r="H249" s="1"/>
      <c r="I249" s="1"/>
    </row>
    <row r="250" spans="1:9">
      <c r="A250" s="2">
        <v>44872</v>
      </c>
      <c r="B250" s="1">
        <v>2.1033961597864086</v>
      </c>
      <c r="C250" s="1">
        <v>1.9469432225475092</v>
      </c>
      <c r="D250" s="1">
        <v>0.94977196736259983</v>
      </c>
      <c r="E250" s="1">
        <v>0.39822152407812128</v>
      </c>
      <c r="F250" s="1">
        <v>9.2378533654384185E-2</v>
      </c>
      <c r="G250" s="1">
        <v>0.96117106320451773</v>
      </c>
      <c r="H250" s="1"/>
      <c r="I250" s="1"/>
    </row>
    <row r="251" spans="1:9">
      <c r="A251" s="2">
        <v>44873</v>
      </c>
      <c r="B251" s="1">
        <v>2.0718725023041973</v>
      </c>
      <c r="C251" s="1">
        <v>1.9165683923525041</v>
      </c>
      <c r="D251" s="1">
        <v>0.93034670134497055</v>
      </c>
      <c r="E251" s="1">
        <v>0.3874391788463793</v>
      </c>
      <c r="F251" s="1">
        <v>8.8860421441629714E-2</v>
      </c>
      <c r="G251" s="1">
        <v>0.95353137885228956</v>
      </c>
      <c r="H251" s="1"/>
      <c r="I251" s="1"/>
    </row>
    <row r="252" spans="1:9">
      <c r="A252" s="2">
        <v>44874</v>
      </c>
      <c r="B252" s="1">
        <v>2.0718725023041973</v>
      </c>
      <c r="C252" s="1">
        <v>1.9165683923525041</v>
      </c>
      <c r="D252" s="1">
        <v>0.93034670134497055</v>
      </c>
      <c r="E252" s="1">
        <v>0.3874391788463793</v>
      </c>
      <c r="F252" s="1">
        <v>8.8860421441629714E-2</v>
      </c>
      <c r="G252" s="1">
        <v>0.95568186855591675</v>
      </c>
      <c r="H252" s="1"/>
      <c r="I252" s="1"/>
    </row>
    <row r="253" spans="1:9">
      <c r="A253" s="2">
        <v>44875</v>
      </c>
      <c r="B253" s="1">
        <v>2.0757427601385015</v>
      </c>
      <c r="C253" s="1">
        <v>1.923728691866333</v>
      </c>
      <c r="D253" s="1">
        <v>0.93153910602339984</v>
      </c>
      <c r="E253" s="1">
        <v>0.38664305804686294</v>
      </c>
      <c r="F253" s="1">
        <v>8.8164975817485475E-2</v>
      </c>
      <c r="G253" s="1">
        <v>0.95047534650657495</v>
      </c>
      <c r="H253" s="1"/>
      <c r="I253" s="1"/>
    </row>
    <row r="254" spans="1:9">
      <c r="A254" s="2">
        <v>44876</v>
      </c>
      <c r="B254" s="1">
        <v>2.0082396055787974</v>
      </c>
      <c r="C254" s="1">
        <v>1.8611690348068399</v>
      </c>
      <c r="D254" s="1">
        <v>0.90010861448932444</v>
      </c>
      <c r="E254" s="1">
        <v>0.37229970535022322</v>
      </c>
      <c r="F254" s="1">
        <v>8.440333570646566E-2</v>
      </c>
      <c r="G254" s="1">
        <v>0.95194042382589827</v>
      </c>
      <c r="H254" s="1"/>
      <c r="I254" s="1"/>
    </row>
    <row r="255" spans="1:9">
      <c r="A255" s="2">
        <v>44879</v>
      </c>
      <c r="B255" s="1">
        <v>2.0114487724685128</v>
      </c>
      <c r="C255" s="1">
        <v>1.8648867199538666</v>
      </c>
      <c r="D255" s="1">
        <v>0.89949009006121405</v>
      </c>
      <c r="E255" s="1">
        <v>0.37080958282522342</v>
      </c>
      <c r="F255" s="1">
        <v>8.35915380162187E-2</v>
      </c>
      <c r="G255" s="1">
        <v>0.96820260212985143</v>
      </c>
      <c r="H255" s="1"/>
      <c r="I255" s="1"/>
    </row>
    <row r="256" spans="1:9">
      <c r="A256" s="2">
        <v>44880</v>
      </c>
      <c r="B256" s="1">
        <v>2.001273858852981</v>
      </c>
      <c r="C256" s="1">
        <v>1.8648867199538666</v>
      </c>
      <c r="D256" s="1">
        <v>0.89949009006121405</v>
      </c>
      <c r="E256" s="1">
        <v>0.37080958282522342</v>
      </c>
      <c r="F256" s="1">
        <v>8.35915380162187E-2</v>
      </c>
      <c r="G256" s="1">
        <v>0.96576883720052387</v>
      </c>
      <c r="H256" s="1"/>
      <c r="I256" s="1"/>
    </row>
    <row r="257" spans="1:9">
      <c r="A257" s="2">
        <v>44881</v>
      </c>
      <c r="B257" s="1">
        <v>2.0086885785000317</v>
      </c>
      <c r="C257" s="1">
        <v>1.8717961252512958</v>
      </c>
      <c r="D257" s="1">
        <v>0.9006174009072766</v>
      </c>
      <c r="E257" s="1">
        <v>0.37003597249182674</v>
      </c>
      <c r="F257" s="1">
        <v>8.2934714674738688E-2</v>
      </c>
      <c r="G257" s="1">
        <v>0.9596445076323894</v>
      </c>
      <c r="H257" s="1"/>
      <c r="I257" s="1"/>
    </row>
    <row r="258" spans="1:9">
      <c r="A258" s="2">
        <v>44882</v>
      </c>
      <c r="B258" s="1">
        <v>1.9489222582431776</v>
      </c>
      <c r="C258" s="1">
        <v>1.8161028894382831</v>
      </c>
      <c r="D258" s="1">
        <v>0.86977571387075758</v>
      </c>
      <c r="E258" s="1">
        <v>0.35488544332828198</v>
      </c>
      <c r="F258" s="1">
        <v>7.8621745317302469E-2</v>
      </c>
      <c r="G258" s="1">
        <v>0.95998998895985244</v>
      </c>
      <c r="H258" s="1"/>
      <c r="I258" s="1"/>
    </row>
    <row r="259" spans="1:9">
      <c r="A259" s="2">
        <v>44883</v>
      </c>
      <c r="B259" s="1">
        <v>1.9427597660626126</v>
      </c>
      <c r="C259" s="1">
        <v>1.8074891134336775</v>
      </c>
      <c r="D259" s="1">
        <v>0.86364453526929208</v>
      </c>
      <c r="E259" s="1">
        <v>0.35115963326408489</v>
      </c>
      <c r="F259" s="1">
        <v>7.734640342231755E-2</v>
      </c>
      <c r="G259" s="1">
        <v>0.95968766257051386</v>
      </c>
      <c r="H259" s="1"/>
      <c r="I259" s="1"/>
    </row>
    <row r="260" spans="1:9">
      <c r="A260" s="2">
        <v>44887</v>
      </c>
      <c r="B260" s="1">
        <v>1.927635381283815</v>
      </c>
      <c r="C260" s="1">
        <v>1.7934178106855962</v>
      </c>
      <c r="D260" s="1">
        <v>0.8549352661333719</v>
      </c>
      <c r="E260" s="1">
        <v>0.34641081169523097</v>
      </c>
      <c r="F260" s="1">
        <v>7.5859157996681997E-2</v>
      </c>
      <c r="G260" s="1">
        <v>0.96157352789247108</v>
      </c>
      <c r="H260" s="1"/>
      <c r="I260" s="1"/>
    </row>
    <row r="261" spans="1:9">
      <c r="A261" s="2">
        <v>44888</v>
      </c>
      <c r="B261" s="1">
        <v>1.9532710042195085</v>
      </c>
      <c r="C261" s="1">
        <v>1.8172684741499041</v>
      </c>
      <c r="D261" s="1">
        <v>0.86328862140938978</v>
      </c>
      <c r="E261" s="1">
        <v>0.34864049668042907</v>
      </c>
      <c r="F261" s="1">
        <v>7.592782192334753E-2</v>
      </c>
      <c r="G261" s="1">
        <v>0.9643005921905804</v>
      </c>
      <c r="H261" s="1"/>
      <c r="I261" s="1"/>
    </row>
    <row r="262" spans="1:9">
      <c r="A262" s="2">
        <v>44889</v>
      </c>
      <c r="B262" s="1">
        <v>1.9532710042195085</v>
      </c>
      <c r="C262" s="1">
        <v>1.8172684741499041</v>
      </c>
      <c r="D262" s="1">
        <v>0.86328862140938978</v>
      </c>
      <c r="E262" s="1">
        <v>0.34864049668042907</v>
      </c>
      <c r="F262" s="1">
        <v>7.592782192334753E-2</v>
      </c>
      <c r="G262" s="1">
        <v>0.96959538548481372</v>
      </c>
      <c r="H262" s="1"/>
      <c r="I262" s="1"/>
    </row>
    <row r="263" spans="1:9">
      <c r="A263" s="2">
        <v>44890</v>
      </c>
      <c r="B263" s="1">
        <v>1.9597558639535173</v>
      </c>
      <c r="C263" s="1">
        <v>1.8233018054840817</v>
      </c>
      <c r="D263" s="1">
        <v>0.86406130620770405</v>
      </c>
      <c r="E263" s="1">
        <v>0.34777484882324872</v>
      </c>
      <c r="F263" s="1">
        <v>7.5301273883208744E-2</v>
      </c>
      <c r="G263" s="1">
        <v>0.96937905206476682</v>
      </c>
      <c r="H263" s="1"/>
      <c r="I263" s="1"/>
    </row>
    <row r="264" spans="1:9">
      <c r="A264" s="2">
        <v>44896</v>
      </c>
      <c r="B264" s="1">
        <v>1.9597558639535173</v>
      </c>
      <c r="C264" s="1">
        <v>1.8233018054840817</v>
      </c>
      <c r="D264" s="1">
        <v>0.8620590066447954</v>
      </c>
      <c r="E264" s="1">
        <v>0.34576358735832224</v>
      </c>
      <c r="F264" s="1">
        <v>7.4432816160952611E-2</v>
      </c>
      <c r="G264" s="1">
        <v>0.96518429347983981</v>
      </c>
      <c r="H264" s="1"/>
      <c r="I264" s="1"/>
    </row>
    <row r="265" spans="1:9">
      <c r="A265" s="2">
        <v>44897</v>
      </c>
      <c r="B265" s="1">
        <v>1.9533788183722125</v>
      </c>
      <c r="C265" s="1">
        <v>1.8173687814090367</v>
      </c>
      <c r="D265" s="1">
        <v>0.85728089568597809</v>
      </c>
      <c r="E265" s="1">
        <v>0.34265261935985974</v>
      </c>
      <c r="F265" s="1">
        <v>7.3336519365879371E-2</v>
      </c>
      <c r="G265" s="1">
        <v>0.9615954245716043</v>
      </c>
      <c r="H265" s="1"/>
      <c r="I265" s="1"/>
    </row>
    <row r="266" spans="1:9">
      <c r="A266" s="2">
        <v>44900</v>
      </c>
      <c r="B266" s="1">
        <v>1.9533788183722125</v>
      </c>
      <c r="C266" s="1">
        <v>1.8173687814090367</v>
      </c>
      <c r="D266" s="1">
        <v>0.85529430844918142</v>
      </c>
      <c r="E266" s="1">
        <v>0.34067098091905101</v>
      </c>
      <c r="F266" s="1">
        <v>7.2490721369613528E-2</v>
      </c>
      <c r="G266" s="1">
        <v>0.958348391432157</v>
      </c>
      <c r="H266" s="1"/>
      <c r="I266" s="1"/>
    </row>
    <row r="267" spans="1:9">
      <c r="A267" s="2">
        <v>44901</v>
      </c>
      <c r="B267" s="1">
        <v>1.9414671143377786</v>
      </c>
      <c r="C267" s="1">
        <v>1.8062864665800042</v>
      </c>
      <c r="D267" s="1">
        <v>0.84814073490766706</v>
      </c>
      <c r="E267" s="1">
        <v>0.33664807060856416</v>
      </c>
      <c r="F267" s="1">
        <v>7.1220407276884043E-2</v>
      </c>
      <c r="G267" s="1">
        <v>0.95089334579135054</v>
      </c>
      <c r="H267" s="1"/>
      <c r="I267" s="1"/>
    </row>
    <row r="268" spans="1:9">
      <c r="A268" s="2">
        <v>44902</v>
      </c>
      <c r="B268" s="1">
        <v>1.8765716345739241</v>
      </c>
      <c r="C268" s="1">
        <v>1.7459095351481011</v>
      </c>
      <c r="D268" s="1">
        <v>0.81789107998389821</v>
      </c>
      <c r="E268" s="1">
        <v>0.3235134402001843</v>
      </c>
      <c r="F268" s="1">
        <v>6.8045857851719099E-2</v>
      </c>
      <c r="G268" s="1">
        <v>0.95722630586821789</v>
      </c>
      <c r="H268" s="1"/>
      <c r="I268" s="1"/>
    </row>
    <row r="269" spans="1:9">
      <c r="A269" s="2">
        <v>44903</v>
      </c>
      <c r="B269" s="1">
        <v>1.8765716345739241</v>
      </c>
      <c r="C269" s="1">
        <v>1.7459095351481011</v>
      </c>
      <c r="D269" s="1">
        <v>0.8159957712364827</v>
      </c>
      <c r="E269" s="1">
        <v>0.32164248800837947</v>
      </c>
      <c r="F269" s="1">
        <v>6.7261077625948629E-2</v>
      </c>
      <c r="G269" s="1">
        <v>0.95126155404302881</v>
      </c>
      <c r="H269" s="1"/>
      <c r="I269" s="1"/>
    </row>
    <row r="270" spans="1:9">
      <c r="A270" s="2">
        <v>44904</v>
      </c>
      <c r="B270" s="1">
        <v>1.8765716345739241</v>
      </c>
      <c r="C270" s="1">
        <v>1.7459095351481011</v>
      </c>
      <c r="D270" s="1">
        <v>0.81410485451061609</v>
      </c>
      <c r="E270" s="1">
        <v>0.31978235596086868</v>
      </c>
      <c r="F270" s="1">
        <v>6.6485348355257642E-2</v>
      </c>
      <c r="G270" s="1">
        <v>0.95796069793869776</v>
      </c>
      <c r="H270" s="1"/>
      <c r="I270" s="1"/>
    </row>
    <row r="271" spans="1:9">
      <c r="A271" s="2">
        <v>44908</v>
      </c>
      <c r="B271" s="1">
        <v>1.834620875683024</v>
      </c>
      <c r="C271" s="1">
        <v>1.7068797274898653</v>
      </c>
      <c r="D271" s="1">
        <v>0.79406117195607351</v>
      </c>
      <c r="E271" s="1">
        <v>0.31082558688745993</v>
      </c>
      <c r="F271" s="1">
        <v>6.4249426541316879E-2</v>
      </c>
      <c r="G271" s="1">
        <v>0.94477424882381345</v>
      </c>
      <c r="H271" s="1"/>
      <c r="I271" s="1"/>
    </row>
    <row r="272" spans="1:9">
      <c r="A272" s="2">
        <v>44909</v>
      </c>
      <c r="B272" s="1">
        <v>1.8283862224071612</v>
      </c>
      <c r="C272" s="1">
        <v>1.6894780886681062</v>
      </c>
      <c r="D272" s="1">
        <v>0.78414406413542814</v>
      </c>
      <c r="E272" s="1">
        <v>0.30587734353602392</v>
      </c>
      <c r="F272" s="1">
        <v>6.2860936344473511E-2</v>
      </c>
      <c r="G272" s="1">
        <v>0.93907039586376384</v>
      </c>
      <c r="H272" s="1"/>
      <c r="I272" s="1"/>
    </row>
    <row r="273" spans="1:9">
      <c r="A273" s="2">
        <v>44910</v>
      </c>
      <c r="B273" s="1">
        <v>1.8283862224071612</v>
      </c>
      <c r="C273" s="1">
        <v>1.6894780886681062</v>
      </c>
      <c r="D273" s="1">
        <v>0.78414406413542814</v>
      </c>
      <c r="E273" s="1">
        <v>0.30587734353602392</v>
      </c>
      <c r="F273" s="1">
        <v>6.2860936344473511E-2</v>
      </c>
      <c r="G273" s="1">
        <v>0.93193411526873948</v>
      </c>
      <c r="H273" s="1"/>
      <c r="I273" s="1"/>
    </row>
    <row r="274" spans="1:9">
      <c r="A274" s="2">
        <v>44914</v>
      </c>
      <c r="B274" s="1">
        <v>1.844327921880329</v>
      </c>
      <c r="C274" s="1">
        <v>1.7042086481232033</v>
      </c>
      <c r="D274" s="1">
        <v>0.78864737577923316</v>
      </c>
      <c r="E274" s="1">
        <v>0.30667153677604847</v>
      </c>
      <c r="F274" s="1">
        <v>6.2677692129839577E-2</v>
      </c>
      <c r="G274" s="1">
        <v>0.92518187392009454</v>
      </c>
      <c r="H274" s="1"/>
      <c r="I274" s="1"/>
    </row>
    <row r="275" spans="1:9">
      <c r="A275" s="2">
        <v>44915</v>
      </c>
      <c r="B275" s="1">
        <v>1.8153008222754405</v>
      </c>
      <c r="C275" s="1">
        <v>1.6773868266945331</v>
      </c>
      <c r="D275" s="1">
        <v>0.77282335179002171</v>
      </c>
      <c r="E275" s="1">
        <v>0.29843389043391394</v>
      </c>
      <c r="F275" s="1">
        <v>6.0290620415749945E-2</v>
      </c>
      <c r="G275" s="1">
        <v>0.92986245397647982</v>
      </c>
      <c r="H275" s="1"/>
      <c r="I275" s="1"/>
    </row>
    <row r="276" spans="1:9">
      <c r="A276" s="2">
        <v>44916</v>
      </c>
      <c r="B276" s="1">
        <v>1.8041539675762581</v>
      </c>
      <c r="C276" s="1">
        <v>1.6670868328852153</v>
      </c>
      <c r="D276" s="1">
        <v>0.76608686342073096</v>
      </c>
      <c r="E276" s="1">
        <v>0.29485664943308904</v>
      </c>
      <c r="F276" s="1">
        <v>5.9229340974204694E-2</v>
      </c>
      <c r="G276" s="1">
        <v>0.93285734395839393</v>
      </c>
      <c r="H276" s="1"/>
      <c r="I276" s="1"/>
    </row>
    <row r="277" spans="1:9">
      <c r="A277" s="2">
        <v>44921</v>
      </c>
      <c r="B277" s="1">
        <v>1.8041539675762581</v>
      </c>
      <c r="C277" s="1">
        <v>1.6670868328852153</v>
      </c>
      <c r="D277" s="1">
        <v>0.76608686342073096</v>
      </c>
      <c r="E277" s="1">
        <v>0.29485664943308904</v>
      </c>
      <c r="F277" s="1">
        <v>5.9229340974204694E-2</v>
      </c>
      <c r="G277" s="1">
        <v>0.94050206002930636</v>
      </c>
      <c r="H277" s="1"/>
      <c r="I277" s="1"/>
    </row>
    <row r="278" spans="1:9">
      <c r="A278" s="2">
        <v>44924</v>
      </c>
      <c r="B278" s="1">
        <v>1.8041539675762581</v>
      </c>
      <c r="C278" s="1">
        <v>1.6670868328852153</v>
      </c>
      <c r="D278" s="1">
        <v>0.76608686342073096</v>
      </c>
      <c r="E278" s="1">
        <v>0.29485664943308904</v>
      </c>
      <c r="F278" s="1">
        <v>5.9229340974204694E-2</v>
      </c>
      <c r="G278" s="1">
        <v>0.92362625391060682</v>
      </c>
      <c r="H278" s="1"/>
      <c r="I278" s="1"/>
    </row>
    <row r="279" spans="1:9">
      <c r="A279" s="2">
        <v>44925</v>
      </c>
      <c r="B279" s="1">
        <v>1.8230975842358088</v>
      </c>
      <c r="C279" s="1">
        <v>1.68459124463051</v>
      </c>
      <c r="D279" s="1">
        <v>0.77177821539472813</v>
      </c>
      <c r="E279" s="1">
        <v>0.29606645918164232</v>
      </c>
      <c r="F279" s="1">
        <v>5.9145540650070709E-2</v>
      </c>
      <c r="G279" s="1">
        <v>0.92008085377198545</v>
      </c>
      <c r="H279" s="1"/>
      <c r="I279" s="1"/>
    </row>
    <row r="280" spans="1:9">
      <c r="A280" s="2">
        <v>44928</v>
      </c>
      <c r="B280" s="1">
        <v>1.8230975842358088</v>
      </c>
      <c r="C280" s="1">
        <v>1.68459124463051</v>
      </c>
      <c r="D280" s="1">
        <v>0.77177821539472813</v>
      </c>
      <c r="E280" s="1">
        <v>0.29606645918164232</v>
      </c>
      <c r="F280" s="1">
        <v>5.9145540650070709E-2</v>
      </c>
      <c r="G280" s="1">
        <v>0.90037905986584721</v>
      </c>
      <c r="H280" s="1"/>
      <c r="I280" s="1"/>
    </row>
    <row r="281" spans="1:9">
      <c r="A281" s="2">
        <v>44929</v>
      </c>
      <c r="B281" s="1">
        <v>1.8230975842358088</v>
      </c>
      <c r="C281" s="1">
        <v>1.68459124463051</v>
      </c>
      <c r="D281" s="1">
        <v>0.77177821539472813</v>
      </c>
      <c r="E281" s="1">
        <v>0.29606645918164232</v>
      </c>
      <c r="F281" s="1">
        <v>5.9145540650070709E-2</v>
      </c>
      <c r="G281" s="1">
        <v>0.90942256615839634</v>
      </c>
      <c r="H281" s="1"/>
      <c r="I281" s="1"/>
    </row>
    <row r="282" spans="1:9">
      <c r="A282" s="2">
        <v>44930</v>
      </c>
      <c r="B282" s="1">
        <v>1.8230975842358088</v>
      </c>
      <c r="C282" s="1">
        <v>1.68459124463051</v>
      </c>
      <c r="D282" s="1">
        <v>0.77177821539472813</v>
      </c>
      <c r="E282" s="1">
        <v>0.29606645918164232</v>
      </c>
      <c r="F282" s="1">
        <v>5.9145540650070709E-2</v>
      </c>
      <c r="G282" s="1">
        <v>0.91090655923712871</v>
      </c>
      <c r="H282" s="1"/>
      <c r="I282" s="1"/>
    </row>
    <row r="283" spans="1:9">
      <c r="A283" s="2">
        <v>44932</v>
      </c>
      <c r="B283" s="1">
        <v>1.8230975842358088</v>
      </c>
      <c r="C283" s="1">
        <v>1.68459124463051</v>
      </c>
      <c r="D283" s="1">
        <v>0.77177821539472813</v>
      </c>
      <c r="E283" s="1">
        <v>0.29606645918164232</v>
      </c>
      <c r="F283" s="1">
        <v>5.9145540650070709E-2</v>
      </c>
      <c r="G283" s="1">
        <v>0.94440649617438843</v>
      </c>
      <c r="H283" s="1"/>
      <c r="I283" s="1"/>
    </row>
    <row r="284" spans="1:9">
      <c r="A284" s="2">
        <v>44936</v>
      </c>
      <c r="B284" s="1">
        <v>1.8230975842358088</v>
      </c>
      <c r="C284" s="1">
        <v>1.68459124463051</v>
      </c>
      <c r="D284" s="1">
        <v>0.76998976453800616</v>
      </c>
      <c r="E284" s="1">
        <v>0.29435423915646186</v>
      </c>
      <c r="F284" s="1">
        <v>5.8463408743587492E-2</v>
      </c>
      <c r="G284" s="1">
        <v>0.97116212955120174</v>
      </c>
      <c r="H284" s="1"/>
      <c r="I284" s="1"/>
    </row>
    <row r="285" spans="1:9">
      <c r="A285" s="2">
        <v>44937</v>
      </c>
      <c r="B285" s="1">
        <v>1.8398044504977458</v>
      </c>
      <c r="C285" s="1">
        <v>1.7000288387963038</v>
      </c>
      <c r="D285" s="1">
        <v>0.77471960384377703</v>
      </c>
      <c r="E285" s="1">
        <v>0.29523577717081662</v>
      </c>
      <c r="F285" s="1">
        <v>5.8318712267363161E-2</v>
      </c>
      <c r="G285" s="1">
        <v>0.97202210063252659</v>
      </c>
      <c r="H285" s="1"/>
      <c r="I285" s="1"/>
    </row>
    <row r="286" spans="1:9">
      <c r="A286" s="2">
        <v>44938</v>
      </c>
      <c r="B286" s="1">
        <v>1.9695189433778642</v>
      </c>
      <c r="C286" s="1">
        <v>1.8198885220612178</v>
      </c>
      <c r="D286" s="1">
        <v>0.83263624055871543</v>
      </c>
      <c r="E286" s="1">
        <v>0.31625603770110922</v>
      </c>
      <c r="F286" s="1">
        <v>6.2126474764735193E-2</v>
      </c>
      <c r="G286" s="1">
        <v>0.98800105738672506</v>
      </c>
      <c r="H286" s="1"/>
      <c r="I286" s="1"/>
    </row>
    <row r="287" spans="1:9">
      <c r="A287" s="2">
        <v>44939</v>
      </c>
      <c r="B287" s="1">
        <v>2.0351699030769499</v>
      </c>
      <c r="C287" s="1">
        <v>1.941215030161473</v>
      </c>
      <c r="D287" s="1">
        <v>0.88430228806387301</v>
      </c>
      <c r="E287" s="1">
        <v>0.33482312275711834</v>
      </c>
      <c r="F287" s="1">
        <v>6.5429397920316823E-2</v>
      </c>
      <c r="G287" s="1">
        <v>0.99478362322096758</v>
      </c>
      <c r="H287" s="1"/>
      <c r="I287" s="1"/>
    </row>
    <row r="288" spans="1:9">
      <c r="A288" s="2">
        <v>44942</v>
      </c>
      <c r="B288" s="1">
        <v>2.0657402027785947</v>
      </c>
      <c r="C288" s="1">
        <v>1.9703740331359436</v>
      </c>
      <c r="D288" s="1">
        <v>0.89240585044637877</v>
      </c>
      <c r="E288" s="1">
        <v>0.33572215852673232</v>
      </c>
      <c r="F288" s="1">
        <v>6.4889094822721566E-2</v>
      </c>
      <c r="G288" s="1">
        <v>0.99500258176189682</v>
      </c>
      <c r="H288" s="1"/>
      <c r="I288" s="1"/>
    </row>
    <row r="289" spans="1:9">
      <c r="A289" s="2">
        <v>44943</v>
      </c>
      <c r="B289" s="1">
        <v>2.1294930769167477</v>
      </c>
      <c r="C289" s="1">
        <v>2.0463861373992454</v>
      </c>
      <c r="D289" s="1">
        <v>0.92582637223007813</v>
      </c>
      <c r="E289" s="1">
        <v>0.34717243078703575</v>
      </c>
      <c r="F289" s="1">
        <v>6.6731145636281006E-2</v>
      </c>
      <c r="G289" s="1">
        <v>0.99574541917115167</v>
      </c>
      <c r="H289" s="1"/>
      <c r="I289" s="1"/>
    </row>
    <row r="290" spans="1:9">
      <c r="A290" s="2">
        <v>44944</v>
      </c>
      <c r="B290" s="1">
        <v>2.1236582658859957</v>
      </c>
      <c r="C290" s="1">
        <v>2.0407790393827714</v>
      </c>
      <c r="D290" s="1">
        <v>0.92115722531801991</v>
      </c>
      <c r="E290" s="1">
        <v>0.34422158042027845</v>
      </c>
      <c r="F290" s="1">
        <v>6.5781305373996291E-2</v>
      </c>
      <c r="G290" s="1">
        <v>0.98736335391529573</v>
      </c>
      <c r="H290" s="1"/>
      <c r="I290" s="1"/>
    </row>
    <row r="291" spans="1:9">
      <c r="A291" s="2">
        <v>44945</v>
      </c>
      <c r="B291" s="1">
        <v>2.1236582658859957</v>
      </c>
      <c r="C291" s="1">
        <v>2.0407790393827714</v>
      </c>
      <c r="D291" s="1">
        <v>0.92115722531801991</v>
      </c>
      <c r="E291" s="1">
        <v>0.34422158042027845</v>
      </c>
      <c r="F291" s="1">
        <v>6.5781305373996291E-2</v>
      </c>
      <c r="G291" s="1">
        <v>0.9866695923999147</v>
      </c>
      <c r="H291" s="1"/>
      <c r="I291" s="1"/>
    </row>
    <row r="292" spans="1:9">
      <c r="A292" s="2">
        <v>44946</v>
      </c>
      <c r="B292" s="1">
        <v>2.0917977288089964</v>
      </c>
      <c r="C292" s="1">
        <v>2.010161911714591</v>
      </c>
      <c r="D292" s="1">
        <v>0.90572208143132582</v>
      </c>
      <c r="E292" s="1">
        <v>0.33727793935742501</v>
      </c>
      <c r="F292" s="1">
        <v>6.4081603666441847E-2</v>
      </c>
      <c r="G292" s="1">
        <v>0.98977039764848751</v>
      </c>
      <c r="H292" s="1"/>
      <c r="I292" s="1"/>
    </row>
    <row r="293" spans="1:9">
      <c r="A293" s="2">
        <v>44950</v>
      </c>
      <c r="B293" s="1">
        <v>2.0700057752861598</v>
      </c>
      <c r="C293" s="1">
        <v>1.9892204247102994</v>
      </c>
      <c r="D293" s="1">
        <v>0.89220421436661168</v>
      </c>
      <c r="E293" s="1">
        <v>0.32993967889310227</v>
      </c>
      <c r="F293" s="1">
        <v>6.1964374250540313E-2</v>
      </c>
      <c r="G293" s="1">
        <v>1.0063067585376064</v>
      </c>
      <c r="H293" s="1"/>
      <c r="I293" s="1"/>
    </row>
    <row r="294" spans="1:9">
      <c r="A294" s="2">
        <v>44951</v>
      </c>
      <c r="B294" s="1">
        <v>2.0700057752861598</v>
      </c>
      <c r="C294" s="1">
        <v>1.9892204247102994</v>
      </c>
      <c r="D294" s="1">
        <v>0.89220421436661168</v>
      </c>
      <c r="E294" s="1">
        <v>0.32993967889310227</v>
      </c>
      <c r="F294" s="1">
        <v>6.1964374250540313E-2</v>
      </c>
      <c r="G294" s="1">
        <v>1.0151471723268863</v>
      </c>
      <c r="H294" s="1"/>
      <c r="I294" s="1"/>
    </row>
    <row r="295" spans="1:9">
      <c r="A295" s="2">
        <v>44952</v>
      </c>
      <c r="B295" s="1">
        <v>2.0700057752861598</v>
      </c>
      <c r="C295" s="1">
        <v>1.9892204247102994</v>
      </c>
      <c r="D295" s="1">
        <v>0.89013669890721414</v>
      </c>
      <c r="E295" s="1">
        <v>0.32803156229366076</v>
      </c>
      <c r="F295" s="1">
        <v>6.1249732431782847E-2</v>
      </c>
      <c r="G295" s="1">
        <v>1.0150150959980797</v>
      </c>
      <c r="H295" s="1"/>
      <c r="I295" s="1"/>
    </row>
    <row r="296" spans="1:9">
      <c r="A296" s="2">
        <v>44953</v>
      </c>
      <c r="B296" s="1">
        <v>2.0917456659401399</v>
      </c>
      <c r="C296" s="1">
        <v>1.9955541025425769</v>
      </c>
      <c r="D296" s="1">
        <v>0.89072192228120517</v>
      </c>
      <c r="E296" s="1">
        <v>0.32716388625942372</v>
      </c>
      <c r="F296" s="1">
        <v>6.0736098592198362E-2</v>
      </c>
      <c r="G296" s="1">
        <v>1.020161581296356</v>
      </c>
      <c r="H296" s="1"/>
      <c r="I296" s="1"/>
    </row>
    <row r="297" spans="1:9">
      <c r="A297" s="2">
        <v>44956</v>
      </c>
      <c r="B297" s="1">
        <v>2.0840668676004737</v>
      </c>
      <c r="C297" s="1">
        <v>1.9882284234321432</v>
      </c>
      <c r="D297" s="1">
        <v>0.88468495328630314</v>
      </c>
      <c r="E297" s="1">
        <v>0.32387447029040795</v>
      </c>
      <c r="F297" s="1">
        <v>5.9795275237104137E-2</v>
      </c>
      <c r="G297" s="1">
        <v>1.0125099327303539</v>
      </c>
      <c r="H297" s="1"/>
      <c r="I297" s="1"/>
    </row>
    <row r="298" spans="1:9">
      <c r="A298" s="2">
        <v>44957</v>
      </c>
      <c r="B298" s="1">
        <v>2.0478603739096508</v>
      </c>
      <c r="C298" s="1">
        <v>1.9536869310318568</v>
      </c>
      <c r="D298" s="1">
        <v>0.8673011163447335</v>
      </c>
      <c r="E298" s="1">
        <v>0.3164073976537482</v>
      </c>
      <c r="F298" s="1">
        <v>5.8078825463812343E-2</v>
      </c>
      <c r="G298" s="1">
        <v>1.0079623889766323</v>
      </c>
      <c r="H298" s="1"/>
      <c r="I298" s="1"/>
    </row>
    <row r="299" spans="1:9">
      <c r="A299" s="2">
        <v>44958</v>
      </c>
      <c r="B299" s="1">
        <v>2.028471231889474</v>
      </c>
      <c r="C299" s="1">
        <v>1.9351894231688471</v>
      </c>
      <c r="D299" s="1">
        <v>0.85709845624064596</v>
      </c>
      <c r="E299" s="1">
        <v>0.31159902127439398</v>
      </c>
      <c r="F299" s="1">
        <v>5.6865429493298848E-2</v>
      </c>
      <c r="G299" s="1">
        <v>1.0095118758405019</v>
      </c>
      <c r="H299" s="1"/>
      <c r="I299" s="1"/>
    </row>
    <row r="300" spans="1:9">
      <c r="A300" s="2">
        <v>44959</v>
      </c>
      <c r="B300" s="1">
        <v>2.0279326727774074</v>
      </c>
      <c r="C300" s="1">
        <v>1.9346756303769959</v>
      </c>
      <c r="D300" s="1">
        <v>0.85290434628350864</v>
      </c>
      <c r="E300" s="1">
        <v>0.30792361501767884</v>
      </c>
      <c r="F300" s="1">
        <v>5.5546579488943475E-2</v>
      </c>
      <c r="G300" s="1">
        <v>1.0180793069128489</v>
      </c>
      <c r="H300" s="1"/>
      <c r="I300" s="1"/>
    </row>
    <row r="301" spans="1:9">
      <c r="A301" s="2">
        <v>44960</v>
      </c>
      <c r="B301" s="1">
        <v>2.0069922095651225</v>
      </c>
      <c r="C301" s="1">
        <v>1.9234921943450858</v>
      </c>
      <c r="D301" s="1">
        <v>0.84328540159874454</v>
      </c>
      <c r="E301" s="1">
        <v>0.30239140589502111</v>
      </c>
      <c r="F301" s="1">
        <v>5.3935068274915399E-2</v>
      </c>
      <c r="G301" s="1">
        <v>0.99652510343427436</v>
      </c>
      <c r="H301" s="1"/>
      <c r="I301" s="1"/>
    </row>
    <row r="302" spans="1:9">
      <c r="A302" s="2">
        <v>44964</v>
      </c>
      <c r="B302" s="1">
        <v>2.013388323544067</v>
      </c>
      <c r="C302" s="1">
        <v>1.9326102644241716</v>
      </c>
      <c r="D302" s="1">
        <v>0.84306664498843664</v>
      </c>
      <c r="E302" s="1">
        <v>0.30026838578372039</v>
      </c>
      <c r="F302" s="1">
        <v>5.2947957884134617E-2</v>
      </c>
      <c r="G302" s="1">
        <v>1.0005109276614172</v>
      </c>
      <c r="H302" s="1"/>
      <c r="I302" s="1"/>
    </row>
    <row r="303" spans="1:9">
      <c r="A303" s="2">
        <v>44965</v>
      </c>
      <c r="B303" s="1">
        <v>2.013388323544067</v>
      </c>
      <c r="C303" s="1">
        <v>1.9326102644241716</v>
      </c>
      <c r="D303" s="1">
        <v>0.84111299660418926</v>
      </c>
      <c r="E303" s="1">
        <v>0.29853186505628448</v>
      </c>
      <c r="F303" s="1">
        <v>5.2337303368867216E-2</v>
      </c>
      <c r="G303" s="1">
        <v>0.98817072298272124</v>
      </c>
      <c r="H303" s="1"/>
      <c r="I303" s="1"/>
    </row>
    <row r="304" spans="1:9">
      <c r="A304" s="2">
        <v>44966</v>
      </c>
      <c r="B304" s="1">
        <v>1.9831874986909059</v>
      </c>
      <c r="C304" s="1">
        <v>1.9036211104578089</v>
      </c>
      <c r="D304" s="1">
        <v>0.82657641730113729</v>
      </c>
      <c r="E304" s="1">
        <v>0.29235330621986938</v>
      </c>
      <c r="F304" s="1">
        <v>5.0957686224088167E-2</v>
      </c>
      <c r="G304" s="1">
        <v>0.9853555279919135</v>
      </c>
      <c r="H304" s="1"/>
      <c r="I304" s="1"/>
    </row>
    <row r="305" spans="1:9">
      <c r="A305" s="2">
        <v>44970</v>
      </c>
      <c r="B305" s="1">
        <v>1.9607090599869936</v>
      </c>
      <c r="C305" s="1">
        <v>1.8820445169813249</v>
      </c>
      <c r="D305" s="1">
        <v>0.81479089252756465</v>
      </c>
      <c r="E305" s="1">
        <v>0.28723449926101541</v>
      </c>
      <c r="F305" s="1">
        <v>4.9790659662630937E-2</v>
      </c>
      <c r="G305" s="1">
        <v>0.9706149213765155</v>
      </c>
      <c r="H305" s="1"/>
      <c r="I305" s="1"/>
    </row>
    <row r="306" spans="1:9">
      <c r="A306" s="2">
        <v>44971</v>
      </c>
      <c r="B306" s="1">
        <v>1.9574405579839953</v>
      </c>
      <c r="C306" s="1">
        <v>1.878907148771517</v>
      </c>
      <c r="D306" s="1">
        <v>0.81154792993502101</v>
      </c>
      <c r="E306" s="1">
        <v>0.28509740088523605</v>
      </c>
      <c r="F306" s="1">
        <v>4.9134391244309704E-2</v>
      </c>
      <c r="G306" s="1">
        <v>0.98124176060100454</v>
      </c>
      <c r="H306" s="1"/>
      <c r="I306" s="1"/>
    </row>
    <row r="307" spans="1:9">
      <c r="A307" s="2">
        <v>44972</v>
      </c>
      <c r="B307" s="1">
        <v>1.9756408402921304</v>
      </c>
      <c r="C307" s="1">
        <v>1.9208725399393287</v>
      </c>
      <c r="D307" s="1">
        <v>0.82650274667681067</v>
      </c>
      <c r="E307" s="1">
        <v>0.28944141127603212</v>
      </c>
      <c r="F307" s="1">
        <v>4.9622974843862307E-2</v>
      </c>
      <c r="G307" s="1">
        <v>0.97087944408930316</v>
      </c>
      <c r="H307" s="1"/>
      <c r="I307" s="1"/>
    </row>
    <row r="308" spans="1:9">
      <c r="A308" s="2">
        <v>44973</v>
      </c>
      <c r="B308" s="1">
        <v>1.999485799506318</v>
      </c>
      <c r="C308" s="1">
        <v>1.9440564742032775</v>
      </c>
      <c r="D308" s="1">
        <v>0.83136240980192699</v>
      </c>
      <c r="E308" s="1">
        <v>0.28921070902693979</v>
      </c>
      <c r="F308" s="1">
        <v>4.9030470965919365E-2</v>
      </c>
      <c r="G308" s="1">
        <v>0.98647064019683817</v>
      </c>
      <c r="H308" s="1"/>
      <c r="I308" s="1"/>
    </row>
    <row r="309" spans="1:9">
      <c r="A309" s="2">
        <v>44974</v>
      </c>
      <c r="B309" s="1">
        <v>2.1463635072272158</v>
      </c>
      <c r="C309" s="1">
        <v>2.0868624689652551</v>
      </c>
      <c r="D309" s="1">
        <v>0.88948559092760893</v>
      </c>
      <c r="E309" s="1">
        <v>0.30741209554420951</v>
      </c>
      <c r="F309" s="1">
        <v>5.1543241174153001E-2</v>
      </c>
      <c r="G309" s="1">
        <v>0.99530023716765859</v>
      </c>
      <c r="H309" s="1"/>
      <c r="I309" s="1"/>
    </row>
    <row r="310" spans="1:9">
      <c r="A310" s="2">
        <v>44977</v>
      </c>
      <c r="B310" s="1">
        <v>2.1518853021227216</v>
      </c>
      <c r="C310" s="1">
        <v>2.0922311898226278</v>
      </c>
      <c r="D310" s="1">
        <v>0.88730861185613807</v>
      </c>
      <c r="E310" s="1">
        <v>0.30458591475137609</v>
      </c>
      <c r="F310" s="1">
        <v>5.0490744717289635E-2</v>
      </c>
      <c r="G310" s="1">
        <v>0.99276450880315448</v>
      </c>
      <c r="H310" s="1"/>
      <c r="I310" s="1"/>
    </row>
    <row r="311" spans="1:9">
      <c r="A311" s="2">
        <v>44978</v>
      </c>
      <c r="B311" s="1">
        <v>2.1518853021227216</v>
      </c>
      <c r="C311" s="1">
        <v>2.0922311898226278</v>
      </c>
      <c r="D311" s="1">
        <v>0.88525244103478462</v>
      </c>
      <c r="E311" s="1">
        <v>0.30282442476677357</v>
      </c>
      <c r="F311" s="1">
        <v>4.9908429506789982E-2</v>
      </c>
      <c r="G311" s="1">
        <v>0.9941727275267882</v>
      </c>
      <c r="H311" s="1"/>
      <c r="I311" s="1"/>
    </row>
    <row r="312" spans="1:9">
      <c r="A312" s="2">
        <v>44979</v>
      </c>
      <c r="B312" s="1">
        <v>2.1518853021227216</v>
      </c>
      <c r="C312" s="1">
        <v>2.0922311898226278</v>
      </c>
      <c r="D312" s="1">
        <v>0.88525244103478462</v>
      </c>
      <c r="E312" s="1">
        <v>0.30282442476677357</v>
      </c>
      <c r="F312" s="1">
        <v>4.9908429506789982E-2</v>
      </c>
      <c r="G312" s="1">
        <v>0.98231920122492389</v>
      </c>
      <c r="H312" s="1"/>
      <c r="I312" s="1"/>
    </row>
    <row r="313" spans="1:9">
      <c r="A313" s="2">
        <v>44980</v>
      </c>
      <c r="B313" s="1">
        <v>2.1619573792115299</v>
      </c>
      <c r="C313" s="1">
        <v>2.1020240509062154</v>
      </c>
      <c r="D313" s="1">
        <v>0.88491477762682047</v>
      </c>
      <c r="E313" s="1">
        <v>0.30064418364185153</v>
      </c>
      <c r="F313" s="1">
        <v>4.8987141138331879E-2</v>
      </c>
      <c r="G313" s="1">
        <v>0.98073434337497323</v>
      </c>
      <c r="H313" s="1"/>
      <c r="I313" s="1"/>
    </row>
    <row r="314" spans="1:9">
      <c r="A314" s="2">
        <v>44981</v>
      </c>
      <c r="B314" s="1">
        <v>2.167719226907924</v>
      </c>
      <c r="C314" s="1">
        <v>2.1091746859074676</v>
      </c>
      <c r="D314" s="1">
        <v>0.88351667695931357</v>
      </c>
      <c r="E314" s="1">
        <v>0.29812213313015268</v>
      </c>
      <c r="F314" s="1">
        <v>4.8024197790009403E-2</v>
      </c>
      <c r="G314" s="1">
        <v>0.97726549765879367</v>
      </c>
      <c r="H314" s="1"/>
      <c r="I314" s="1"/>
    </row>
    <row r="315" spans="1:9">
      <c r="A315" s="2">
        <v>44984</v>
      </c>
      <c r="B315" s="1">
        <v>2.1789653542571221</v>
      </c>
      <c r="C315" s="1">
        <v>2.1201170841779553</v>
      </c>
      <c r="D315" s="1">
        <v>0.88578984153592866</v>
      </c>
      <c r="E315" s="1">
        <v>0.29793575761505431</v>
      </c>
      <c r="F315" s="1">
        <v>4.7716608802784576E-2</v>
      </c>
      <c r="G315" s="1">
        <v>0.97046055301469403</v>
      </c>
      <c r="H315" s="1"/>
      <c r="I315" s="1"/>
    </row>
    <row r="316" spans="1:9">
      <c r="A316" s="2">
        <v>44985</v>
      </c>
      <c r="B316" s="1">
        <v>2.1216074436372372</v>
      </c>
      <c r="C316" s="1">
        <v>2.0643082637300378</v>
      </c>
      <c r="D316" s="1">
        <v>0.85897825348931034</v>
      </c>
      <c r="E316" s="1">
        <v>0.28694689375893229</v>
      </c>
      <c r="F316" s="1">
        <v>4.543541270988271E-2</v>
      </c>
      <c r="G316" s="1">
        <v>0.97550612013766647</v>
      </c>
      <c r="H316" s="1"/>
      <c r="I316" s="1"/>
    </row>
    <row r="317" spans="1:9">
      <c r="A317" s="2">
        <v>44986</v>
      </c>
      <c r="B317" s="1">
        <v>2.0785366909239578</v>
      </c>
      <c r="C317" s="1">
        <v>2.0224007416680543</v>
      </c>
      <c r="D317" s="1">
        <v>0.83764464515057557</v>
      </c>
      <c r="E317" s="1">
        <v>0.27787947676240465</v>
      </c>
      <c r="F317" s="1">
        <v>4.3492213078631138E-2</v>
      </c>
      <c r="G317" s="1">
        <v>0.97170076612561196</v>
      </c>
      <c r="H317" s="1"/>
      <c r="I317" s="1"/>
    </row>
    <row r="318" spans="1:9">
      <c r="A318" s="2">
        <v>44987</v>
      </c>
      <c r="B318" s="1">
        <v>2.0785366909239578</v>
      </c>
      <c r="C318" s="1">
        <v>2.0224007416680543</v>
      </c>
      <c r="D318" s="1">
        <v>0.83570356123117284</v>
      </c>
      <c r="E318" s="1">
        <v>0.27627243621477093</v>
      </c>
      <c r="F318" s="1">
        <v>4.2990612689177851E-2</v>
      </c>
      <c r="G318" s="1">
        <v>0.985580573163088</v>
      </c>
      <c r="H318" s="1"/>
      <c r="I318" s="1"/>
    </row>
    <row r="319" spans="1:9">
      <c r="A319" s="2">
        <v>44991</v>
      </c>
      <c r="B319" s="1">
        <v>2.0960278913870103</v>
      </c>
      <c r="C319" s="1">
        <v>2.0447669300545859</v>
      </c>
      <c r="D319" s="1">
        <v>0.84045829583707432</v>
      </c>
      <c r="E319" s="1">
        <v>0.27598718284677032</v>
      </c>
      <c r="F319" s="1">
        <v>4.2463243459674546E-2</v>
      </c>
      <c r="G319" s="1">
        <v>0.99711596129518165</v>
      </c>
      <c r="H319" s="1"/>
      <c r="I319" s="1"/>
    </row>
    <row r="320" spans="1:9">
      <c r="A320" s="2">
        <v>44992</v>
      </c>
      <c r="B320" s="1">
        <v>1.9755131318340513</v>
      </c>
      <c r="C320" s="1">
        <v>1.927199508394799</v>
      </c>
      <c r="D320" s="1">
        <v>0.7906602122493841</v>
      </c>
      <c r="E320" s="1">
        <v>0.25783384609019921</v>
      </c>
      <c r="F320" s="1">
        <v>3.9212656269106291E-2</v>
      </c>
      <c r="G320" s="1">
        <v>0.99302942499855074</v>
      </c>
      <c r="H320" s="1"/>
      <c r="I320" s="1"/>
    </row>
    <row r="321" spans="1:9">
      <c r="A321" s="2">
        <v>44993</v>
      </c>
      <c r="B321" s="1">
        <v>1.9755131318340513</v>
      </c>
      <c r="C321" s="1">
        <v>1.927199508394799</v>
      </c>
      <c r="D321" s="1">
        <v>0.78882800591631197</v>
      </c>
      <c r="E321" s="1">
        <v>0.25634273400791474</v>
      </c>
      <c r="F321" s="1">
        <v>3.8760412470417061E-2</v>
      </c>
      <c r="G321" s="1">
        <v>0.97785925332365253</v>
      </c>
      <c r="H321" s="1"/>
      <c r="I321" s="1"/>
    </row>
    <row r="322" spans="1:9">
      <c r="A322" s="2">
        <v>44995</v>
      </c>
      <c r="B322" s="1">
        <v>1.9773273113934522</v>
      </c>
      <c r="C322" s="1">
        <v>1.9289693199433415</v>
      </c>
      <c r="D322" s="1">
        <v>0.78764153832001726</v>
      </c>
      <c r="E322" s="1">
        <v>0.2550942692867133</v>
      </c>
      <c r="F322" s="1">
        <v>3.8348565487863182E-2</v>
      </c>
      <c r="G322" s="1">
        <v>0.98385791806687506</v>
      </c>
      <c r="H322" s="1"/>
      <c r="I322" s="1"/>
    </row>
    <row r="323" spans="1:9">
      <c r="A323" s="2">
        <v>44998</v>
      </c>
      <c r="B323" s="1">
        <v>1.9592723357131185</v>
      </c>
      <c r="C323" s="1">
        <v>1.9113559010829388</v>
      </c>
      <c r="D323" s="1">
        <v>0.77674904321538152</v>
      </c>
      <c r="E323" s="1">
        <v>0.24984990801056015</v>
      </c>
      <c r="F323" s="1">
        <v>3.7126986457992332E-2</v>
      </c>
      <c r="G323" s="1">
        <v>0.97128055538014146</v>
      </c>
      <c r="H323" s="1"/>
      <c r="I323" s="1"/>
    </row>
    <row r="324" spans="1:9">
      <c r="A324" s="2">
        <v>44999</v>
      </c>
      <c r="B324" s="1">
        <v>1.9592723357131185</v>
      </c>
      <c r="C324" s="1">
        <v>1.9113559010829388</v>
      </c>
      <c r="D324" s="1">
        <v>0.77674904321538152</v>
      </c>
      <c r="E324" s="1">
        <v>0.24984990801056015</v>
      </c>
      <c r="F324" s="1">
        <v>3.7126986457992332E-2</v>
      </c>
      <c r="G324" s="1">
        <v>0.97540131763978144</v>
      </c>
      <c r="H324" s="1"/>
      <c r="I324" s="1"/>
    </row>
    <row r="325" spans="1:9">
      <c r="A325" s="2">
        <v>45000</v>
      </c>
      <c r="B325" s="1">
        <v>2.0444575783252534</v>
      </c>
      <c r="C325" s="1">
        <v>1.9944578329502227</v>
      </c>
      <c r="D325" s="1">
        <v>0.80683153247527584</v>
      </c>
      <c r="E325" s="1">
        <v>0.25871148423558327</v>
      </c>
      <c r="F325" s="1">
        <v>3.8242930288015051E-2</v>
      </c>
      <c r="G325" s="1">
        <v>0.96852644859403236</v>
      </c>
      <c r="H325" s="1"/>
      <c r="I325" s="1"/>
    </row>
    <row r="326" spans="1:9">
      <c r="A326" s="2">
        <v>45001</v>
      </c>
      <c r="B326" s="1">
        <v>1.9996410237507856</v>
      </c>
      <c r="C326" s="1">
        <v>1.9507373227941209</v>
      </c>
      <c r="D326" s="1">
        <v>0.78549167960408695</v>
      </c>
      <c r="E326" s="1">
        <v>0.25012190682749663</v>
      </c>
      <c r="F326" s="1">
        <v>3.6546792743106384E-2</v>
      </c>
      <c r="G326" s="1">
        <v>0.96001625184480066</v>
      </c>
      <c r="H326" s="1"/>
      <c r="I326" s="1"/>
    </row>
    <row r="327" spans="1:9">
      <c r="A327" s="2">
        <v>45002</v>
      </c>
      <c r="B327" s="1">
        <v>1.9761162469268694</v>
      </c>
      <c r="C327" s="1">
        <v>1.9277878735601095</v>
      </c>
      <c r="D327" s="1">
        <v>0.77286859505290761</v>
      </c>
      <c r="E327" s="1">
        <v>0.24439544054138318</v>
      </c>
      <c r="F327" s="1">
        <v>3.52982133711566E-2</v>
      </c>
      <c r="G327" s="1">
        <v>0.96644953004595513</v>
      </c>
      <c r="H327" s="1"/>
      <c r="I327" s="1"/>
    </row>
    <row r="328" spans="1:9">
      <c r="A328" s="2">
        <v>45006</v>
      </c>
      <c r="B328" s="1">
        <v>2.0473763162018837</v>
      </c>
      <c r="C328" s="1">
        <v>1.9973051894726028</v>
      </c>
      <c r="D328" s="1">
        <v>0.79957004296305456</v>
      </c>
      <c r="E328" s="1">
        <v>0.25201718288233499</v>
      </c>
      <c r="F328" s="1">
        <v>3.6202129204671502E-2</v>
      </c>
      <c r="G328" s="1">
        <v>0.95577370459746203</v>
      </c>
      <c r="H328" s="1"/>
      <c r="I328" s="1"/>
    </row>
    <row r="329" spans="1:9">
      <c r="A329" s="2">
        <v>45007</v>
      </c>
      <c r="B329" s="1">
        <v>2.0473763162018837</v>
      </c>
      <c r="C329" s="1">
        <v>1.9973051894726028</v>
      </c>
      <c r="D329" s="1">
        <v>0.79771718977308081</v>
      </c>
      <c r="E329" s="1">
        <v>0.25055970989328574</v>
      </c>
      <c r="F329" s="1">
        <v>3.5784606139674296E-2</v>
      </c>
      <c r="G329" s="1">
        <v>0.96253156088986425</v>
      </c>
      <c r="H329" s="1"/>
      <c r="I329" s="1"/>
    </row>
    <row r="330" spans="1:9">
      <c r="A330" s="2">
        <v>45008</v>
      </c>
      <c r="B330" s="1">
        <v>2.0473763162018837</v>
      </c>
      <c r="C330" s="1">
        <v>1.9973051894726028</v>
      </c>
      <c r="D330" s="1">
        <v>0.79771718977308081</v>
      </c>
      <c r="E330" s="1">
        <v>0.25055970989328574</v>
      </c>
      <c r="F330" s="1">
        <v>3.5784606139674296E-2</v>
      </c>
      <c r="G330" s="1">
        <v>0.96033423055779699</v>
      </c>
      <c r="H330" s="1"/>
      <c r="I330" s="1"/>
    </row>
    <row r="331" spans="1:9">
      <c r="A331" s="2">
        <v>45009</v>
      </c>
      <c r="B331" s="1">
        <v>2.0473763162018837</v>
      </c>
      <c r="C331" s="1">
        <v>1.9973051894726028</v>
      </c>
      <c r="D331" s="1">
        <v>0.79771718977308081</v>
      </c>
      <c r="E331" s="1">
        <v>0.25055970989328574</v>
      </c>
      <c r="F331" s="1">
        <v>3.5784606139674296E-2</v>
      </c>
      <c r="G331" s="1">
        <v>0.96467938395320108</v>
      </c>
      <c r="H331" s="1"/>
      <c r="I331" s="1"/>
    </row>
    <row r="332" spans="1:9">
      <c r="A332" s="2">
        <v>45012</v>
      </c>
      <c r="B332" s="1">
        <v>2.0451149890606386</v>
      </c>
      <c r="C332" s="1">
        <v>1.9950991658908306</v>
      </c>
      <c r="D332" s="1">
        <v>0.79499083330849607</v>
      </c>
      <c r="E332" s="1">
        <v>0.24883591119574033</v>
      </c>
      <c r="F332" s="1">
        <v>3.5332885262014779E-2</v>
      </c>
      <c r="G332" s="1">
        <v>0.96614568992332184</v>
      </c>
      <c r="H332" s="1"/>
      <c r="I332" s="1"/>
    </row>
    <row r="333" spans="1:9">
      <c r="A333" s="2">
        <v>45013</v>
      </c>
      <c r="B333" s="1">
        <v>2.0876135010908135</v>
      </c>
      <c r="C333" s="1">
        <v>2.0365583241076251</v>
      </c>
      <c r="D333" s="1">
        <v>0.80923459424053734</v>
      </c>
      <c r="E333" s="1">
        <v>0.25245158219144548</v>
      </c>
      <c r="F333" s="1">
        <v>3.5644081988929079E-2</v>
      </c>
      <c r="G333" s="1">
        <v>0.96721939355929076</v>
      </c>
      <c r="H333" s="1"/>
      <c r="I333" s="1"/>
    </row>
    <row r="334" spans="1:9">
      <c r="A334" s="2">
        <v>45014</v>
      </c>
      <c r="B334" s="1">
        <v>2.1123684219867482</v>
      </c>
      <c r="C334" s="1">
        <v>2.0365583241076251</v>
      </c>
      <c r="D334" s="1">
        <v>0.80923459424053734</v>
      </c>
      <c r="E334" s="1">
        <v>0.25245158219144548</v>
      </c>
      <c r="F334" s="1">
        <v>3.5644081988929079E-2</v>
      </c>
      <c r="G334" s="1">
        <v>0.97297413646013609</v>
      </c>
      <c r="H334" s="1"/>
      <c r="I334" s="1"/>
    </row>
    <row r="335" spans="1:9">
      <c r="A335" s="2">
        <v>45015</v>
      </c>
      <c r="B335" s="1">
        <v>2.1123684219867482</v>
      </c>
      <c r="C335" s="1">
        <v>2.0365583241076251</v>
      </c>
      <c r="D335" s="1">
        <v>0.80923459424053734</v>
      </c>
      <c r="E335" s="1">
        <v>0.25245158219144548</v>
      </c>
      <c r="F335" s="1">
        <v>3.5644081988929079E-2</v>
      </c>
      <c r="G335" s="1">
        <v>0.98436588533653024</v>
      </c>
      <c r="H335" s="1"/>
      <c r="I335" s="1"/>
    </row>
    <row r="336" spans="1:9">
      <c r="A336" s="2">
        <v>45016</v>
      </c>
      <c r="B336" s="1">
        <v>2.1143782208767101</v>
      </c>
      <c r="C336" s="1">
        <v>2.0376619079813061</v>
      </c>
      <c r="D336" s="1">
        <v>0.80592483152419414</v>
      </c>
      <c r="E336" s="1">
        <v>0.24967524856243639</v>
      </c>
      <c r="F336" s="1">
        <v>3.4845517050672077E-2</v>
      </c>
      <c r="G336" s="1">
        <v>0.99022513648184285</v>
      </c>
      <c r="H336" s="1"/>
      <c r="I336" s="1"/>
    </row>
    <row r="337" spans="1:9">
      <c r="A337" s="2">
        <v>45019</v>
      </c>
      <c r="B337" s="1">
        <v>2.5704200018247243</v>
      </c>
      <c r="C337" s="1">
        <v>2.4771570542661623</v>
      </c>
      <c r="D337" s="1">
        <v>1.0032481801746447</v>
      </c>
      <c r="E337" s="1">
        <v>0.30981296399971969</v>
      </c>
      <c r="F337" s="1">
        <v>4.3008628536361171E-2</v>
      </c>
      <c r="G337" s="1">
        <v>0.98421348078747362</v>
      </c>
      <c r="H337" s="1"/>
      <c r="I337" s="1"/>
    </row>
    <row r="338" spans="1:9">
      <c r="A338" s="2">
        <v>45020</v>
      </c>
      <c r="B338" s="1">
        <v>2.5133001285441754</v>
      </c>
      <c r="C338" s="1">
        <v>2.4221096702062597</v>
      </c>
      <c r="D338" s="1">
        <v>0.97689510941289825</v>
      </c>
      <c r="E338" s="1">
        <v>0.29958249865160885</v>
      </c>
      <c r="F338" s="1">
        <v>4.1108774587394988E-2</v>
      </c>
      <c r="G338" s="1">
        <v>0.981408242139862</v>
      </c>
      <c r="H338" s="1"/>
      <c r="I338" s="1"/>
    </row>
    <row r="339" spans="1:9">
      <c r="A339" s="2">
        <v>45021</v>
      </c>
      <c r="B339" s="1">
        <v>2.5133001285441754</v>
      </c>
      <c r="C339" s="1">
        <v>2.4221096702062597</v>
      </c>
      <c r="D339" s="1">
        <v>0.97689510941289825</v>
      </c>
      <c r="E339" s="1">
        <v>0.29958249865160885</v>
      </c>
      <c r="F339" s="1">
        <v>4.1108774587394988E-2</v>
      </c>
      <c r="G339" s="1">
        <v>0.98619412981727228</v>
      </c>
      <c r="H339" s="1"/>
      <c r="I339" s="1"/>
    </row>
    <row r="340" spans="1:9">
      <c r="A340" s="2">
        <v>45026</v>
      </c>
      <c r="B340" s="1">
        <v>2.5133001285441754</v>
      </c>
      <c r="C340" s="1">
        <v>2.4221096702062597</v>
      </c>
      <c r="D340" s="1">
        <v>0.97463133873304908</v>
      </c>
      <c r="E340" s="1">
        <v>0.297849944566277</v>
      </c>
      <c r="F340" s="1">
        <v>4.0634662651409928E-2</v>
      </c>
      <c r="G340" s="1">
        <v>0.97394625060041284</v>
      </c>
      <c r="H340" s="1"/>
      <c r="I340" s="1"/>
    </row>
    <row r="341" spans="1:9">
      <c r="A341" s="2">
        <v>45027</v>
      </c>
      <c r="B341" s="1">
        <v>2.5270126940455122</v>
      </c>
      <c r="C341" s="1">
        <v>2.4353247005669045</v>
      </c>
      <c r="D341" s="1">
        <v>0.97793432619906495</v>
      </c>
      <c r="E341" s="1">
        <v>0.29785560956610158</v>
      </c>
      <c r="F341" s="1">
        <v>4.0408261002040161E-2</v>
      </c>
      <c r="G341" s="1">
        <v>0.98802204862132825</v>
      </c>
      <c r="H341" s="1"/>
      <c r="I341" s="1"/>
    </row>
    <row r="342" spans="1:9">
      <c r="A342" s="2">
        <v>45028</v>
      </c>
      <c r="B342" s="1">
        <v>2.419111779022463</v>
      </c>
      <c r="C342" s="1">
        <v>2.4353247005669045</v>
      </c>
      <c r="D342" s="1">
        <v>0.97793432619906495</v>
      </c>
      <c r="E342" s="1">
        <v>0.29785560956610158</v>
      </c>
      <c r="F342" s="1">
        <v>4.0408261002040161E-2</v>
      </c>
      <c r="G342" s="1">
        <v>0.99974683969995004</v>
      </c>
      <c r="H342" s="1"/>
      <c r="I342" s="1"/>
    </row>
    <row r="343" spans="1:9">
      <c r="A343" s="2">
        <v>45030</v>
      </c>
      <c r="B343" s="1">
        <v>2.5195919387625221</v>
      </c>
      <c r="C343" s="1">
        <v>2.5364782797664382</v>
      </c>
      <c r="D343" s="1">
        <v>1.0109986025268149</v>
      </c>
      <c r="E343" s="1">
        <v>0.30600019236110143</v>
      </c>
      <c r="F343" s="1">
        <v>4.1081520161326983E-2</v>
      </c>
      <c r="G343" s="1">
        <v>1.0023576886901571</v>
      </c>
      <c r="H343" s="1"/>
      <c r="I343" s="1"/>
    </row>
    <row r="344" spans="1:9">
      <c r="A344" s="2">
        <v>45033</v>
      </c>
      <c r="B344" s="1">
        <v>2.5445182618126996</v>
      </c>
      <c r="C344" s="1">
        <v>2.5615716593881674</v>
      </c>
      <c r="D344" s="1">
        <v>1.0178706955915549</v>
      </c>
      <c r="E344" s="1">
        <v>0.30711622032639252</v>
      </c>
      <c r="F344" s="1">
        <v>4.1009447756089154E-2</v>
      </c>
      <c r="G344" s="1">
        <v>0.99707626611211797</v>
      </c>
      <c r="H344" s="1"/>
      <c r="I344" s="1"/>
    </row>
    <row r="345" spans="1:9">
      <c r="A345" s="2">
        <v>45034</v>
      </c>
      <c r="B345" s="1">
        <v>2.5445182618126996</v>
      </c>
      <c r="C345" s="1">
        <v>2.5615716593881674</v>
      </c>
      <c r="D345" s="1">
        <v>1.0155119716974996</v>
      </c>
      <c r="E345" s="1">
        <v>0.30534009700612824</v>
      </c>
      <c r="F345" s="1">
        <v>4.0536481367174235E-2</v>
      </c>
      <c r="G345" s="1">
        <v>1.00319757570468</v>
      </c>
      <c r="H345" s="1"/>
      <c r="I345" s="1"/>
    </row>
    <row r="346" spans="1:9">
      <c r="A346" s="2">
        <v>45035</v>
      </c>
      <c r="B346" s="1">
        <v>2.5424406626519298</v>
      </c>
      <c r="C346" s="1">
        <v>2.5594801361282773</v>
      </c>
      <c r="D346" s="1">
        <v>1.0123316453647195</v>
      </c>
      <c r="E346" s="1">
        <v>0.30332642970257118</v>
      </c>
      <c r="F346" s="1">
        <v>4.0036260387628836E-2</v>
      </c>
      <c r="G346" s="1">
        <v>0.99656298692670109</v>
      </c>
      <c r="H346" s="1"/>
      <c r="I346" s="1"/>
    </row>
    <row r="347" spans="1:9">
      <c r="A347" s="2">
        <v>45036</v>
      </c>
      <c r="B347" s="1">
        <v>2.5283247205561907</v>
      </c>
      <c r="C347" s="1">
        <v>2.5164930399927652</v>
      </c>
      <c r="D347" s="1">
        <v>0.99038965052701478</v>
      </c>
      <c r="E347" s="1">
        <v>0.29479242263427935</v>
      </c>
      <c r="F347" s="1">
        <v>3.8461095763635891E-2</v>
      </c>
      <c r="G347" s="1">
        <v>0.99669384085813761</v>
      </c>
      <c r="H347" s="1"/>
      <c r="I347" s="1"/>
    </row>
    <row r="348" spans="1:9">
      <c r="A348" s="2">
        <v>45037</v>
      </c>
      <c r="B348" s="1">
        <v>2.5833423306378536</v>
      </c>
      <c r="C348" s="1">
        <v>2.5712531867895274</v>
      </c>
      <c r="D348" s="1">
        <v>1.0082047724942726</v>
      </c>
      <c r="E348" s="1">
        <v>0.29915029520712655</v>
      </c>
      <c r="F348" s="1">
        <v>3.8820621668913438E-2</v>
      </c>
      <c r="G348" s="1">
        <v>0.99637654166444867</v>
      </c>
      <c r="H348" s="1"/>
      <c r="I348" s="1"/>
    </row>
    <row r="349" spans="1:9">
      <c r="A349" s="2">
        <v>45040</v>
      </c>
      <c r="B349" s="1">
        <v>2.5899505203196251</v>
      </c>
      <c r="C349" s="1">
        <v>2.5778304524413351</v>
      </c>
      <c r="D349" s="1">
        <v>1.0084173782694248</v>
      </c>
      <c r="E349" s="1">
        <v>0.29818090623024984</v>
      </c>
      <c r="F349" s="1">
        <v>3.8471039654880537E-2</v>
      </c>
      <c r="G349" s="1">
        <v>0.99131832829681887</v>
      </c>
      <c r="H349" s="1"/>
      <c r="I349" s="1"/>
    </row>
    <row r="350" spans="1:9">
      <c r="A350" s="2">
        <v>45041</v>
      </c>
      <c r="B350" s="1">
        <v>2.5899505203196251</v>
      </c>
      <c r="C350" s="1">
        <v>2.5778304524413351</v>
      </c>
      <c r="D350" s="1">
        <v>1.0060805606602665</v>
      </c>
      <c r="E350" s="1">
        <v>0.29645645787434655</v>
      </c>
      <c r="F350" s="1">
        <v>3.80273490006783E-2</v>
      </c>
      <c r="G350" s="1">
        <v>1.0006437485735993</v>
      </c>
      <c r="H350" s="1"/>
      <c r="I350" s="1"/>
    </row>
    <row r="351" spans="1:9">
      <c r="A351" s="2">
        <v>45042</v>
      </c>
      <c r="B351" s="1">
        <v>2.5649423280883501</v>
      </c>
      <c r="C351" s="1">
        <v>2.5429828248191426</v>
      </c>
      <c r="D351" s="1">
        <v>0.98993307510585282</v>
      </c>
      <c r="E351" s="1">
        <v>0.2907056105007601</v>
      </c>
      <c r="F351" s="1">
        <v>3.7078410935978426E-2</v>
      </c>
      <c r="G351" s="1">
        <v>0.99700202276451511</v>
      </c>
      <c r="H351" s="1"/>
      <c r="I351" s="1"/>
    </row>
    <row r="352" spans="1:9">
      <c r="A352" s="2">
        <v>45043</v>
      </c>
      <c r="B352" s="1">
        <v>2.603049676256759</v>
      </c>
      <c r="C352" s="1">
        <v>2.5861612200515287</v>
      </c>
      <c r="D352" s="1">
        <v>1.0029024097606156</v>
      </c>
      <c r="E352" s="1">
        <v>0.29354878575904853</v>
      </c>
      <c r="F352" s="1">
        <v>3.723439791549208E-2</v>
      </c>
      <c r="G352" s="1">
        <v>0.9908934173747963</v>
      </c>
      <c r="H352" s="1"/>
      <c r="I352" s="1"/>
    </row>
    <row r="353" spans="1:9">
      <c r="A353" s="2">
        <v>45044</v>
      </c>
      <c r="B353" s="1">
        <v>2.5671973252018092</v>
      </c>
      <c r="C353" s="1">
        <v>2.549591834345553</v>
      </c>
      <c r="D353" s="1">
        <v>0.98334067296604533</v>
      </c>
      <c r="E353" s="1">
        <v>0.28588246068966688</v>
      </c>
      <c r="F353" s="1">
        <v>3.5850779956081179E-2</v>
      </c>
      <c r="G353" s="1">
        <v>0.99753784667176559</v>
      </c>
      <c r="H353" s="1"/>
      <c r="I353" s="1"/>
    </row>
    <row r="354" spans="1:9">
      <c r="A354" s="2">
        <v>45048</v>
      </c>
      <c r="B354" s="1">
        <v>2.5694147418914524</v>
      </c>
      <c r="C354" s="1">
        <v>2.5517940442924694</v>
      </c>
      <c r="D354" s="1">
        <v>0.98180008664055707</v>
      </c>
      <c r="E354" s="1">
        <v>0.28446781093988782</v>
      </c>
      <c r="F354" s="1">
        <v>3.5468018153863745E-2</v>
      </c>
      <c r="G354" s="1">
        <v>1.0097691188620732</v>
      </c>
      <c r="H354" s="1"/>
      <c r="I354" s="1"/>
    </row>
    <row r="355" spans="1:9">
      <c r="A355" s="2">
        <v>45049</v>
      </c>
      <c r="B355" s="1">
        <v>2.5518527921306244</v>
      </c>
      <c r="C355" s="1">
        <v>2.5343525319997307</v>
      </c>
      <c r="D355" s="1">
        <v>0.97282983107228915</v>
      </c>
      <c r="E355" s="1">
        <v>0.28088955669895732</v>
      </c>
      <c r="F355" s="1">
        <v>3.4819331323649852E-2</v>
      </c>
      <c r="G355" s="1">
        <v>1.0119729980099887</v>
      </c>
      <c r="H355" s="1"/>
      <c r="I355" s="1"/>
    </row>
    <row r="356" spans="1:9">
      <c r="A356" s="2">
        <v>45050</v>
      </c>
      <c r="B356" s="1">
        <v>2.539689385796934</v>
      </c>
      <c r="C356" s="1">
        <v>2.5222725406559539</v>
      </c>
      <c r="D356" s="1">
        <v>0.96594876297791576</v>
      </c>
      <c r="E356" s="1">
        <v>0.27793385582694075</v>
      </c>
      <c r="F356" s="1">
        <v>3.4253687317610311E-2</v>
      </c>
      <c r="G356" s="1">
        <v>1.0070407042540801</v>
      </c>
      <c r="H356" s="1"/>
      <c r="I356" s="1"/>
    </row>
    <row r="357" spans="1:9">
      <c r="A357" s="2">
        <v>45051</v>
      </c>
      <c r="B357" s="1">
        <v>2.539689385796934</v>
      </c>
      <c r="C357" s="1">
        <v>2.5222725406559539</v>
      </c>
      <c r="D357" s="1">
        <v>0.96147714089793856</v>
      </c>
      <c r="E357" s="1">
        <v>0.27472844146021014</v>
      </c>
      <c r="F357" s="1">
        <v>3.3468140540252704E-2</v>
      </c>
      <c r="G357" s="1">
        <v>1.0014675924931493</v>
      </c>
      <c r="H357" s="1"/>
      <c r="I357" s="1"/>
    </row>
    <row r="358" spans="1:9">
      <c r="A358" s="2">
        <v>45054</v>
      </c>
      <c r="B358" s="1">
        <v>2.539689385796934</v>
      </c>
      <c r="C358" s="1">
        <v>2.5222725406559539</v>
      </c>
      <c r="D358" s="1">
        <v>0.96147714089793856</v>
      </c>
      <c r="E358" s="1">
        <v>0.27472844146021014</v>
      </c>
      <c r="F358" s="1">
        <v>3.3468140540252704E-2</v>
      </c>
      <c r="G358" s="1">
        <v>1.0049349106952385</v>
      </c>
      <c r="H358" s="1"/>
      <c r="I358" s="1"/>
    </row>
    <row r="359" spans="1:9">
      <c r="A359" s="2">
        <v>45055</v>
      </c>
      <c r="B359" s="1">
        <v>2.5311585691500422</v>
      </c>
      <c r="C359" s="1">
        <v>2.5138002271918909</v>
      </c>
      <c r="D359" s="1">
        <v>0.95602695914622782</v>
      </c>
      <c r="E359" s="1">
        <v>0.27222214192465288</v>
      </c>
      <c r="F359" s="1">
        <v>3.2971025179028335E-2</v>
      </c>
      <c r="G359" s="1">
        <v>1.0057295070940699</v>
      </c>
      <c r="H359" s="1"/>
      <c r="I359" s="1"/>
    </row>
    <row r="360" spans="1:9">
      <c r="A360" s="2">
        <v>45056</v>
      </c>
      <c r="B360" s="1">
        <v>2.5681109531010637</v>
      </c>
      <c r="C360" s="1">
        <v>2.5504991967086652</v>
      </c>
      <c r="D360" s="1">
        <v>0.96656491828404389</v>
      </c>
      <c r="E360" s="1">
        <v>0.27436120807302361</v>
      </c>
      <c r="F360" s="1">
        <v>3.3056992480550461E-2</v>
      </c>
      <c r="G360" s="1">
        <v>1.0147492597761045</v>
      </c>
      <c r="H360" s="1"/>
      <c r="I360" s="1"/>
    </row>
    <row r="361" spans="1:9">
      <c r="A361" s="2">
        <v>45057</v>
      </c>
      <c r="B361" s="1">
        <v>2.5818105409803813</v>
      </c>
      <c r="C361" s="1">
        <v>2.5641048346735076</v>
      </c>
      <c r="D361" s="1">
        <v>0.96917878989886463</v>
      </c>
      <c r="E361" s="1">
        <v>0.27421082807776476</v>
      </c>
      <c r="F361" s="1">
        <v>3.2850049401633982E-2</v>
      </c>
      <c r="G361" s="1">
        <v>1.0176127379226458</v>
      </c>
      <c r="H361" s="1"/>
      <c r="I361" s="1"/>
    </row>
    <row r="362" spans="1:9">
      <c r="A362" s="2">
        <v>45058</v>
      </c>
      <c r="B362" s="1">
        <v>2.5838630803604605</v>
      </c>
      <c r="C362" s="1">
        <v>2.5661432980170731</v>
      </c>
      <c r="D362" s="1">
        <v>0.96770152744497684</v>
      </c>
      <c r="E362" s="1">
        <v>0.27284171720413919</v>
      </c>
      <c r="F362" s="1">
        <v>3.2496997988705714E-2</v>
      </c>
      <c r="G362" s="1">
        <v>1.0092100167293589</v>
      </c>
      <c r="H362" s="1"/>
      <c r="I362" s="1"/>
    </row>
    <row r="363" spans="1:9">
      <c r="A363" s="2">
        <v>45061</v>
      </c>
      <c r="B363" s="1">
        <v>2.5779731644687791</v>
      </c>
      <c r="C363" s="1">
        <v>2.5602937743692431</v>
      </c>
      <c r="D363" s="1">
        <v>0.96315396510677675</v>
      </c>
      <c r="E363" s="1">
        <v>0.27064537734525779</v>
      </c>
      <c r="F363" s="1">
        <v>3.2048973615114724E-2</v>
      </c>
      <c r="G363" s="1">
        <v>1.0080905346044837</v>
      </c>
      <c r="H363" s="1"/>
      <c r="I363" s="1"/>
    </row>
    <row r="364" spans="1:9">
      <c r="A364" s="2">
        <v>45062</v>
      </c>
      <c r="B364" s="1">
        <v>2.5963670029972636</v>
      </c>
      <c r="C364" s="1">
        <v>2.5785614704493676</v>
      </c>
      <c r="D364" s="1">
        <v>0.96736025251700497</v>
      </c>
      <c r="E364" s="1">
        <v>0.27097704233971526</v>
      </c>
      <c r="F364" s="1">
        <v>3.1907010171293992E-2</v>
      </c>
      <c r="G364" s="1">
        <v>1.0130021673624383</v>
      </c>
      <c r="H364" s="1"/>
      <c r="I364" s="1"/>
    </row>
    <row r="365" spans="1:9">
      <c r="A365" s="2">
        <v>45063</v>
      </c>
      <c r="B365" s="1">
        <v>2.573339824047681</v>
      </c>
      <c r="C365" s="1">
        <v>2.5556922087679519</v>
      </c>
      <c r="D365" s="1">
        <v>0.9566235049663756</v>
      </c>
      <c r="E365" s="1">
        <v>0.26703854656527543</v>
      </c>
      <c r="F365" s="1">
        <v>3.1261413480484793E-2</v>
      </c>
      <c r="G365" s="1">
        <v>1.0118066502557859</v>
      </c>
      <c r="H365" s="1"/>
      <c r="I365" s="1"/>
    </row>
    <row r="366" spans="1:9">
      <c r="A366" s="2">
        <v>45064</v>
      </c>
      <c r="B366" s="1">
        <v>2.5471972647751806</v>
      </c>
      <c r="C366" s="1">
        <v>2.5297289316190783</v>
      </c>
      <c r="D366" s="1">
        <v>0.94471086820751016</v>
      </c>
      <c r="E366" s="1">
        <v>0.26279703934104826</v>
      </c>
      <c r="F366" s="1">
        <v>3.0586949487263142E-2</v>
      </c>
      <c r="G366" s="1">
        <v>1.0073859775149869</v>
      </c>
      <c r="H366" s="1"/>
      <c r="I366" s="1"/>
    </row>
    <row r="367" spans="1:9">
      <c r="A367" s="2">
        <v>45065</v>
      </c>
      <c r="B367" s="1">
        <v>2.5039872638717289</v>
      </c>
      <c r="C367" s="1">
        <v>2.4868152590376984</v>
      </c>
      <c r="D367" s="1">
        <v>0.92438542259331102</v>
      </c>
      <c r="E367" s="1">
        <v>0.25535945444972535</v>
      </c>
      <c r="F367" s="1">
        <v>2.9378507222551663E-2</v>
      </c>
      <c r="G367" s="1">
        <v>1.0102280207947254</v>
      </c>
      <c r="H367" s="1"/>
      <c r="I367" s="1"/>
    </row>
    <row r="368" spans="1:9">
      <c r="A368" s="2">
        <v>45068</v>
      </c>
      <c r="B368" s="1">
        <v>2.4380923350356802</v>
      </c>
      <c r="C368" s="1">
        <v>2.4213722286808621</v>
      </c>
      <c r="D368" s="1">
        <v>0.8985960682817653</v>
      </c>
      <c r="E368" s="1">
        <v>0.24737284074157267</v>
      </c>
      <c r="F368" s="1">
        <v>2.8295074502886156E-2</v>
      </c>
      <c r="G368" s="1">
        <v>0.99372872760605224</v>
      </c>
      <c r="H368" s="1"/>
      <c r="I368" s="1"/>
    </row>
    <row r="369" spans="1:9">
      <c r="A369" s="2">
        <v>45069</v>
      </c>
      <c r="B369" s="1">
        <v>2.426083104890739</v>
      </c>
      <c r="C369" s="1">
        <v>2.4094453562064566</v>
      </c>
      <c r="D369" s="1">
        <v>0.89195993304157528</v>
      </c>
      <c r="E369" s="1">
        <v>0.24471231027740803</v>
      </c>
      <c r="F369" s="1">
        <v>2.7831604574237293E-2</v>
      </c>
      <c r="G369" s="1">
        <v>0.97836944760433942</v>
      </c>
      <c r="H369" s="1"/>
      <c r="I369" s="1"/>
    </row>
    <row r="370" spans="1:9">
      <c r="A370" s="2">
        <v>45070</v>
      </c>
      <c r="B370" s="1">
        <v>2.4624476645499462</v>
      </c>
      <c r="C370" s="1">
        <v>2.4455605326506351</v>
      </c>
      <c r="D370" s="1">
        <v>0.9022873433727292</v>
      </c>
      <c r="E370" s="1">
        <v>0.24677071798505759</v>
      </c>
      <c r="F370" s="1">
        <v>2.7919494041802016E-2</v>
      </c>
      <c r="G370" s="1">
        <v>0.972143858480505</v>
      </c>
      <c r="H370" s="1"/>
      <c r="I370" s="1"/>
    </row>
    <row r="371" spans="1:9">
      <c r="A371" s="2">
        <v>45071</v>
      </c>
      <c r="B371" s="1">
        <v>2.4282553475038382</v>
      </c>
      <c r="C371" s="1">
        <v>2.4116027018745152</v>
      </c>
      <c r="D371" s="1">
        <v>0.88791897502345485</v>
      </c>
      <c r="E371" s="1">
        <v>0.2420402886875081</v>
      </c>
      <c r="F371" s="1">
        <v>2.7233997125492043E-2</v>
      </c>
      <c r="G371" s="1">
        <v>0.97051250521693266</v>
      </c>
      <c r="H371" s="1"/>
      <c r="I371" s="1"/>
    </row>
    <row r="372" spans="1:9">
      <c r="A372" s="2">
        <v>45072</v>
      </c>
      <c r="B372" s="1">
        <v>2.4351216442081296</v>
      </c>
      <c r="C372" s="1">
        <v>2.418421910447849</v>
      </c>
      <c r="D372" s="1">
        <v>0.88779093938804654</v>
      </c>
      <c r="E372" s="1">
        <v>0.24122072437301395</v>
      </c>
      <c r="F372" s="1">
        <v>2.6993162180262743E-2</v>
      </c>
      <c r="G372" s="1">
        <v>0.97756842860927795</v>
      </c>
      <c r="H372" s="1"/>
      <c r="I372" s="1"/>
    </row>
    <row r="373" spans="1:9">
      <c r="A373" s="2">
        <v>45075</v>
      </c>
      <c r="B373" s="1">
        <v>2.468155692726242</v>
      </c>
      <c r="C373" s="1">
        <v>2.4512294159443475</v>
      </c>
      <c r="D373" s="1">
        <v>0.89655258017088812</v>
      </c>
      <c r="E373" s="1">
        <v>0.24281094357213928</v>
      </c>
      <c r="F373" s="1">
        <v>2.7024379385637419E-2</v>
      </c>
      <c r="G373" s="1">
        <v>0.98163703265332991</v>
      </c>
      <c r="H373" s="1"/>
      <c r="I373" s="1"/>
    </row>
    <row r="374" spans="1:9">
      <c r="A374" s="2">
        <v>45076</v>
      </c>
      <c r="B374" s="1">
        <v>2.5304544105663451</v>
      </c>
      <c r="C374" s="1">
        <v>2.5131008976321985</v>
      </c>
      <c r="D374" s="1">
        <v>0.91493070086722961</v>
      </c>
      <c r="E374" s="1">
        <v>0.24696960866531242</v>
      </c>
      <c r="F374" s="1">
        <v>2.7336077546825328E-2</v>
      </c>
      <c r="G374" s="1">
        <v>0.98545468622399457</v>
      </c>
      <c r="H374" s="1"/>
      <c r="I374" s="1"/>
    </row>
    <row r="375" spans="1:9">
      <c r="A375" s="2">
        <v>45077</v>
      </c>
      <c r="B375" s="1">
        <v>3.8337374754410618</v>
      </c>
      <c r="C375" s="1">
        <v>3.8074462241194076</v>
      </c>
      <c r="D375" s="1">
        <v>1.333131004335621</v>
      </c>
      <c r="E375" s="1">
        <v>0.35744496737379072</v>
      </c>
      <c r="F375" s="1">
        <v>3.9123492888131814E-2</v>
      </c>
      <c r="G375" s="1">
        <v>0.9692745051768491</v>
      </c>
      <c r="H375" s="1"/>
      <c r="I375" s="1"/>
    </row>
    <row r="376" spans="1:9">
      <c r="A376" s="2">
        <v>45078</v>
      </c>
      <c r="B376" s="1">
        <v>3.7395866336504424</v>
      </c>
      <c r="C376" s="1">
        <v>3.7139410560243711</v>
      </c>
      <c r="D376" s="1">
        <v>1.2973777916837232</v>
      </c>
      <c r="E376" s="1">
        <v>0.3466502087413883</v>
      </c>
      <c r="F376" s="1">
        <v>3.7722541311859259E-2</v>
      </c>
      <c r="G376" s="1">
        <v>0.95958823607641319</v>
      </c>
      <c r="H376" s="1"/>
      <c r="I376" s="1"/>
    </row>
    <row r="377" spans="1:9">
      <c r="A377" s="2">
        <v>45079</v>
      </c>
      <c r="B377" s="1">
        <v>3.7143780801530046</v>
      </c>
      <c r="C377" s="1">
        <v>3.6763875410363807</v>
      </c>
      <c r="D377" s="1">
        <v>1.2803191771668767</v>
      </c>
      <c r="E377" s="1">
        <v>0.34096406241093596</v>
      </c>
      <c r="F377" s="1">
        <v>3.690009867320522E-2</v>
      </c>
      <c r="G377" s="1">
        <v>0.95814259083455866</v>
      </c>
      <c r="H377" s="1"/>
      <c r="I377" s="1"/>
    </row>
    <row r="378" spans="1:9">
      <c r="A378" s="2">
        <v>45082</v>
      </c>
      <c r="B378" s="1">
        <v>3.7661007949191352</v>
      </c>
      <c r="C378" s="1">
        <v>3.7275812375453121</v>
      </c>
      <c r="D378" s="1">
        <v>1.2936570446821771</v>
      </c>
      <c r="E378" s="1">
        <v>0.34343770573250842</v>
      </c>
      <c r="F378" s="1">
        <v>3.6974190393724612E-2</v>
      </c>
      <c r="G378" s="1">
        <v>0.96614322155438503</v>
      </c>
      <c r="H378" s="1"/>
      <c r="I378" s="1"/>
    </row>
    <row r="379" spans="1:9">
      <c r="A379" s="2">
        <v>45083</v>
      </c>
      <c r="B379" s="1">
        <v>3.7669564530197412</v>
      </c>
      <c r="C379" s="1">
        <v>3.7284281440024825</v>
      </c>
      <c r="D379" s="1">
        <v>1.2906539893111568</v>
      </c>
      <c r="E379" s="1">
        <v>0.34147400026544233</v>
      </c>
      <c r="F379" s="1">
        <v>3.6554445202659623E-2</v>
      </c>
      <c r="G379" s="1">
        <v>0.97110941415558594</v>
      </c>
      <c r="H379" s="1"/>
      <c r="I379" s="1"/>
    </row>
    <row r="380" spans="1:9">
      <c r="A380" s="2">
        <v>45084</v>
      </c>
      <c r="B380" s="1">
        <v>3.8394100409759759</v>
      </c>
      <c r="C380" s="1">
        <v>3.8001406789996501</v>
      </c>
      <c r="D380" s="1">
        <v>1.3075378783252571</v>
      </c>
      <c r="E380" s="1">
        <v>0.34369988148780928</v>
      </c>
      <c r="F380" s="1">
        <v>3.6396428531634183E-2</v>
      </c>
      <c r="G380" s="1">
        <v>0.98625211449835859</v>
      </c>
      <c r="H380" s="1"/>
      <c r="I380" s="1"/>
    </row>
    <row r="381" spans="1:9">
      <c r="A381" s="2">
        <v>45085</v>
      </c>
      <c r="B381" s="1">
        <v>3.8741758988970134</v>
      </c>
      <c r="C381" s="1">
        <v>3.8345509528479922</v>
      </c>
      <c r="D381" s="1">
        <v>1.3153063775127884</v>
      </c>
      <c r="E381" s="1">
        <v>0.34460051611991538</v>
      </c>
      <c r="F381" s="1">
        <v>3.6291282745128495E-2</v>
      </c>
      <c r="G381" s="1">
        <v>0.98270873708248496</v>
      </c>
      <c r="H381" s="1"/>
      <c r="I381" s="1"/>
    </row>
    <row r="382" spans="1:9">
      <c r="A382" s="2">
        <v>45089</v>
      </c>
      <c r="B382" s="1">
        <v>3.8870594708487953</v>
      </c>
      <c r="C382" s="1">
        <v>3.8600545512353839</v>
      </c>
      <c r="D382" s="1">
        <v>1.3204706393229748</v>
      </c>
      <c r="E382" s="1">
        <v>0.34487139640868147</v>
      </c>
      <c r="F382" s="1">
        <v>3.6112912352478162E-2</v>
      </c>
      <c r="G382" s="1">
        <v>0.99097374448123832</v>
      </c>
      <c r="H382" s="1"/>
      <c r="I382" s="1"/>
    </row>
    <row r="383" spans="1:9">
      <c r="A383" s="2">
        <v>45090</v>
      </c>
      <c r="B383" s="1">
        <v>3.8870594708487953</v>
      </c>
      <c r="C383" s="1">
        <v>3.8600545512353839</v>
      </c>
      <c r="D383" s="1">
        <v>1.3204706393229748</v>
      </c>
      <c r="E383" s="1">
        <v>0.34487139640868147</v>
      </c>
      <c r="F383" s="1">
        <v>3.6112912352478162E-2</v>
      </c>
      <c r="G383" s="1">
        <v>0.98738878780967976</v>
      </c>
      <c r="H383" s="1"/>
      <c r="I383" s="1"/>
    </row>
    <row r="384" spans="1:9">
      <c r="A384" s="2">
        <v>45091</v>
      </c>
      <c r="B384" s="1">
        <v>3.8584413134522491</v>
      </c>
      <c r="C384" s="1">
        <v>3.7971864742566179</v>
      </c>
      <c r="D384" s="1">
        <v>1.2929722868743667</v>
      </c>
      <c r="E384" s="1">
        <v>0.33534739732187896</v>
      </c>
      <c r="F384" s="1">
        <v>3.4710619395107549E-2</v>
      </c>
      <c r="G384" s="1">
        <v>0.99152149376226961</v>
      </c>
      <c r="H384" s="1"/>
      <c r="I384" s="1"/>
    </row>
    <row r="385" spans="1:9">
      <c r="A385" s="2">
        <v>45092</v>
      </c>
      <c r="B385" s="1">
        <v>3.8233179221758933</v>
      </c>
      <c r="C385" s="1">
        <v>3.7280548973063024</v>
      </c>
      <c r="D385" s="1">
        <v>1.2664913353151441</v>
      </c>
      <c r="E385" s="1">
        <v>0.32733812852827054</v>
      </c>
      <c r="F385" s="1">
        <v>3.3685660022252407E-2</v>
      </c>
      <c r="G385" s="1">
        <v>1.0008887007723264</v>
      </c>
      <c r="H385" s="1"/>
      <c r="I385" s="1"/>
    </row>
    <row r="386" spans="1:9">
      <c r="A386" s="2">
        <v>45093</v>
      </c>
      <c r="B386" s="1">
        <v>3.8461695221028647</v>
      </c>
      <c r="C386" s="1">
        <v>3.7558470035018274</v>
      </c>
      <c r="D386" s="1">
        <v>1.2696949390346886</v>
      </c>
      <c r="E386" s="1">
        <v>0.32598142808473851</v>
      </c>
      <c r="F386" s="1">
        <v>3.3159151515996396E-2</v>
      </c>
      <c r="G386" s="1">
        <v>1.0047709508730085</v>
      </c>
      <c r="H386" s="1"/>
      <c r="I386" s="1"/>
    </row>
    <row r="387" spans="1:9">
      <c r="A387" s="2">
        <v>45096</v>
      </c>
      <c r="B387" s="1">
        <v>3.8020510730572035</v>
      </c>
      <c r="C387" s="1">
        <v>3.712764621486409</v>
      </c>
      <c r="D387" s="1">
        <v>1.2522857284063922</v>
      </c>
      <c r="E387" s="1">
        <v>0.32039486670473472</v>
      </c>
      <c r="F387" s="1">
        <v>3.2402397319793656E-2</v>
      </c>
      <c r="G387" s="1">
        <v>0.99875864075701415</v>
      </c>
      <c r="H387" s="1"/>
      <c r="I387" s="1"/>
    </row>
    <row r="388" spans="1:9">
      <c r="A388" s="2">
        <v>45097</v>
      </c>
      <c r="B388" s="1">
        <v>3.7732099809673487</v>
      </c>
      <c r="C388" s="1">
        <v>3.6278221360937319</v>
      </c>
      <c r="D388" s="1">
        <v>1.2218317236839666</v>
      </c>
      <c r="E388" s="1">
        <v>0.3115172954239559</v>
      </c>
      <c r="F388" s="1">
        <v>3.1322383312275728E-2</v>
      </c>
      <c r="G388" s="1">
        <v>0.99834498895512602</v>
      </c>
      <c r="H388" s="1"/>
      <c r="I388" s="1"/>
    </row>
    <row r="389" spans="1:9">
      <c r="A389" s="2">
        <v>45098</v>
      </c>
      <c r="B389" s="1">
        <v>3.7732099809673487</v>
      </c>
      <c r="C389" s="1">
        <v>3.6278221360937319</v>
      </c>
      <c r="D389" s="1">
        <v>1.2218317236839666</v>
      </c>
      <c r="E389" s="1">
        <v>0.3115172954239559</v>
      </c>
      <c r="F389" s="1">
        <v>3.1322383312275728E-2</v>
      </c>
      <c r="G389" s="1">
        <v>0.98744320022300947</v>
      </c>
      <c r="H389" s="1"/>
      <c r="I389" s="1"/>
    </row>
    <row r="390" spans="1:9">
      <c r="A390" s="2">
        <v>45099</v>
      </c>
      <c r="B390" s="1">
        <v>3.6705145249153603</v>
      </c>
      <c r="C390" s="1">
        <v>3.5290837010156686</v>
      </c>
      <c r="D390" s="1">
        <v>1.1858233265274243</v>
      </c>
      <c r="E390" s="1">
        <v>0.30128631418150226</v>
      </c>
      <c r="F390" s="1">
        <v>3.0118482286648662E-2</v>
      </c>
      <c r="G390" s="1">
        <v>0.98253162433453511</v>
      </c>
      <c r="H390" s="1"/>
      <c r="I390" s="1"/>
    </row>
    <row r="391" spans="1:9">
      <c r="A391" s="2">
        <v>45100</v>
      </c>
      <c r="B391" s="1">
        <v>3.6646967593933697</v>
      </c>
      <c r="C391" s="1">
        <v>3.5178965056834488</v>
      </c>
      <c r="D391" s="1">
        <v>1.1765922398927882</v>
      </c>
      <c r="E391" s="1">
        <v>0.29686752529355631</v>
      </c>
      <c r="F391" s="1">
        <v>2.9334484199359676E-2</v>
      </c>
      <c r="G391" s="1">
        <v>0.97460751411066737</v>
      </c>
      <c r="H391" s="1"/>
      <c r="I391" s="1"/>
    </row>
    <row r="392" spans="1:9">
      <c r="A392" s="2">
        <v>45103</v>
      </c>
      <c r="B392" s="1">
        <v>3.6715185924109806</v>
      </c>
      <c r="C392" s="1">
        <v>3.5244450700287784</v>
      </c>
      <c r="D392" s="1">
        <v>1.1759687420393345</v>
      </c>
      <c r="E392" s="1">
        <v>0.29570011530170792</v>
      </c>
      <c r="F392" s="1">
        <v>2.9050144735208342E-2</v>
      </c>
      <c r="G392" s="1">
        <v>0.96828772966569521</v>
      </c>
      <c r="H392" s="1"/>
      <c r="I392" s="1"/>
    </row>
    <row r="393" spans="1:9">
      <c r="A393" s="2">
        <v>45104</v>
      </c>
      <c r="B393" s="1">
        <v>3.713955840061363</v>
      </c>
      <c r="C393" s="1">
        <v>3.565182368370706</v>
      </c>
      <c r="D393" s="1">
        <v>1.1858651586992766</v>
      </c>
      <c r="E393" s="1">
        <v>0.29725542054298237</v>
      </c>
      <c r="F393" s="1">
        <v>2.9049426190721647E-2</v>
      </c>
      <c r="G393" s="1">
        <v>0.96795107937224545</v>
      </c>
      <c r="H393" s="1"/>
      <c r="I393" s="1"/>
    </row>
    <row r="394" spans="1:9">
      <c r="A394" s="2">
        <v>45105</v>
      </c>
      <c r="B394" s="1">
        <v>3.6826970055209434</v>
      </c>
      <c r="C394" s="1">
        <v>3.5351756987821199</v>
      </c>
      <c r="D394" s="1">
        <v>1.1704407821883092</v>
      </c>
      <c r="E394" s="1">
        <v>0.29135415522271885</v>
      </c>
      <c r="F394" s="1">
        <v>2.8144340527840601E-2</v>
      </c>
      <c r="G394" s="1">
        <v>0.97941652131469603</v>
      </c>
      <c r="H394" s="1"/>
      <c r="I394" s="1"/>
    </row>
    <row r="395" spans="1:9">
      <c r="A395" s="2">
        <v>45106</v>
      </c>
      <c r="B395" s="1">
        <v>3.706346365016147</v>
      </c>
      <c r="C395" s="1">
        <v>3.557877713325774</v>
      </c>
      <c r="D395" s="1">
        <v>1.1741910178024917</v>
      </c>
      <c r="E395" s="1">
        <v>0.29132289957149671</v>
      </c>
      <c r="F395" s="1">
        <v>2.7986546910308913E-2</v>
      </c>
      <c r="G395" s="1">
        <v>0.97116706043095768</v>
      </c>
      <c r="H395" s="1"/>
      <c r="I395" s="1"/>
    </row>
    <row r="396" spans="1:9">
      <c r="A396" s="2">
        <v>45107</v>
      </c>
      <c r="B396" s="1">
        <v>3.6627412000317321</v>
      </c>
      <c r="C396" s="1">
        <v>3.5160192820284961</v>
      </c>
      <c r="D396" s="1">
        <v>1.1578483061840878</v>
      </c>
      <c r="E396" s="1">
        <v>0.28627022760544246</v>
      </c>
      <c r="F396" s="1">
        <v>2.734210324015449E-2</v>
      </c>
      <c r="G396" s="1">
        <v>0.97432193408423295</v>
      </c>
      <c r="H396" s="1"/>
      <c r="I396" s="1"/>
    </row>
    <row r="397" spans="1:9">
      <c r="A397" s="2">
        <v>45110</v>
      </c>
      <c r="B397" s="1">
        <v>3.6627412000317321</v>
      </c>
      <c r="C397" s="1">
        <v>3.5160192820284961</v>
      </c>
      <c r="D397" s="1">
        <v>1.1578483061840878</v>
      </c>
      <c r="E397" s="1">
        <v>0.28627022760544246</v>
      </c>
      <c r="F397" s="1">
        <v>2.734210324015449E-2</v>
      </c>
      <c r="G397" s="1">
        <v>0.97174633726571102</v>
      </c>
      <c r="H397" s="1"/>
      <c r="I397" s="1"/>
    </row>
    <row r="398" spans="1:9">
      <c r="A398" s="2">
        <v>45111</v>
      </c>
      <c r="B398" s="1">
        <v>3.6378510422069166</v>
      </c>
      <c r="C398" s="1">
        <v>3.4921261729974713</v>
      </c>
      <c r="D398" s="1">
        <v>1.1474157897714536</v>
      </c>
      <c r="E398" s="1">
        <v>0.28272383220715835</v>
      </c>
      <c r="F398" s="1">
        <v>2.6847212292432539E-2</v>
      </c>
      <c r="G398" s="1">
        <v>0.98739536057815669</v>
      </c>
      <c r="H398" s="1"/>
      <c r="I398" s="1"/>
    </row>
    <row r="399" spans="1:9">
      <c r="A399" s="2">
        <v>45113</v>
      </c>
      <c r="B399" s="1">
        <v>3.6378510422069166</v>
      </c>
      <c r="C399" s="1">
        <v>3.4921261729974713</v>
      </c>
      <c r="D399" s="1">
        <v>1.1474157897714536</v>
      </c>
      <c r="E399" s="1">
        <v>0.28272383220715835</v>
      </c>
      <c r="F399" s="1">
        <v>2.6847212292432539E-2</v>
      </c>
      <c r="G399" s="1">
        <v>0.98044314137943755</v>
      </c>
      <c r="H399" s="1"/>
      <c r="I399" s="1"/>
    </row>
    <row r="400" spans="1:9">
      <c r="A400" s="2">
        <v>45114</v>
      </c>
      <c r="B400" s="1">
        <v>3.7182662928429662</v>
      </c>
      <c r="C400" s="1">
        <v>3.6095988676950816</v>
      </c>
      <c r="D400" s="1">
        <v>1.1777483808555727</v>
      </c>
      <c r="E400" s="1">
        <v>0.28838338520682039</v>
      </c>
      <c r="F400" s="1">
        <v>2.7097055510068309E-2</v>
      </c>
      <c r="G400" s="1">
        <v>0.96872363806758865</v>
      </c>
      <c r="H400" s="1"/>
      <c r="I400" s="1"/>
    </row>
    <row r="401" spans="1:9">
      <c r="A401" s="2">
        <v>45117</v>
      </c>
      <c r="B401" s="1">
        <v>3.7182662928429662</v>
      </c>
      <c r="C401" s="1">
        <v>3.6095988676950816</v>
      </c>
      <c r="D401" s="1">
        <v>1.1777483808555727</v>
      </c>
      <c r="E401" s="1">
        <v>0.28838338520682039</v>
      </c>
      <c r="F401" s="1">
        <v>2.7097055510068309E-2</v>
      </c>
      <c r="G401" s="1">
        <v>0.97770126854733097</v>
      </c>
      <c r="H401" s="1"/>
      <c r="I401" s="1"/>
    </row>
    <row r="402" spans="1:9">
      <c r="A402" s="2">
        <v>45119</v>
      </c>
      <c r="B402" s="1">
        <v>3.7500054139186743</v>
      </c>
      <c r="C402" s="1">
        <v>3.6404104036297271</v>
      </c>
      <c r="D402" s="1">
        <v>1.1840527943337793</v>
      </c>
      <c r="E402" s="1">
        <v>0.2889699780473633</v>
      </c>
      <c r="F402" s="1">
        <v>2.7002978594789923E-2</v>
      </c>
      <c r="G402" s="1">
        <v>0.98068827338055753</v>
      </c>
      <c r="H402" s="1"/>
      <c r="I402" s="1"/>
    </row>
    <row r="403" spans="1:9">
      <c r="A403" s="2">
        <v>45120</v>
      </c>
      <c r="B403" s="1">
        <v>3.7261854383895479</v>
      </c>
      <c r="C403" s="1">
        <v>3.6172865738857527</v>
      </c>
      <c r="D403" s="1">
        <v>1.1711386740119432</v>
      </c>
      <c r="E403" s="1">
        <v>0.28383586927122989</v>
      </c>
      <c r="F403" s="1">
        <v>2.6217320918114941E-2</v>
      </c>
      <c r="G403" s="1">
        <v>0.97685989331364642</v>
      </c>
      <c r="H403" s="1"/>
      <c r="I403" s="1"/>
    </row>
    <row r="404" spans="1:9">
      <c r="A404" s="2">
        <v>45121</v>
      </c>
      <c r="B404" s="1">
        <v>3.738462753635861</v>
      </c>
      <c r="C404" s="1">
        <v>3.6309077248573316</v>
      </c>
      <c r="D404" s="1">
        <v>1.1697972607487512</v>
      </c>
      <c r="E404" s="1">
        <v>0.28158645368889579</v>
      </c>
      <c r="F404" s="1">
        <v>2.571253619755292E-2</v>
      </c>
      <c r="G404" s="1">
        <v>0.98061974244785133</v>
      </c>
      <c r="H404" s="1"/>
      <c r="I404" s="1"/>
    </row>
    <row r="405" spans="1:9">
      <c r="A405" s="2">
        <v>45124</v>
      </c>
      <c r="B405" s="1">
        <v>3.7254469217128028</v>
      </c>
      <c r="C405" s="1">
        <v>3.6182663565224686</v>
      </c>
      <c r="D405" s="1">
        <v>1.1629428406019156</v>
      </c>
      <c r="E405" s="1">
        <v>0.27898355748500608</v>
      </c>
      <c r="F405" s="1">
        <v>2.532752824031085E-2</v>
      </c>
      <c r="G405" s="1">
        <v>0.97169069380590367</v>
      </c>
      <c r="H405" s="1"/>
      <c r="I405" s="1"/>
    </row>
    <row r="406" spans="1:9">
      <c r="A406" s="2">
        <v>45125</v>
      </c>
      <c r="B406" s="1">
        <v>3.7432638716158944</v>
      </c>
      <c r="C406" s="1">
        <v>3.6355707153725376</v>
      </c>
      <c r="D406" s="1">
        <v>1.1626759415906891</v>
      </c>
      <c r="E406" s="1">
        <v>0.27703316027139679</v>
      </c>
      <c r="F406" s="1">
        <v>2.4865033194741433E-2</v>
      </c>
      <c r="G406" s="1">
        <v>0.97116819298922941</v>
      </c>
      <c r="H406" s="1"/>
      <c r="I406" s="1"/>
    </row>
    <row r="407" spans="1:9">
      <c r="A407" s="2">
        <v>45126</v>
      </c>
      <c r="B407" s="1">
        <v>3.760295722231747</v>
      </c>
      <c r="C407" s="1">
        <v>3.652112562127483</v>
      </c>
      <c r="D407" s="1">
        <v>1.165000784475821</v>
      </c>
      <c r="E407" s="1">
        <v>0.27668411250113267</v>
      </c>
      <c r="F407" s="1">
        <v>2.4690083110716691E-2</v>
      </c>
      <c r="G407" s="1">
        <v>0.97831086218809238</v>
      </c>
      <c r="H407" s="1"/>
      <c r="I407" s="1"/>
    </row>
    <row r="408" spans="1:9">
      <c r="A408" s="2">
        <v>45127</v>
      </c>
      <c r="B408" s="1">
        <v>3.7544284074731573</v>
      </c>
      <c r="C408" s="1">
        <v>3.6435647926758237</v>
      </c>
      <c r="D408" s="1">
        <v>1.1595808068360531</v>
      </c>
      <c r="E408" s="1">
        <v>0.27444016475426924</v>
      </c>
      <c r="F408" s="1">
        <v>2.4348210266704109E-2</v>
      </c>
      <c r="G408" s="1">
        <v>0.97251487897112998</v>
      </c>
      <c r="H408" s="1"/>
      <c r="I408" s="1"/>
    </row>
    <row r="409" spans="1:9">
      <c r="A409" s="2">
        <v>45128</v>
      </c>
      <c r="B409" s="1">
        <v>3.7552173737856416</v>
      </c>
      <c r="C409" s="1">
        <v>3.6840265796984895</v>
      </c>
      <c r="D409" s="1">
        <v>1.1683230532215287</v>
      </c>
      <c r="E409" s="1">
        <v>0.27561503695120915</v>
      </c>
      <c r="F409" s="1">
        <v>2.4319476778587094E-2</v>
      </c>
      <c r="G409" s="1">
        <v>0.9708237747632763</v>
      </c>
      <c r="H409" s="1"/>
      <c r="I409" s="1"/>
    </row>
    <row r="410" spans="1:9">
      <c r="A410" s="2">
        <v>45131</v>
      </c>
      <c r="B410" s="1">
        <v>3.7333934163319666</v>
      </c>
      <c r="C410" s="1">
        <v>3.6592037766329337</v>
      </c>
      <c r="D410" s="1">
        <v>1.1549500250509586</v>
      </c>
      <c r="E410" s="1">
        <v>0.27061791319834594</v>
      </c>
      <c r="F410" s="1">
        <v>2.360317700160721E-2</v>
      </c>
      <c r="G410" s="1">
        <v>0.97748423368691595</v>
      </c>
      <c r="H410" s="1"/>
      <c r="I410" s="1"/>
    </row>
    <row r="411" spans="1:9">
      <c r="A411" s="2">
        <v>45132</v>
      </c>
      <c r="B411" s="1">
        <v>3.7281337124409961</v>
      </c>
      <c r="C411" s="1">
        <v>3.6540485930785795</v>
      </c>
      <c r="D411" s="1">
        <v>1.1477490252071254</v>
      </c>
      <c r="E411" s="1">
        <v>0.26708093126041066</v>
      </c>
      <c r="F411" s="1">
        <v>2.3028266999180595E-2</v>
      </c>
      <c r="G411" s="1">
        <v>0.97416142371378789</v>
      </c>
      <c r="H411" s="1"/>
      <c r="I411" s="1"/>
    </row>
    <row r="412" spans="1:9">
      <c r="A412" s="2">
        <v>45133</v>
      </c>
      <c r="B412" s="1">
        <v>3.7633493967834504</v>
      </c>
      <c r="C412" s="1">
        <v>3.6927560163350663</v>
      </c>
      <c r="D412" s="1">
        <v>1.1534535254848584</v>
      </c>
      <c r="E412" s="1">
        <v>0.26664160984456597</v>
      </c>
      <c r="F412" s="1">
        <v>2.2729641891808042E-2</v>
      </c>
      <c r="G412" s="1">
        <v>0.98169219954612352</v>
      </c>
      <c r="H412" s="1"/>
      <c r="I412" s="1"/>
    </row>
    <row r="413" spans="1:9">
      <c r="A413" s="2">
        <v>45134</v>
      </c>
      <c r="B413" s="1">
        <v>3.7927223388253446</v>
      </c>
      <c r="C413" s="1">
        <v>3.7263816371604772</v>
      </c>
      <c r="D413" s="1">
        <v>1.1599468017570627</v>
      </c>
      <c r="E413" s="1">
        <v>0.26725744440294374</v>
      </c>
      <c r="F413" s="1">
        <v>2.2656792657767107E-2</v>
      </c>
      <c r="G413" s="1">
        <v>0.98940234356738843</v>
      </c>
      <c r="H413" s="1"/>
      <c r="I413" s="1"/>
    </row>
    <row r="414" spans="1:9">
      <c r="A414" s="2">
        <v>45135</v>
      </c>
      <c r="B414" s="1">
        <v>3.8515484909471622</v>
      </c>
      <c r="C414" s="1">
        <v>3.7877320329632505</v>
      </c>
      <c r="D414" s="1">
        <v>1.1718123374877465</v>
      </c>
      <c r="E414" s="1">
        <v>0.26824053553529503</v>
      </c>
      <c r="F414" s="1">
        <v>2.2484588051159556E-2</v>
      </c>
      <c r="G414" s="1">
        <v>0.99260204061204682</v>
      </c>
      <c r="H414" s="1"/>
      <c r="I414" s="1"/>
    </row>
    <row r="415" spans="1:9">
      <c r="A415" s="2">
        <v>45138</v>
      </c>
      <c r="B415" s="1">
        <v>3.8435491137375406</v>
      </c>
      <c r="C415" s="1">
        <v>3.7790023405717399</v>
      </c>
      <c r="D415" s="1">
        <v>1.1636489430435044</v>
      </c>
      <c r="E415" s="1">
        <v>0.26454477878025007</v>
      </c>
      <c r="F415" s="1">
        <v>2.191915054497743E-2</v>
      </c>
      <c r="G415" s="1">
        <v>0.9963006830177239</v>
      </c>
      <c r="H415" s="1"/>
      <c r="I415" s="1"/>
    </row>
    <row r="416" spans="1:9">
      <c r="A416" s="2">
        <v>45139</v>
      </c>
      <c r="B416" s="1">
        <v>3.8478372333654338</v>
      </c>
      <c r="C416" s="1">
        <v>3.7832184475163713</v>
      </c>
      <c r="D416" s="1">
        <v>1.1593496609036122</v>
      </c>
      <c r="E416" s="1">
        <v>0.26178168425390103</v>
      </c>
      <c r="F416" s="1">
        <v>2.1440466418385987E-2</v>
      </c>
      <c r="G416" s="1">
        <v>0.99305138142846217</v>
      </c>
      <c r="H416" s="1"/>
      <c r="I416" s="1"/>
    </row>
    <row r="417" spans="1:9">
      <c r="A417" s="2">
        <v>45140</v>
      </c>
      <c r="B417" s="1">
        <v>3.9090613199648372</v>
      </c>
      <c r="C417" s="1">
        <v>3.8434143653287833</v>
      </c>
      <c r="D417" s="1">
        <v>1.1710870622112173</v>
      </c>
      <c r="E417" s="1">
        <v>0.26272459881352939</v>
      </c>
      <c r="F417" s="1">
        <v>2.1281810902977701E-2</v>
      </c>
      <c r="G417" s="1">
        <v>0.98252376243703254</v>
      </c>
      <c r="H417" s="1"/>
      <c r="I417" s="1"/>
    </row>
    <row r="418" spans="1:9">
      <c r="A418" s="2">
        <v>45141</v>
      </c>
      <c r="B418" s="1">
        <v>3.9483759720336224</v>
      </c>
      <c r="C418" s="1">
        <v>3.8820687854468163</v>
      </c>
      <c r="D418" s="1">
        <v>1.1764672377953489</v>
      </c>
      <c r="E418" s="1">
        <v>0.26213125248256969</v>
      </c>
      <c r="F418" s="1">
        <v>2.0992909306079038E-2</v>
      </c>
      <c r="G418" s="1">
        <v>0.96616336498378574</v>
      </c>
      <c r="H418" s="1"/>
      <c r="I418" s="1"/>
    </row>
    <row r="419" spans="1:9">
      <c r="A419" s="2">
        <v>45142</v>
      </c>
      <c r="B419" s="1">
        <v>3.9118455975403674</v>
      </c>
      <c r="C419" s="1">
        <v>3.8461518850438621</v>
      </c>
      <c r="D419" s="1">
        <v>1.1628812173052765</v>
      </c>
      <c r="E419" s="1">
        <v>0.25820400221640522</v>
      </c>
      <c r="F419" s="1">
        <v>2.0558803668112396E-2</v>
      </c>
      <c r="G419" s="1">
        <v>0.96977918635230476</v>
      </c>
      <c r="H419" s="1"/>
      <c r="I419" s="1"/>
    </row>
    <row r="420" spans="1:9">
      <c r="A420" s="2">
        <v>45145</v>
      </c>
      <c r="B420" s="1">
        <v>3.9086416115837572</v>
      </c>
      <c r="C420" s="1">
        <v>3.8430017053347192</v>
      </c>
      <c r="D420" s="1">
        <v>1.1565112134066597</v>
      </c>
      <c r="E420" s="1">
        <v>0.25501717031132803</v>
      </c>
      <c r="F420" s="1">
        <v>2.0070878278481481E-2</v>
      </c>
      <c r="G420" s="1">
        <v>0.97882771107857469</v>
      </c>
      <c r="H420" s="1"/>
      <c r="I420" s="1"/>
    </row>
    <row r="421" spans="1:9">
      <c r="A421" s="2">
        <v>45146</v>
      </c>
      <c r="B421" s="1">
        <v>3.7969912639488674</v>
      </c>
      <c r="C421" s="1">
        <v>3.7332263616218331</v>
      </c>
      <c r="D421" s="1">
        <v>1.1217878288542777</v>
      </c>
      <c r="E421" s="1">
        <v>0.24650114832111578</v>
      </c>
      <c r="F421" s="1">
        <v>1.9288432874737624E-2</v>
      </c>
      <c r="G421" s="1">
        <v>0.97915552887966784</v>
      </c>
      <c r="H421" s="1"/>
      <c r="I421" s="1"/>
    </row>
    <row r="422" spans="1:9">
      <c r="A422" s="2">
        <v>45147</v>
      </c>
      <c r="B422" s="1">
        <v>3.7969912639488674</v>
      </c>
      <c r="C422" s="1">
        <v>3.7332263616218331</v>
      </c>
      <c r="D422" s="1">
        <v>1.1217878288542777</v>
      </c>
      <c r="E422" s="1">
        <v>0.24650114832111578</v>
      </c>
      <c r="F422" s="1">
        <v>1.9288432874737624E-2</v>
      </c>
      <c r="G422" s="1">
        <v>0.97459393768839309</v>
      </c>
      <c r="H422" s="1"/>
      <c r="I422" s="1"/>
    </row>
    <row r="423" spans="1:9">
      <c r="A423" s="2">
        <v>45148</v>
      </c>
      <c r="B423" s="1">
        <v>3.9104710502867857</v>
      </c>
      <c r="C423" s="1">
        <v>3.8448004212964761</v>
      </c>
      <c r="D423" s="1">
        <v>1.1471587584188221</v>
      </c>
      <c r="E423" s="1">
        <v>0.25044594576727752</v>
      </c>
      <c r="F423" s="1">
        <v>1.9382157850536857E-2</v>
      </c>
      <c r="G423" s="1">
        <v>0.98430982534549449</v>
      </c>
      <c r="H423" s="1"/>
      <c r="I423" s="1"/>
    </row>
    <row r="424" spans="1:9">
      <c r="A424" s="2">
        <v>45149</v>
      </c>
      <c r="B424" s="1">
        <v>3.9244118795810583</v>
      </c>
      <c r="C424" s="1">
        <v>3.8585071347983981</v>
      </c>
      <c r="D424" s="1">
        <v>1.148438175549338</v>
      </c>
      <c r="E424" s="1">
        <v>0.24988518264430509</v>
      </c>
      <c r="F424" s="1">
        <v>1.9226917718545095E-2</v>
      </c>
      <c r="G424" s="1">
        <v>0.97843150495184084</v>
      </c>
      <c r="H424" s="1"/>
      <c r="I424" s="1"/>
    </row>
    <row r="425" spans="1:9">
      <c r="A425" s="2">
        <v>45152</v>
      </c>
      <c r="B425" s="1">
        <v>3.9423287820172854</v>
      </c>
      <c r="C425" s="1">
        <v>3.8805302073547825</v>
      </c>
      <c r="D425" s="1">
        <v>1.1511745661604593</v>
      </c>
      <c r="E425" s="1">
        <v>0.2496393607303416</v>
      </c>
      <c r="F425" s="1">
        <v>1.9100623819853689E-2</v>
      </c>
      <c r="G425" s="1">
        <v>0.96669402066125842</v>
      </c>
      <c r="H425" s="1"/>
      <c r="I425" s="1"/>
    </row>
    <row r="426" spans="1:9">
      <c r="A426" s="2">
        <v>45153</v>
      </c>
      <c r="B426" s="1">
        <v>3.9272217781245953</v>
      </c>
      <c r="C426" s="1">
        <v>3.865660015600199</v>
      </c>
      <c r="D426" s="1">
        <v>1.1441055339264408</v>
      </c>
      <c r="E426" s="1">
        <v>0.24724448371491933</v>
      </c>
      <c r="F426" s="1">
        <v>1.8807979510387509E-2</v>
      </c>
      <c r="G426" s="1">
        <v>0.9673770411365924</v>
      </c>
      <c r="H426" s="1"/>
      <c r="I426" s="1"/>
    </row>
    <row r="427" spans="1:9">
      <c r="A427" s="2">
        <v>45154</v>
      </c>
      <c r="B427" s="1">
        <v>3.9189549762816425</v>
      </c>
      <c r="C427" s="1">
        <v>3.8400326225267776</v>
      </c>
      <c r="D427" s="1">
        <v>1.1333434555394011</v>
      </c>
      <c r="E427" s="1">
        <v>0.24411087398819831</v>
      </c>
      <c r="F427" s="1">
        <v>1.8467649220015737E-2</v>
      </c>
      <c r="G427" s="1">
        <v>0.97366910018212616</v>
      </c>
      <c r="H427" s="1"/>
      <c r="I427" s="1"/>
    </row>
    <row r="428" spans="1:9">
      <c r="A428" s="2">
        <v>45155</v>
      </c>
      <c r="B428" s="1">
        <v>4.0273219192857823</v>
      </c>
      <c r="C428" s="1">
        <v>3.946217204604888</v>
      </c>
      <c r="D428" s="1">
        <v>1.1591192143185607</v>
      </c>
      <c r="E428" s="1">
        <v>0.24888019856961946</v>
      </c>
      <c r="F428" s="1">
        <v>1.8730250869313774E-2</v>
      </c>
      <c r="G428" s="1">
        <v>0.97925946695792809</v>
      </c>
      <c r="H428" s="1"/>
      <c r="I428" s="1"/>
    </row>
    <row r="429" spans="1:9">
      <c r="A429" s="2">
        <v>45156</v>
      </c>
      <c r="B429" s="1">
        <v>4.0273219192857823</v>
      </c>
      <c r="C429" s="1">
        <v>3.946217204604888</v>
      </c>
      <c r="D429" s="1">
        <v>1.1564331735486348</v>
      </c>
      <c r="E429" s="1">
        <v>0.24744086747808117</v>
      </c>
      <c r="F429" s="1">
        <v>1.8514232863662515E-2</v>
      </c>
      <c r="G429" s="1">
        <v>0.96671647844593189</v>
      </c>
      <c r="H429" s="1"/>
      <c r="I429" s="1"/>
    </row>
    <row r="430" spans="1:9">
      <c r="A430" s="2">
        <v>45159</v>
      </c>
      <c r="B430" s="1">
        <v>3.9660582982496067</v>
      </c>
      <c r="C430" s="1">
        <v>3.8861873484884377</v>
      </c>
      <c r="D430" s="1">
        <v>1.1362024901566605</v>
      </c>
      <c r="E430" s="1">
        <v>0.24226756456626319</v>
      </c>
      <c r="F430" s="1">
        <v>1.8022316334856861E-2</v>
      </c>
      <c r="G430" s="1">
        <v>0.96780264218873768</v>
      </c>
      <c r="H430" s="1"/>
      <c r="I430" s="1"/>
    </row>
    <row r="431" spans="1:9">
      <c r="A431" s="2">
        <v>45160</v>
      </c>
      <c r="B431" s="1">
        <v>3.9821842912902898</v>
      </c>
      <c r="C431" s="1">
        <v>3.9019885862473913</v>
      </c>
      <c r="D431" s="1">
        <v>1.1375376257534948</v>
      </c>
      <c r="E431" s="1">
        <v>0.24175171274900054</v>
      </c>
      <c r="F431" s="1">
        <v>1.7884018774038876E-2</v>
      </c>
      <c r="G431" s="1">
        <v>0.9645978960412035</v>
      </c>
      <c r="H431" s="1"/>
      <c r="I431" s="1"/>
    </row>
    <row r="432" spans="1:9">
      <c r="A432" s="2">
        <v>45161</v>
      </c>
      <c r="B432" s="1">
        <v>3.9226658178148921</v>
      </c>
      <c r="C432" s="1">
        <v>3.8436687328242787</v>
      </c>
      <c r="D432" s="1">
        <v>1.1153496674445107</v>
      </c>
      <c r="E432" s="1">
        <v>0.23539223282159544</v>
      </c>
      <c r="F432" s="1">
        <v>1.7212730579628136E-2</v>
      </c>
      <c r="G432" s="1">
        <v>0.96395033857785328</v>
      </c>
      <c r="H432" s="1"/>
      <c r="I432" s="1"/>
    </row>
    <row r="433" spans="1:9">
      <c r="A433" s="2">
        <v>45162</v>
      </c>
      <c r="B433" s="1">
        <v>3.9757299429037189</v>
      </c>
      <c r="C433" s="1">
        <v>3.8956642195446372</v>
      </c>
      <c r="D433" s="1">
        <v>1.1230579667482581</v>
      </c>
      <c r="E433" s="1">
        <v>0.23549765687882876</v>
      </c>
      <c r="F433" s="1">
        <v>1.7033683987214599E-2</v>
      </c>
      <c r="G433" s="1">
        <v>0.97299797414095501</v>
      </c>
      <c r="H433" s="1"/>
      <c r="I433" s="1"/>
    </row>
    <row r="434" spans="1:9">
      <c r="A434" s="2">
        <v>45163</v>
      </c>
      <c r="B434" s="1">
        <v>3.9376225714009871</v>
      </c>
      <c r="C434" s="1">
        <v>3.858324278000302</v>
      </c>
      <c r="D434" s="1">
        <v>1.109715503148057</v>
      </c>
      <c r="E434" s="1">
        <v>0.23189144100322384</v>
      </c>
      <c r="F434" s="1">
        <v>1.6675841452401381E-2</v>
      </c>
      <c r="G434" s="1">
        <v>0.96378221949910392</v>
      </c>
      <c r="H434" s="1"/>
      <c r="I434" s="1"/>
    </row>
    <row r="435" spans="1:9">
      <c r="A435" s="2">
        <v>45166</v>
      </c>
      <c r="B435" s="1">
        <v>3.9210215546399603</v>
      </c>
      <c r="C435" s="1">
        <v>3.8366353511255693</v>
      </c>
      <c r="D435" s="1">
        <v>1.1006554311407666</v>
      </c>
      <c r="E435" s="1">
        <v>0.22922605177424088</v>
      </c>
      <c r="F435" s="1">
        <v>1.6391664185242832E-2</v>
      </c>
      <c r="G435" s="1">
        <v>0.96734450548211359</v>
      </c>
      <c r="H435" s="1"/>
      <c r="I435" s="1"/>
    </row>
    <row r="436" spans="1:9">
      <c r="A436" s="2">
        <v>45167</v>
      </c>
      <c r="B436" s="1">
        <v>3.8952081627385802</v>
      </c>
      <c r="C436" s="1">
        <v>3.7987485770332041</v>
      </c>
      <c r="D436" s="1">
        <v>1.0874356709753288</v>
      </c>
      <c r="E436" s="1">
        <v>0.2256861026187274</v>
      </c>
      <c r="F436" s="1">
        <v>1.6045192555279711E-2</v>
      </c>
      <c r="G436" s="1">
        <v>0.97186881871604758</v>
      </c>
      <c r="H436" s="1"/>
      <c r="I436" s="1"/>
    </row>
    <row r="437" spans="1:9">
      <c r="A437" s="2">
        <v>45168</v>
      </c>
      <c r="B437" s="1">
        <v>3.9223214573830703</v>
      </c>
      <c r="C437" s="1">
        <v>3.8251904474407223</v>
      </c>
      <c r="D437" s="1">
        <v>1.0895592086955153</v>
      </c>
      <c r="E437" s="1">
        <v>0.22463617322443616</v>
      </c>
      <c r="F437" s="1">
        <v>1.5786356052680244E-2</v>
      </c>
      <c r="G437" s="1">
        <v>0.98620349679942132</v>
      </c>
      <c r="H437" s="1"/>
      <c r="I437" s="1"/>
    </row>
    <row r="438" spans="1:9">
      <c r="A438" s="2">
        <v>45169</v>
      </c>
      <c r="B438" s="1">
        <v>3.9260751190177858</v>
      </c>
      <c r="C438" s="1">
        <v>3.8288511546989228</v>
      </c>
      <c r="D438" s="1">
        <v>1.0877515803701518</v>
      </c>
      <c r="E438" s="1">
        <v>0.22352673857626165</v>
      </c>
      <c r="F438" s="1">
        <v>1.5619978769980537E-2</v>
      </c>
      <c r="G438" s="1">
        <v>0.98852838797372033</v>
      </c>
      <c r="H438" s="1"/>
      <c r="I438" s="1"/>
    </row>
    <row r="439" spans="1:9">
      <c r="A439" s="2">
        <v>45170</v>
      </c>
      <c r="B439" s="1">
        <v>3.9886698433319925</v>
      </c>
      <c r="C439" s="1">
        <v>3.8898958049420065</v>
      </c>
      <c r="D439" s="1">
        <v>1.0991192531878102</v>
      </c>
      <c r="E439" s="1">
        <v>0.22432191136140922</v>
      </c>
      <c r="F439" s="1">
        <v>1.5497732381752213E-2</v>
      </c>
      <c r="G439" s="1">
        <v>0.96389764072034323</v>
      </c>
      <c r="H439" s="1"/>
      <c r="I439" s="1"/>
    </row>
    <row r="440" spans="1:9">
      <c r="A440" s="2">
        <v>45173</v>
      </c>
      <c r="B440" s="1">
        <v>3.9778362939404461</v>
      </c>
      <c r="C440" s="1">
        <v>3.8793305338150277</v>
      </c>
      <c r="D440" s="1">
        <v>1.0908915116584539</v>
      </c>
      <c r="E440" s="1">
        <v>0.22112420040872802</v>
      </c>
      <c r="F440" s="1">
        <v>1.5101407504926809E-2</v>
      </c>
      <c r="G440" s="1">
        <v>0.96230801895498008</v>
      </c>
      <c r="H440" s="1"/>
      <c r="I440" s="1"/>
    </row>
    <row r="441" spans="1:9">
      <c r="A441" s="2">
        <v>45174</v>
      </c>
      <c r="B441" s="1">
        <v>3.9772530436938474</v>
      </c>
      <c r="C441" s="1">
        <v>3.8786804688555754</v>
      </c>
      <c r="D441" s="1">
        <v>1.0880349666849705</v>
      </c>
      <c r="E441" s="1">
        <v>0.21980481948416714</v>
      </c>
      <c r="F441" s="1">
        <v>1.4924859851629673E-2</v>
      </c>
      <c r="G441" s="1">
        <v>0.95993508558812357</v>
      </c>
      <c r="H441" s="1"/>
      <c r="I441" s="1"/>
    </row>
    <row r="442" spans="1:9">
      <c r="A442" s="2">
        <v>45175</v>
      </c>
      <c r="B442" s="1">
        <v>3.9610046392593432</v>
      </c>
      <c r="C442" s="1">
        <v>3.854911914942428</v>
      </c>
      <c r="D442" s="1">
        <v>1.0763548781005496</v>
      </c>
      <c r="E442" s="1">
        <v>0.21593837234479812</v>
      </c>
      <c r="F442" s="1">
        <v>1.4493222505929099E-2</v>
      </c>
      <c r="G442" s="1">
        <v>0.95767155584078045</v>
      </c>
      <c r="H442" s="1"/>
      <c r="I442" s="1"/>
    </row>
    <row r="443" spans="1:9">
      <c r="A443" s="2">
        <v>45176</v>
      </c>
      <c r="B443" s="1">
        <v>3.9458706307838929</v>
      </c>
      <c r="C443" s="1">
        <v>3.8352737086770725</v>
      </c>
      <c r="D443" s="1">
        <v>1.0680684258510089</v>
      </c>
      <c r="E443" s="1">
        <v>0.21355656172944959</v>
      </c>
      <c r="F443" s="1">
        <v>1.4253261035971408E-2</v>
      </c>
      <c r="G443" s="1">
        <v>0.95841301105810084</v>
      </c>
      <c r="H443" s="1"/>
      <c r="I443" s="1"/>
    </row>
    <row r="444" spans="1:9">
      <c r="A444" s="2">
        <v>45177</v>
      </c>
      <c r="B444" s="1">
        <v>3.9853766875393011</v>
      </c>
      <c r="C444" s="1">
        <v>3.8736724690483473</v>
      </c>
      <c r="D444" s="1">
        <v>1.0727819579021172</v>
      </c>
      <c r="E444" s="1">
        <v>0.21303586631420576</v>
      </c>
      <c r="F444" s="1">
        <v>1.4057239666847467E-2</v>
      </c>
      <c r="G444" s="1">
        <v>0.94726772299702755</v>
      </c>
      <c r="H444" s="1"/>
      <c r="I444" s="1"/>
    </row>
    <row r="445" spans="1:9">
      <c r="A445" s="2">
        <v>45180</v>
      </c>
      <c r="B445" s="1">
        <v>3.960105413963614</v>
      </c>
      <c r="C445" s="1">
        <v>3.8491095119221117</v>
      </c>
      <c r="D445" s="1">
        <v>1.0635515144668972</v>
      </c>
      <c r="E445" s="1">
        <v>0.21046914878451325</v>
      </c>
      <c r="F445" s="1">
        <v>1.3807555893413209E-2</v>
      </c>
      <c r="G445" s="1">
        <v>0.94840027366035351</v>
      </c>
      <c r="H445" s="1"/>
      <c r="I445" s="1"/>
    </row>
    <row r="446" spans="1:9">
      <c r="A446" s="2">
        <v>45181</v>
      </c>
      <c r="B446" s="1">
        <v>3.9486201182367662</v>
      </c>
      <c r="C446" s="1">
        <v>3.8342250054395088</v>
      </c>
      <c r="D446" s="1">
        <v>1.0569213303852265</v>
      </c>
      <c r="E446" s="1">
        <v>0.20844570768817108</v>
      </c>
      <c r="F446" s="1">
        <v>1.3595724778174457E-2</v>
      </c>
      <c r="G446" s="1">
        <v>0.94330919142531278</v>
      </c>
      <c r="H446" s="1"/>
      <c r="I446" s="1"/>
    </row>
    <row r="447" spans="1:9">
      <c r="A447" s="2">
        <v>45182</v>
      </c>
      <c r="B447" s="1">
        <v>4.0787615383306441</v>
      </c>
      <c r="C447" s="1">
        <v>3.9605961103383454</v>
      </c>
      <c r="D447" s="1">
        <v>1.0842308337714164</v>
      </c>
      <c r="E447" s="1">
        <v>0.21249477348164711</v>
      </c>
      <c r="F447" s="1">
        <v>1.371576451926006E-2</v>
      </c>
      <c r="G447" s="1">
        <v>0.93668759368137633</v>
      </c>
      <c r="H447" s="1"/>
      <c r="I447" s="1"/>
    </row>
    <row r="448" spans="1:9">
      <c r="A448" s="2">
        <v>45183</v>
      </c>
      <c r="B448" s="1">
        <v>4.0462283166105344</v>
      </c>
      <c r="C448" s="1">
        <v>3.9184751707048973</v>
      </c>
      <c r="D448" s="1">
        <v>1.0701830067867841</v>
      </c>
      <c r="E448" s="1">
        <v>0.20901909368404115</v>
      </c>
      <c r="F448" s="1">
        <v>1.3413396746865498E-2</v>
      </c>
      <c r="G448" s="1">
        <v>0.93107733112170332</v>
      </c>
      <c r="H448" s="1"/>
      <c r="I448" s="1"/>
    </row>
    <row r="449" spans="1:9">
      <c r="A449" s="2">
        <v>45184</v>
      </c>
      <c r="B449" s="1">
        <v>4.0736496059122036</v>
      </c>
      <c r="C449" s="1">
        <v>3.953882512347386</v>
      </c>
      <c r="D449" s="1">
        <v>1.0756917869556435</v>
      </c>
      <c r="E449" s="1">
        <v>0.20938936304643965</v>
      </c>
      <c r="F449" s="1">
        <v>1.3362032408959456E-2</v>
      </c>
      <c r="G449" s="1">
        <v>0.9353382101169998</v>
      </c>
      <c r="H449" s="1"/>
      <c r="I449" s="1"/>
    </row>
    <row r="450" spans="1:9">
      <c r="A450" s="2">
        <v>45187</v>
      </c>
      <c r="B450" s="1">
        <v>4.0565565721657961</v>
      </c>
      <c r="C450" s="1">
        <v>3.9372920213255762</v>
      </c>
      <c r="D450" s="1">
        <v>1.0686954823055164</v>
      </c>
      <c r="E450" s="1">
        <v>0.20730481295926809</v>
      </c>
      <c r="F450" s="1">
        <v>1.3152500673413515E-2</v>
      </c>
      <c r="G450" s="1">
        <v>0.92835955018116645</v>
      </c>
      <c r="H450" s="1"/>
      <c r="I450" s="1"/>
    </row>
    <row r="451" spans="1:9">
      <c r="A451" s="2">
        <v>45188</v>
      </c>
      <c r="B451" s="1">
        <v>4.0589357425953718</v>
      </c>
      <c r="C451" s="1">
        <v>3.9419104648665915</v>
      </c>
      <c r="D451" s="1">
        <v>1.0674707795685943</v>
      </c>
      <c r="E451" s="1">
        <v>0.20634790119067145</v>
      </c>
      <c r="F451" s="1">
        <v>1.3016075110175721E-2</v>
      </c>
      <c r="G451" s="1">
        <v>0.93255851926159883</v>
      </c>
      <c r="H451" s="1"/>
      <c r="I451" s="1"/>
    </row>
    <row r="452" spans="1:9">
      <c r="A452" s="2">
        <v>45189</v>
      </c>
      <c r="B452" s="1">
        <v>4.0442708077573748</v>
      </c>
      <c r="C452" s="1">
        <v>3.9276683423570282</v>
      </c>
      <c r="D452" s="1">
        <v>1.0605420011587761</v>
      </c>
      <c r="E452" s="1">
        <v>0.2043321801032465</v>
      </c>
      <c r="F452" s="1">
        <v>1.2817056774291333E-2</v>
      </c>
      <c r="G452" s="1">
        <v>0.94207529141310331</v>
      </c>
      <c r="H452" s="1"/>
      <c r="I452" s="1"/>
    </row>
    <row r="453" spans="1:9">
      <c r="A453" s="2">
        <v>45190</v>
      </c>
      <c r="B453" s="1">
        <v>4.0399044448972479</v>
      </c>
      <c r="C453" s="1">
        <v>3.9535387816952516</v>
      </c>
      <c r="D453" s="1">
        <v>1.0612093774657692</v>
      </c>
      <c r="E453" s="1">
        <v>0.20311260614957949</v>
      </c>
      <c r="F453" s="1">
        <v>1.2600880581418091E-2</v>
      </c>
      <c r="G453" s="1">
        <v>0.94713427622548452</v>
      </c>
      <c r="H453" s="1"/>
      <c r="I453" s="1"/>
    </row>
    <row r="454" spans="1:9">
      <c r="A454" s="2">
        <v>45191</v>
      </c>
      <c r="B454" s="1">
        <v>4.0030975488171965</v>
      </c>
      <c r="C454" s="1">
        <v>3.8995087323199087</v>
      </c>
      <c r="D454" s="1">
        <v>1.0442810653913916</v>
      </c>
      <c r="E454" s="1">
        <v>0.19917822226022064</v>
      </c>
      <c r="F454" s="1">
        <v>1.2285332399325844E-2</v>
      </c>
      <c r="G454" s="1">
        <v>0.93854673960213897</v>
      </c>
      <c r="H454" s="1"/>
      <c r="I454" s="1"/>
    </row>
    <row r="455" spans="1:9">
      <c r="A455" s="2">
        <v>45194</v>
      </c>
      <c r="B455" s="1">
        <v>3.980800295470285</v>
      </c>
      <c r="C455" s="1">
        <v>3.8560682050418649</v>
      </c>
      <c r="D455" s="1">
        <v>1.0278675065939331</v>
      </c>
      <c r="E455" s="1">
        <v>0.19468786501821636</v>
      </c>
      <c r="F455" s="1">
        <v>1.1869871773638577E-2</v>
      </c>
      <c r="G455" s="1">
        <v>0.93369213485526936</v>
      </c>
      <c r="H455" s="1"/>
      <c r="I455" s="1"/>
    </row>
    <row r="456" spans="1:9">
      <c r="A456" s="2">
        <v>45195</v>
      </c>
      <c r="B456" s="1">
        <v>3.9694361058267913</v>
      </c>
      <c r="C456" s="1">
        <v>3.8450600943335216</v>
      </c>
      <c r="D456" s="1">
        <v>1.0224161242152912</v>
      </c>
      <c r="E456" s="1">
        <v>0.19299947772404896</v>
      </c>
      <c r="F456" s="1">
        <v>1.1699696124096928E-2</v>
      </c>
      <c r="G456" s="1">
        <v>0.92796276085845775</v>
      </c>
      <c r="H456" s="1"/>
      <c r="I456" s="1"/>
    </row>
    <row r="457" spans="1:9">
      <c r="A457" s="2">
        <v>45196</v>
      </c>
      <c r="B457" s="1">
        <v>3.9772955893163284</v>
      </c>
      <c r="C457" s="1">
        <v>3.8541959571176587</v>
      </c>
      <c r="D457" s="1">
        <v>1.0218088698628198</v>
      </c>
      <c r="E457" s="1">
        <v>0.19224159087673554</v>
      </c>
      <c r="F457" s="1">
        <v>1.158906183630919E-2</v>
      </c>
      <c r="G457" s="1">
        <v>0.92250044231114803</v>
      </c>
      <c r="H457" s="1"/>
      <c r="I457" s="1"/>
    </row>
    <row r="458" spans="1:9">
      <c r="A458" s="2">
        <v>45197</v>
      </c>
      <c r="B458" s="1">
        <v>4.0089091233080083</v>
      </c>
      <c r="C458" s="1">
        <v>3.8909580489958384</v>
      </c>
      <c r="D458" s="1">
        <v>1.0260486311814445</v>
      </c>
      <c r="E458" s="1">
        <v>0.19173650136905829</v>
      </c>
      <c r="F458" s="1">
        <v>1.1427955265553791E-2</v>
      </c>
      <c r="G458" s="1">
        <v>0.92693964284886354</v>
      </c>
      <c r="H458" s="1"/>
      <c r="I458" s="1"/>
    </row>
    <row r="459" spans="1:9">
      <c r="A459" s="2">
        <v>45198</v>
      </c>
      <c r="B459" s="1">
        <v>4.0360538982247371</v>
      </c>
      <c r="C459" s="1">
        <v>3.917304163911826</v>
      </c>
      <c r="D459" s="1">
        <v>1.0278863232429054</v>
      </c>
      <c r="E459" s="1">
        <v>0.19077107882183261</v>
      </c>
      <c r="F459" s="1">
        <v>1.1240386306217624E-2</v>
      </c>
      <c r="G459" s="1">
        <v>0.92998312855586029</v>
      </c>
      <c r="H459" s="1"/>
      <c r="I459" s="1"/>
    </row>
    <row r="460" spans="1:9">
      <c r="A460" s="2">
        <v>45201</v>
      </c>
      <c r="B460" s="1">
        <v>4.0032505079176248</v>
      </c>
      <c r="C460" s="1">
        <v>3.8736893512902135</v>
      </c>
      <c r="D460" s="1">
        <v>1.0117368333395897</v>
      </c>
      <c r="E460" s="1">
        <v>0.18647143225812204</v>
      </c>
      <c r="F460" s="1">
        <v>1.0860331785682621E-2</v>
      </c>
      <c r="G460" s="1">
        <v>0.91735633349678691</v>
      </c>
      <c r="H460" s="1"/>
      <c r="I460" s="1"/>
    </row>
    <row r="461" spans="1:9">
      <c r="A461" s="2">
        <v>45202</v>
      </c>
      <c r="B461" s="1">
        <v>3.9998821729402625</v>
      </c>
      <c r="C461" s="1">
        <v>3.8682571475899201</v>
      </c>
      <c r="D461" s="1">
        <v>1.0077800767702272</v>
      </c>
      <c r="E461" s="1">
        <v>0.18511850045233749</v>
      </c>
      <c r="F461" s="1">
        <v>1.0720025803222519E-2</v>
      </c>
      <c r="G461" s="1">
        <v>0.92200734673996121</v>
      </c>
      <c r="H461" s="1"/>
      <c r="I461" s="1"/>
    </row>
    <row r="462" spans="1:9">
      <c r="A462" s="2">
        <v>45203</v>
      </c>
      <c r="B462" s="1">
        <v>3.9719045970934146</v>
      </c>
      <c r="C462" s="1">
        <v>3.8412002361453879</v>
      </c>
      <c r="D462" s="1">
        <v>0.99823577699966337</v>
      </c>
      <c r="E462" s="1">
        <v>0.18274789472646172</v>
      </c>
      <c r="F462" s="1">
        <v>1.0522543876234317E-2</v>
      </c>
      <c r="G462" s="1">
        <v>0.9068074657306523</v>
      </c>
      <c r="H462" s="1"/>
      <c r="I462" s="1"/>
    </row>
    <row r="463" spans="1:9">
      <c r="A463" s="2">
        <v>45204</v>
      </c>
      <c r="B463" s="1">
        <v>4.0645353701545286</v>
      </c>
      <c r="C463" s="1">
        <v>3.9307827874526526</v>
      </c>
      <c r="D463" s="1">
        <v>1.0168138977195675</v>
      </c>
      <c r="E463" s="1">
        <v>0.1855340749988815</v>
      </c>
      <c r="F463" s="1">
        <v>1.0624230583487019E-2</v>
      </c>
      <c r="G463" s="1">
        <v>0.91264969715278543</v>
      </c>
      <c r="H463" s="1"/>
      <c r="I463" s="1"/>
    </row>
    <row r="464" spans="1:9">
      <c r="A464" s="2">
        <v>45205</v>
      </c>
      <c r="B464" s="1">
        <v>4.0627815231423074</v>
      </c>
      <c r="C464" s="1">
        <v>3.9285212770889379</v>
      </c>
      <c r="D464" s="1">
        <v>1.013740194243304</v>
      </c>
      <c r="E464" s="1">
        <v>0.18435212204057344</v>
      </c>
      <c r="F464" s="1">
        <v>1.0496109801579554E-2</v>
      </c>
      <c r="G464" s="1">
        <v>0.89473565804796662</v>
      </c>
      <c r="H464" s="1"/>
      <c r="I464" s="1"/>
    </row>
    <row r="465" spans="1:9">
      <c r="A465" s="2">
        <v>45208</v>
      </c>
      <c r="B465" s="1">
        <v>4.1277291485712606</v>
      </c>
      <c r="C465" s="1">
        <v>3.9913226182244821</v>
      </c>
      <c r="D465" s="1">
        <v>1.0261768030051743</v>
      </c>
      <c r="E465" s="1">
        <v>0.18602951515703689</v>
      </c>
      <c r="F465" s="1">
        <v>1.053642787516465E-2</v>
      </c>
      <c r="G465" s="1">
        <v>0.89823607770386316</v>
      </c>
      <c r="H465" s="1"/>
      <c r="I465" s="1"/>
    </row>
    <row r="466" spans="1:9">
      <c r="A466" s="2">
        <v>45209</v>
      </c>
      <c r="B466" s="1">
        <v>4.2191858646133413</v>
      </c>
      <c r="C466" s="1">
        <v>4.0820098984121262</v>
      </c>
      <c r="D466" s="1">
        <v>1.0423751900164346</v>
      </c>
      <c r="E466" s="1">
        <v>0.18774154403860915</v>
      </c>
      <c r="F466" s="1">
        <v>1.0518836547961071E-2</v>
      </c>
      <c r="G466" s="1">
        <v>0.89170185859789253</v>
      </c>
      <c r="H466" s="1"/>
      <c r="I466" s="1"/>
    </row>
    <row r="467" spans="1:9">
      <c r="A467" s="2">
        <v>45210</v>
      </c>
      <c r="B467" s="1">
        <v>4.2219989849331903</v>
      </c>
      <c r="C467" s="1">
        <v>4.0642080638807112</v>
      </c>
      <c r="D467" s="1">
        <v>1.0325877292302135</v>
      </c>
      <c r="E467" s="1">
        <v>0.1847378227188729</v>
      </c>
      <c r="F467" s="1">
        <v>1.0235064869423039E-2</v>
      </c>
      <c r="G467" s="1">
        <v>0.90957527041443453</v>
      </c>
      <c r="H467" s="1"/>
      <c r="I467" s="1"/>
    </row>
    <row r="468" spans="1:9">
      <c r="A468" s="2">
        <v>45211</v>
      </c>
      <c r="B468" s="1">
        <v>4.199791270272442</v>
      </c>
      <c r="C468" s="1">
        <v>4.0214525950486859</v>
      </c>
      <c r="D468" s="1">
        <v>1.0193574550151938</v>
      </c>
      <c r="E468" s="1">
        <v>0.18173727549620217</v>
      </c>
      <c r="F468" s="1">
        <v>1.0010593685089008E-2</v>
      </c>
      <c r="G468" s="1">
        <v>0.91050431695955936</v>
      </c>
      <c r="H468" s="1"/>
      <c r="I468" s="1"/>
    </row>
    <row r="469" spans="1:9">
      <c r="A469" s="2">
        <v>45212</v>
      </c>
      <c r="B469" s="1">
        <v>4.1958046184091362</v>
      </c>
      <c r="C469" s="1">
        <v>4.0138178672969858</v>
      </c>
      <c r="D469" s="1">
        <v>1.0149910351144962</v>
      </c>
      <c r="E469" s="1">
        <v>0.18034922153640079</v>
      </c>
      <c r="F469" s="1">
        <v>9.8766834770700265E-3</v>
      </c>
      <c r="G469" s="1">
        <v>0.90302959049008591</v>
      </c>
      <c r="H469" s="1"/>
      <c r="I469" s="1"/>
    </row>
    <row r="470" spans="1:9">
      <c r="A470" s="2">
        <v>45215</v>
      </c>
      <c r="B470" s="1">
        <v>4.2043120654827968</v>
      </c>
      <c r="C470" s="1">
        <v>4.03536490871371</v>
      </c>
      <c r="D470" s="1">
        <v>1.0152717282658337</v>
      </c>
      <c r="E470" s="1">
        <v>0.17918244099606431</v>
      </c>
      <c r="F470" s="1">
        <v>9.7014923692556338E-3</v>
      </c>
      <c r="G470" s="1">
        <v>0.89594776894167216</v>
      </c>
      <c r="H470" s="1"/>
      <c r="I470" s="1"/>
    </row>
    <row r="471" spans="1:9">
      <c r="A471" s="2">
        <v>45216</v>
      </c>
      <c r="B471" s="1">
        <v>4.2043120654827968</v>
      </c>
      <c r="C471" s="1">
        <v>4.03536490871371</v>
      </c>
      <c r="D471" s="1">
        <v>1.0105717776563479</v>
      </c>
      <c r="E471" s="1">
        <v>0.17711592783621286</v>
      </c>
      <c r="F471" s="1">
        <v>9.4790060717786871E-3</v>
      </c>
      <c r="G471" s="1">
        <v>0.90357838117761746</v>
      </c>
      <c r="H471" s="1"/>
      <c r="I471" s="1"/>
    </row>
    <row r="472" spans="1:9">
      <c r="A472" s="2">
        <v>45217</v>
      </c>
      <c r="B472" s="1">
        <v>4.2170238030127845</v>
      </c>
      <c r="C472" s="1">
        <v>4.0475658345152059</v>
      </c>
      <c r="D472" s="1">
        <v>1.0110907295677722</v>
      </c>
      <c r="E472" s="1">
        <v>0.17662203483996491</v>
      </c>
      <c r="F472" s="1">
        <v>9.3980142156296388E-3</v>
      </c>
      <c r="G472" s="1">
        <v>0.90235146975967051</v>
      </c>
      <c r="H472" s="1"/>
      <c r="I472" s="1"/>
    </row>
    <row r="473" spans="1:9">
      <c r="A473" s="2">
        <v>45218</v>
      </c>
      <c r="B473" s="1">
        <v>4.2803455781828745</v>
      </c>
      <c r="C473" s="1">
        <v>4.1286021500880352</v>
      </c>
      <c r="D473" s="1">
        <v>1.0271617022209814</v>
      </c>
      <c r="E473" s="1">
        <v>0.17885192860578258</v>
      </c>
      <c r="F473" s="1">
        <v>9.4634400498616149E-3</v>
      </c>
      <c r="G473" s="1">
        <v>0.89744994146775725</v>
      </c>
      <c r="H473" s="1"/>
      <c r="I473" s="1"/>
    </row>
    <row r="474" spans="1:9">
      <c r="A474" s="2">
        <v>45219</v>
      </c>
      <c r="B474" s="1">
        <v>4.3831828683542335</v>
      </c>
      <c r="C474" s="1">
        <v>4.2277937339346243</v>
      </c>
      <c r="D474" s="1">
        <v>1.0454295075481832</v>
      </c>
      <c r="E474" s="1">
        <v>0.18084024744372304</v>
      </c>
      <c r="F474" s="1">
        <v>9.4615485136193399E-3</v>
      </c>
      <c r="G474" s="1">
        <v>0.88920660875664947</v>
      </c>
      <c r="H474" s="1"/>
      <c r="I474" s="1"/>
    </row>
    <row r="475" spans="1:9">
      <c r="A475" s="2">
        <v>45222</v>
      </c>
      <c r="B475" s="1">
        <v>4.4256730686970691</v>
      </c>
      <c r="C475" s="1">
        <v>4.2687776052807269</v>
      </c>
      <c r="D475" s="1">
        <v>1.0499092813785189</v>
      </c>
      <c r="E475" s="1">
        <v>0.18040667404703428</v>
      </c>
      <c r="F475" s="1">
        <v>9.3338021619868428E-3</v>
      </c>
      <c r="G475" s="1">
        <v>0.87949256646588225</v>
      </c>
      <c r="H475" s="1"/>
      <c r="I475" s="1"/>
    </row>
    <row r="476" spans="1:9">
      <c r="A476" s="2">
        <v>45223</v>
      </c>
      <c r="B476" s="1">
        <v>4.4951356671376699</v>
      </c>
      <c r="C476" s="1">
        <v>4.3133283978455523</v>
      </c>
      <c r="D476" s="1">
        <v>1.0573640185604467</v>
      </c>
      <c r="E476" s="1">
        <v>0.18108330985295559</v>
      </c>
      <c r="F476" s="1">
        <v>9.3169402209545213E-3</v>
      </c>
      <c r="G476" s="1">
        <v>0.87780881140001765</v>
      </c>
      <c r="H476" s="1"/>
      <c r="I476" s="1"/>
    </row>
    <row r="477" spans="1:9">
      <c r="A477" s="2">
        <v>45224</v>
      </c>
      <c r="B477" s="1">
        <v>4.5711819621999119</v>
      </c>
      <c r="C477" s="1">
        <v>4.4092715670389726</v>
      </c>
      <c r="D477" s="1">
        <v>1.0749163205600807</v>
      </c>
      <c r="E477" s="1">
        <v>0.18289955338313565</v>
      </c>
      <c r="F477" s="1">
        <v>9.3050918331671513E-3</v>
      </c>
      <c r="G477" s="1">
        <v>0.87734359693566577</v>
      </c>
      <c r="H477" s="1"/>
      <c r="I477" s="1"/>
    </row>
    <row r="478" spans="1:9">
      <c r="A478" s="2">
        <v>45225</v>
      </c>
      <c r="B478" s="1">
        <v>4.6139042288186323</v>
      </c>
      <c r="C478" s="1">
        <v>4.4504806191045185</v>
      </c>
      <c r="D478" s="1">
        <v>1.0811696658560594</v>
      </c>
      <c r="E478" s="1">
        <v>0.18334567105177896</v>
      </c>
      <c r="F478" s="1">
        <v>9.2756364331313887E-3</v>
      </c>
      <c r="G478" s="1">
        <v>0.88668678249116917</v>
      </c>
      <c r="H478" s="1"/>
      <c r="I478" s="1"/>
    </row>
    <row r="479" spans="1:9">
      <c r="A479" s="2">
        <v>45226</v>
      </c>
      <c r="B479" s="1">
        <v>4.6847503898130398</v>
      </c>
      <c r="C479" s="1">
        <v>4.5271185216371297</v>
      </c>
      <c r="D479" s="1">
        <v>1.0935378160810063</v>
      </c>
      <c r="E479" s="1">
        <v>0.18420955782387685</v>
      </c>
      <c r="F479" s="1">
        <v>9.2142127474770727E-3</v>
      </c>
      <c r="G479" s="1">
        <v>0.89464854455623666</v>
      </c>
      <c r="H479" s="1"/>
      <c r="I479" s="1"/>
    </row>
    <row r="480" spans="1:9">
      <c r="A480" s="2">
        <v>45229</v>
      </c>
      <c r="B480" s="1">
        <v>4.7025092291879655</v>
      </c>
      <c r="C480" s="1">
        <v>4.5508629468535791</v>
      </c>
      <c r="D480" s="1">
        <v>1.0935773114594154</v>
      </c>
      <c r="E480" s="1">
        <v>0.18297655389332423</v>
      </c>
      <c r="F480" s="1">
        <v>9.0487666325181175E-3</v>
      </c>
      <c r="G480" s="1">
        <v>0.89132431364754305</v>
      </c>
      <c r="H480" s="1"/>
      <c r="I480" s="1"/>
    </row>
    <row r="481" spans="1:9">
      <c r="A481" s="2">
        <v>45230</v>
      </c>
      <c r="B481" s="1">
        <v>4.6406853403518307</v>
      </c>
      <c r="C481" s="1">
        <v>4.479066712658839</v>
      </c>
      <c r="D481" s="1">
        <v>1.0734986788566616</v>
      </c>
      <c r="E481" s="1">
        <v>0.1790069267507951</v>
      </c>
      <c r="F481" s="1">
        <v>8.802306076405508E-3</v>
      </c>
      <c r="G481" s="1">
        <v>0.89703832429284303</v>
      </c>
      <c r="H481" s="1"/>
      <c r="I481" s="1"/>
    </row>
    <row r="482" spans="1:9">
      <c r="A482" s="2">
        <v>45231</v>
      </c>
      <c r="B482" s="1">
        <v>4.6610017886494477</v>
      </c>
      <c r="C482" s="1">
        <v>4.4986756110467683</v>
      </c>
      <c r="D482" s="1">
        <v>1.0721579552524121</v>
      </c>
      <c r="E482" s="1">
        <v>0.17757416590911174</v>
      </c>
      <c r="F482" s="1">
        <v>8.633655348574739E-3</v>
      </c>
      <c r="G482" s="1">
        <v>0.89344864130121493</v>
      </c>
      <c r="H482" s="1"/>
      <c r="I482" s="1"/>
    </row>
    <row r="483" spans="1:9">
      <c r="A483" s="2">
        <v>45233</v>
      </c>
      <c r="B483" s="1">
        <v>4.6397192068689943</v>
      </c>
      <c r="C483" s="1">
        <v>4.4372540408633085</v>
      </c>
      <c r="D483" s="1">
        <v>1.0519251157191429</v>
      </c>
      <c r="E483" s="1">
        <v>0.17304374433593772</v>
      </c>
      <c r="F483" s="1">
        <v>8.3179621053723792E-3</v>
      </c>
      <c r="G483" s="1">
        <v>0.90685294278638384</v>
      </c>
      <c r="H483" s="1"/>
      <c r="I483" s="1"/>
    </row>
    <row r="484" spans="1:9">
      <c r="A484" s="2">
        <v>45236</v>
      </c>
      <c r="B484" s="1">
        <v>4.7176177529223855</v>
      </c>
      <c r="C484" s="1">
        <v>4.5184101280937288</v>
      </c>
      <c r="D484" s="1">
        <v>1.0643243669555056</v>
      </c>
      <c r="E484" s="1">
        <v>0.17394522966376108</v>
      </c>
      <c r="F484" s="1">
        <v>8.269468886466241E-3</v>
      </c>
      <c r="G484" s="1">
        <v>0.91782058686916013</v>
      </c>
      <c r="H484" s="1"/>
      <c r="I484" s="1"/>
    </row>
    <row r="485" spans="1:9">
      <c r="A485" s="2">
        <v>45237</v>
      </c>
      <c r="B485" s="1">
        <v>4.8003749898137755</v>
      </c>
      <c r="C485" s="1">
        <v>4.6135253723361789</v>
      </c>
      <c r="D485" s="1">
        <v>1.0821291376805151</v>
      </c>
      <c r="E485" s="1">
        <v>0.17627829084230456</v>
      </c>
      <c r="F485" s="1">
        <v>8.334738215434458E-3</v>
      </c>
      <c r="G485" s="1">
        <v>0.92690969502772824</v>
      </c>
      <c r="H485" s="1"/>
      <c r="I485" s="1"/>
    </row>
    <row r="486" spans="1:9">
      <c r="A486" s="2">
        <v>45238</v>
      </c>
      <c r="B486" s="1">
        <v>4.6942588098080016</v>
      </c>
      <c r="C486" s="1">
        <v>4.4673771200040715</v>
      </c>
      <c r="D486" s="1">
        <v>1.0430166583889222</v>
      </c>
      <c r="E486" s="1">
        <v>0.16872843636484908</v>
      </c>
      <c r="F486" s="1">
        <v>7.885758988647483E-3</v>
      </c>
      <c r="G486" s="1">
        <v>0.92190786663599988</v>
      </c>
      <c r="H486" s="1"/>
      <c r="I486" s="1"/>
    </row>
    <row r="487" spans="1:9">
      <c r="A487" s="2">
        <v>45239</v>
      </c>
      <c r="B487" s="1">
        <v>4.7178394167815787</v>
      </c>
      <c r="C487" s="1">
        <v>4.4952614296863445</v>
      </c>
      <c r="D487" s="1">
        <v>1.0435282242730417</v>
      </c>
      <c r="E487" s="1">
        <v>0.16770851923200386</v>
      </c>
      <c r="F487" s="1">
        <v>7.7512670294069864E-3</v>
      </c>
      <c r="G487" s="1">
        <v>0.9171710232895337</v>
      </c>
      <c r="H487" s="1"/>
      <c r="I487" s="1"/>
    </row>
    <row r="488" spans="1:9">
      <c r="A488" s="2">
        <v>45240</v>
      </c>
      <c r="B488" s="1">
        <v>4.6830799804605343</v>
      </c>
      <c r="C488" s="1">
        <v>4.4516564353836969</v>
      </c>
      <c r="D488" s="1">
        <v>1.0284590583676416</v>
      </c>
      <c r="E488" s="1">
        <v>0.16415960346755071</v>
      </c>
      <c r="F488" s="1">
        <v>7.5006482361420273E-3</v>
      </c>
      <c r="G488" s="1">
        <v>0.91884621509764386</v>
      </c>
      <c r="H488" s="1"/>
      <c r="I488" s="1"/>
    </row>
    <row r="489" spans="1:9">
      <c r="A489" s="2">
        <v>45243</v>
      </c>
      <c r="B489" s="1">
        <v>4.6641345803995815</v>
      </c>
      <c r="C489" s="1">
        <v>4.4336472592743519</v>
      </c>
      <c r="D489" s="1">
        <v>1.0219250058714904</v>
      </c>
      <c r="E489" s="1">
        <v>0.16254999538566003</v>
      </c>
      <c r="F489" s="1">
        <v>7.3841499645216566E-3</v>
      </c>
      <c r="G489" s="1">
        <v>0.92325099040211844</v>
      </c>
      <c r="H489" s="1"/>
      <c r="I489" s="1"/>
    </row>
    <row r="490" spans="1:9">
      <c r="A490" s="2">
        <v>45244</v>
      </c>
      <c r="B490" s="1">
        <v>4.791003045673552</v>
      </c>
      <c r="C490" s="1">
        <v>4.4923636468303849</v>
      </c>
      <c r="D490" s="1">
        <v>1.0296167094208253</v>
      </c>
      <c r="E490" s="1">
        <v>0.16267492290520508</v>
      </c>
      <c r="F490" s="1">
        <v>7.3074069087041647E-3</v>
      </c>
      <c r="G490" s="1">
        <v>0.92099118616106757</v>
      </c>
      <c r="H490" s="1"/>
      <c r="I490" s="1"/>
    </row>
    <row r="491" spans="1:9">
      <c r="A491" s="2">
        <v>45245</v>
      </c>
      <c r="B491" s="1">
        <v>4.7690583380225364</v>
      </c>
      <c r="C491" s="1">
        <v>4.4657413038304288</v>
      </c>
      <c r="D491" s="1">
        <v>1.0185443270776928</v>
      </c>
      <c r="E491" s="1">
        <v>0.15984682181484555</v>
      </c>
      <c r="F491" s="1">
        <v>7.098952422287353E-3</v>
      </c>
      <c r="G491" s="1">
        <v>0.94551912374011027</v>
      </c>
      <c r="H491" s="1"/>
      <c r="I491" s="1"/>
    </row>
    <row r="492" spans="1:9">
      <c r="A492" s="2">
        <v>45246</v>
      </c>
      <c r="B492" s="1">
        <v>4.8001458634602612</v>
      </c>
      <c r="C492" s="1">
        <v>4.4948516305534794</v>
      </c>
      <c r="D492" s="1">
        <v>1.0198925820688605</v>
      </c>
      <c r="E492" s="1">
        <v>0.15898561450132681</v>
      </c>
      <c r="F492" s="1">
        <v>6.9809014205738347E-3</v>
      </c>
      <c r="G492" s="1">
        <v>0.95168439603913446</v>
      </c>
      <c r="H492" s="1"/>
      <c r="I492" s="1"/>
    </row>
    <row r="493" spans="1:9">
      <c r="A493" s="2">
        <v>45247</v>
      </c>
      <c r="B493" s="1">
        <v>4.7628905599436973</v>
      </c>
      <c r="C493" s="1">
        <v>4.4541514981807557</v>
      </c>
      <c r="D493" s="1">
        <v>1.0059306528728014</v>
      </c>
      <c r="E493" s="1">
        <v>0.15572906618563004</v>
      </c>
      <c r="F493" s="1">
        <v>6.7590465889971665E-3</v>
      </c>
      <c r="G493" s="1">
        <v>0.9477542476780757</v>
      </c>
      <c r="H493" s="1"/>
      <c r="I493" s="1"/>
    </row>
    <row r="494" spans="1:9">
      <c r="A494" s="2">
        <v>45251</v>
      </c>
      <c r="B494" s="1">
        <v>4.8269276235221401</v>
      </c>
      <c r="C494" s="1">
        <v>4.5140375650737958</v>
      </c>
      <c r="D494" s="1">
        <v>1.0159771017852872</v>
      </c>
      <c r="E494" s="1">
        <v>0.15679206541554169</v>
      </c>
      <c r="F494" s="1">
        <v>6.769735905338338E-3</v>
      </c>
      <c r="G494" s="1">
        <v>0.95160799535796192</v>
      </c>
      <c r="H494" s="1"/>
      <c r="I494" s="1"/>
    </row>
    <row r="495" spans="1:9">
      <c r="A495" s="2">
        <v>45252</v>
      </c>
      <c r="B495" s="1">
        <v>4.8179241652066729</v>
      </c>
      <c r="C495" s="1">
        <v>4.5056177269859941</v>
      </c>
      <c r="D495" s="1">
        <v>1.0089609640195145</v>
      </c>
      <c r="E495" s="1">
        <v>0.1546440539825823</v>
      </c>
      <c r="F495" s="1">
        <v>6.6009493103585913E-3</v>
      </c>
      <c r="G495" s="1">
        <v>0.95228433404984247</v>
      </c>
      <c r="H495" s="1"/>
      <c r="I495" s="1"/>
    </row>
    <row r="496" spans="1:9">
      <c r="A496" s="2">
        <v>45253</v>
      </c>
      <c r="B496" s="1">
        <v>4.8171632328851341</v>
      </c>
      <c r="C496" s="1">
        <v>4.4914391085385645</v>
      </c>
      <c r="D496" s="1">
        <v>1.0008148804541386</v>
      </c>
      <c r="E496" s="1">
        <v>0.15234857106950159</v>
      </c>
      <c r="F496" s="1">
        <v>6.4285922427593694E-3</v>
      </c>
      <c r="G496" s="1">
        <v>0.95427513967808963</v>
      </c>
      <c r="H496" s="1"/>
      <c r="I496" s="1"/>
    </row>
    <row r="497" spans="1:9">
      <c r="A497" s="2">
        <v>45254</v>
      </c>
      <c r="B497" s="1">
        <v>4.8184590497947806</v>
      </c>
      <c r="C497" s="1">
        <v>4.4929493549388111</v>
      </c>
      <c r="D497" s="1">
        <v>0.99851286411062667</v>
      </c>
      <c r="E497" s="1">
        <v>0.15148334252297724</v>
      </c>
      <c r="F497" s="1">
        <v>6.3560445081550683E-3</v>
      </c>
      <c r="G497" s="1">
        <v>0.9589061580207443</v>
      </c>
      <c r="H497" s="1"/>
      <c r="I497" s="1"/>
    </row>
    <row r="498" spans="1:9">
      <c r="A498" s="2">
        <v>45257</v>
      </c>
      <c r="B498" s="1">
        <v>4.7909375230409443</v>
      </c>
      <c r="C498" s="1">
        <v>4.4672870374639233</v>
      </c>
      <c r="D498" s="1">
        <v>0.98824951407237649</v>
      </c>
      <c r="E498" s="1">
        <v>0.14888643176270913</v>
      </c>
      <c r="F498" s="1">
        <v>6.1750326341404654E-3</v>
      </c>
      <c r="G498" s="1">
        <v>0.9583800651624077</v>
      </c>
      <c r="H498" s="1"/>
      <c r="I498" s="1"/>
    </row>
    <row r="499" spans="1:9">
      <c r="A499" s="2">
        <v>45258</v>
      </c>
      <c r="B499" s="1">
        <v>4.8176904418616333</v>
      </c>
      <c r="C499" s="1">
        <v>4.5065966882440822</v>
      </c>
      <c r="D499" s="1">
        <v>0.99106019579873683</v>
      </c>
      <c r="E499" s="1">
        <v>0.14829144084090751</v>
      </c>
      <c r="F499" s="1">
        <v>6.0805997812734902E-3</v>
      </c>
      <c r="G499" s="1">
        <v>0.94571517078124712</v>
      </c>
      <c r="H499" s="1"/>
      <c r="I499" s="1"/>
    </row>
    <row r="500" spans="1:9">
      <c r="A500" s="2">
        <v>45259</v>
      </c>
      <c r="B500" s="1">
        <v>4.8490994857807657</v>
      </c>
      <c r="C500" s="1">
        <v>4.5503161070001887</v>
      </c>
      <c r="D500" s="1">
        <v>0.99548724034146885</v>
      </c>
      <c r="E500" s="1">
        <v>0.14796850263496025</v>
      </c>
      <c r="F500" s="1">
        <v>5.9985973614311745E-3</v>
      </c>
      <c r="G500" s="1">
        <v>0.94888446191936016</v>
      </c>
      <c r="H500" s="1"/>
      <c r="I500" s="1"/>
    </row>
    <row r="501" spans="1:9">
      <c r="A501" s="2">
        <v>45260</v>
      </c>
      <c r="B501" s="1">
        <v>4.8102486536412874</v>
      </c>
      <c r="C501" s="1">
        <v>4.5054092526156584</v>
      </c>
      <c r="D501" s="1">
        <v>0.980528412689738</v>
      </c>
      <c r="E501" s="1">
        <v>0.1447596097251394</v>
      </c>
      <c r="F501" s="1">
        <v>5.8025343915887179E-3</v>
      </c>
      <c r="G501" s="1">
        <v>0.95811263355695686</v>
      </c>
      <c r="H501" s="1"/>
      <c r="I501" s="1"/>
    </row>
    <row r="502" spans="1:9">
      <c r="A502" s="2">
        <v>45261</v>
      </c>
      <c r="B502" s="1">
        <v>4.815930312085051</v>
      </c>
      <c r="C502" s="1">
        <v>4.5141044498096106</v>
      </c>
      <c r="D502" s="1">
        <v>0.97716541329643958</v>
      </c>
      <c r="E502" s="1">
        <v>0.143287479880922</v>
      </c>
      <c r="F502" s="1">
        <v>5.6789399201817381E-3</v>
      </c>
      <c r="G502" s="1">
        <v>0.98040236556865012</v>
      </c>
      <c r="H502" s="1"/>
      <c r="I502" s="1"/>
    </row>
    <row r="503" spans="1:9">
      <c r="A503" s="2">
        <v>45264</v>
      </c>
      <c r="B503" s="1">
        <v>4.814490348921737</v>
      </c>
      <c r="C503" s="1">
        <v>4.5127547325791184</v>
      </c>
      <c r="D503" s="1">
        <v>0.97436694737555918</v>
      </c>
      <c r="E503" s="1">
        <v>0.14239321844128491</v>
      </c>
      <c r="F503" s="1">
        <v>5.6116803819070294E-3</v>
      </c>
      <c r="G503" s="1">
        <v>0.97941461851514</v>
      </c>
      <c r="H503" s="1"/>
      <c r="I503" s="1"/>
    </row>
    <row r="504" spans="1:9">
      <c r="A504" s="2">
        <v>45265</v>
      </c>
      <c r="B504" s="1">
        <v>4.862197133789202</v>
      </c>
      <c r="C504" s="1">
        <v>4.572377248105953</v>
      </c>
      <c r="D504" s="1">
        <v>0.98351812163944463</v>
      </c>
      <c r="E504" s="1">
        <v>0.14324773758690221</v>
      </c>
      <c r="F504" s="1">
        <v>5.6137896326204752E-3</v>
      </c>
      <c r="G504" s="1">
        <v>0.98176215295954317</v>
      </c>
      <c r="H504" s="1"/>
      <c r="I504" s="1"/>
    </row>
    <row r="505" spans="1:9">
      <c r="A505" s="2">
        <v>45266</v>
      </c>
      <c r="B505" s="1">
        <v>4.9015072687992802</v>
      </c>
      <c r="C505" s="1">
        <v>4.6358414634001557</v>
      </c>
      <c r="D505" s="1">
        <v>0.99132245172208244</v>
      </c>
      <c r="E505" s="1">
        <v>0.14343437397154413</v>
      </c>
      <c r="F505" s="1">
        <v>5.5591849448035375E-3</v>
      </c>
      <c r="G505" s="1">
        <v>0.98224473700251103</v>
      </c>
      <c r="H505" s="1"/>
      <c r="I505" s="1"/>
    </row>
    <row r="506" spans="1:9">
      <c r="A506" s="2">
        <v>45267</v>
      </c>
      <c r="B506" s="1">
        <v>4.9262664158497422</v>
      </c>
      <c r="C506" s="1">
        <v>4.6592586439122776</v>
      </c>
      <c r="D506" s="1">
        <v>0.99363651640403639</v>
      </c>
      <c r="E506" s="1">
        <v>0.14328717721991166</v>
      </c>
      <c r="F506" s="1">
        <v>5.5224340418134309E-3</v>
      </c>
      <c r="G506" s="1">
        <v>0.98213472414255643</v>
      </c>
      <c r="H506" s="1"/>
      <c r="I506" s="1"/>
    </row>
    <row r="507" spans="1:9">
      <c r="A507" s="2">
        <v>45268</v>
      </c>
      <c r="B507" s="1">
        <v>4.9934003306629675</v>
      </c>
      <c r="C507" s="1">
        <v>4.7227538442300689</v>
      </c>
      <c r="D507" s="1">
        <v>1.0008945813864623</v>
      </c>
      <c r="E507" s="1">
        <v>0.14340617732271818</v>
      </c>
      <c r="F507" s="1">
        <v>5.4672091605693328E-3</v>
      </c>
      <c r="G507" s="1">
        <v>0.99020759340222964</v>
      </c>
      <c r="H507" s="1"/>
      <c r="I507" s="1"/>
    </row>
    <row r="508" spans="1:9">
      <c r="A508" s="2">
        <v>45271</v>
      </c>
      <c r="B508" s="1">
        <v>4.9598247068395898</v>
      </c>
      <c r="C508" s="1">
        <v>4.6804127817652645</v>
      </c>
      <c r="D508" s="1">
        <v>0.98962251448115179</v>
      </c>
      <c r="E508" s="1">
        <v>0.14129856034904506</v>
      </c>
      <c r="F508" s="1">
        <v>5.3557045310477589E-3</v>
      </c>
      <c r="G508" s="1">
        <v>0.9911719235283456</v>
      </c>
      <c r="H508" s="1"/>
      <c r="I508" s="1"/>
    </row>
    <row r="509" spans="1:9">
      <c r="A509" s="2">
        <v>45273</v>
      </c>
      <c r="B509" s="1">
        <v>4.8070825155475987</v>
      </c>
      <c r="C509" s="1">
        <v>4.6752924101820126</v>
      </c>
      <c r="D509" s="1">
        <v>0.98576052183051854</v>
      </c>
      <c r="E509" s="1">
        <v>0.14028273642782563</v>
      </c>
      <c r="F509" s="1">
        <v>5.287612393848987E-3</v>
      </c>
      <c r="G509" s="1">
        <v>0.99118831008049901</v>
      </c>
      <c r="H509" s="1"/>
      <c r="I509" s="1"/>
    </row>
    <row r="510" spans="1:9">
      <c r="A510" s="2">
        <v>45274</v>
      </c>
      <c r="B510" s="1">
        <v>4.8148798940655428</v>
      </c>
      <c r="C510" s="1">
        <v>4.6855348842444107</v>
      </c>
      <c r="D510" s="1">
        <v>0.98254926798684972</v>
      </c>
      <c r="E510" s="1">
        <v>0.13887523537653065</v>
      </c>
      <c r="F510" s="1">
        <v>5.1753930520631189E-3</v>
      </c>
      <c r="G510" s="1">
        <v>1.0076494140903456</v>
      </c>
      <c r="H510" s="1"/>
      <c r="I510" s="1"/>
    </row>
    <row r="511" spans="1:9">
      <c r="A511" s="2">
        <v>45275</v>
      </c>
      <c r="B511" s="1">
        <v>4.8760750701361282</v>
      </c>
      <c r="C511" s="1">
        <v>4.745086137553888</v>
      </c>
      <c r="D511" s="1">
        <v>0.9891536120152058</v>
      </c>
      <c r="E511" s="1">
        <v>0.13890004886736951</v>
      </c>
      <c r="F511" s="1">
        <v>5.1181049122383049E-3</v>
      </c>
      <c r="G511" s="1">
        <v>1.0384169974130395</v>
      </c>
      <c r="H511" s="1"/>
      <c r="I511" s="1"/>
    </row>
    <row r="512" spans="1:9">
      <c r="A512" s="2">
        <v>45278</v>
      </c>
      <c r="B512" s="1">
        <v>4.867319305543031</v>
      </c>
      <c r="C512" s="1">
        <v>4.7381418233210049</v>
      </c>
      <c r="D512" s="1">
        <v>0.98287331549950252</v>
      </c>
      <c r="E512" s="1">
        <v>0.13709717978395317</v>
      </c>
      <c r="F512" s="1">
        <v>4.9934118961895745E-3</v>
      </c>
      <c r="G512" s="1">
        <v>1.0395967096537164</v>
      </c>
      <c r="H512" s="1"/>
      <c r="I512" s="1"/>
    </row>
    <row r="513" spans="1:9">
      <c r="A513" s="2">
        <v>45279</v>
      </c>
      <c r="B513" s="1">
        <v>4.8945638276575805</v>
      </c>
      <c r="C513" s="1">
        <v>4.7771256350117515</v>
      </c>
      <c r="D513" s="1">
        <v>0.98558017553169053</v>
      </c>
      <c r="E513" s="1">
        <v>0.13654492661461459</v>
      </c>
      <c r="F513" s="1">
        <v>4.9173671938502507E-3</v>
      </c>
      <c r="G513" s="1">
        <v>1.0515929929658803</v>
      </c>
      <c r="H513" s="1"/>
      <c r="I513" s="1"/>
    </row>
    <row r="514" spans="1:9">
      <c r="A514" s="2">
        <v>45280</v>
      </c>
      <c r="B514" s="1">
        <v>4.8628507170843376</v>
      </c>
      <c r="C514" s="1">
        <v>4.7352871551994884</v>
      </c>
      <c r="D514" s="1">
        <v>0.9726846841298038</v>
      </c>
      <c r="E514" s="1">
        <v>0.13383153630967279</v>
      </c>
      <c r="F514" s="1">
        <v>4.7645323561829513E-3</v>
      </c>
      <c r="G514" s="1">
        <v>1.0508085429843683</v>
      </c>
      <c r="H514" s="1"/>
      <c r="I514" s="1"/>
    </row>
    <row r="515" spans="1:9">
      <c r="A515" s="2">
        <v>45281</v>
      </c>
      <c r="B515" s="1">
        <v>4.9371624963884866</v>
      </c>
      <c r="C515" s="1">
        <v>4.8079444016329269</v>
      </c>
      <c r="D515" s="1">
        <v>0.98155109581302669</v>
      </c>
      <c r="E515" s="1">
        <v>0.13417661358982749</v>
      </c>
      <c r="F515" s="1">
        <v>4.7251868247631902E-3</v>
      </c>
      <c r="G515" s="1">
        <v>1.0366012474028279</v>
      </c>
      <c r="H515" s="1"/>
      <c r="I515" s="1"/>
    </row>
    <row r="516" spans="1:9">
      <c r="A516" s="2">
        <v>45282</v>
      </c>
      <c r="B516" s="1">
        <v>4.9277001196719574</v>
      </c>
      <c r="C516" s="1">
        <v>4.7794502007034261</v>
      </c>
      <c r="D516" s="1">
        <v>0.9713131609812613</v>
      </c>
      <c r="E516" s="1">
        <v>0.1318710584040356</v>
      </c>
      <c r="F516" s="1">
        <v>4.5904338626791361E-3</v>
      </c>
      <c r="G516" s="1">
        <v>1.0454931138043777</v>
      </c>
      <c r="H516" s="1"/>
      <c r="I516" s="1"/>
    </row>
    <row r="517" spans="1:9">
      <c r="A517" s="2">
        <v>45286</v>
      </c>
      <c r="B517" s="1">
        <v>4.9320251108705371</v>
      </c>
      <c r="C517" s="1">
        <v>4.7796730353281669</v>
      </c>
      <c r="D517" s="1">
        <v>0.96621610078723164</v>
      </c>
      <c r="E517" s="1">
        <v>0.13029188620958748</v>
      </c>
      <c r="F517" s="1">
        <v>4.4844608134235924E-3</v>
      </c>
      <c r="G517" s="1">
        <v>1.0350034921733628</v>
      </c>
      <c r="H517" s="1"/>
      <c r="I517" s="1"/>
    </row>
    <row r="518" spans="1:9">
      <c r="A518" s="2">
        <v>45287</v>
      </c>
      <c r="B518" s="1">
        <v>4.989549991826685</v>
      </c>
      <c r="C518" s="1">
        <v>4.8681196899286556</v>
      </c>
      <c r="D518" s="1">
        <v>0.98102737713875099</v>
      </c>
      <c r="E518" s="1">
        <v>0.13185221406931463</v>
      </c>
      <c r="F518" s="1">
        <v>4.513216140445345E-3</v>
      </c>
      <c r="G518" s="1">
        <v>1.0420317190612447</v>
      </c>
      <c r="H518" s="1"/>
      <c r="I518" s="1"/>
    </row>
    <row r="519" spans="1:9">
      <c r="A519" s="2">
        <v>45288</v>
      </c>
      <c r="B519" s="1">
        <v>4.9754180838214861</v>
      </c>
      <c r="C519" s="1">
        <v>4.8449616790348129</v>
      </c>
      <c r="D519" s="1">
        <v>0.97203369748959423</v>
      </c>
      <c r="E519" s="1">
        <v>0.12973986931987239</v>
      </c>
      <c r="F519" s="1">
        <v>4.3896939985746068E-3</v>
      </c>
      <c r="G519" s="1">
        <v>1.0403501160286019</v>
      </c>
      <c r="H519" s="1"/>
      <c r="I519" s="1"/>
    </row>
    <row r="520" spans="1:9">
      <c r="A520" s="2">
        <v>45289</v>
      </c>
      <c r="B520" s="1">
        <v>4.954223797868023</v>
      </c>
      <c r="C520" s="1">
        <v>4.8191634693343719</v>
      </c>
      <c r="D520" s="1">
        <v>0.96244133806491206</v>
      </c>
      <c r="E520" s="1">
        <v>0.12756857394518989</v>
      </c>
      <c r="F520" s="1">
        <v>4.2664491784947965E-3</v>
      </c>
      <c r="G520" s="1">
        <v>1.0383007770787567</v>
      </c>
      <c r="H520" s="1"/>
      <c r="I520" s="21"/>
    </row>
  </sheetData>
  <pageMargins left="0.75" right="0.75" top="1" bottom="1" header="0.5" footer="0.5"/>
  <pageSetup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77928-2EBE-1E49-90C6-A642DFB9F98C}">
  <dimension ref="A1:C120"/>
  <sheetViews>
    <sheetView workbookViewId="0">
      <selection activeCell="B2" sqref="B2"/>
    </sheetView>
  </sheetViews>
  <sheetFormatPr baseColWidth="10" defaultRowHeight="15"/>
  <cols>
    <col min="2" max="2" width="21.1640625" customWidth="1"/>
  </cols>
  <sheetData>
    <row r="1" spans="1:3" ht="32">
      <c r="A1" s="7" t="s">
        <v>9</v>
      </c>
      <c r="B1" s="8" t="s">
        <v>10</v>
      </c>
    </row>
    <row r="2" spans="1:3">
      <c r="A2" s="11">
        <v>44469</v>
      </c>
      <c r="B2" s="12">
        <v>4.6900000000000004</v>
      </c>
      <c r="C2" s="2"/>
    </row>
    <row r="3" spans="1:3">
      <c r="A3" s="11">
        <v>44476</v>
      </c>
      <c r="B3" s="12">
        <v>4.8099999999999996</v>
      </c>
      <c r="C3" s="2"/>
    </row>
    <row r="4" spans="1:3">
      <c r="A4" s="11">
        <v>44483</v>
      </c>
      <c r="B4" s="12">
        <v>4.79</v>
      </c>
      <c r="C4" s="2"/>
    </row>
    <row r="5" spans="1:3">
      <c r="A5" s="11">
        <v>44490</v>
      </c>
      <c r="B5" s="12">
        <v>4.83</v>
      </c>
      <c r="C5" s="2"/>
    </row>
    <row r="6" spans="1:3">
      <c r="A6" s="11">
        <v>44497</v>
      </c>
      <c r="B6" s="12">
        <v>4.93</v>
      </c>
      <c r="C6" s="2"/>
    </row>
    <row r="7" spans="1:3">
      <c r="A7" s="11">
        <v>44504</v>
      </c>
      <c r="B7" s="12">
        <v>5</v>
      </c>
      <c r="C7" s="2"/>
    </row>
    <row r="8" spans="1:3">
      <c r="A8" s="11">
        <v>44511</v>
      </c>
      <c r="B8" s="12">
        <v>5.14</v>
      </c>
      <c r="C8" s="2"/>
    </row>
    <row r="9" spans="1:3">
      <c r="A9" s="11">
        <v>44516</v>
      </c>
      <c r="B9" s="12">
        <f>+B8</f>
        <v>5.14</v>
      </c>
      <c r="C9" s="2"/>
    </row>
    <row r="10" spans="1:3">
      <c r="A10" s="11">
        <v>44518</v>
      </c>
      <c r="B10" s="12">
        <v>5</v>
      </c>
      <c r="C10" s="2"/>
    </row>
    <row r="11" spans="1:3">
      <c r="A11" s="11">
        <v>44525</v>
      </c>
      <c r="B11" s="12">
        <v>5.05</v>
      </c>
      <c r="C11" s="2"/>
    </row>
    <row r="12" spans="1:3">
      <c r="A12" s="11">
        <v>44532</v>
      </c>
      <c r="B12" s="12">
        <v>5.0999999999999996</v>
      </c>
      <c r="C12" s="2"/>
    </row>
    <row r="13" spans="1:3">
      <c r="A13" s="11">
        <v>44539</v>
      </c>
      <c r="B13" s="12">
        <v>5.2</v>
      </c>
      <c r="C13" s="2"/>
    </row>
    <row r="14" spans="1:3">
      <c r="A14" s="11">
        <v>44546</v>
      </c>
      <c r="B14" s="12">
        <v>5.2</v>
      </c>
      <c r="C14" s="2"/>
    </row>
    <row r="15" spans="1:3">
      <c r="A15" s="11">
        <v>44553</v>
      </c>
      <c r="B15" s="12">
        <v>5.45</v>
      </c>
      <c r="C15" s="2"/>
    </row>
    <row r="16" spans="1:3">
      <c r="A16" s="11">
        <v>44560</v>
      </c>
      <c r="B16" s="12">
        <v>5.49</v>
      </c>
      <c r="C16" s="2"/>
    </row>
    <row r="17" spans="1:3">
      <c r="A17" s="11">
        <v>44567</v>
      </c>
      <c r="B17" s="12">
        <v>5.51</v>
      </c>
      <c r="C17" s="2"/>
    </row>
    <row r="18" spans="1:3">
      <c r="A18" s="11">
        <v>44574</v>
      </c>
      <c r="B18" s="12">
        <v>5.52</v>
      </c>
      <c r="C18" s="2"/>
    </row>
    <row r="19" spans="1:3">
      <c r="A19" s="11">
        <v>44581</v>
      </c>
      <c r="B19" s="12">
        <v>5.57</v>
      </c>
      <c r="C19" s="2"/>
    </row>
    <row r="20" spans="1:3">
      <c r="A20" s="11">
        <v>44588</v>
      </c>
      <c r="B20" s="12">
        <v>5.5</v>
      </c>
      <c r="C20" s="2"/>
    </row>
    <row r="21" spans="1:3">
      <c r="A21" s="11">
        <v>44595</v>
      </c>
      <c r="B21" s="12">
        <v>5.84</v>
      </c>
      <c r="C21" s="2"/>
    </row>
    <row r="22" spans="1:3">
      <c r="A22" s="11">
        <v>44602</v>
      </c>
      <c r="B22" s="12">
        <v>5.75</v>
      </c>
      <c r="C22" s="2"/>
    </row>
    <row r="23" spans="1:3">
      <c r="A23" s="11">
        <v>44609</v>
      </c>
      <c r="B23" s="12">
        <v>5.95</v>
      </c>
      <c r="C23" s="2"/>
    </row>
    <row r="24" spans="1:3">
      <c r="A24" s="11">
        <v>44616</v>
      </c>
      <c r="B24" s="12">
        <v>5.94</v>
      </c>
      <c r="C24" s="2"/>
    </row>
    <row r="25" spans="1:3">
      <c r="A25" s="11">
        <v>44623</v>
      </c>
      <c r="B25" s="12">
        <v>6.06</v>
      </c>
      <c r="C25" s="2"/>
    </row>
    <row r="26" spans="1:3">
      <c r="A26" s="11">
        <v>44630</v>
      </c>
      <c r="B26" s="12">
        <v>6.15</v>
      </c>
      <c r="C26" s="2"/>
    </row>
    <row r="27" spans="1:3">
      <c r="A27" s="11">
        <v>44637</v>
      </c>
      <c r="B27" s="12">
        <v>6.33</v>
      </c>
      <c r="C27" s="2"/>
    </row>
    <row r="28" spans="1:3">
      <c r="A28" s="11">
        <v>44644</v>
      </c>
      <c r="B28" s="12">
        <v>6.49</v>
      </c>
      <c r="C28" s="2"/>
    </row>
    <row r="29" spans="1:3">
      <c r="A29" s="11">
        <v>44651</v>
      </c>
      <c r="B29" s="12">
        <v>6.52</v>
      </c>
      <c r="C29" s="2"/>
    </row>
    <row r="30" spans="1:3">
      <c r="A30" s="11">
        <v>44658</v>
      </c>
      <c r="B30" s="12">
        <v>6.52</v>
      </c>
      <c r="C30" s="2"/>
    </row>
    <row r="31" spans="1:3">
      <c r="A31" s="11">
        <v>44664</v>
      </c>
      <c r="B31" s="12">
        <v>6.52</v>
      </c>
      <c r="C31" s="2"/>
    </row>
    <row r="32" spans="1:3">
      <c r="A32" s="11">
        <v>44672</v>
      </c>
      <c r="B32" s="12">
        <v>6.5</v>
      </c>
      <c r="C32" s="2"/>
    </row>
    <row r="33" spans="1:3">
      <c r="A33" s="11">
        <v>44679</v>
      </c>
      <c r="B33" s="12">
        <v>6.68</v>
      </c>
      <c r="C33" s="2"/>
    </row>
    <row r="34" spans="1:3">
      <c r="A34" s="11">
        <v>44686</v>
      </c>
      <c r="B34" s="12">
        <v>6.85</v>
      </c>
      <c r="C34" s="2"/>
    </row>
    <row r="35" spans="1:3">
      <c r="A35" s="11">
        <v>44693</v>
      </c>
      <c r="B35" s="12">
        <v>6.97</v>
      </c>
      <c r="C35" s="2"/>
    </row>
    <row r="36" spans="1:3">
      <c r="A36" s="11">
        <v>44700</v>
      </c>
      <c r="B36" s="12">
        <v>6.93</v>
      </c>
      <c r="C36" s="2"/>
    </row>
    <row r="37" spans="1:3">
      <c r="A37" s="11">
        <v>44707</v>
      </c>
      <c r="B37" s="12">
        <v>6.9</v>
      </c>
      <c r="C37" s="2"/>
    </row>
    <row r="38" spans="1:3">
      <c r="A38" s="11">
        <v>44714</v>
      </c>
      <c r="B38" s="12">
        <v>7.01</v>
      </c>
      <c r="C38" s="2"/>
    </row>
    <row r="39" spans="1:3">
      <c r="A39" s="11">
        <v>44721</v>
      </c>
      <c r="B39" s="12">
        <v>7.32</v>
      </c>
      <c r="C39" s="2"/>
    </row>
    <row r="40" spans="1:3">
      <c r="A40" s="11">
        <v>44728</v>
      </c>
      <c r="B40" s="12">
        <v>7.15</v>
      </c>
      <c r="C40" s="2"/>
    </row>
    <row r="41" spans="1:3">
      <c r="A41" s="11">
        <v>44735</v>
      </c>
      <c r="B41" s="12">
        <v>7.5</v>
      </c>
      <c r="C41" s="2"/>
    </row>
    <row r="42" spans="1:3">
      <c r="A42" s="11">
        <v>44742</v>
      </c>
      <c r="B42" s="12">
        <v>7.56</v>
      </c>
      <c r="C42" s="2"/>
    </row>
    <row r="43" spans="1:3">
      <c r="A43" s="11">
        <v>44749</v>
      </c>
      <c r="B43" s="12">
        <v>7.7</v>
      </c>
      <c r="C43" s="2"/>
    </row>
    <row r="44" spans="1:3">
      <c r="A44" s="11">
        <v>44756</v>
      </c>
      <c r="B44" s="12">
        <v>7.55</v>
      </c>
      <c r="C44" s="2"/>
    </row>
    <row r="45" spans="1:3">
      <c r="A45" s="11">
        <v>44763</v>
      </c>
      <c r="B45" s="12">
        <v>7.74</v>
      </c>
      <c r="C45" s="2"/>
    </row>
    <row r="46" spans="1:3">
      <c r="A46" s="11">
        <v>44770</v>
      </c>
      <c r="B46" s="12">
        <v>8.0500000000000007</v>
      </c>
      <c r="C46" s="2"/>
    </row>
    <row r="47" spans="1:3">
      <c r="A47" s="11">
        <v>44777</v>
      </c>
      <c r="B47" s="12">
        <v>8.01</v>
      </c>
      <c r="C47" s="2"/>
    </row>
    <row r="48" spans="1:3">
      <c r="A48" s="11">
        <v>44784</v>
      </c>
      <c r="B48" s="12">
        <v>8.3000000000000007</v>
      </c>
      <c r="C48" s="2"/>
    </row>
    <row r="49" spans="1:3">
      <c r="A49" s="11">
        <v>44791</v>
      </c>
      <c r="B49" s="12">
        <v>8.35</v>
      </c>
      <c r="C49" s="2"/>
    </row>
    <row r="50" spans="1:3">
      <c r="A50" s="11">
        <v>44798</v>
      </c>
      <c r="B50" s="12">
        <v>8.35</v>
      </c>
      <c r="C50" s="2"/>
    </row>
    <row r="51" spans="1:3">
      <c r="A51" s="11">
        <v>44805</v>
      </c>
      <c r="B51" s="12">
        <v>8.35</v>
      </c>
      <c r="C51" s="2"/>
    </row>
    <row r="52" spans="1:3">
      <c r="A52" s="11">
        <v>44812</v>
      </c>
      <c r="B52" s="12">
        <v>8.5500000000000007</v>
      </c>
      <c r="C52" s="2"/>
    </row>
    <row r="53" spans="1:3">
      <c r="A53" s="11">
        <v>44819</v>
      </c>
      <c r="B53" s="12">
        <v>8.75</v>
      </c>
      <c r="C53" s="2"/>
    </row>
    <row r="54" spans="1:3">
      <c r="A54" s="11">
        <v>44826</v>
      </c>
      <c r="B54" s="12">
        <v>8.61</v>
      </c>
      <c r="C54" s="2"/>
    </row>
    <row r="55" spans="1:3">
      <c r="A55" s="11">
        <v>44833</v>
      </c>
      <c r="B55" s="12">
        <v>9.25</v>
      </c>
      <c r="C55" s="2"/>
    </row>
    <row r="56" spans="1:3">
      <c r="A56" s="11">
        <v>44840</v>
      </c>
      <c r="B56" s="12">
        <v>9</v>
      </c>
      <c r="C56" s="2"/>
    </row>
    <row r="57" spans="1:3">
      <c r="A57" s="11">
        <v>44847</v>
      </c>
      <c r="B57" s="12">
        <v>8.9</v>
      </c>
      <c r="C57" s="2"/>
    </row>
    <row r="58" spans="1:3">
      <c r="A58" s="11">
        <v>44854</v>
      </c>
      <c r="B58" s="12">
        <v>8.8000000000000007</v>
      </c>
      <c r="C58" s="2"/>
    </row>
    <row r="59" spans="1:3">
      <c r="A59" s="11">
        <v>44861</v>
      </c>
      <c r="B59" s="12">
        <v>9</v>
      </c>
      <c r="C59" s="2"/>
    </row>
    <row r="60" spans="1:3">
      <c r="A60" s="11">
        <v>44868</v>
      </c>
      <c r="B60" s="12">
        <v>9.4</v>
      </c>
      <c r="C60" s="2"/>
    </row>
    <row r="61" spans="1:3">
      <c r="A61" s="11">
        <v>44875</v>
      </c>
      <c r="B61" s="12">
        <v>9.19</v>
      </c>
      <c r="C61" s="2"/>
    </row>
    <row r="62" spans="1:3">
      <c r="A62" s="11">
        <v>44882</v>
      </c>
      <c r="B62" s="12">
        <v>9.3699999999999992</v>
      </c>
      <c r="C62" s="2"/>
    </row>
    <row r="63" spans="1:3">
      <c r="A63" s="11">
        <v>44889</v>
      </c>
      <c r="B63" s="12">
        <v>9.6999999999999993</v>
      </c>
      <c r="C63" s="2"/>
    </row>
    <row r="64" spans="1:3">
      <c r="A64" s="11">
        <v>44896</v>
      </c>
      <c r="B64" s="12">
        <v>9.68</v>
      </c>
      <c r="C64" s="2"/>
    </row>
    <row r="65" spans="1:3">
      <c r="A65" s="11">
        <v>44903</v>
      </c>
      <c r="B65" s="12">
        <v>10</v>
      </c>
      <c r="C65" s="2"/>
    </row>
    <row r="66" spans="1:3">
      <c r="A66" s="11">
        <v>44910</v>
      </c>
      <c r="B66" s="12">
        <v>9.8000000000000007</v>
      </c>
      <c r="C66" s="2"/>
    </row>
    <row r="67" spans="1:3">
      <c r="A67" s="11">
        <v>44917</v>
      </c>
      <c r="B67" s="12">
        <v>10.199999999999999</v>
      </c>
      <c r="C67" s="2"/>
    </row>
    <row r="68" spans="1:3">
      <c r="A68" s="11">
        <v>44924</v>
      </c>
      <c r="B68" s="12">
        <v>10.1</v>
      </c>
      <c r="C68" s="2"/>
    </row>
    <row r="69" spans="1:3">
      <c r="A69" s="11">
        <v>44931</v>
      </c>
      <c r="B69" s="12">
        <v>10.49</v>
      </c>
      <c r="C69" s="2"/>
    </row>
    <row r="70" spans="1:3">
      <c r="A70" s="11">
        <v>44938</v>
      </c>
      <c r="B70" s="12">
        <v>10.46</v>
      </c>
      <c r="C70" s="2"/>
    </row>
    <row r="71" spans="1:3">
      <c r="A71" s="11">
        <v>44945</v>
      </c>
      <c r="B71" s="12">
        <v>10.7</v>
      </c>
      <c r="C71" s="2"/>
    </row>
    <row r="72" spans="1:3">
      <c r="A72" s="11">
        <v>44952</v>
      </c>
      <c r="B72" s="12">
        <v>10.8</v>
      </c>
      <c r="C72" s="2"/>
    </row>
    <row r="73" spans="1:3">
      <c r="A73" s="11">
        <v>44959</v>
      </c>
      <c r="B73" s="12">
        <v>10.78</v>
      </c>
      <c r="C73" s="2"/>
    </row>
    <row r="74" spans="1:3">
      <c r="A74" s="11">
        <v>44966</v>
      </c>
      <c r="B74" s="12">
        <v>10.82</v>
      </c>
      <c r="C74" s="2"/>
    </row>
    <row r="75" spans="1:3">
      <c r="A75" s="11">
        <v>44973</v>
      </c>
      <c r="B75" s="12">
        <v>11.05</v>
      </c>
      <c r="C75" s="2"/>
    </row>
    <row r="76" spans="1:3">
      <c r="A76" s="11">
        <v>44980</v>
      </c>
      <c r="B76" s="12">
        <v>11.04</v>
      </c>
      <c r="C76" s="2"/>
    </row>
    <row r="77" spans="1:3">
      <c r="A77" s="11">
        <v>44987</v>
      </c>
      <c r="B77" s="12">
        <v>11.05</v>
      </c>
      <c r="C77" s="2"/>
    </row>
    <row r="78" spans="1:3">
      <c r="A78" s="11">
        <v>44994</v>
      </c>
      <c r="B78" s="12">
        <v>11.19</v>
      </c>
      <c r="C78" s="2"/>
    </row>
    <row r="79" spans="1:3">
      <c r="A79" s="11">
        <v>45001</v>
      </c>
      <c r="B79" s="12">
        <v>11.3</v>
      </c>
      <c r="C79" s="2"/>
    </row>
    <row r="80" spans="1:3">
      <c r="A80" s="11">
        <v>45008</v>
      </c>
      <c r="B80" s="12">
        <v>11.28</v>
      </c>
      <c r="C80" s="2"/>
    </row>
    <row r="81" spans="1:3">
      <c r="A81" s="11">
        <v>45015</v>
      </c>
      <c r="B81" s="12">
        <v>11.34</v>
      </c>
      <c r="C81" s="2"/>
    </row>
    <row r="82" spans="1:3">
      <c r="A82" s="11">
        <v>45021</v>
      </c>
      <c r="B82" s="12">
        <v>11.28</v>
      </c>
      <c r="C82" s="2"/>
    </row>
    <row r="83" spans="1:3">
      <c r="A83" s="11">
        <v>45029</v>
      </c>
      <c r="B83" s="12">
        <v>11.3</v>
      </c>
      <c r="C83" s="2"/>
    </row>
    <row r="84" spans="1:3">
      <c r="A84" s="11">
        <v>45036</v>
      </c>
      <c r="B84" s="12">
        <v>11.3</v>
      </c>
      <c r="C84" s="2"/>
    </row>
    <row r="85" spans="1:3">
      <c r="A85" s="11">
        <v>45043</v>
      </c>
      <c r="B85" s="12">
        <v>11.27</v>
      </c>
      <c r="C85" s="2"/>
    </row>
    <row r="86" spans="1:3">
      <c r="A86" s="11">
        <v>45050</v>
      </c>
      <c r="B86" s="12">
        <v>11.4</v>
      </c>
      <c r="C86" s="2"/>
    </row>
    <row r="87" spans="1:3">
      <c r="A87" s="11">
        <v>45057</v>
      </c>
      <c r="B87" s="12">
        <v>11.39</v>
      </c>
      <c r="C87" s="2"/>
    </row>
    <row r="88" spans="1:3">
      <c r="A88" s="11">
        <v>45064</v>
      </c>
      <c r="B88" s="12">
        <v>11.25</v>
      </c>
      <c r="C88" s="2"/>
    </row>
    <row r="89" spans="1:3">
      <c r="A89" s="11">
        <v>45071</v>
      </c>
      <c r="B89" s="12">
        <v>11.25</v>
      </c>
      <c r="C89" s="2"/>
    </row>
    <row r="90" spans="1:3">
      <c r="A90" s="11">
        <v>45078</v>
      </c>
      <c r="B90" s="12">
        <v>11.2</v>
      </c>
      <c r="C90" s="2"/>
    </row>
    <row r="91" spans="1:3">
      <c r="A91" s="11">
        <v>45085</v>
      </c>
      <c r="B91" s="12">
        <v>11.32</v>
      </c>
      <c r="C91" s="2"/>
    </row>
    <row r="92" spans="1:3">
      <c r="A92" s="11">
        <v>45092</v>
      </c>
      <c r="B92" s="12">
        <v>11.15</v>
      </c>
      <c r="C92" s="2"/>
    </row>
    <row r="93" spans="1:3">
      <c r="A93" s="11">
        <v>45099</v>
      </c>
      <c r="B93" s="12">
        <v>11.09</v>
      </c>
      <c r="C93" s="2"/>
    </row>
    <row r="94" spans="1:3">
      <c r="A94" s="11">
        <v>45106</v>
      </c>
      <c r="B94" s="12">
        <v>11.02</v>
      </c>
      <c r="C94" s="2"/>
    </row>
    <row r="95" spans="1:3">
      <c r="A95" s="11">
        <v>45113</v>
      </c>
      <c r="B95" s="12">
        <v>11.3</v>
      </c>
      <c r="C95" s="2"/>
    </row>
    <row r="96" spans="1:3">
      <c r="A96" s="11">
        <v>45120</v>
      </c>
      <c r="B96" s="12">
        <v>11.29</v>
      </c>
      <c r="C96" s="2"/>
    </row>
    <row r="97" spans="1:3">
      <c r="A97" s="11">
        <v>45127</v>
      </c>
      <c r="B97" s="12">
        <v>11.18</v>
      </c>
      <c r="C97" s="2"/>
    </row>
    <row r="98" spans="1:3">
      <c r="A98" s="11">
        <v>45134</v>
      </c>
      <c r="B98" s="12">
        <v>11.09</v>
      </c>
      <c r="C98" s="2"/>
    </row>
    <row r="99" spans="1:3">
      <c r="A99" s="11">
        <v>45141</v>
      </c>
      <c r="B99" s="12">
        <v>11.28</v>
      </c>
      <c r="C99" s="2"/>
    </row>
    <row r="100" spans="1:3">
      <c r="A100" s="11">
        <v>45148</v>
      </c>
      <c r="B100" s="12">
        <v>11.25</v>
      </c>
      <c r="C100" s="2"/>
    </row>
    <row r="101" spans="1:3">
      <c r="A101" s="11">
        <v>45155</v>
      </c>
      <c r="B101" s="12">
        <v>11.26</v>
      </c>
      <c r="C101" s="2"/>
    </row>
    <row r="102" spans="1:3">
      <c r="A102" s="11">
        <v>45162</v>
      </c>
      <c r="B102" s="12">
        <v>10.96</v>
      </c>
      <c r="C102" s="2"/>
    </row>
    <row r="103" spans="1:3">
      <c r="A103" s="11">
        <v>45169</v>
      </c>
      <c r="B103" s="12">
        <v>11.07</v>
      </c>
      <c r="C103" s="2"/>
    </row>
    <row r="104" spans="1:3">
      <c r="A104" s="11">
        <v>45176</v>
      </c>
      <c r="B104" s="12">
        <v>11</v>
      </c>
      <c r="C104" s="2"/>
    </row>
    <row r="105" spans="1:3">
      <c r="A105" s="11">
        <v>45183</v>
      </c>
      <c r="B105" s="12">
        <v>11.25</v>
      </c>
      <c r="C105" s="2"/>
    </row>
    <row r="106" spans="1:3">
      <c r="A106" s="11">
        <v>45190</v>
      </c>
      <c r="B106" s="12">
        <v>11</v>
      </c>
      <c r="C106" s="2"/>
    </row>
    <row r="107" spans="1:3">
      <c r="A107" s="11">
        <v>45197</v>
      </c>
      <c r="B107" s="12">
        <v>11.05</v>
      </c>
      <c r="C107" s="2"/>
    </row>
    <row r="108" spans="1:3">
      <c r="A108" s="11">
        <v>45204</v>
      </c>
      <c r="B108" s="12">
        <v>11.05</v>
      </c>
      <c r="C108" s="2"/>
    </row>
    <row r="109" spans="1:3">
      <c r="A109" s="11">
        <v>45211</v>
      </c>
      <c r="B109" s="12">
        <v>11.05</v>
      </c>
      <c r="C109" s="2"/>
    </row>
    <row r="110" spans="1:3">
      <c r="A110" s="11">
        <v>45218</v>
      </c>
      <c r="B110" s="12">
        <v>10.95</v>
      </c>
      <c r="C110" s="2"/>
    </row>
    <row r="111" spans="1:3">
      <c r="A111" s="11">
        <v>45225</v>
      </c>
      <c r="B111" s="12">
        <v>11.26</v>
      </c>
      <c r="C111" s="2"/>
    </row>
    <row r="112" spans="1:3">
      <c r="A112" s="11">
        <v>45231</v>
      </c>
      <c r="B112" s="12">
        <v>11.09</v>
      </c>
      <c r="C112" s="2"/>
    </row>
    <row r="113" spans="1:3">
      <c r="A113" s="11">
        <v>45239</v>
      </c>
      <c r="B113" s="12">
        <v>10.95</v>
      </c>
      <c r="C113" s="2"/>
    </row>
    <row r="114" spans="1:3">
      <c r="A114" s="11">
        <v>45246</v>
      </c>
      <c r="B114" s="12">
        <v>10.87</v>
      </c>
      <c r="C114" s="2"/>
    </row>
    <row r="115" spans="1:3">
      <c r="A115" s="11">
        <v>45253</v>
      </c>
      <c r="B115" s="12">
        <v>10.75</v>
      </c>
      <c r="C115" s="2"/>
    </row>
    <row r="116" spans="1:3">
      <c r="A116" s="11">
        <v>45260</v>
      </c>
      <c r="B116" s="12">
        <v>10.78</v>
      </c>
      <c r="C116" s="2"/>
    </row>
    <row r="117" spans="1:3">
      <c r="A117" s="11">
        <v>45267</v>
      </c>
      <c r="B117" s="12">
        <v>11.25</v>
      </c>
      <c r="C117" s="2"/>
    </row>
    <row r="118" spans="1:3">
      <c r="A118" s="11">
        <v>45274</v>
      </c>
      <c r="B118" s="12">
        <v>11.25</v>
      </c>
      <c r="C118" s="2"/>
    </row>
    <row r="119" spans="1:3">
      <c r="A119" s="11">
        <v>45281</v>
      </c>
      <c r="B119" s="12">
        <v>11.09</v>
      </c>
      <c r="C119" s="2"/>
    </row>
    <row r="120" spans="1:3">
      <c r="A120" s="11">
        <v>45288</v>
      </c>
      <c r="B120" s="12">
        <v>11.26</v>
      </c>
      <c r="C12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953A3-132C-8846-A797-5A5546D1B7D4}">
  <dimension ref="A1:N521"/>
  <sheetViews>
    <sheetView workbookViewId="0">
      <pane xSplit="1" ySplit="2" topLeftCell="B470" activePane="bottomRight" state="frozen"/>
      <selection pane="topRight" activeCell="B1" sqref="B1"/>
      <selection pane="bottomLeft" activeCell="A3" sqref="A3"/>
      <selection pane="bottomRight" activeCell="E521" sqref="E521"/>
    </sheetView>
  </sheetViews>
  <sheetFormatPr baseColWidth="10" defaultRowHeight="15"/>
  <cols>
    <col min="1" max="1" width="17.6640625" bestFit="1" customWidth="1"/>
  </cols>
  <sheetData>
    <row r="1" spans="1:14">
      <c r="B1" t="s">
        <v>537</v>
      </c>
      <c r="D1" t="s">
        <v>542</v>
      </c>
      <c r="F1" t="s">
        <v>543</v>
      </c>
      <c r="H1" t="s">
        <v>544</v>
      </c>
      <c r="J1" t="s">
        <v>545</v>
      </c>
    </row>
    <row r="2" spans="1:14">
      <c r="A2" t="s">
        <v>0</v>
      </c>
      <c r="B2" t="s">
        <v>2</v>
      </c>
      <c r="C2" t="s">
        <v>3</v>
      </c>
      <c r="D2" t="s">
        <v>2</v>
      </c>
      <c r="E2" t="s">
        <v>3</v>
      </c>
      <c r="F2" t="s">
        <v>2</v>
      </c>
      <c r="G2" t="s">
        <v>3</v>
      </c>
      <c r="H2" t="s">
        <v>2</v>
      </c>
      <c r="I2" t="s">
        <v>3</v>
      </c>
      <c r="J2" t="s">
        <v>2</v>
      </c>
      <c r="K2" t="s">
        <v>3</v>
      </c>
      <c r="L2" t="s">
        <v>1</v>
      </c>
      <c r="M2" t="s">
        <v>11</v>
      </c>
    </row>
    <row r="3" spans="1:14">
      <c r="A3" s="2">
        <v>44470</v>
      </c>
    </row>
    <row r="4" spans="1:14">
      <c r="A4" s="2">
        <v>44473</v>
      </c>
      <c r="B4" s="13">
        <f>'Adj Portfolios 3.5'!B3/'Adj Portfolios 3.5'!B2-1</f>
        <v>0</v>
      </c>
      <c r="C4" s="13">
        <f>'Adj Portfolios 4'!B3/'Adj Portfolios 4'!B2-1</f>
        <v>0</v>
      </c>
      <c r="D4" s="13">
        <f>'Adj Portfolios 3.5'!C3/'Adj Portfolios 3.5'!C2-1</f>
        <v>0</v>
      </c>
      <c r="E4" s="13">
        <f>'Adj Portfolios 4'!C3/'Adj Portfolios 4'!C2-1</f>
        <v>0</v>
      </c>
      <c r="F4" s="13">
        <f>'Adj Portfolios 3.5'!D3/'Adj Portfolios 3.5'!D2-1</f>
        <v>-2.317311918174858E-3</v>
      </c>
      <c r="G4" s="13">
        <f>'Adj Portfolios 4'!D3/'Adj Portfolios 4'!D2-1</f>
        <v>-2.317311918174858E-3</v>
      </c>
      <c r="H4" s="13">
        <f>'Adj Portfolios 3.5'!E3/'Adj Portfolios 3.5'!E2-1</f>
        <v>-5.7832286369525754E-3</v>
      </c>
      <c r="I4" s="13">
        <f>'Adj Portfolios 4'!E3/'Adj Portfolios 4'!E2-1</f>
        <v>-5.7832286369525754E-3</v>
      </c>
      <c r="J4" s="13">
        <f>'Adj Portfolios 3.5'!F3/'Adj Portfolios 3.5'!F2-1</f>
        <v>-1.1533107973752066E-2</v>
      </c>
      <c r="K4" s="13">
        <f>'Adj Portfolios 4'!F3/'Adj Portfolios 4'!F2-1</f>
        <v>-1.1533107973752066E-2</v>
      </c>
      <c r="L4" s="18">
        <v>-6.1631062647282686E-3</v>
      </c>
      <c r="M4" s="13">
        <f>(1+LOOKUP(A4, 'CETES 28'!A:A, 'CETES 28'!B:B)/100)^(1/252)-1</f>
        <v>1.8189517720434978E-4</v>
      </c>
      <c r="N4" s="17"/>
    </row>
    <row r="5" spans="1:14">
      <c r="A5" s="2">
        <v>44474</v>
      </c>
      <c r="B5" s="13">
        <f>'Adj Portfolios 3.5'!B4/'Adj Portfolios 3.5'!B3-1</f>
        <v>1.388900000000004E-2</v>
      </c>
      <c r="C5" s="13">
        <f>'Adj Portfolios 4'!B4/'Adj Portfolios 4'!B3-1</f>
        <v>1.0889999999998956E-3</v>
      </c>
      <c r="D5" s="13">
        <f>'Adj Portfolios 3.5'!C4/'Adj Portfolios 3.5'!C3-1</f>
        <v>1.388900000000004E-2</v>
      </c>
      <c r="E5" s="13">
        <f>'Adj Portfolios 4'!C4/'Adj Portfolios 4'!C3-1</f>
        <v>1.0889999999998956E-3</v>
      </c>
      <c r="F5" s="13">
        <f>'Adj Portfolios 3.5'!D4/'Adj Portfolios 3.5'!D3-1</f>
        <v>1.0385452874665413E-2</v>
      </c>
      <c r="G5" s="13">
        <f>'Adj Portfolios 4'!D4/'Adj Portfolios 4'!D3-1</f>
        <v>-1.7129226173778767E-3</v>
      </c>
      <c r="H5" s="13">
        <f>'Adj Portfolios 3.5'!E4/'Adj Portfolios 3.5'!E3-1</f>
        <v>7.2228038687807139E-3</v>
      </c>
      <c r="I5" s="13">
        <f>'Adj Portfolios 4'!E4/'Adj Portfolios 4'!E3-1</f>
        <v>-4.9578910169382207E-3</v>
      </c>
      <c r="J5" s="13">
        <f>'Adj Portfolios 3.5'!F4/'Adj Portfolios 3.5'!F3-1</f>
        <v>1.9760389739511552E-3</v>
      </c>
      <c r="K5" s="13">
        <f>'Adj Portfolios 4'!F4/'Adj Portfolios 4'!F3-1</f>
        <v>-1.0519766028909583E-2</v>
      </c>
      <c r="L5" s="18">
        <v>-3.9811037585691933E-3</v>
      </c>
      <c r="M5" s="13">
        <f>(1+LOOKUP(A5, 'CETES 28'!A:A, 'CETES 28'!B:B)/100)^(1/252)-1</f>
        <v>1.8189517720434978E-4</v>
      </c>
      <c r="N5" s="16"/>
    </row>
    <row r="6" spans="1:14">
      <c r="A6" s="2">
        <v>44476</v>
      </c>
      <c r="B6" s="13">
        <f>'Adj Portfolios 3.5'!B5/'Adj Portfolios 3.5'!B4-1</f>
        <v>0</v>
      </c>
      <c r="C6" s="13">
        <f>'Adj Portfolios 4'!B5/'Adj Portfolios 4'!B4-1</f>
        <v>0</v>
      </c>
      <c r="D6" s="13">
        <f>'Adj Portfolios 3.5'!C5/'Adj Portfolios 3.5'!C4-1</f>
        <v>0</v>
      </c>
      <c r="E6" s="13">
        <f>'Adj Portfolios 4'!C5/'Adj Portfolios 4'!C4-1</f>
        <v>0</v>
      </c>
      <c r="F6" s="13">
        <f>'Adj Portfolios 3.5'!D5/'Adj Portfolios 3.5'!D4-1</f>
        <v>0</v>
      </c>
      <c r="G6" s="13">
        <f>'Adj Portfolios 4'!D5/'Adj Portfolios 4'!D4-1</f>
        <v>-2.3173119181749691E-3</v>
      </c>
      <c r="H6" s="13">
        <f>'Adj Portfolios 3.5'!E5/'Adj Portfolios 3.5'!E4-1</f>
        <v>0</v>
      </c>
      <c r="I6" s="13">
        <f>'Adj Portfolios 4'!E5/'Adj Portfolios 4'!E4-1</f>
        <v>-5.7832286369526864E-3</v>
      </c>
      <c r="J6" s="13">
        <f>'Adj Portfolios 3.5'!F5/'Adj Portfolios 3.5'!F4-1</f>
        <v>0</v>
      </c>
      <c r="K6" s="13">
        <f>'Adj Portfolios 4'!F5/'Adj Portfolios 4'!F4-1</f>
        <v>-1.1533107973752288E-2</v>
      </c>
      <c r="L6" s="18">
        <v>2.5935697718117989E-3</v>
      </c>
      <c r="M6" s="13">
        <f>(1+LOOKUP(A6, 'CETES 28'!A:A, 'CETES 28'!B:B)/100)^(1/252)-1</f>
        <v>1.8644198605977103E-4</v>
      </c>
      <c r="N6" s="16"/>
    </row>
    <row r="7" spans="1:14">
      <c r="A7" s="2">
        <v>44477</v>
      </c>
      <c r="B7" s="13">
        <f>'Adj Portfolios 3.5'!B6/'Adj Portfolios 3.5'!B5-1</f>
        <v>0</v>
      </c>
      <c r="C7" s="13">
        <f>'Adj Portfolios 4'!B6/'Adj Portfolios 4'!B5-1</f>
        <v>5.7295051999999957E-2</v>
      </c>
      <c r="D7" s="13">
        <f>'Adj Portfolios 3.5'!C6/'Adj Portfolios 3.5'!C5-1</f>
        <v>0</v>
      </c>
      <c r="E7" s="13">
        <f>'Adj Portfolios 4'!C6/'Adj Portfolios 4'!C5-1</f>
        <v>5.7295051999999957E-2</v>
      </c>
      <c r="F7" s="13">
        <f>'Adj Portfolios 3.5'!D6/'Adj Portfolios 3.5'!D5-1</f>
        <v>0</v>
      </c>
      <c r="G7" s="13">
        <f>'Adj Portfolios 4'!D6/'Adj Portfolios 4'!D5-1</f>
        <v>4.583490007201374E-2</v>
      </c>
      <c r="H7" s="13">
        <f>'Adj Portfolios 3.5'!E6/'Adj Portfolios 3.5'!E5-1</f>
        <v>0</v>
      </c>
      <c r="I7" s="13">
        <f>'Adj Portfolios 4'!E6/'Adj Portfolios 4'!E5-1</f>
        <v>3.875335052599338E-2</v>
      </c>
      <c r="J7" s="13">
        <f>'Adj Portfolios 3.5'!F6/'Adj Portfolios 3.5'!F5-1</f>
        <v>0</v>
      </c>
      <c r="K7" s="13">
        <f>'Adj Portfolios 4'!F6/'Adj Portfolios 4'!F5-1</f>
        <v>2.7058244002034604E-2</v>
      </c>
      <c r="L7" s="18">
        <v>-4.0888026549812384E-3</v>
      </c>
      <c r="M7" s="13">
        <f>(1+LOOKUP(A7, 'CETES 28'!A:A, 'CETES 28'!B:B)/100)^(1/252)-1</f>
        <v>1.8644198605977103E-4</v>
      </c>
      <c r="N7" s="16"/>
    </row>
    <row r="8" spans="1:14">
      <c r="A8" s="2">
        <v>44480</v>
      </c>
      <c r="B8" s="13">
        <f>'Adj Portfolios 3.5'!B7/'Adj Portfolios 3.5'!B6-1</f>
        <v>-5.9409999999999741E-3</v>
      </c>
      <c r="C8" s="13">
        <f>'Adj Portfolios 4'!B7/'Adj Portfolios 4'!B6-1</f>
        <v>-5.9409999999999741E-3</v>
      </c>
      <c r="D8" s="13">
        <f>'Adj Portfolios 3.5'!C7/'Adj Portfolios 3.5'!C6-1</f>
        <v>-5.9409999999999741E-3</v>
      </c>
      <c r="E8" s="13">
        <f>'Adj Portfolios 4'!C7/'Adj Portfolios 4'!C6-1</f>
        <v>-5.9409999999999741E-3</v>
      </c>
      <c r="F8" s="13">
        <f>'Adj Portfolios 3.5'!D7/'Adj Portfolios 3.5'!D6-1</f>
        <v>-8.2091388162957024E-3</v>
      </c>
      <c r="G8" s="13">
        <f>'Adj Portfolios 4'!D7/'Adj Portfolios 4'!D6-1</f>
        <v>-8.2091388162957024E-3</v>
      </c>
      <c r="H8" s="13">
        <f>'Adj Portfolios 3.5'!E7/'Adj Portfolios 3.5'!E6-1</f>
        <v>-1.1654587522955007E-2</v>
      </c>
      <c r="I8" s="13">
        <f>'Adj Portfolios 4'!E7/'Adj Portfolios 4'!E6-1</f>
        <v>-1.1654587522955118E-2</v>
      </c>
      <c r="J8" s="13">
        <f>'Adj Portfolios 3.5'!F7/'Adj Portfolios 3.5'!F6-1</f>
        <v>-1.7370510879418988E-2</v>
      </c>
      <c r="K8" s="13">
        <f>'Adj Portfolios 4'!F7/'Adj Portfolios 4'!F6-1</f>
        <v>-1.7370510879418988E-2</v>
      </c>
      <c r="L8" s="18">
        <v>4.6617500344798835E-3</v>
      </c>
      <c r="M8" s="13">
        <f>(1+LOOKUP(A8, 'CETES 28'!A:A, 'CETES 28'!B:B)/100)^(1/252)-1</f>
        <v>1.8644198605977103E-4</v>
      </c>
      <c r="N8" s="16"/>
    </row>
    <row r="9" spans="1:14">
      <c r="A9" s="2">
        <v>44481</v>
      </c>
      <c r="B9" s="13">
        <f>'Adj Portfolios 3.5'!B8/'Adj Portfolios 3.5'!B7-1</f>
        <v>0</v>
      </c>
      <c r="C9" s="13">
        <f>'Adj Portfolios 4'!B8/'Adj Portfolios 4'!B7-1</f>
        <v>0</v>
      </c>
      <c r="D9" s="13">
        <f>'Adj Portfolios 3.5'!C8/'Adj Portfolios 3.5'!C7-1</f>
        <v>0</v>
      </c>
      <c r="E9" s="13">
        <f>'Adj Portfolios 4'!C8/'Adj Portfolios 4'!C7-1</f>
        <v>0</v>
      </c>
      <c r="F9" s="13">
        <f>'Adj Portfolios 3.5'!D8/'Adj Portfolios 3.5'!D7-1</f>
        <v>0</v>
      </c>
      <c r="G9" s="13">
        <f>'Adj Portfolios 4'!D8/'Adj Portfolios 4'!D7-1</f>
        <v>-2.3173119181749691E-3</v>
      </c>
      <c r="H9" s="13">
        <f>'Adj Portfolios 3.5'!E8/'Adj Portfolios 3.5'!E7-1</f>
        <v>0</v>
      </c>
      <c r="I9" s="13">
        <f>'Adj Portfolios 4'!E8/'Adj Portfolios 4'!E7-1</f>
        <v>-5.7832286369523533E-3</v>
      </c>
      <c r="J9" s="13">
        <f>'Adj Portfolios 3.5'!F8/'Adj Portfolios 3.5'!F7-1</f>
        <v>0</v>
      </c>
      <c r="K9" s="13">
        <f>'Adj Portfolios 4'!F8/'Adj Portfolios 4'!F7-1</f>
        <v>-1.1533107973752066E-2</v>
      </c>
      <c r="L9" s="18">
        <v>1.0015723208942617E-2</v>
      </c>
      <c r="M9" s="13">
        <f>(1+LOOKUP(A9, 'CETES 28'!A:A, 'CETES 28'!B:B)/100)^(1/252)-1</f>
        <v>1.8644198605977103E-4</v>
      </c>
      <c r="N9" s="16"/>
    </row>
    <row r="10" spans="1:14">
      <c r="A10" s="2">
        <v>44482</v>
      </c>
      <c r="B10" s="13">
        <f>'Adj Portfolios 3.5'!B9/'Adj Portfolios 3.5'!B8-1</f>
        <v>0</v>
      </c>
      <c r="C10" s="13">
        <f>'Adj Portfolios 4'!B9/'Adj Portfolios 4'!B8-1</f>
        <v>0</v>
      </c>
      <c r="D10" s="13">
        <f>'Adj Portfolios 3.5'!C9/'Adj Portfolios 3.5'!C8-1</f>
        <v>0</v>
      </c>
      <c r="E10" s="13">
        <f>'Adj Portfolios 4'!C9/'Adj Portfolios 4'!C8-1</f>
        <v>0</v>
      </c>
      <c r="F10" s="13">
        <f>'Adj Portfolios 3.5'!D9/'Adj Portfolios 3.5'!D8-1</f>
        <v>0</v>
      </c>
      <c r="G10" s="13">
        <f>'Adj Portfolios 4'!D9/'Adj Portfolios 4'!D8-1</f>
        <v>-2.317311918174858E-3</v>
      </c>
      <c r="H10" s="13">
        <f>'Adj Portfolios 3.5'!E9/'Adj Portfolios 3.5'!E8-1</f>
        <v>0</v>
      </c>
      <c r="I10" s="13">
        <f>'Adj Portfolios 4'!E9/'Adj Portfolios 4'!E8-1</f>
        <v>-5.7832286369525754E-3</v>
      </c>
      <c r="J10" s="13">
        <f>'Adj Portfolios 3.5'!F9/'Adj Portfolios 3.5'!F8-1</f>
        <v>0</v>
      </c>
      <c r="K10" s="13">
        <f>'Adj Portfolios 4'!F9/'Adj Portfolios 4'!F8-1</f>
        <v>-1.1533107973752066E-2</v>
      </c>
      <c r="L10" s="18">
        <v>1.5582966204574777E-3</v>
      </c>
      <c r="M10" s="13">
        <f>(1+LOOKUP(A10, 'CETES 28'!A:A, 'CETES 28'!B:B)/100)^(1/252)-1</f>
        <v>1.8644198605977103E-4</v>
      </c>
      <c r="N10" s="16"/>
    </row>
    <row r="11" spans="1:14">
      <c r="A11" s="2">
        <v>44483</v>
      </c>
      <c r="B11" s="13">
        <f>'Adj Portfolios 3.5'!B10/'Adj Portfolios 3.5'!B9-1</f>
        <v>7.1354999999999613E-3</v>
      </c>
      <c r="C11" s="13">
        <f>'Adj Portfolios 4'!B10/'Adj Portfolios 4'!B9-1</f>
        <v>1.736624420999977E-2</v>
      </c>
      <c r="D11" s="13">
        <f>'Adj Portfolios 3.5'!C10/'Adj Portfolios 3.5'!C9-1</f>
        <v>1.7128000000000032E-2</v>
      </c>
      <c r="E11" s="13">
        <f>'Adj Portfolios 4'!C10/'Adj Portfolios 4'!C9-1</f>
        <v>2.1466091167999801E-2</v>
      </c>
      <c r="F11" s="13">
        <f>'Adj Portfolios 3.5'!D10/'Adj Portfolios 3.5'!D9-1</f>
        <v>1.3293995202074527E-2</v>
      </c>
      <c r="G11" s="13">
        <f>'Adj Portfolios 4'!D10/'Adj Portfolios 4'!D9-1</f>
        <v>1.501421558314453E-2</v>
      </c>
      <c r="H11" s="13">
        <f>'Adj Portfolios 3.5'!E10/'Adj Portfolios 3.5'!E9-1</f>
        <v>1.0121242016173149E-2</v>
      </c>
      <c r="I11" s="13">
        <f>'Adj Portfolios 4'!E10/'Adj Portfolios 4'!E9-1</f>
        <v>8.4972244701519983E-3</v>
      </c>
      <c r="J11" s="13">
        <f>'Adj Portfolios 3.5'!F10/'Adj Portfolios 3.5'!F9-1</f>
        <v>4.857714509715283E-3</v>
      </c>
      <c r="K11" s="13">
        <f>'Adj Portfolios 4'!F10/'Adj Portfolios 4'!F9-1</f>
        <v>-2.2680601009781309E-3</v>
      </c>
      <c r="L11" s="18">
        <v>-2.0193494666849165E-3</v>
      </c>
      <c r="M11" s="13">
        <f>(1+LOOKUP(A11, 'CETES 28'!A:A, 'CETES 28'!B:B)/100)^(1/252)-1</f>
        <v>1.8568454477607688E-4</v>
      </c>
      <c r="N11" s="16"/>
    </row>
    <row r="12" spans="1:14">
      <c r="A12" s="2">
        <v>44484</v>
      </c>
      <c r="B12" s="13">
        <f>'Adj Portfolios 3.5'!B11/'Adj Portfolios 3.5'!B10-1</f>
        <v>0</v>
      </c>
      <c r="C12" s="13">
        <f>'Adj Portfolios 4'!B11/'Adj Portfolios 4'!B10-1</f>
        <v>5.5056551852001867E-3</v>
      </c>
      <c r="D12" s="13">
        <f>'Adj Portfolios 3.5'!C11/'Adj Portfolios 3.5'!C10-1</f>
        <v>0</v>
      </c>
      <c r="E12" s="13">
        <f>'Adj Portfolios 4'!C11/'Adj Portfolios 4'!C10-1</f>
        <v>3.7169571680000235E-3</v>
      </c>
      <c r="F12" s="13">
        <f>'Adj Portfolios 3.5'!D11/'Adj Portfolios 3.5'!D10-1</f>
        <v>-2.3173119181749691E-3</v>
      </c>
      <c r="G12" s="13">
        <f>'Adj Portfolios 4'!D11/'Adj Portfolios 4'!D10-1</f>
        <v>-1.5882733544978489E-3</v>
      </c>
      <c r="H12" s="13">
        <f>'Adj Portfolios 3.5'!E11/'Adj Portfolios 3.5'!E10-1</f>
        <v>-5.7832286369527974E-3</v>
      </c>
      <c r="I12" s="13">
        <f>'Adj Portfolios 4'!E11/'Adj Portfolios 4'!E10-1</f>
        <v>-8.0819696307494748E-3</v>
      </c>
      <c r="J12" s="13">
        <f>'Adj Portfolios 3.5'!F11/'Adj Portfolios 3.5'!F10-1</f>
        <v>-1.1533107973752066E-2</v>
      </c>
      <c r="K12" s="13">
        <f>'Adj Portfolios 4'!F11/'Adj Portfolios 4'!F10-1</f>
        <v>-1.9270298158592047E-2</v>
      </c>
      <c r="L12" s="18">
        <v>4.0533605495884917E-3</v>
      </c>
      <c r="M12" s="13">
        <f>(1+LOOKUP(A12, 'CETES 28'!A:A, 'CETES 28'!B:B)/100)^(1/252)-1</f>
        <v>1.8568454477607688E-4</v>
      </c>
      <c r="N12" s="16"/>
    </row>
    <row r="13" spans="1:14">
      <c r="A13" s="2">
        <v>44487</v>
      </c>
      <c r="B13" s="13">
        <f>'Adj Portfolios 3.5'!B12/'Adj Portfolios 3.5'!B11-1</f>
        <v>0</v>
      </c>
      <c r="C13" s="13">
        <f>'Adj Portfolios 4'!B12/'Adj Portfolios 4'!B11-1</f>
        <v>0</v>
      </c>
      <c r="D13" s="13">
        <f>'Adj Portfolios 3.5'!C12/'Adj Portfolios 3.5'!C11-1</f>
        <v>0</v>
      </c>
      <c r="E13" s="13">
        <f>'Adj Portfolios 4'!C12/'Adj Portfolios 4'!C11-1</f>
        <v>0</v>
      </c>
      <c r="F13" s="13">
        <f>'Adj Portfolios 3.5'!D12/'Adj Portfolios 3.5'!D11-1</f>
        <v>0</v>
      </c>
      <c r="G13" s="13">
        <f>'Adj Portfolios 4'!D12/'Adj Portfolios 4'!D11-1</f>
        <v>0</v>
      </c>
      <c r="H13" s="13">
        <f>'Adj Portfolios 3.5'!E12/'Adj Portfolios 3.5'!E11-1</f>
        <v>0</v>
      </c>
      <c r="I13" s="13">
        <f>'Adj Portfolios 4'!E12/'Adj Portfolios 4'!E11-1</f>
        <v>0</v>
      </c>
      <c r="J13" s="13">
        <f>'Adj Portfolios 3.5'!F12/'Adj Portfolios 3.5'!F11-1</f>
        <v>0</v>
      </c>
      <c r="K13" s="13">
        <f>'Adj Portfolios 4'!F12/'Adj Portfolios 4'!F11-1</f>
        <v>0</v>
      </c>
      <c r="L13" s="18">
        <v>1.0670558378160777E-2</v>
      </c>
      <c r="M13" s="13">
        <f>(1+LOOKUP(A13, 'CETES 28'!A:A, 'CETES 28'!B:B)/100)^(1/252)-1</f>
        <v>1.8568454477607688E-4</v>
      </c>
      <c r="N13" s="16"/>
    </row>
    <row r="14" spans="1:14">
      <c r="A14" s="2">
        <v>44488</v>
      </c>
      <c r="B14" s="13">
        <f>'Adj Portfolios 3.5'!B13/'Adj Portfolios 3.5'!B12-1</f>
        <v>2.8369999999999784E-3</v>
      </c>
      <c r="C14" s="13">
        <f>'Adj Portfolios 4'!B13/'Adj Portfolios 4'!B12-1</f>
        <v>0</v>
      </c>
      <c r="D14" s="13">
        <f>'Adj Portfolios 3.5'!C13/'Adj Portfolios 3.5'!C12-1</f>
        <v>2.8369999999999784E-3</v>
      </c>
      <c r="E14" s="13">
        <f>'Adj Portfolios 4'!C13/'Adj Portfolios 4'!C12-1</f>
        <v>0</v>
      </c>
      <c r="F14" s="13">
        <f>'Adj Portfolios 3.5'!D13/'Adj Portfolios 3.5'!D12-1</f>
        <v>4.6169422193664822E-4</v>
      </c>
      <c r="G14" s="13">
        <f>'Adj Portfolios 4'!D13/'Adj Portfolios 4'!D12-1</f>
        <v>0</v>
      </c>
      <c r="H14" s="13">
        <f>'Adj Portfolios 3.5'!E13/'Adj Portfolios 3.5'!E12-1</f>
        <v>-2.9627555267028871E-3</v>
      </c>
      <c r="I14" s="13">
        <f>'Adj Portfolios 4'!E13/'Adj Portfolios 4'!E12-1</f>
        <v>0</v>
      </c>
      <c r="J14" s="13">
        <f>'Adj Portfolios 3.5'!F13/'Adj Portfolios 3.5'!F12-1</f>
        <v>-8.7289465779328834E-3</v>
      </c>
      <c r="K14" s="13">
        <f>'Adj Portfolios 4'!F13/'Adj Portfolios 4'!F12-1</f>
        <v>0</v>
      </c>
      <c r="L14" s="18">
        <v>-2.8140591667863424E-3</v>
      </c>
      <c r="M14" s="13">
        <f>(1+LOOKUP(A14, 'CETES 28'!A:A, 'CETES 28'!B:B)/100)^(1/252)-1</f>
        <v>1.8568454477607688E-4</v>
      </c>
      <c r="N14" s="16"/>
    </row>
    <row r="15" spans="1:14">
      <c r="A15" s="2">
        <v>44489</v>
      </c>
      <c r="B15" s="13">
        <f>'Adj Portfolios 3.5'!B14/'Adj Portfolios 3.5'!B13-1</f>
        <v>-1.3086333333333422E-2</v>
      </c>
      <c r="C15" s="13">
        <f>'Adj Portfolios 4'!B14/'Adj Portfolios 4'!B13-1</f>
        <v>-1.3086333333333311E-2</v>
      </c>
      <c r="D15" s="13">
        <f>'Adj Portfolios 3.5'!C14/'Adj Portfolios 3.5'!C13-1</f>
        <v>-1.3086333333333311E-2</v>
      </c>
      <c r="E15" s="13">
        <f>'Adj Portfolios 4'!C14/'Adj Portfolios 4'!C13-1</f>
        <v>-1.3086333333333311E-2</v>
      </c>
      <c r="F15" s="13">
        <f>'Adj Portfolios 3.5'!D14/'Adj Portfolios 3.5'!D13-1</f>
        <v>-1.5190765692411845E-2</v>
      </c>
      <c r="G15" s="13">
        <f>'Adj Portfolios 4'!D14/'Adj Portfolios 4'!D13-1</f>
        <v>-1.5190765692411623E-2</v>
      </c>
      <c r="H15" s="13">
        <f>'Adj Portfolios 3.5'!E14/'Adj Portfolios 3.5'!E13-1</f>
        <v>-1.861196045780944E-2</v>
      </c>
      <c r="I15" s="13">
        <f>'Adj Portfolios 4'!E14/'Adj Portfolios 4'!E13-1</f>
        <v>-1.861196045780944E-2</v>
      </c>
      <c r="J15" s="13">
        <f>'Adj Portfolios 3.5'!F14/'Adj Portfolios 3.5'!F13-1</f>
        <v>-2.4287647061053574E-2</v>
      </c>
      <c r="K15" s="13">
        <f>'Adj Portfolios 4'!F14/'Adj Portfolios 4'!F13-1</f>
        <v>-2.4287647061053574E-2</v>
      </c>
      <c r="L15" s="18">
        <v>-5.1208923980387011E-3</v>
      </c>
      <c r="M15" s="13">
        <f>(1+LOOKUP(A15, 'CETES 28'!A:A, 'CETES 28'!B:B)/100)^(1/252)-1</f>
        <v>1.8568454477607688E-4</v>
      </c>
      <c r="N15" s="16"/>
    </row>
    <row r="16" spans="1:14">
      <c r="A16" s="2">
        <v>44490</v>
      </c>
      <c r="B16" s="13">
        <f>'Adj Portfolios 3.5'!B15/'Adj Portfolios 3.5'!B14-1</f>
        <v>1.1553499999999994E-2</v>
      </c>
      <c r="C16" s="13">
        <f>'Adj Portfolios 4'!B15/'Adj Portfolios 4'!B14-1</f>
        <v>4.630000000000134E-3</v>
      </c>
      <c r="D16" s="13">
        <f>'Adj Portfolios 3.5'!C15/'Adj Portfolios 3.5'!C14-1</f>
        <v>0</v>
      </c>
      <c r="E16" s="13">
        <f>'Adj Portfolios 4'!C15/'Adj Portfolios 4'!C14-1</f>
        <v>-4.6084999999999043E-3</v>
      </c>
      <c r="F16" s="13">
        <f>'Adj Portfolios 3.5'!D15/'Adj Portfolios 3.5'!D14-1</f>
        <v>-2.317311918174858E-3</v>
      </c>
      <c r="G16" s="13">
        <f>'Adj Portfolios 4'!D15/'Adj Portfolios 4'!D14-1</f>
        <v>-6.8729406308771779E-3</v>
      </c>
      <c r="H16" s="13">
        <f>'Adj Portfolios 3.5'!E15/'Adj Portfolios 3.5'!E14-1</f>
        <v>-5.7832286369525754E-3</v>
      </c>
      <c r="I16" s="13">
        <f>'Adj Portfolios 4'!E15/'Adj Portfolios 4'!E14-1</f>
        <v>-1.032303124591627E-2</v>
      </c>
      <c r="J16" s="13">
        <f>'Adj Portfolios 3.5'!F15/'Adj Portfolios 3.5'!F14-1</f>
        <v>-1.1533107973752066E-2</v>
      </c>
      <c r="K16" s="13">
        <f>'Adj Portfolios 4'!F15/'Adj Portfolios 4'!F14-1</f>
        <v>-1.6046655425926648E-2</v>
      </c>
      <c r="L16" s="18">
        <v>-7.3428495491589807E-4</v>
      </c>
      <c r="M16" s="13">
        <f>(1+LOOKUP(A16, 'CETES 28'!A:A, 'CETES 28'!B:B)/100)^(1/252)-1</f>
        <v>1.8719928339461234E-4</v>
      </c>
      <c r="N16" s="16"/>
    </row>
    <row r="17" spans="1:14">
      <c r="A17" s="2">
        <v>44491</v>
      </c>
      <c r="B17" s="13">
        <f>'Adj Portfolios 3.5'!B16/'Adj Portfolios 3.5'!B15-1</f>
        <v>1.1446829690999749E-2</v>
      </c>
      <c r="C17" s="13">
        <f>'Adj Portfolios 4'!B16/'Adj Portfolios 4'!B15-1</f>
        <v>2.9333333333334544E-3</v>
      </c>
      <c r="D17" s="13">
        <f>'Adj Portfolios 3.5'!C16/'Adj Portfolios 3.5'!C15-1</f>
        <v>1.1446829690999749E-2</v>
      </c>
      <c r="E17" s="13">
        <f>'Adj Portfolios 4'!C16/'Adj Portfolios 4'!C15-1</f>
        <v>2.9333333333334544E-3</v>
      </c>
      <c r="F17" s="13">
        <f>'Adj Portfolios 3.5'!D16/'Adj Portfolios 3.5'!D15-1</f>
        <v>6.1466100713942762E-3</v>
      </c>
      <c r="G17" s="13">
        <f>'Adj Portfolios 4'!D16/'Adj Portfolios 4'!D15-1</f>
        <v>4.8519894067911018E-4</v>
      </c>
      <c r="H17" s="13">
        <f>'Adj Portfolios 3.5'!E16/'Adj Portfolios 3.5'!E15-1</f>
        <v>-3.8736690233975857E-4</v>
      </c>
      <c r="I17" s="13">
        <f>'Adj Portfolios 4'!E16/'Adj Portfolios 4'!E15-1</f>
        <v>-2.8576444317813809E-3</v>
      </c>
      <c r="J17" s="13">
        <f>'Adj Portfolios 3.5'!F16/'Adj Portfolios 3.5'!F15-1</f>
        <v>-1.1684536878296847E-2</v>
      </c>
      <c r="K17" s="13">
        <f>'Adj Portfolios 4'!F16/'Adj Portfolios 4'!F15-1</f>
        <v>-8.6244433747004745E-3</v>
      </c>
      <c r="L17" s="18">
        <v>-4.1360285319920198E-3</v>
      </c>
      <c r="M17" s="13">
        <f>(1+LOOKUP(A17, 'CETES 28'!A:A, 'CETES 28'!B:B)/100)^(1/252)-1</f>
        <v>1.8719928339461234E-4</v>
      </c>
      <c r="N17" s="16"/>
    </row>
    <row r="18" spans="1:14">
      <c r="A18" s="2">
        <v>44494</v>
      </c>
      <c r="B18" s="13">
        <f>'Adj Portfolios 3.5'!B17/'Adj Portfolios 3.5'!B16-1</f>
        <v>-1.3479999999999048E-3</v>
      </c>
      <c r="C18" s="13">
        <f>'Adj Portfolios 4'!B17/'Adj Portfolios 4'!B16-1</f>
        <v>-4.9582641542857964E-3</v>
      </c>
      <c r="D18" s="13">
        <f>'Adj Portfolios 3.5'!C17/'Adj Portfolios 3.5'!C16-1</f>
        <v>-1.6849999999999365E-3</v>
      </c>
      <c r="E18" s="13">
        <f>'Adj Portfolios 4'!C17/'Adj Portfolios 4'!C16-1</f>
        <v>-5.8073081800001924E-3</v>
      </c>
      <c r="F18" s="13">
        <f>'Adj Portfolios 3.5'!D17/'Adj Portfolios 3.5'!D16-1</f>
        <v>-4.6841161959805255E-3</v>
      </c>
      <c r="G18" s="13">
        <f>'Adj Portfolios 4'!D17/'Adj Portfolios 4'!D16-1</f>
        <v>-1.0865914829130241E-2</v>
      </c>
      <c r="H18" s="13">
        <f>'Adj Portfolios 3.5'!E17/'Adj Portfolios 3.5'!E16-1</f>
        <v>-8.0549615402432106E-3</v>
      </c>
      <c r="I18" s="13">
        <f>'Adj Portfolios 4'!E17/'Adj Portfolios 4'!E16-1</f>
        <v>-1.7668843397809275E-2</v>
      </c>
      <c r="J18" s="13">
        <f>'Adj Portfolios 3.5'!F17/'Adj Portfolios 3.5'!F16-1</f>
        <v>-1.3647119565135535E-2</v>
      </c>
      <c r="K18" s="13">
        <f>'Adj Portfolios 4'!F17/'Adj Portfolios 4'!F16-1</f>
        <v>-2.8902979373248372E-2</v>
      </c>
      <c r="L18" s="18">
        <v>-1.557034768517207E-3</v>
      </c>
      <c r="M18" s="13">
        <f>(1+LOOKUP(A18, 'CETES 28'!A:A, 'CETES 28'!B:B)/100)^(1/252)-1</f>
        <v>1.8719928339461234E-4</v>
      </c>
      <c r="N18" s="16"/>
    </row>
    <row r="19" spans="1:14">
      <c r="A19" s="2">
        <v>44495</v>
      </c>
      <c r="B19" s="13">
        <f>'Adj Portfolios 3.5'!B18/'Adj Portfolios 3.5'!B17-1</f>
        <v>2.9398000000000035E-2</v>
      </c>
      <c r="C19" s="13">
        <f>'Adj Portfolios 4'!B18/'Adj Portfolios 4'!B17-1</f>
        <v>1.1390333333333391E-2</v>
      </c>
      <c r="D19" s="13">
        <f>'Adj Portfolios 3.5'!C18/'Adj Portfolios 3.5'!C17-1</f>
        <v>2.9398000000000035E-2</v>
      </c>
      <c r="E19" s="13">
        <f>'Adj Portfolios 4'!C18/'Adj Portfolios 4'!C17-1</f>
        <v>1.1390333333333391E-2</v>
      </c>
      <c r="F19" s="13">
        <f>'Adj Portfolios 3.5'!D18/'Adj Portfolios 3.5'!D17-1</f>
        <v>2.5111069928405172E-2</v>
      </c>
      <c r="G19" s="13">
        <f>'Adj Portfolios 4'!D18/'Adj Portfolios 4'!D17-1</f>
        <v>8.3313883217899232E-3</v>
      </c>
      <c r="H19" s="13">
        <f>'Adj Portfolios 3.5'!E18/'Adj Portfolios 3.5'!E17-1</f>
        <v>2.1897264615058587E-2</v>
      </c>
      <c r="I19" s="13">
        <f>'Adj Portfolios 4'!E18/'Adj Portfolios 4'!E17-1</f>
        <v>5.0254907069762211E-3</v>
      </c>
      <c r="J19" s="13">
        <f>'Adj Portfolios 3.5'!F18/'Adj Portfolios 3.5'!F17-1</f>
        <v>1.6565632535270991E-2</v>
      </c>
      <c r="K19" s="13">
        <f>'Adj Portfolios 4'!F18/'Adj Portfolios 4'!F17-1</f>
        <v>-5.9412145240500536E-4</v>
      </c>
      <c r="L19" s="18">
        <v>-1.1277198629777718E-3</v>
      </c>
      <c r="M19" s="13">
        <f>(1+LOOKUP(A19, 'CETES 28'!A:A, 'CETES 28'!B:B)/100)^(1/252)-1</f>
        <v>1.8719928339461234E-4</v>
      </c>
      <c r="N19" s="16"/>
    </row>
    <row r="20" spans="1:14">
      <c r="A20" s="2">
        <v>44496</v>
      </c>
      <c r="B20" s="13">
        <f>'Adj Portfolios 3.5'!B19/'Adj Portfolios 3.5'!B18-1</f>
        <v>-2.4962999999999957E-2</v>
      </c>
      <c r="C20" s="13">
        <f>'Adj Portfolios 4'!B19/'Adj Portfolios 4'!B18-1</f>
        <v>-2.2836333333333458E-2</v>
      </c>
      <c r="D20" s="13">
        <f>'Adj Portfolios 3.5'!C19/'Adj Portfolios 3.5'!C18-1</f>
        <v>-2.4962999999999957E-2</v>
      </c>
      <c r="E20" s="13">
        <f>'Adj Portfolios 4'!C19/'Adj Portfolios 4'!C18-1</f>
        <v>-2.2836333333333236E-2</v>
      </c>
      <c r="F20" s="13">
        <f>'Adj Portfolios 3.5'!D19/'Adj Portfolios 3.5'!D18-1</f>
        <v>-2.6616173948820987E-2</v>
      </c>
      <c r="G20" s="13">
        <f>'Adj Portfolios 4'!D19/'Adj Portfolios 4'!D18-1</f>
        <v>-2.7086980807456751E-2</v>
      </c>
      <c r="H20" s="13">
        <f>'Adj Portfolios 3.5'!E19/'Adj Portfolios 3.5'!E18-1</f>
        <v>-2.9997677223158825E-2</v>
      </c>
      <c r="I20" s="13">
        <f>'Adj Portfolios 4'!E19/'Adj Portfolios 4'!E18-1</f>
        <v>-3.3834974672343199E-2</v>
      </c>
      <c r="J20" s="13">
        <f>'Adj Portfolios 3.5'!F19/'Adj Portfolios 3.5'!F18-1</f>
        <v>-3.5607516518804005E-2</v>
      </c>
      <c r="K20" s="13">
        <f>'Adj Portfolios 4'!F19/'Adj Portfolios 4'!F18-1</f>
        <v>-4.4977953400396231E-2</v>
      </c>
      <c r="L20" s="18">
        <v>2.9770441386753888E-3</v>
      </c>
      <c r="M20" s="13">
        <f>(1+LOOKUP(A20, 'CETES 28'!A:A, 'CETES 28'!B:B)/100)^(1/252)-1</f>
        <v>1.8719928339461234E-4</v>
      </c>
      <c r="N20" s="16"/>
    </row>
    <row r="21" spans="1:14">
      <c r="A21" s="2">
        <v>44497</v>
      </c>
      <c r="B21" s="13">
        <f>'Adj Portfolios 3.5'!B20/'Adj Portfolios 3.5'!B19-1</f>
        <v>0</v>
      </c>
      <c r="C21" s="13">
        <f>'Adj Portfolios 4'!B20/'Adj Portfolios 4'!B19-1</f>
        <v>-9.3630000000000102E-3</v>
      </c>
      <c r="D21" s="13">
        <f>'Adj Portfolios 3.5'!C20/'Adj Portfolios 3.5'!C19-1</f>
        <v>0</v>
      </c>
      <c r="E21" s="13">
        <f>'Adj Portfolios 4'!C20/'Adj Portfolios 4'!C19-1</f>
        <v>-1.2484000000000051E-2</v>
      </c>
      <c r="F21" s="13">
        <f>'Adj Portfolios 3.5'!D20/'Adj Portfolios 3.5'!D19-1</f>
        <v>-2.317311918174858E-3</v>
      </c>
      <c r="G21" s="13">
        <f>'Adj Portfolios 4'!D20/'Adj Portfolios 4'!D19-1</f>
        <v>-1.4696369879788729E-2</v>
      </c>
      <c r="H21" s="13">
        <f>'Adj Portfolios 3.5'!E20/'Adj Portfolios 3.5'!E19-1</f>
        <v>-5.7832286369526864E-3</v>
      </c>
      <c r="I21" s="13">
        <f>'Adj Portfolios 4'!E20/'Adj Portfolios 4'!E19-1</f>
        <v>-1.800348326045409E-2</v>
      </c>
      <c r="J21" s="13">
        <f>'Adj Portfolios 3.5'!F20/'Adj Portfolios 3.5'!F19-1</f>
        <v>-1.1533107973752177E-2</v>
      </c>
      <c r="K21" s="13">
        <f>'Adj Portfolios 4'!F20/'Adj Portfolios 4'!F19-1</f>
        <v>-2.348991136442935E-2</v>
      </c>
      <c r="L21" s="18">
        <v>-9.1016200350989562E-3</v>
      </c>
      <c r="M21" s="13">
        <f>(1+LOOKUP(A21, 'CETES 28'!A:A, 'CETES 28'!B:B)/100)^(1/252)-1</f>
        <v>1.9098361275382558E-4</v>
      </c>
    </row>
    <row r="22" spans="1:14">
      <c r="A22" s="2">
        <v>44498</v>
      </c>
      <c r="B22" s="13">
        <f>'Adj Portfolios 3.5'!B21/'Adj Portfolios 3.5'!B20-1</f>
        <v>2.4684499999999998E-2</v>
      </c>
      <c r="C22" s="13">
        <f>'Adj Portfolios 4'!B21/'Adj Portfolios 4'!B20-1</f>
        <v>9.2703750000000529E-3</v>
      </c>
      <c r="D22" s="13">
        <f>'Adj Portfolios 3.5'!C21/'Adj Portfolios 3.5'!C20-1</f>
        <v>3.291266666666659E-2</v>
      </c>
      <c r="E22" s="13">
        <f>'Adj Portfolios 4'!C21/'Adj Portfolios 4'!C20-1</f>
        <v>1.4832600000000085E-2</v>
      </c>
      <c r="F22" s="13">
        <f>'Adj Portfolios 3.5'!D21/'Adj Portfolios 3.5'!D20-1</f>
        <v>2.7467388588177544E-2</v>
      </c>
      <c r="G22" s="13">
        <f>'Adj Portfolios 4'!D21/'Adj Portfolios 4'!D20-1</f>
        <v>1.0649899964515264E-2</v>
      </c>
      <c r="H22" s="13">
        <f>'Adj Portfolios 3.5'!E21/'Adj Portfolios 3.5'!E20-1</f>
        <v>2.4245397501603705E-2</v>
      </c>
      <c r="I22" s="13">
        <f>'Adj Portfolios 4'!E21/'Adj Portfolios 4'!E20-1</f>
        <v>7.3473735988165423E-3</v>
      </c>
      <c r="J22" s="13">
        <f>'Adj Portfolios 3.5'!F21/'Adj Portfolios 3.5'!F20-1</f>
        <v>1.8900185404707726E-2</v>
      </c>
      <c r="K22" s="13">
        <f>'Adj Portfolios 4'!F21/'Adj Portfolios 4'!F20-1</f>
        <v>1.8685552514261516E-3</v>
      </c>
      <c r="L22" s="18">
        <v>-9.9138364050849193E-3</v>
      </c>
      <c r="M22" s="13">
        <f>(1+LOOKUP(A22, 'CETES 28'!A:A, 'CETES 28'!B:B)/100)^(1/252)-1</f>
        <v>1.9098361275382558E-4</v>
      </c>
    </row>
    <row r="23" spans="1:14">
      <c r="A23" s="2">
        <v>44501</v>
      </c>
      <c r="B23" s="13">
        <f>'Adj Portfolios 3.5'!B22/'Adj Portfolios 3.5'!B21-1</f>
        <v>-2.559200000000017E-2</v>
      </c>
      <c r="C23" s="13">
        <f>'Adj Portfolios 4'!B22/'Adj Portfolios 4'!B21-1</f>
        <v>-1.6567400000000121E-2</v>
      </c>
      <c r="D23" s="13">
        <f>'Adj Portfolios 3.5'!C22/'Adj Portfolios 3.5'!C21-1</f>
        <v>-2.5591999999999948E-2</v>
      </c>
      <c r="E23" s="13">
        <f>'Adj Portfolios 4'!C22/'Adj Portfolios 4'!C21-1</f>
        <v>-1.6567399999999899E-2</v>
      </c>
      <c r="F23" s="13">
        <f>'Adj Portfolios 3.5'!D22/'Adj Portfolios 3.5'!D21-1</f>
        <v>-2.7405303173641204E-2</v>
      </c>
      <c r="G23" s="13">
        <f>'Adj Portfolios 4'!D22/'Adj Portfolios 4'!D21-1</f>
        <v>-1.8579419020644639E-2</v>
      </c>
      <c r="H23" s="13">
        <f>'Adj Portfolios 3.5'!E22/'Adj Portfolios 3.5'!E21-1</f>
        <v>-3.0784065039105801E-2</v>
      </c>
      <c r="I23" s="13">
        <f>'Adj Portfolios 4'!E22/'Adj Portfolios 4'!E21-1</f>
        <v>-2.1988841716260143E-2</v>
      </c>
      <c r="J23" s="13">
        <f>'Adj Portfolios 3.5'!F22/'Adj Portfolios 3.5'!F21-1</f>
        <v>-3.6389356397938943E-2</v>
      </c>
      <c r="K23" s="13">
        <f>'Adj Portfolios 4'!F22/'Adj Portfolios 4'!F21-1</f>
        <v>-2.7644998715568692E-2</v>
      </c>
      <c r="L23" s="18">
        <v>2.2658976158069777E-3</v>
      </c>
      <c r="M23" s="13">
        <f>(1+LOOKUP(A23, 'CETES 28'!A:A, 'CETES 28'!B:B)/100)^(1/252)-1</f>
        <v>1.9098361275382558E-4</v>
      </c>
    </row>
    <row r="24" spans="1:14">
      <c r="A24" s="2">
        <v>44503</v>
      </c>
      <c r="B24" s="13">
        <f>'Adj Portfolios 3.5'!B23/'Adj Portfolios 3.5'!B22-1</f>
        <v>0</v>
      </c>
      <c r="C24" s="13">
        <f>'Adj Portfolios 4'!B23/'Adj Portfolios 4'!B22-1</f>
        <v>7.6106448100001778E-3</v>
      </c>
      <c r="D24" s="13">
        <f>'Adj Portfolios 3.5'!C23/'Adj Portfolios 3.5'!C22-1</f>
        <v>0</v>
      </c>
      <c r="E24" s="13">
        <f>'Adj Portfolios 4'!C23/'Adj Portfolios 4'!C22-1</f>
        <v>1.1241000000000057E-2</v>
      </c>
      <c r="F24" s="13">
        <f>'Adj Portfolios 3.5'!D23/'Adj Portfolios 3.5'!D22-1</f>
        <v>0</v>
      </c>
      <c r="G24" s="13">
        <f>'Adj Portfolios 4'!D23/'Adj Portfolios 4'!D22-1</f>
        <v>8.0082763818019043E-3</v>
      </c>
      <c r="H24" s="13">
        <f>'Adj Portfolios 3.5'!E23/'Adj Portfolios 3.5'!E22-1</f>
        <v>0</v>
      </c>
      <c r="I24" s="13">
        <f>'Adj Portfolios 4'!E23/'Adj Portfolios 4'!E22-1</f>
        <v>4.8538856085680315E-3</v>
      </c>
      <c r="J24" s="13">
        <f>'Adj Portfolios 3.5'!F23/'Adj Portfolios 3.5'!F22-1</f>
        <v>0</v>
      </c>
      <c r="K24" s="13">
        <f>'Adj Portfolios 4'!F23/'Adj Portfolios 4'!F22-1</f>
        <v>-4.213100672986192E-4</v>
      </c>
      <c r="L24" s="18">
        <v>5.8350328243721439E-3</v>
      </c>
      <c r="M24" s="13">
        <f>(1+LOOKUP(A24, 'CETES 28'!A:A, 'CETES 28'!B:B)/100)^(1/252)-1</f>
        <v>1.9098361275382558E-4</v>
      </c>
    </row>
    <row r="25" spans="1:14">
      <c r="A25" s="2">
        <v>44504</v>
      </c>
      <c r="B25" s="13">
        <f>'Adj Portfolios 3.5'!B24/'Adj Portfolios 3.5'!B23-1</f>
        <v>9.6389999999999532E-3</v>
      </c>
      <c r="C25" s="13">
        <f>'Adj Portfolios 4'!B24/'Adj Portfolios 4'!B23-1</f>
        <v>2.8212999999999822E-2</v>
      </c>
      <c r="D25" s="13">
        <f>'Adj Portfolios 3.5'!C24/'Adj Portfolios 3.5'!C23-1</f>
        <v>9.6389999999999532E-3</v>
      </c>
      <c r="E25" s="13">
        <f>'Adj Portfolios 4'!C24/'Adj Portfolios 4'!C23-1</f>
        <v>4.2319499999999843E-2</v>
      </c>
      <c r="F25" s="13">
        <f>'Adj Portfolios 3.5'!D24/'Adj Portfolios 3.5'!D23-1</f>
        <v>6.5690160859188662E-3</v>
      </c>
      <c r="G25" s="13">
        <f>'Adj Portfolios 4'!D24/'Adj Portfolios 4'!D23-1</f>
        <v>3.5913508402542371E-2</v>
      </c>
      <c r="H25" s="13">
        <f>'Adj Portfolios 3.5'!E24/'Adj Portfolios 3.5'!E23-1</f>
        <v>3.4196252554341555E-3</v>
      </c>
      <c r="I25" s="13">
        <f>'Adj Portfolios 4'!E24/'Adj Portfolios 4'!E23-1</f>
        <v>3.2662175774591296E-2</v>
      </c>
      <c r="J25" s="13">
        <f>'Adj Portfolios 3.5'!F24/'Adj Portfolios 3.5'!F23-1</f>
        <v>-2.0057162433785303E-3</v>
      </c>
      <c r="K25" s="13">
        <f>'Adj Portfolios 4'!F24/'Adj Portfolios 4'!F23-1</f>
        <v>2.7168000896008238E-2</v>
      </c>
      <c r="L25" s="18">
        <v>4.4138454997246779E-3</v>
      </c>
      <c r="M25" s="13">
        <f>(1+LOOKUP(A25, 'CETES 28'!A:A, 'CETES 28'!B:B)/100)^(1/252)-1</f>
        <v>1.9363050654397362E-4</v>
      </c>
    </row>
    <row r="26" spans="1:14">
      <c r="A26" s="2">
        <v>44505</v>
      </c>
      <c r="B26" s="13">
        <f>'Adj Portfolios 3.5'!B25/'Adj Portfolios 3.5'!B24-1</f>
        <v>0</v>
      </c>
      <c r="C26" s="13">
        <f>'Adj Portfolios 4'!B25/'Adj Portfolios 4'!B24-1</f>
        <v>3.9854999999999752E-3</v>
      </c>
      <c r="D26" s="13">
        <f>'Adj Portfolios 3.5'!C25/'Adj Portfolios 3.5'!C24-1</f>
        <v>0</v>
      </c>
      <c r="E26" s="13">
        <f>'Adj Portfolios 4'!C25/'Adj Portfolios 4'!C24-1</f>
        <v>7.9709999999999503E-3</v>
      </c>
      <c r="F26" s="13">
        <f>'Adj Portfolios 3.5'!D25/'Adj Portfolios 3.5'!D24-1</f>
        <v>0</v>
      </c>
      <c r="G26" s="13">
        <f>'Adj Portfolios 4'!D25/'Adj Portfolios 4'!D24-1</f>
        <v>5.0721352671023734E-3</v>
      </c>
      <c r="H26" s="13">
        <f>'Adj Portfolios 3.5'!E25/'Adj Portfolios 3.5'!E24-1</f>
        <v>0</v>
      </c>
      <c r="I26" s="13">
        <f>'Adj Portfolios 4'!E25/'Adj Portfolios 4'!E24-1</f>
        <v>1.9279445511608539E-3</v>
      </c>
      <c r="J26" s="13">
        <f>'Adj Portfolios 3.5'!F25/'Adj Portfolios 3.5'!F24-1</f>
        <v>0</v>
      </c>
      <c r="K26" s="13">
        <f>'Adj Portfolios 4'!F25/'Adj Portfolios 4'!F24-1</f>
        <v>-3.6535538311812665E-3</v>
      </c>
      <c r="L26" s="18">
        <v>6.7189275642509649E-4</v>
      </c>
      <c r="M26" s="13">
        <f>(1+LOOKUP(A26, 'CETES 28'!A:A, 'CETES 28'!B:B)/100)^(1/252)-1</f>
        <v>1.9363050654397362E-4</v>
      </c>
    </row>
    <row r="27" spans="1:14">
      <c r="A27" s="2">
        <v>44508</v>
      </c>
      <c r="B27" s="13">
        <f>'Adj Portfolios 3.5'!B26/'Adj Portfolios 3.5'!B25-1</f>
        <v>0</v>
      </c>
      <c r="C27" s="13">
        <f>'Adj Portfolios 4'!B26/'Adj Portfolios 4'!B25-1</f>
        <v>-2.4329000000000045E-2</v>
      </c>
      <c r="D27" s="13">
        <f>'Adj Portfolios 3.5'!C26/'Adj Portfolios 3.5'!C25-1</f>
        <v>0</v>
      </c>
      <c r="E27" s="13">
        <f>'Adj Portfolios 4'!C26/'Adj Portfolios 4'!C25-1</f>
        <v>-2.4329000000000045E-2</v>
      </c>
      <c r="F27" s="13">
        <f>'Adj Portfolios 3.5'!D26/'Adj Portfolios 3.5'!D25-1</f>
        <v>0</v>
      </c>
      <c r="G27" s="13">
        <f>'Adj Portfolios 4'!D26/'Adj Portfolios 4'!D25-1</f>
        <v>-2.6589976051084263E-2</v>
      </c>
      <c r="H27" s="13">
        <f>'Adj Portfolios 3.5'!E26/'Adj Portfolios 3.5'!E25-1</f>
        <v>0</v>
      </c>
      <c r="I27" s="13">
        <f>'Adj Portfolios 4'!E26/'Adj Portfolios 4'!E25-1</f>
        <v>-2.9971570336053688E-2</v>
      </c>
      <c r="J27" s="13">
        <f>'Adj Portfolios 3.5'!F26/'Adj Portfolios 3.5'!F25-1</f>
        <v>0</v>
      </c>
      <c r="K27" s="13">
        <f>'Adj Portfolios 4'!F26/'Adj Portfolios 4'!F25-1</f>
        <v>-3.5581560616328112E-2</v>
      </c>
      <c r="L27" s="18">
        <v>1.3618516250228918E-3</v>
      </c>
      <c r="M27" s="13">
        <f>(1+LOOKUP(A27, 'CETES 28'!A:A, 'CETES 28'!B:B)/100)^(1/252)-1</f>
        <v>1.9363050654397362E-4</v>
      </c>
    </row>
    <row r="28" spans="1:14">
      <c r="A28" s="2">
        <v>44509</v>
      </c>
      <c r="B28" s="13">
        <f>'Adj Portfolios 3.5'!B27/'Adj Portfolios 3.5'!B26-1</f>
        <v>0</v>
      </c>
      <c r="C28" s="13">
        <f>'Adj Portfolios 4'!B27/'Adj Portfolios 4'!B26-1</f>
        <v>-4.0499999999987768E-4</v>
      </c>
      <c r="D28" s="13">
        <f>'Adj Portfolios 3.5'!C27/'Adj Portfolios 3.5'!C26-1</f>
        <v>0</v>
      </c>
      <c r="E28" s="13">
        <f>'Adj Portfolios 4'!C27/'Adj Portfolios 4'!C26-1</f>
        <v>-4.0499999999987768E-4</v>
      </c>
      <c r="F28" s="13">
        <f>'Adj Portfolios 3.5'!D27/'Adj Portfolios 3.5'!D26-1</f>
        <v>0</v>
      </c>
      <c r="G28" s="13">
        <f>'Adj Portfolios 4'!D27/'Adj Portfolios 4'!D26-1</f>
        <v>-2.7213510010443143E-3</v>
      </c>
      <c r="H28" s="13">
        <f>'Adj Portfolios 3.5'!E27/'Adj Portfolios 3.5'!E26-1</f>
        <v>0</v>
      </c>
      <c r="I28" s="13">
        <f>'Adj Portfolios 4'!E27/'Adj Portfolios 4'!E26-1</f>
        <v>-6.1858641013881055E-3</v>
      </c>
      <c r="J28" s="13">
        <f>'Adj Portfolios 3.5'!F27/'Adj Portfolios 3.5'!F26-1</f>
        <v>0</v>
      </c>
      <c r="K28" s="13">
        <f>'Adj Portfolios 4'!F27/'Adj Portfolios 4'!F26-1</f>
        <v>-1.1933414866186043E-2</v>
      </c>
      <c r="L28" s="18">
        <v>4.83228817729775E-3</v>
      </c>
      <c r="M28" s="13">
        <f>(1+LOOKUP(A28, 'CETES 28'!A:A, 'CETES 28'!B:B)/100)^(1/252)-1</f>
        <v>1.9363050654397362E-4</v>
      </c>
    </row>
    <row r="29" spans="1:14">
      <c r="A29" s="2">
        <v>44510</v>
      </c>
      <c r="B29" s="13">
        <f>'Adj Portfolios 3.5'!B28/'Adj Portfolios 3.5'!B27-1</f>
        <v>0</v>
      </c>
      <c r="C29" s="13">
        <f>'Adj Portfolios 4'!B28/'Adj Portfolios 4'!B27-1</f>
        <v>0</v>
      </c>
      <c r="D29" s="13">
        <f>'Adj Portfolios 3.5'!C28/'Adj Portfolios 3.5'!C27-1</f>
        <v>0</v>
      </c>
      <c r="E29" s="13">
        <f>'Adj Portfolios 4'!C28/'Adj Portfolios 4'!C27-1</f>
        <v>0</v>
      </c>
      <c r="F29" s="13">
        <f>'Adj Portfolios 3.5'!D28/'Adj Portfolios 3.5'!D27-1</f>
        <v>0</v>
      </c>
      <c r="G29" s="13">
        <f>'Adj Portfolios 4'!D28/'Adj Portfolios 4'!D27-1</f>
        <v>0</v>
      </c>
      <c r="H29" s="13">
        <f>'Adj Portfolios 3.5'!E28/'Adj Portfolios 3.5'!E27-1</f>
        <v>0</v>
      </c>
      <c r="I29" s="13">
        <f>'Adj Portfolios 4'!E28/'Adj Portfolios 4'!E27-1</f>
        <v>0</v>
      </c>
      <c r="J29" s="13">
        <f>'Adj Portfolios 3.5'!F28/'Adj Portfolios 3.5'!F27-1</f>
        <v>0</v>
      </c>
      <c r="K29" s="13">
        <f>'Adj Portfolios 4'!F28/'Adj Portfolios 4'!F27-1</f>
        <v>0</v>
      </c>
      <c r="L29" s="18">
        <v>-2.6099276772332258E-3</v>
      </c>
      <c r="M29" s="13">
        <f>(1+LOOKUP(A29, 'CETES 28'!A:A, 'CETES 28'!B:B)/100)^(1/252)-1</f>
        <v>1.9363050654397362E-4</v>
      </c>
    </row>
    <row r="30" spans="1:14">
      <c r="A30" s="2">
        <v>44511</v>
      </c>
      <c r="B30" s="13">
        <f>'Adj Portfolios 3.5'!B29/'Adj Portfolios 3.5'!B28-1</f>
        <v>0</v>
      </c>
      <c r="C30" s="13">
        <f>'Adj Portfolios 4'!B29/'Adj Portfolios 4'!B28-1</f>
        <v>-4.5789999999998887E-3</v>
      </c>
      <c r="D30" s="13">
        <f>'Adj Portfolios 3.5'!C29/'Adj Portfolios 3.5'!C28-1</f>
        <v>0</v>
      </c>
      <c r="E30" s="13">
        <f>'Adj Portfolios 4'!C29/'Adj Portfolios 4'!C28-1</f>
        <v>-4.5790000000001108E-3</v>
      </c>
      <c r="F30" s="13">
        <f>'Adj Portfolios 3.5'!D29/'Adj Portfolios 3.5'!D28-1</f>
        <v>-2.317311918174858E-3</v>
      </c>
      <c r="G30" s="13">
        <f>'Adj Portfolios 4'!D29/'Adj Portfolios 4'!D28-1</f>
        <v>-9.1872498586967888E-3</v>
      </c>
      <c r="H30" s="13">
        <f>'Adj Portfolios 3.5'!E29/'Adj Portfolios 3.5'!E28-1</f>
        <v>-5.7832286369527974E-3</v>
      </c>
      <c r="I30" s="13">
        <f>'Adj Portfolios 4'!E29/'Adj Portfolios 4'!E28-1</f>
        <v>-1.6059393850308745E-2</v>
      </c>
      <c r="J30" s="13">
        <f>'Adj Portfolios 3.5'!F29/'Adj Portfolios 3.5'!F28-1</f>
        <v>-1.1533107973752066E-2</v>
      </c>
      <c r="K30" s="13">
        <f>'Adj Portfolios 4'!F29/'Adj Portfolios 4'!F28-1</f>
        <v>-2.7407381985436241E-2</v>
      </c>
      <c r="L30" s="18">
        <v>-8.6194830150895241E-3</v>
      </c>
      <c r="M30" s="13">
        <f>(1+LOOKUP(A30, 'CETES 28'!A:A, 'CETES 28'!B:B)/100)^(1/252)-1</f>
        <v>1.9891902542967799E-4</v>
      </c>
    </row>
    <row r="31" spans="1:14">
      <c r="A31" s="2">
        <v>44512</v>
      </c>
      <c r="B31" s="13">
        <f>'Adj Portfolios 3.5'!B30/'Adj Portfolios 3.5'!B29-1</f>
        <v>-1.7571000000000003E-2</v>
      </c>
      <c r="C31" s="13">
        <f>'Adj Portfolios 4'!B30/'Adj Portfolios 4'!B29-1</f>
        <v>-1.6236000000000139E-2</v>
      </c>
      <c r="D31" s="13">
        <f>'Adj Portfolios 3.5'!C30/'Adj Portfolios 3.5'!C29-1</f>
        <v>-1.7570999999999892E-2</v>
      </c>
      <c r="E31" s="13">
        <f>'Adj Portfolios 4'!C30/'Adj Portfolios 4'!C29-1</f>
        <v>-1.6236000000000028E-2</v>
      </c>
      <c r="F31" s="13">
        <f>'Adj Portfolios 3.5'!D30/'Adj Portfolios 3.5'!D29-1</f>
        <v>-1.9544945942949865E-2</v>
      </c>
      <c r="G31" s="13">
        <f>'Adj Portfolios 4'!D30/'Adj Portfolios 4'!D29-1</f>
        <v>-1.8364195315277887E-2</v>
      </c>
      <c r="H31" s="13">
        <f>'Adj Portfolios 3.5'!E30/'Adj Portfolios 3.5'!E29-1</f>
        <v>-2.2951014429915428E-2</v>
      </c>
      <c r="I31" s="13">
        <f>'Adj Portfolios 4'!E30/'Adj Portfolios 4'!E29-1</f>
        <v>-2.1774365690940267E-2</v>
      </c>
      <c r="J31" s="13">
        <f>'Adj Portfolios 3.5'!F30/'Adj Portfolios 3.5'!F29-1</f>
        <v>-2.8601606871107244E-2</v>
      </c>
      <c r="K31" s="13">
        <f>'Adj Portfolios 4'!F30/'Adj Portfolios 4'!F29-1</f>
        <v>-2.7431763074943105E-2</v>
      </c>
      <c r="L31" s="18">
        <v>-1.1742820826846634E-3</v>
      </c>
      <c r="M31" s="13">
        <f>(1+LOOKUP(A31, 'CETES 28'!A:A, 'CETES 28'!B:B)/100)^(1/252)-1</f>
        <v>1.9891902542967799E-4</v>
      </c>
    </row>
    <row r="32" spans="1:14">
      <c r="A32" s="2">
        <v>44516</v>
      </c>
      <c r="B32" s="13">
        <f>'Adj Portfolios 3.5'!B31/'Adj Portfolios 3.5'!B30-1</f>
        <v>5.1470000000000127E-3</v>
      </c>
      <c r="C32" s="13">
        <f>'Adj Portfolios 4'!B31/'Adj Portfolios 4'!B30-1</f>
        <v>-3.2040520909999426E-3</v>
      </c>
      <c r="D32" s="13">
        <f>'Adj Portfolios 3.5'!C31/'Adj Portfolios 3.5'!C30-1</f>
        <v>5.1470000000000127E-3</v>
      </c>
      <c r="E32" s="13">
        <f>'Adj Portfolios 4'!C31/'Adj Portfolios 4'!C30-1</f>
        <v>-3.2040520909997205E-3</v>
      </c>
      <c r="F32" s="13">
        <f>'Adj Portfolios 3.5'!D31/'Adj Portfolios 3.5'!D30-1</f>
        <v>2.3670430276356846E-4</v>
      </c>
      <c r="G32" s="13">
        <f>'Adj Portfolios 4'!D31/'Adj Portfolios 4'!D30-1</f>
        <v>-7.8184085068110365E-3</v>
      </c>
      <c r="H32" s="13">
        <f>'Adj Portfolios 3.5'!E31/'Adj Portfolios 3.5'!E30-1</f>
        <v>-6.4189916444906681E-3</v>
      </c>
      <c r="I32" s="13">
        <f>'Adj Portfolios 4'!E31/'Adj Portfolios 4'!E30-1</f>
        <v>-1.4700046597959537E-2</v>
      </c>
      <c r="J32" s="13">
        <f>'Adj Portfolios 3.5'!F31/'Adj Portfolios 3.5'!F30-1</f>
        <v>-1.7878164508824068E-2</v>
      </c>
      <c r="K32" s="13">
        <f>'Adj Portfolios 4'!F31/'Adj Portfolios 4'!F30-1</f>
        <v>-2.6063712362808689E-2</v>
      </c>
      <c r="L32" s="18">
        <v>-5.9400988173918812E-3</v>
      </c>
      <c r="M32" s="13">
        <f>(1+LOOKUP(A32, 'CETES 28'!A:A, 'CETES 28'!B:B)/100)^(1/252)-1</f>
        <v>1.9891902542967799E-4</v>
      </c>
    </row>
    <row r="33" spans="1:13">
      <c r="A33" s="2">
        <v>44517</v>
      </c>
      <c r="B33" s="13">
        <f>'Adj Portfolios 3.5'!B32/'Adj Portfolios 3.5'!B31-1</f>
        <v>0</v>
      </c>
      <c r="C33" s="13">
        <f>'Adj Portfolios 4'!B32/'Adj Portfolios 4'!B31-1</f>
        <v>2.8649999999998954E-3</v>
      </c>
      <c r="D33" s="13">
        <f>'Adj Portfolios 3.5'!C32/'Adj Portfolios 3.5'!C31-1</f>
        <v>0</v>
      </c>
      <c r="E33" s="13">
        <f>'Adj Portfolios 4'!C32/'Adj Portfolios 4'!C31-1</f>
        <v>2.8649999999998954E-3</v>
      </c>
      <c r="F33" s="13">
        <f>'Adj Portfolios 3.5'!D32/'Adj Portfolios 3.5'!D31-1</f>
        <v>0</v>
      </c>
      <c r="G33" s="13">
        <f>'Adj Portfolios 4'!D32/'Adj Portfolios 4'!D31-1</f>
        <v>4.8685201884768325E-4</v>
      </c>
      <c r="H33" s="13">
        <f>'Adj Portfolios 3.5'!E32/'Adj Portfolios 3.5'!E31-1</f>
        <v>0</v>
      </c>
      <c r="I33" s="13">
        <f>'Adj Portfolios 4'!E32/'Adj Portfolios 4'!E31-1</f>
        <v>-2.9348995271969436E-3</v>
      </c>
      <c r="J33" s="13">
        <f>'Adj Portfolios 3.5'!F32/'Adj Portfolios 3.5'!F31-1</f>
        <v>0</v>
      </c>
      <c r="K33" s="13">
        <f>'Adj Portfolios 4'!F32/'Adj Portfolios 4'!F31-1</f>
        <v>-8.7012516787430272E-3</v>
      </c>
      <c r="L33" s="18">
        <v>-5.0684403777128129E-3</v>
      </c>
      <c r="M33" s="13">
        <f>(1+LOOKUP(A33, 'CETES 28'!A:A, 'CETES 28'!B:B)/100)^(1/252)-1</f>
        <v>1.9891902542967799E-4</v>
      </c>
    </row>
    <row r="34" spans="1:13">
      <c r="A34" s="2">
        <v>44519</v>
      </c>
      <c r="B34" s="13">
        <f>'Adj Portfolios 3.5'!B33/'Adj Portfolios 3.5'!B32-1</f>
        <v>-7.0779999999999177E-3</v>
      </c>
      <c r="C34" s="13">
        <f>'Adj Portfolios 4'!B33/'Adj Portfolios 4'!B32-1</f>
        <v>5.9366666666664791E-3</v>
      </c>
      <c r="D34" s="13">
        <f>'Adj Portfolios 3.5'!C33/'Adj Portfolios 3.5'!C32-1</f>
        <v>-7.0779999999999177E-3</v>
      </c>
      <c r="E34" s="13">
        <f>'Adj Portfolios 4'!C33/'Adj Portfolios 4'!C32-1</f>
        <v>5.9366666666664791E-3</v>
      </c>
      <c r="F34" s="13">
        <f>'Adj Portfolios 3.5'!D33/'Adj Portfolios 3.5'!D32-1</f>
        <v>-9.3296902384852887E-3</v>
      </c>
      <c r="G34" s="13">
        <f>'Adj Portfolios 4'!D33/'Adj Portfolios 4'!D32-1</f>
        <v>2.7886544564630356E-3</v>
      </c>
      <c r="H34" s="13">
        <f>'Adj Portfolios 3.5'!E33/'Adj Portfolios 3.5'!E32-1</f>
        <v>-1.2771246186500052E-2</v>
      </c>
      <c r="I34" s="13">
        <f>'Adj Portfolios 4'!E33/'Adj Portfolios 4'!E32-1</f>
        <v>-5.7920132145872216E-4</v>
      </c>
      <c r="J34" s="13">
        <f>'Adj Portfolios 3.5'!F33/'Adj Portfolios 3.5'!F32-1</f>
        <v>-1.8480711542293915E-2</v>
      </c>
      <c r="K34" s="13">
        <f>'Adj Portfolios 4'!F33/'Adj Portfolios 4'!F32-1</f>
        <v>-6.1663997217771271E-3</v>
      </c>
      <c r="L34" s="18">
        <v>-8.8930833001403808E-3</v>
      </c>
      <c r="M34" s="13">
        <f>(1+LOOKUP(A34, 'CETES 28'!A:A, 'CETES 28'!B:B)/100)^(1/252)-1</f>
        <v>1.9363050654397362E-4</v>
      </c>
    </row>
    <row r="35" spans="1:13">
      <c r="A35" s="2">
        <v>44522</v>
      </c>
      <c r="B35" s="13">
        <f>'Adj Portfolios 3.5'!B34/'Adj Portfolios 3.5'!B33-1</f>
        <v>-1.522800000000013E-2</v>
      </c>
      <c r="C35" s="13">
        <f>'Adj Portfolios 4'!B34/'Adj Portfolios 4'!B33-1</f>
        <v>-1.0269399999999984E-2</v>
      </c>
      <c r="D35" s="13">
        <f>'Adj Portfolios 3.5'!C34/'Adj Portfolios 3.5'!C33-1</f>
        <v>-1.5227999999999908E-2</v>
      </c>
      <c r="E35" s="13">
        <f>'Adj Portfolios 4'!C34/'Adj Portfolios 4'!C33-1</f>
        <v>-1.0269399999999873E-2</v>
      </c>
      <c r="F35" s="13">
        <f>'Adj Portfolios 3.5'!D34/'Adj Portfolios 3.5'!D33-1</f>
        <v>-1.7282552239402116E-2</v>
      </c>
      <c r="G35" s="13">
        <f>'Adj Portfolios 4'!D34/'Adj Portfolios 4'!D33-1</f>
        <v>-1.2517306262169625E-2</v>
      </c>
      <c r="H35" s="13">
        <f>'Adj Portfolios 3.5'!E34/'Adj Portfolios 3.5'!E33-1</f>
        <v>-2.0696480207398449E-2</v>
      </c>
      <c r="I35" s="13">
        <f>'Adj Portfolios 4'!E34/'Adj Portfolios 4'!E33-1</f>
        <v>-1.5947788537360563E-2</v>
      </c>
      <c r="J35" s="13">
        <f>'Adj Portfolios 3.5'!F34/'Adj Portfolios 3.5'!F33-1</f>
        <v>-2.6360111354145954E-2</v>
      </c>
      <c r="K35" s="13">
        <f>'Adj Portfolios 4'!F34/'Adj Portfolios 4'!F33-1</f>
        <v>-2.1638882914358004E-2</v>
      </c>
      <c r="L35" s="18">
        <v>1.71535175751103E-3</v>
      </c>
      <c r="M35" s="13">
        <f>(1+LOOKUP(A35, 'CETES 28'!A:A, 'CETES 28'!B:B)/100)^(1/252)-1</f>
        <v>1.9363050654397362E-4</v>
      </c>
    </row>
    <row r="36" spans="1:13">
      <c r="A36" s="2">
        <v>44523</v>
      </c>
      <c r="B36" s="13">
        <f>'Adj Portfolios 3.5'!B35/'Adj Portfolios 3.5'!B34-1</f>
        <v>0</v>
      </c>
      <c r="C36" s="13">
        <f>'Adj Portfolios 4'!B35/'Adj Portfolios 4'!B34-1</f>
        <v>8.9847994049998547E-3</v>
      </c>
      <c r="D36" s="13">
        <f>'Adj Portfolios 3.5'!C35/'Adj Portfolios 3.5'!C34-1</f>
        <v>0</v>
      </c>
      <c r="E36" s="13">
        <f>'Adj Portfolios 4'!C35/'Adj Portfolios 4'!C34-1</f>
        <v>8.9847994050000768E-3</v>
      </c>
      <c r="F36" s="13">
        <f>'Adj Portfolios 3.5'!D35/'Adj Portfolios 3.5'!D34-1</f>
        <v>0</v>
      </c>
      <c r="G36" s="13">
        <f>'Adj Portfolios 4'!D35/'Adj Portfolios 4'!D34-1</f>
        <v>3.7940892835142126E-3</v>
      </c>
      <c r="H36" s="13">
        <f>'Adj Portfolios 3.5'!E35/'Adj Portfolios 3.5'!E34-1</f>
        <v>0</v>
      </c>
      <c r="I36" s="13">
        <f>'Adj Portfolios 4'!E35/'Adj Portfolios 4'!E34-1</f>
        <v>-2.8224156032942149E-3</v>
      </c>
      <c r="J36" s="13">
        <f>'Adj Portfolios 3.5'!F35/'Adj Portfolios 3.5'!F34-1</f>
        <v>0</v>
      </c>
      <c r="K36" s="13">
        <f>'Adj Portfolios 4'!F35/'Adj Portfolios 4'!F34-1</f>
        <v>-1.4089030780161993E-2</v>
      </c>
      <c r="L36" s="18">
        <v>-7.2139416455760941E-3</v>
      </c>
      <c r="M36" s="13">
        <f>(1+LOOKUP(A36, 'CETES 28'!A:A, 'CETES 28'!B:B)/100)^(1/252)-1</f>
        <v>1.9363050654397362E-4</v>
      </c>
    </row>
    <row r="37" spans="1:13">
      <c r="A37" s="2">
        <v>44524</v>
      </c>
      <c r="B37" s="13">
        <f>'Adj Portfolios 3.5'!B36/'Adj Portfolios 3.5'!B35-1</f>
        <v>0</v>
      </c>
      <c r="C37" s="13">
        <f>'Adj Portfolios 4'!B36/'Adj Portfolios 4'!B35-1</f>
        <v>-1.2979500000000033E-2</v>
      </c>
      <c r="D37" s="13">
        <f>'Adj Portfolios 3.5'!C36/'Adj Portfolios 3.5'!C35-1</f>
        <v>0</v>
      </c>
      <c r="E37" s="13">
        <f>'Adj Portfolios 4'!C36/'Adj Portfolios 4'!C35-1</f>
        <v>-1.2979500000000033E-2</v>
      </c>
      <c r="F37" s="13">
        <f>'Adj Portfolios 3.5'!D36/'Adj Portfolios 3.5'!D35-1</f>
        <v>0</v>
      </c>
      <c r="G37" s="13">
        <f>'Adj Portfolios 4'!D36/'Adj Portfolios 4'!D35-1</f>
        <v>-1.5441755000364377E-2</v>
      </c>
      <c r="H37" s="13">
        <f>'Adj Portfolios 3.5'!E36/'Adj Portfolios 3.5'!E35-1</f>
        <v>0</v>
      </c>
      <c r="I37" s="13">
        <f>'Adj Portfolios 4'!E36/'Adj Portfolios 4'!E35-1</f>
        <v>-1.8688379487999396E-2</v>
      </c>
      <c r="J37" s="13">
        <f>'Adj Portfolios 3.5'!F36/'Adj Portfolios 3.5'!F35-1</f>
        <v>0</v>
      </c>
      <c r="K37" s="13">
        <f>'Adj Portfolios 4'!F36/'Adj Portfolios 4'!F35-1</f>
        <v>-2.4362569955980073E-2</v>
      </c>
      <c r="L37" s="18">
        <v>1.3251115062828278E-2</v>
      </c>
      <c r="M37" s="13">
        <f>(1+LOOKUP(A37, 'CETES 28'!A:A, 'CETES 28'!B:B)/100)^(1/252)-1</f>
        <v>1.9363050654397362E-4</v>
      </c>
    </row>
    <row r="38" spans="1:13">
      <c r="A38" s="2">
        <v>44525</v>
      </c>
      <c r="B38" s="13">
        <f>'Adj Portfolios 3.5'!B37/'Adj Portfolios 3.5'!B36-1</f>
        <v>0</v>
      </c>
      <c r="C38" s="13">
        <f>'Adj Portfolios 4'!B37/'Adj Portfolios 4'!B36-1</f>
        <v>-1.5429000000000137E-2</v>
      </c>
      <c r="D38" s="13">
        <f>'Adj Portfolios 3.5'!C37/'Adj Portfolios 3.5'!C36-1</f>
        <v>0</v>
      </c>
      <c r="E38" s="13">
        <f>'Adj Portfolios 4'!C37/'Adj Portfolios 4'!C36-1</f>
        <v>-1.5429000000000137E-2</v>
      </c>
      <c r="F38" s="13">
        <f>'Adj Portfolios 3.5'!D37/'Adj Portfolios 3.5'!D36-1</f>
        <v>0</v>
      </c>
      <c r="G38" s="13">
        <f>'Adj Portfolios 4'!D37/'Adj Portfolios 4'!D36-1</f>
        <v>-1.7710130534294266E-2</v>
      </c>
      <c r="H38" s="13">
        <f>'Adj Portfolios 3.5'!E37/'Adj Portfolios 3.5'!E36-1</f>
        <v>0</v>
      </c>
      <c r="I38" s="13">
        <f>'Adj Portfolios 4'!E37/'Adj Portfolios 4'!E36-1</f>
        <v>-2.1122573109411014E-2</v>
      </c>
      <c r="J38" s="13">
        <f>'Adj Portfolios 3.5'!F37/'Adj Portfolios 3.5'!F36-1</f>
        <v>0</v>
      </c>
      <c r="K38" s="13">
        <f>'Adj Portfolios 4'!F37/'Adj Portfolios 4'!F36-1</f>
        <v>-2.6783740022156999E-2</v>
      </c>
      <c r="L38" s="18">
        <v>-6.0408084436439635E-3</v>
      </c>
      <c r="M38" s="13">
        <f>(1+LOOKUP(A38, 'CETES 28'!A:A, 'CETES 28'!B:B)/100)^(1/252)-1</f>
        <v>1.9552006910883435E-4</v>
      </c>
    </row>
    <row r="39" spans="1:13">
      <c r="A39" s="2">
        <v>44526</v>
      </c>
      <c r="B39" s="13">
        <f>'Adj Portfolios 3.5'!B38/'Adj Portfolios 3.5'!B37-1</f>
        <v>0</v>
      </c>
      <c r="C39" s="13">
        <f>'Adj Portfolios 4'!B38/'Adj Portfolios 4'!B37-1</f>
        <v>0</v>
      </c>
      <c r="D39" s="13">
        <f>'Adj Portfolios 3.5'!C38/'Adj Portfolios 3.5'!C37-1</f>
        <v>0</v>
      </c>
      <c r="E39" s="13">
        <f>'Adj Portfolios 4'!C38/'Adj Portfolios 4'!C37-1</f>
        <v>0</v>
      </c>
      <c r="F39" s="13">
        <f>'Adj Portfolios 3.5'!D38/'Adj Portfolios 3.5'!D37-1</f>
        <v>0</v>
      </c>
      <c r="G39" s="13">
        <f>'Adj Portfolios 4'!D38/'Adj Portfolios 4'!D37-1</f>
        <v>0</v>
      </c>
      <c r="H39" s="13">
        <f>'Adj Portfolios 3.5'!E38/'Adj Portfolios 3.5'!E37-1</f>
        <v>0</v>
      </c>
      <c r="I39" s="13">
        <f>'Adj Portfolios 4'!E38/'Adj Portfolios 4'!E37-1</f>
        <v>0</v>
      </c>
      <c r="J39" s="13">
        <f>'Adj Portfolios 3.5'!F38/'Adj Portfolios 3.5'!F37-1</f>
        <v>0</v>
      </c>
      <c r="K39" s="13">
        <f>'Adj Portfolios 4'!F38/'Adj Portfolios 4'!F37-1</f>
        <v>0</v>
      </c>
      <c r="L39" s="18">
        <v>-4.1938927432731976E-3</v>
      </c>
      <c r="M39" s="13">
        <f>(1+LOOKUP(A39, 'CETES 28'!A:A, 'CETES 28'!B:B)/100)^(1/252)-1</f>
        <v>1.9552006910883435E-4</v>
      </c>
    </row>
    <row r="40" spans="1:13">
      <c r="A40" s="2">
        <v>44529</v>
      </c>
      <c r="B40" s="13">
        <f>'Adj Portfolios 3.5'!B39/'Adj Portfolios 3.5'!B38-1</f>
        <v>-1.9584999999999964E-2</v>
      </c>
      <c r="C40" s="13">
        <f>'Adj Portfolios 4'!B39/'Adj Portfolios 4'!B38-1</f>
        <v>-7.3459893474998594E-3</v>
      </c>
      <c r="D40" s="13">
        <f>'Adj Portfolios 3.5'!C39/'Adj Portfolios 3.5'!C38-1</f>
        <v>-1.9584999999999964E-2</v>
      </c>
      <c r="E40" s="13">
        <f>'Adj Portfolios 4'!C39/'Adj Portfolios 4'!C38-1</f>
        <v>-7.3459893474999705E-3</v>
      </c>
      <c r="F40" s="13">
        <f>'Adj Portfolios 3.5'!D39/'Adj Portfolios 3.5'!D38-1</f>
        <v>-2.1857180233141427E-2</v>
      </c>
      <c r="G40" s="13">
        <f>'Adj Portfolios 4'!D39/'Adj Portfolios 4'!D38-1</f>
        <v>-1.2765574983581662E-2</v>
      </c>
      <c r="H40" s="13">
        <f>'Adj Portfolios 3.5'!E39/'Adj Portfolios 3.5'!E38-1</f>
        <v>-2.5255216094523858E-2</v>
      </c>
      <c r="I40" s="13">
        <f>'Adj Portfolios 4'!E39/'Adj Portfolios 4'!E38-1</f>
        <v>-1.944358863348683E-2</v>
      </c>
      <c r="J40" s="13">
        <f>'Adj Portfolios 3.5'!F39/'Adj Portfolios 3.5'!F38-1</f>
        <v>-3.0892482587169368E-2</v>
      </c>
      <c r="K40" s="13">
        <f>'Adj Portfolios 4'!F39/'Adj Portfolios 4'!F38-1</f>
        <v>-3.0472312941184354E-2</v>
      </c>
      <c r="L40" s="18">
        <v>-1.9571517714761177E-2</v>
      </c>
      <c r="M40" s="13">
        <f>(1+LOOKUP(A40, 'CETES 28'!A:A, 'CETES 28'!B:B)/100)^(1/252)-1</f>
        <v>1.9552006910883435E-4</v>
      </c>
    </row>
    <row r="41" spans="1:13">
      <c r="A41" s="2">
        <v>44530</v>
      </c>
      <c r="B41" s="13">
        <f>'Adj Portfolios 3.5'!B40/'Adj Portfolios 3.5'!B39-1</f>
        <v>0</v>
      </c>
      <c r="C41" s="13">
        <f>'Adj Portfolios 4'!B40/'Adj Portfolios 4'!B39-1</f>
        <v>1.4999999999987246E-4</v>
      </c>
      <c r="D41" s="13">
        <f>'Adj Portfolios 3.5'!C40/'Adj Portfolios 3.5'!C39-1</f>
        <v>0</v>
      </c>
      <c r="E41" s="13">
        <f>'Adj Portfolios 4'!C40/'Adj Portfolios 4'!C39-1</f>
        <v>1.4999999999987246E-4</v>
      </c>
      <c r="F41" s="13">
        <f>'Adj Portfolios 3.5'!D40/'Adj Portfolios 3.5'!D39-1</f>
        <v>0</v>
      </c>
      <c r="G41" s="13">
        <f>'Adj Portfolios 4'!D40/'Adj Portfolios 4'!D39-1</f>
        <v>-2.1680661355172326E-3</v>
      </c>
      <c r="H41" s="13">
        <f>'Adj Portfolios 3.5'!E40/'Adj Portfolios 3.5'!E39-1</f>
        <v>0</v>
      </c>
      <c r="I41" s="13">
        <f>'Adj Portfolios 4'!E40/'Adj Portfolios 4'!E39-1</f>
        <v>-5.6345013292166124E-3</v>
      </c>
      <c r="J41" s="13">
        <f>'Adj Portfolios 3.5'!F40/'Adj Portfolios 3.5'!F39-1</f>
        <v>0</v>
      </c>
      <c r="K41" s="13">
        <f>'Adj Portfolios 4'!F40/'Adj Portfolios 4'!F39-1</f>
        <v>-1.1385240804467123E-2</v>
      </c>
      <c r="L41" s="18">
        <v>5.5734718893059032E-3</v>
      </c>
      <c r="M41" s="13">
        <f>(1+LOOKUP(A41, 'CETES 28'!A:A, 'CETES 28'!B:B)/100)^(1/252)-1</f>
        <v>1.9552006910883435E-4</v>
      </c>
    </row>
    <row r="42" spans="1:13">
      <c r="A42" s="2">
        <v>44531</v>
      </c>
      <c r="B42" s="13">
        <f>'Adj Portfolios 3.5'!B41/'Adj Portfolios 3.5'!B40-1</f>
        <v>0</v>
      </c>
      <c r="C42" s="13">
        <f>'Adj Portfolios 4'!B41/'Adj Portfolios 4'!B40-1</f>
        <v>0</v>
      </c>
      <c r="D42" s="13">
        <f>'Adj Portfolios 3.5'!C41/'Adj Portfolios 3.5'!C40-1</f>
        <v>0</v>
      </c>
      <c r="E42" s="13">
        <f>'Adj Portfolios 4'!C41/'Adj Portfolios 4'!C40-1</f>
        <v>0</v>
      </c>
      <c r="F42" s="13">
        <f>'Adj Portfolios 3.5'!D41/'Adj Portfolios 3.5'!D40-1</f>
        <v>0</v>
      </c>
      <c r="G42" s="13">
        <f>'Adj Portfolios 4'!D41/'Adj Portfolios 4'!D40-1</f>
        <v>0</v>
      </c>
      <c r="H42" s="13">
        <f>'Adj Portfolios 3.5'!E41/'Adj Portfolios 3.5'!E40-1</f>
        <v>0</v>
      </c>
      <c r="I42" s="13">
        <f>'Adj Portfolios 4'!E41/'Adj Portfolios 4'!E40-1</f>
        <v>0</v>
      </c>
      <c r="J42" s="13">
        <f>'Adj Portfolios 3.5'!F41/'Adj Portfolios 3.5'!F40-1</f>
        <v>0</v>
      </c>
      <c r="K42" s="13">
        <f>'Adj Portfolios 4'!F41/'Adj Portfolios 4'!F40-1</f>
        <v>0</v>
      </c>
      <c r="L42" s="18">
        <v>1.5178323129814153E-3</v>
      </c>
      <c r="M42" s="13">
        <f>(1+LOOKUP(A42, 'CETES 28'!A:A, 'CETES 28'!B:B)/100)^(1/252)-1</f>
        <v>1.9552006910883435E-4</v>
      </c>
    </row>
    <row r="43" spans="1:13">
      <c r="A43" s="2">
        <v>44532</v>
      </c>
      <c r="B43" s="13">
        <f>'Adj Portfolios 3.5'!B42/'Adj Portfolios 3.5'!B41-1</f>
        <v>0</v>
      </c>
      <c r="C43" s="13">
        <f>'Adj Portfolios 4'!B42/'Adj Portfolios 4'!B41-1</f>
        <v>0</v>
      </c>
      <c r="D43" s="13">
        <f>'Adj Portfolios 3.5'!C42/'Adj Portfolios 3.5'!C41-1</f>
        <v>0</v>
      </c>
      <c r="E43" s="13">
        <f>'Adj Portfolios 4'!C42/'Adj Portfolios 4'!C41-1</f>
        <v>0</v>
      </c>
      <c r="F43" s="13">
        <f>'Adj Portfolios 3.5'!D42/'Adj Portfolios 3.5'!D41-1</f>
        <v>-2.317311918174858E-3</v>
      </c>
      <c r="G43" s="13">
        <f>'Adj Portfolios 4'!D42/'Adj Portfolios 4'!D41-1</f>
        <v>0</v>
      </c>
      <c r="H43" s="13">
        <f>'Adj Portfolios 3.5'!E42/'Adj Portfolios 3.5'!E41-1</f>
        <v>-5.7832286369524644E-3</v>
      </c>
      <c r="I43" s="13">
        <f>'Adj Portfolios 4'!E42/'Adj Portfolios 4'!E41-1</f>
        <v>0</v>
      </c>
      <c r="J43" s="13">
        <f>'Adj Portfolios 3.5'!F42/'Adj Portfolios 3.5'!F41-1</f>
        <v>-1.1533107973752066E-2</v>
      </c>
      <c r="K43" s="13">
        <f>'Adj Portfolios 4'!F42/'Adj Portfolios 4'!F41-1</f>
        <v>0</v>
      </c>
      <c r="L43" s="18">
        <v>2.5541422011654547E-3</v>
      </c>
      <c r="M43" s="13">
        <f>(1+LOOKUP(A43, 'CETES 28'!A:A, 'CETES 28'!B:B)/100)^(1/252)-1</f>
        <v>1.9740873609142007E-4</v>
      </c>
    </row>
    <row r="44" spans="1:13">
      <c r="A44" s="2">
        <v>44533</v>
      </c>
      <c r="B44" s="13">
        <f>'Adj Portfolios 3.5'!B43/'Adj Portfolios 3.5'!B42-1</f>
        <v>0</v>
      </c>
      <c r="C44" s="13">
        <f>'Adj Portfolios 4'!B43/'Adj Portfolios 4'!B42-1</f>
        <v>0</v>
      </c>
      <c r="D44" s="13">
        <f>'Adj Portfolios 3.5'!C43/'Adj Portfolios 3.5'!C42-1</f>
        <v>0</v>
      </c>
      <c r="E44" s="13">
        <f>'Adj Portfolios 4'!C43/'Adj Portfolios 4'!C42-1</f>
        <v>0</v>
      </c>
      <c r="F44" s="13">
        <f>'Adj Portfolios 3.5'!D43/'Adj Portfolios 3.5'!D42-1</f>
        <v>0</v>
      </c>
      <c r="G44" s="13">
        <f>'Adj Portfolios 4'!D43/'Adj Portfolios 4'!D42-1</f>
        <v>0</v>
      </c>
      <c r="H44" s="13">
        <f>'Adj Portfolios 3.5'!E43/'Adj Portfolios 3.5'!E42-1</f>
        <v>0</v>
      </c>
      <c r="I44" s="13">
        <f>'Adj Portfolios 4'!E43/'Adj Portfolios 4'!E42-1</f>
        <v>0</v>
      </c>
      <c r="J44" s="13">
        <f>'Adj Portfolios 3.5'!F43/'Adj Portfolios 3.5'!F42-1</f>
        <v>0</v>
      </c>
      <c r="K44" s="13">
        <f>'Adj Portfolios 4'!F43/'Adj Portfolios 4'!F42-1</f>
        <v>0</v>
      </c>
      <c r="L44" s="18">
        <v>1.7891670607460552E-2</v>
      </c>
      <c r="M44" s="13">
        <f>(1+LOOKUP(A44, 'CETES 28'!A:A, 'CETES 28'!B:B)/100)^(1/252)-1</f>
        <v>1.9740873609142007E-4</v>
      </c>
    </row>
    <row r="45" spans="1:13">
      <c r="A45" s="2">
        <v>44536</v>
      </c>
      <c r="B45" s="13">
        <f>'Adj Portfolios 3.5'!B44/'Adj Portfolios 3.5'!B43-1</f>
        <v>0</v>
      </c>
      <c r="C45" s="13">
        <f>'Adj Portfolios 4'!B44/'Adj Portfolios 4'!B43-1</f>
        <v>-6.541000000000019E-3</v>
      </c>
      <c r="D45" s="13">
        <f>'Adj Portfolios 3.5'!C44/'Adj Portfolios 3.5'!C43-1</f>
        <v>0</v>
      </c>
      <c r="E45" s="13">
        <f>'Adj Portfolios 4'!C44/'Adj Portfolios 4'!C43-1</f>
        <v>-6.541000000000019E-3</v>
      </c>
      <c r="F45" s="13">
        <f>'Adj Portfolios 3.5'!D44/'Adj Portfolios 3.5'!D43-1</f>
        <v>0</v>
      </c>
      <c r="G45" s="13">
        <f>'Adj Portfolios 4'!D44/'Adj Portfolios 4'!D43-1</f>
        <v>-8.8434456096337932E-3</v>
      </c>
      <c r="H45" s="13">
        <f>'Adj Portfolios 3.5'!E44/'Adj Portfolios 3.5'!E43-1</f>
        <v>0</v>
      </c>
      <c r="I45" s="13">
        <f>'Adj Portfolios 4'!E44/'Adj Portfolios 4'!E43-1</f>
        <v>-1.2286690755435314E-2</v>
      </c>
      <c r="J45" s="13">
        <f>'Adj Portfolios 3.5'!F44/'Adj Portfolios 3.5'!F43-1</f>
        <v>0</v>
      </c>
      <c r="K45" s="13">
        <f>'Adj Portfolios 4'!F44/'Adj Portfolios 4'!F43-1</f>
        <v>-1.7998958453073421E-2</v>
      </c>
      <c r="L45" s="18">
        <v>-5.3738245188877931E-3</v>
      </c>
      <c r="M45" s="13">
        <f>(1+LOOKUP(A45, 'CETES 28'!A:A, 'CETES 28'!B:B)/100)^(1/252)-1</f>
        <v>1.9740873609142007E-4</v>
      </c>
    </row>
    <row r="46" spans="1:13">
      <c r="A46" s="2">
        <v>44537</v>
      </c>
      <c r="B46" s="13">
        <f>'Adj Portfolios 3.5'!B45/'Adj Portfolios 3.5'!B44-1</f>
        <v>5.0850000000000062E-3</v>
      </c>
      <c r="C46" s="13">
        <f>'Adj Portfolios 4'!B45/'Adj Portfolios 4'!B44-1</f>
        <v>1.6950000000000021E-3</v>
      </c>
      <c r="D46" s="13">
        <f>'Adj Portfolios 3.5'!C45/'Adj Portfolios 3.5'!C44-1</f>
        <v>5.0850000000000062E-3</v>
      </c>
      <c r="E46" s="13">
        <f>'Adj Portfolios 4'!C45/'Adj Portfolios 4'!C44-1</f>
        <v>1.6950000000000021E-3</v>
      </c>
      <c r="F46" s="13">
        <f>'Adj Portfolios 3.5'!D45/'Adj Portfolios 3.5'!D44-1</f>
        <v>2.4800858123221747E-3</v>
      </c>
      <c r="G46" s="13">
        <f>'Adj Portfolios 4'!D45/'Adj Portfolios 4'!D44-1</f>
        <v>-3.0338270139702583E-3</v>
      </c>
      <c r="H46" s="13">
        <f>'Adj Portfolios 3.5'!E45/'Adj Portfolios 3.5'!E44-1</f>
        <v>-7.2788912154753138E-4</v>
      </c>
      <c r="I46" s="13">
        <f>'Adj Portfolios 4'!E45/'Adj Portfolios 4'!E44-1</f>
        <v>-9.8576437633880465E-3</v>
      </c>
      <c r="J46" s="13">
        <f>'Adj Portfolios 3.5'!F45/'Adj Portfolios 3.5'!F44-1</f>
        <v>-6.5070051329406686E-3</v>
      </c>
      <c r="K46" s="13">
        <f>'Adj Portfolios 4'!F45/'Adj Portfolios 4'!F44-1</f>
        <v>-2.1277157949949665E-2</v>
      </c>
      <c r="L46" s="18">
        <v>2.9056631968704671E-4</v>
      </c>
      <c r="M46" s="13">
        <f>(1+LOOKUP(A46, 'CETES 28'!A:A, 'CETES 28'!B:B)/100)^(1/252)-1</f>
        <v>1.9740873609142007E-4</v>
      </c>
    </row>
    <row r="47" spans="1:13">
      <c r="A47" s="2">
        <v>44538</v>
      </c>
      <c r="B47" s="13">
        <f>'Adj Portfolios 3.5'!B46/'Adj Portfolios 3.5'!B45-1</f>
        <v>0</v>
      </c>
      <c r="C47" s="13">
        <f>'Adj Portfolios 4'!B46/'Adj Portfolios 4'!B45-1</f>
        <v>1.043700000000003E-2</v>
      </c>
      <c r="D47" s="13">
        <f>'Adj Portfolios 3.5'!C46/'Adj Portfolios 3.5'!C45-1</f>
        <v>0</v>
      </c>
      <c r="E47" s="13">
        <f>'Adj Portfolios 4'!C46/'Adj Portfolios 4'!C45-1</f>
        <v>1.043700000000003E-2</v>
      </c>
      <c r="F47" s="13">
        <f>'Adj Portfolios 3.5'!D46/'Adj Portfolios 3.5'!D45-1</f>
        <v>0</v>
      </c>
      <c r="G47" s="13">
        <f>'Adj Portfolios 4'!D46/'Adj Portfolios 4'!D45-1</f>
        <v>4.9520929313602302E-3</v>
      </c>
      <c r="H47" s="13">
        <f>'Adj Portfolios 3.5'!E46/'Adj Portfolios 3.5'!E45-1</f>
        <v>0</v>
      </c>
      <c r="I47" s="13">
        <f>'Adj Portfolios 4'!E46/'Adj Portfolios 4'!E45-1</f>
        <v>-1.6727320165481618E-3</v>
      </c>
      <c r="J47" s="13">
        <f>'Adj Portfolios 3.5'!F46/'Adj Portfolios 3.5'!F45-1</f>
        <v>0</v>
      </c>
      <c r="K47" s="13">
        <f>'Adj Portfolios 4'!F46/'Adj Portfolios 4'!F45-1</f>
        <v>-1.2735190083043357E-2</v>
      </c>
      <c r="L47" s="18">
        <v>4.5004798762677822E-3</v>
      </c>
      <c r="M47" s="13">
        <f>(1+LOOKUP(A47, 'CETES 28'!A:A, 'CETES 28'!B:B)/100)^(1/252)-1</f>
        <v>1.9740873609142007E-4</v>
      </c>
    </row>
    <row r="48" spans="1:13">
      <c r="A48" s="2">
        <v>44539</v>
      </c>
      <c r="B48" s="13">
        <f>'Adj Portfolios 3.5'!B47/'Adj Portfolios 3.5'!B46-1</f>
        <v>2.8209999999999624E-3</v>
      </c>
      <c r="C48" s="13">
        <f>'Adj Portfolios 4'!B47/'Adj Portfolios 4'!B46-1</f>
        <v>-7.3205000000000631E-3</v>
      </c>
      <c r="D48" s="13">
        <f>'Adj Portfolios 3.5'!C47/'Adj Portfolios 3.5'!C46-1</f>
        <v>2.8209999999999624E-3</v>
      </c>
      <c r="E48" s="13">
        <f>'Adj Portfolios 4'!C47/'Adj Portfolios 4'!C46-1</f>
        <v>-7.320499999999952E-3</v>
      </c>
      <c r="F48" s="13">
        <f>'Adj Portfolios 3.5'!D47/'Adj Portfolios 3.5'!D46-1</f>
        <v>4.5443775120856955E-4</v>
      </c>
      <c r="G48" s="13">
        <f>'Adj Portfolios 4'!D47/'Adj Portfolios 4'!D46-1</f>
        <v>-9.6421691824717382E-3</v>
      </c>
      <c r="H48" s="13">
        <f>'Adj Portfolios 3.5'!E47/'Adj Portfolios 3.5'!E46-1</f>
        <v>-2.9707902622454485E-3</v>
      </c>
      <c r="I48" s="13">
        <f>'Adj Portfolios 4'!E47/'Adj Portfolios 4'!E46-1</f>
        <v>-1.3057480752870276E-2</v>
      </c>
      <c r="J48" s="13">
        <f>'Adj Portfolios 3.5'!F47/'Adj Portfolios 3.5'!F46-1</f>
        <v>-8.7369348459835905E-3</v>
      </c>
      <c r="K48" s="13">
        <f>'Adj Portfolios 4'!F47/'Adj Portfolios 4'!F46-1</f>
        <v>-1.8765290720959893E-2</v>
      </c>
      <c r="L48" s="18">
        <v>2.4938512752785691E-3</v>
      </c>
      <c r="M48" s="13">
        <f>(1+LOOKUP(A48, 'CETES 28'!A:A, 'CETES 28'!B:B)/100)^(1/252)-1</f>
        <v>2.0118338670926939E-4</v>
      </c>
    </row>
    <row r="49" spans="1:13">
      <c r="A49" s="2">
        <v>44540</v>
      </c>
      <c r="B49" s="13">
        <f>'Adj Portfolios 3.5'!B48/'Adj Portfolios 3.5'!B47-1</f>
        <v>0</v>
      </c>
      <c r="C49" s="13">
        <f>'Adj Portfolios 4'!B48/'Adj Portfolios 4'!B47-1</f>
        <v>-4.4990000000000308E-3</v>
      </c>
      <c r="D49" s="13">
        <f>'Adj Portfolios 3.5'!C48/'Adj Portfolios 3.5'!C47-1</f>
        <v>0</v>
      </c>
      <c r="E49" s="13">
        <f>'Adj Portfolios 4'!C48/'Adj Portfolios 4'!C47-1</f>
        <v>-4.4989999999999197E-3</v>
      </c>
      <c r="F49" s="13">
        <f>'Adj Portfolios 3.5'!D48/'Adj Portfolios 3.5'!D47-1</f>
        <v>-2.317311918174747E-3</v>
      </c>
      <c r="G49" s="13">
        <f>'Adj Portfolios 4'!D48/'Adj Portfolios 4'!D47-1</f>
        <v>-6.8058638890950984E-3</v>
      </c>
      <c r="H49" s="13">
        <f>'Adj Portfolios 3.5'!E48/'Adj Portfolios 3.5'!E47-1</f>
        <v>-5.7832286369526864E-3</v>
      </c>
      <c r="I49" s="13">
        <f>'Adj Portfolios 4'!E48/'Adj Portfolios 4'!E47-1</f>
        <v>-1.0256187526520466E-2</v>
      </c>
      <c r="J49" s="13">
        <f>'Adj Portfolios 3.5'!F48/'Adj Portfolios 3.5'!F47-1</f>
        <v>-1.1533107973752066E-2</v>
      </c>
      <c r="K49" s="13">
        <f>'Adj Portfolios 4'!F48/'Adj Portfolios 4'!F47-1</f>
        <v>-1.5980198285526659E-2</v>
      </c>
      <c r="L49" s="18">
        <v>3.4703712161301414E-3</v>
      </c>
      <c r="M49" s="13">
        <f>(1+LOOKUP(A49, 'CETES 28'!A:A, 'CETES 28'!B:B)/100)^(1/252)-1</f>
        <v>2.0118338670926939E-4</v>
      </c>
    </row>
    <row r="50" spans="1:13">
      <c r="A50" s="2">
        <v>44543</v>
      </c>
      <c r="B50" s="13">
        <f>'Adj Portfolios 3.5'!B49/'Adj Portfolios 3.5'!B48-1</f>
        <v>0</v>
      </c>
      <c r="C50" s="13">
        <f>'Adj Portfolios 4'!B49/'Adj Portfolios 4'!B48-1</f>
        <v>6.650000000001377E-4</v>
      </c>
      <c r="D50" s="13">
        <f>'Adj Portfolios 3.5'!C49/'Adj Portfolios 3.5'!C48-1</f>
        <v>0</v>
      </c>
      <c r="E50" s="13">
        <f>'Adj Portfolios 4'!C49/'Adj Portfolios 4'!C48-1</f>
        <v>6.650000000001377E-4</v>
      </c>
      <c r="F50" s="13">
        <f>'Adj Portfolios 3.5'!D49/'Adj Portfolios 3.5'!D48-1</f>
        <v>0</v>
      </c>
      <c r="G50" s="13">
        <f>'Adj Portfolios 4'!D49/'Adj Portfolios 4'!D48-1</f>
        <v>-1.6539590670566762E-3</v>
      </c>
      <c r="H50" s="13">
        <f>'Adj Portfolios 3.5'!E49/'Adj Portfolios 3.5'!E48-1</f>
        <v>0</v>
      </c>
      <c r="I50" s="13">
        <f>'Adj Portfolios 4'!E49/'Adj Portfolios 4'!E48-1</f>
        <v>-5.122180251737829E-3</v>
      </c>
      <c r="J50" s="13">
        <f>'Adj Portfolios 3.5'!F49/'Adj Portfolios 3.5'!F48-1</f>
        <v>0</v>
      </c>
      <c r="K50" s="13">
        <f>'Adj Portfolios 4'!F49/'Adj Portfolios 4'!F48-1</f>
        <v>-1.0875882646607105E-2</v>
      </c>
      <c r="L50" s="18">
        <v>3.7601893807170939E-4</v>
      </c>
      <c r="M50" s="13">
        <f>(1+LOOKUP(A50, 'CETES 28'!A:A, 'CETES 28'!B:B)/100)^(1/252)-1</f>
        <v>2.0118338670926939E-4</v>
      </c>
    </row>
    <row r="51" spans="1:13">
      <c r="A51" s="2">
        <v>44544</v>
      </c>
      <c r="B51" s="13">
        <f>'Adj Portfolios 3.5'!B50/'Adj Portfolios 3.5'!B49-1</f>
        <v>4.4839999999999325E-3</v>
      </c>
      <c r="C51" s="13">
        <f>'Adj Portfolios 4'!B50/'Adj Portfolios 4'!B49-1</f>
        <v>3.2314084519999842E-3</v>
      </c>
      <c r="D51" s="13">
        <f>'Adj Portfolios 3.5'!C50/'Adj Portfolios 3.5'!C49-1</f>
        <v>4.4839999999999325E-3</v>
      </c>
      <c r="E51" s="13">
        <f>'Adj Portfolios 4'!C50/'Adj Portfolios 4'!C49-1</f>
        <v>3.2314084519999842E-3</v>
      </c>
      <c r="F51" s="13">
        <f>'Adj Portfolios 3.5'!D50/'Adj Portfolios 3.5'!D49-1</f>
        <v>1.9590788199201903E-3</v>
      </c>
      <c r="G51" s="13">
        <f>'Adj Portfolios 4'!D50/'Adj Portfolios 4'!D49-1</f>
        <v>-1.6092033526895477E-3</v>
      </c>
      <c r="H51" s="13">
        <f>'Adj Portfolios 3.5'!E50/'Adj Portfolios 3.5'!E49-1</f>
        <v>-1.3047747118939412E-3</v>
      </c>
      <c r="I51" s="13">
        <f>'Adj Portfolios 4'!E50/'Adj Portfolios 4'!E49-1</f>
        <v>-8.3185118307139705E-3</v>
      </c>
      <c r="J51" s="13">
        <f>'Adj Portfolios 3.5'!F50/'Adj Portfolios 3.5'!F49-1</f>
        <v>-7.0805544060663639E-3</v>
      </c>
      <c r="K51" s="13">
        <f>'Adj Portfolios 4'!F50/'Adj Portfolios 4'!F49-1</f>
        <v>-1.9755777140464614E-2</v>
      </c>
      <c r="L51" s="18">
        <v>-1.5531505560620329E-2</v>
      </c>
      <c r="M51" s="13">
        <f>(1+LOOKUP(A51, 'CETES 28'!A:A, 'CETES 28'!B:B)/100)^(1/252)-1</f>
        <v>2.0118338670926939E-4</v>
      </c>
    </row>
    <row r="52" spans="1:13">
      <c r="A52" s="2">
        <v>44545</v>
      </c>
      <c r="B52" s="13">
        <f>'Adj Portfolios 3.5'!B51/'Adj Portfolios 3.5'!B50-1</f>
        <v>0</v>
      </c>
      <c r="C52" s="13">
        <f>'Adj Portfolios 4'!B51/'Adj Portfolios 4'!B50-1</f>
        <v>1.9856000000000096E-2</v>
      </c>
      <c r="D52" s="13">
        <f>'Adj Portfolios 3.5'!C51/'Adj Portfolios 3.5'!C50-1</f>
        <v>0</v>
      </c>
      <c r="E52" s="13">
        <f>'Adj Portfolios 4'!C51/'Adj Portfolios 4'!C50-1</f>
        <v>1.9856000000000096E-2</v>
      </c>
      <c r="F52" s="13">
        <f>'Adj Portfolios 3.5'!D51/'Adj Portfolios 3.5'!D50-1</f>
        <v>0</v>
      </c>
      <c r="G52" s="13">
        <f>'Adj Portfolios 4'!D51/'Adj Portfolios 4'!D50-1</f>
        <v>1.5743044927090555E-2</v>
      </c>
      <c r="H52" s="13">
        <f>'Adj Portfolios 3.5'!E51/'Adj Portfolios 3.5'!E50-1</f>
        <v>0</v>
      </c>
      <c r="I52" s="13">
        <f>'Adj Portfolios 4'!E51/'Adj Portfolios 4'!E50-1</f>
        <v>1.256178382330253E-2</v>
      </c>
      <c r="J52" s="13">
        <f>'Adj Portfolios 3.5'!F51/'Adj Portfolios 3.5'!F50-1</f>
        <v>0</v>
      </c>
      <c r="K52" s="13">
        <f>'Adj Portfolios 4'!F51/'Adj Portfolios 4'!F50-1</f>
        <v>7.2841418688576187E-3</v>
      </c>
      <c r="L52" s="18">
        <v>1.6671223434670868E-2</v>
      </c>
      <c r="M52" s="13">
        <f>(1+LOOKUP(A52, 'CETES 28'!A:A, 'CETES 28'!B:B)/100)^(1/252)-1</f>
        <v>2.0118338670926939E-4</v>
      </c>
    </row>
    <row r="53" spans="1:13">
      <c r="A53" s="2">
        <v>44546</v>
      </c>
      <c r="B53" s="13">
        <f>'Adj Portfolios 3.5'!B52/'Adj Portfolios 3.5'!B51-1</f>
        <v>-2.0105000000000262E-3</v>
      </c>
      <c r="C53" s="13">
        <f>'Adj Portfolios 4'!B52/'Adj Portfolios 4'!B51-1</f>
        <v>0</v>
      </c>
      <c r="D53" s="13">
        <f>'Adj Portfolios 3.5'!C52/'Adj Portfolios 3.5'!C51-1</f>
        <v>-2.0105000000000262E-3</v>
      </c>
      <c r="E53" s="13">
        <f>'Adj Portfolios 4'!C52/'Adj Portfolios 4'!C51-1</f>
        <v>0</v>
      </c>
      <c r="F53" s="13">
        <f>'Adj Portfolios 3.5'!D52/'Adj Portfolios 3.5'!D51-1</f>
        <v>-4.3149603210845822E-3</v>
      </c>
      <c r="G53" s="13">
        <f>'Adj Portfolios 4'!D52/'Adj Portfolios 4'!D51-1</f>
        <v>-2.317311918174747E-3</v>
      </c>
      <c r="H53" s="13">
        <f>'Adj Portfolios 3.5'!E52/'Adj Portfolios 3.5'!E51-1</f>
        <v>-7.7739372752655411E-3</v>
      </c>
      <c r="I53" s="13">
        <f>'Adj Portfolios 4'!E52/'Adj Portfolios 4'!E51-1</f>
        <v>-5.7832286369527974E-3</v>
      </c>
      <c r="J53" s="13">
        <f>'Adj Portfolios 3.5'!F52/'Adj Portfolios 3.5'!F51-1</f>
        <v>-1.3512303695772609E-2</v>
      </c>
      <c r="K53" s="13">
        <f>'Adj Portfolios 4'!F52/'Adj Portfolios 4'!F51-1</f>
        <v>-1.1533107973752066E-2</v>
      </c>
      <c r="L53" s="18">
        <v>4.3545941946443456E-4</v>
      </c>
      <c r="M53" s="13">
        <f>(1+LOOKUP(A53, 'CETES 28'!A:A, 'CETES 28'!B:B)/100)^(1/252)-1</f>
        <v>2.0118338670926939E-4</v>
      </c>
    </row>
    <row r="54" spans="1:13">
      <c r="A54" s="2">
        <v>44547</v>
      </c>
      <c r="B54" s="13">
        <f>'Adj Portfolios 3.5'!B53/'Adj Portfolios 3.5'!B52-1</f>
        <v>9.6200000000012942E-4</v>
      </c>
      <c r="C54" s="13">
        <f>'Adj Portfolios 4'!B53/'Adj Portfolios 4'!B52-1</f>
        <v>-1.5989666666666569E-2</v>
      </c>
      <c r="D54" s="13">
        <f>'Adj Portfolios 3.5'!C53/'Adj Portfolios 3.5'!C52-1</f>
        <v>9.6199999999990737E-4</v>
      </c>
      <c r="E54" s="13">
        <f>'Adj Portfolios 4'!C53/'Adj Portfolios 4'!C52-1</f>
        <v>-1.5989666666666791E-2</v>
      </c>
      <c r="F54" s="13">
        <f>'Adj Portfolios 3.5'!D53/'Adj Portfolios 3.5'!D52-1</f>
        <v>-1.3556900501441316E-3</v>
      </c>
      <c r="G54" s="13">
        <f>'Adj Portfolios 4'!D53/'Adj Portfolios 4'!D52-1</f>
        <v>-1.8268720139613226E-2</v>
      </c>
      <c r="H54" s="13">
        <f>'Adj Portfolios 3.5'!E53/'Adj Portfolios 3.5'!E52-1</f>
        <v>-4.8249474115424906E-3</v>
      </c>
      <c r="I54" s="13">
        <f>'Adj Portfolios 4'!E53/'Adj Portfolios 4'!E52-1</f>
        <v>-2.1679222192883318E-2</v>
      </c>
      <c r="J54" s="13">
        <f>'Adj Portfolios 3.5'!F53/'Adj Portfolios 3.5'!F52-1</f>
        <v>-1.0580368800714668E-2</v>
      </c>
      <c r="K54" s="13">
        <f>'Adj Portfolios 4'!F53/'Adj Portfolios 4'!F52-1</f>
        <v>-2.7337169822717389E-2</v>
      </c>
      <c r="L54" s="18">
        <v>2.3310450728535326E-3</v>
      </c>
      <c r="M54" s="13">
        <f>(1+LOOKUP(A54, 'CETES 28'!A:A, 'CETES 28'!B:B)/100)^(1/252)-1</f>
        <v>2.0118338670926939E-4</v>
      </c>
    </row>
    <row r="55" spans="1:13">
      <c r="A55" s="2">
        <v>44550</v>
      </c>
      <c r="B55" s="13">
        <f>'Adj Portfolios 3.5'!B54/'Adj Portfolios 3.5'!B53-1</f>
        <v>-7.0660000000000167E-3</v>
      </c>
      <c r="C55" s="13">
        <f>'Adj Portfolios 4'!B54/'Adj Portfolios 4'!B53-1</f>
        <v>-4.4730000000000603E-3</v>
      </c>
      <c r="D55" s="13">
        <f>'Adj Portfolios 3.5'!C54/'Adj Portfolios 3.5'!C53-1</f>
        <v>-7.0660000000000167E-3</v>
      </c>
      <c r="E55" s="13">
        <f>'Adj Portfolios 4'!C54/'Adj Portfolios 4'!C53-1</f>
        <v>-6.7095000000000349E-3</v>
      </c>
      <c r="F55" s="13">
        <f>'Adj Portfolios 3.5'!D54/'Adj Portfolios 3.5'!D53-1</f>
        <v>-9.3175260200301091E-3</v>
      </c>
      <c r="G55" s="13">
        <f>'Adj Portfolios 4'!D54/'Adj Portfolios 4'!D53-1</f>
        <v>-8.9864409603938045E-3</v>
      </c>
      <c r="H55" s="13">
        <f>'Adj Portfolios 3.5'!E54/'Adj Portfolios 3.5'!E53-1</f>
        <v>-1.2759124226138119E-2</v>
      </c>
      <c r="I55" s="13">
        <f>'Adj Portfolios 4'!E54/'Adj Portfolios 4'!E53-1</f>
        <v>-1.242918934506787E-2</v>
      </c>
      <c r="J55" s="13">
        <f>'Adj Portfolios 3.5'!F54/'Adj Portfolios 3.5'!F53-1</f>
        <v>-1.8468659687176148E-2</v>
      </c>
      <c r="K55" s="13">
        <f>'Adj Portfolios 4'!F54/'Adj Portfolios 4'!F53-1</f>
        <v>-1.8140632926959999E-2</v>
      </c>
      <c r="L55" s="18">
        <v>2.1118775983964611E-2</v>
      </c>
      <c r="M55" s="13">
        <f>(1+LOOKUP(A55, 'CETES 28'!A:A, 'CETES 28'!B:B)/100)^(1/252)-1</f>
        <v>2.0118338670926939E-4</v>
      </c>
    </row>
    <row r="56" spans="1:13">
      <c r="A56" s="2">
        <v>44552</v>
      </c>
      <c r="B56" s="13">
        <f>'Adj Portfolios 3.5'!B55/'Adj Portfolios 3.5'!B54-1</f>
        <v>0</v>
      </c>
      <c r="C56" s="13">
        <f>'Adj Portfolios 4'!B55/'Adj Portfolios 4'!B54-1</f>
        <v>-5.3944999999999688E-3</v>
      </c>
      <c r="D56" s="13">
        <f>'Adj Portfolios 3.5'!C55/'Adj Portfolios 3.5'!C54-1</f>
        <v>0</v>
      </c>
      <c r="E56" s="13">
        <f>'Adj Portfolios 4'!C55/'Adj Portfolios 4'!C54-1</f>
        <v>-1.0789000000000049E-2</v>
      </c>
      <c r="F56" s="13">
        <f>'Adj Portfolios 3.5'!D55/'Adj Portfolios 3.5'!D54-1</f>
        <v>0</v>
      </c>
      <c r="G56" s="13">
        <f>'Adj Portfolios 4'!D55/'Adj Portfolios 4'!D54-1</f>
        <v>-1.308178302642593E-2</v>
      </c>
      <c r="H56" s="13">
        <f>'Adj Portfolios 3.5'!E55/'Adj Portfolios 3.5'!E54-1</f>
        <v>0</v>
      </c>
      <c r="I56" s="13">
        <f>'Adj Portfolios 4'!E55/'Adj Portfolios 4'!E54-1</f>
        <v>-1.6510304327974956E-2</v>
      </c>
      <c r="J56" s="13">
        <f>'Adj Portfolios 3.5'!F55/'Adj Portfolios 3.5'!F54-1</f>
        <v>0</v>
      </c>
      <c r="K56" s="13">
        <f>'Adj Portfolios 4'!F55/'Adj Portfolios 4'!F54-1</f>
        <v>-2.219814549298238E-2</v>
      </c>
      <c r="L56" s="18">
        <v>-1.0339361987355189E-2</v>
      </c>
      <c r="M56" s="13">
        <f>(1+LOOKUP(A56, 'CETES 28'!A:A, 'CETES 28'!B:B)/100)^(1/252)-1</f>
        <v>2.0118338670926939E-4</v>
      </c>
    </row>
    <row r="57" spans="1:13">
      <c r="A57" s="2">
        <v>44553</v>
      </c>
      <c r="B57" s="13">
        <f>'Adj Portfolios 3.5'!B56/'Adj Portfolios 3.5'!B55-1</f>
        <v>2.8011000000000008E-2</v>
      </c>
      <c r="C57" s="13">
        <f>'Adj Portfolios 4'!B56/'Adj Portfolios 4'!B55-1</f>
        <v>2.8011000000000008E-2</v>
      </c>
      <c r="D57" s="13">
        <f>'Adj Portfolios 3.5'!C56/'Adj Portfolios 3.5'!C55-1</f>
        <v>2.8011000000000008E-2</v>
      </c>
      <c r="E57" s="13">
        <f>'Adj Portfolios 4'!C56/'Adj Portfolios 4'!C55-1</f>
        <v>2.8011000000000008E-2</v>
      </c>
      <c r="F57" s="13">
        <f>'Adj Portfolios 3.5'!D56/'Adj Portfolios 3.5'!D55-1</f>
        <v>2.3065846466349571E-2</v>
      </c>
      <c r="G57" s="13">
        <f>'Adj Portfolios 4'!D56/'Adj Portfolios 4'!D55-1</f>
        <v>2.3065846466349571E-2</v>
      </c>
      <c r="H57" s="13">
        <f>'Adj Portfolios 3.5'!E56/'Adj Portfolios 3.5'!E55-1</f>
        <v>1.9859146191784749E-2</v>
      </c>
      <c r="I57" s="13">
        <f>'Adj Portfolios 4'!E56/'Adj Portfolios 4'!E55-1</f>
        <v>1.9859146191784749E-2</v>
      </c>
      <c r="J57" s="13">
        <f>'Adj Portfolios 3.5'!F56/'Adj Portfolios 3.5'!F55-1</f>
        <v>1.4539301214514078E-2</v>
      </c>
      <c r="K57" s="13">
        <f>'Adj Portfolios 4'!F56/'Adj Portfolios 4'!F55-1</f>
        <v>1.4539301214514078E-2</v>
      </c>
      <c r="L57" s="18">
        <v>4.9292361965949105E-3</v>
      </c>
      <c r="M57" s="13">
        <f>(1+LOOKUP(A57, 'CETES 28'!A:A, 'CETES 28'!B:B)/100)^(1/252)-1</f>
        <v>2.1060439993259017E-4</v>
      </c>
    </row>
    <row r="58" spans="1:13">
      <c r="A58" s="2">
        <v>44554</v>
      </c>
      <c r="B58" s="13">
        <f>'Adj Portfolios 3.5'!B57/'Adj Portfolios 3.5'!B56-1</f>
        <v>-1.6340000000000021E-2</v>
      </c>
      <c r="C58" s="13">
        <f>'Adj Portfolios 4'!B57/'Adj Portfolios 4'!B56-1</f>
        <v>-6.2270000000000936E-3</v>
      </c>
      <c r="D58" s="13">
        <f>'Adj Portfolios 3.5'!C57/'Adj Portfolios 3.5'!C56-1</f>
        <v>-1.6340000000000021E-2</v>
      </c>
      <c r="E58" s="13">
        <f>'Adj Portfolios 4'!C57/'Adj Portfolios 4'!C56-1</f>
        <v>-6.2269999999999825E-3</v>
      </c>
      <c r="F58" s="13">
        <f>'Adj Portfolios 3.5'!D57/'Adj Portfolios 3.5'!D56-1</f>
        <v>-1.8357226517561109E-2</v>
      </c>
      <c r="G58" s="13">
        <f>'Adj Portfolios 4'!D57/'Adj Portfolios 4'!D56-1</f>
        <v>-8.6385922856534458E-3</v>
      </c>
      <c r="H58" s="13">
        <f>'Adj Portfolios 3.5'!E57/'Adj Portfolios 3.5'!E56-1</f>
        <v>-2.176742110259644E-2</v>
      </c>
      <c r="I58" s="13">
        <f>'Adj Portfolios 4'!E57/'Adj Portfolios 4'!E56-1</f>
        <v>-1.1966750185676167E-2</v>
      </c>
      <c r="J58" s="13">
        <f>'Adj Portfolios 3.5'!F57/'Adj Portfolios 3.5'!F56-1</f>
        <v>-2.7424858649415129E-2</v>
      </c>
      <c r="K58" s="13">
        <f>'Adj Portfolios 4'!F57/'Adj Portfolios 4'!F56-1</f>
        <v>-1.7554968572033314E-2</v>
      </c>
      <c r="L58" s="18">
        <v>4.5284082973948703E-3</v>
      </c>
      <c r="M58" s="13">
        <f>(1+LOOKUP(A58, 'CETES 28'!A:A, 'CETES 28'!B:B)/100)^(1/252)-1</f>
        <v>2.1060439993259017E-4</v>
      </c>
    </row>
    <row r="59" spans="1:13">
      <c r="A59" s="2">
        <v>44557</v>
      </c>
      <c r="B59" s="13">
        <f>'Adj Portfolios 3.5'!B58/'Adj Portfolios 3.5'!B57-1</f>
        <v>0</v>
      </c>
      <c r="C59" s="13">
        <f>'Adj Portfolios 4'!B58/'Adj Portfolios 4'!B57-1</f>
        <v>-2.2610000000001795E-3</v>
      </c>
      <c r="D59" s="13">
        <f>'Adj Portfolios 3.5'!C58/'Adj Portfolios 3.5'!C57-1</f>
        <v>0</v>
      </c>
      <c r="E59" s="13">
        <f>'Adj Portfolios 4'!C58/'Adj Portfolios 4'!C57-1</f>
        <v>-2.2609999999998465E-3</v>
      </c>
      <c r="F59" s="13">
        <f>'Adj Portfolios 3.5'!D58/'Adj Portfolios 3.5'!D57-1</f>
        <v>0</v>
      </c>
      <c r="G59" s="13">
        <f>'Adj Portfolios 4'!D58/'Adj Portfolios 4'!D57-1</f>
        <v>-4.8422831395570354E-3</v>
      </c>
      <c r="H59" s="13">
        <f>'Adj Portfolios 3.5'!E58/'Adj Portfolios 3.5'!E57-1</f>
        <v>0</v>
      </c>
      <c r="I59" s="13">
        <f>'Adj Portfolios 4'!E58/'Adj Portfolios 4'!E57-1</f>
        <v>-8.1257298424828317E-3</v>
      </c>
      <c r="J59" s="13">
        <f>'Adj Portfolios 3.5'!F58/'Adj Portfolios 3.5'!F57-1</f>
        <v>0</v>
      </c>
      <c r="K59" s="13">
        <f>'Adj Portfolios 4'!F58/'Adj Portfolios 4'!F57-1</f>
        <v>-1.3669712552046409E-2</v>
      </c>
      <c r="L59" s="18">
        <v>4.5253013953361343E-3</v>
      </c>
      <c r="M59" s="13">
        <f>(1+LOOKUP(A59, 'CETES 28'!A:A, 'CETES 28'!B:B)/100)^(1/252)-1</f>
        <v>2.1060439993259017E-4</v>
      </c>
    </row>
    <row r="60" spans="1:13">
      <c r="A60" s="2">
        <v>44559</v>
      </c>
      <c r="B60" s="13">
        <f>'Adj Portfolios 3.5'!B59/'Adj Portfolios 3.5'!B58-1</f>
        <v>0</v>
      </c>
      <c r="C60" s="13">
        <f>'Adj Portfolios 4'!B59/'Adj Portfolios 4'!B58-1</f>
        <v>0</v>
      </c>
      <c r="D60" s="13">
        <f>'Adj Portfolios 3.5'!C59/'Adj Portfolios 3.5'!C58-1</f>
        <v>0</v>
      </c>
      <c r="E60" s="13">
        <f>'Adj Portfolios 4'!C59/'Adj Portfolios 4'!C58-1</f>
        <v>0</v>
      </c>
      <c r="F60" s="13">
        <f>'Adj Portfolios 3.5'!D59/'Adj Portfolios 3.5'!D58-1</f>
        <v>0</v>
      </c>
      <c r="G60" s="13">
        <f>'Adj Portfolios 4'!D59/'Adj Portfolios 4'!D58-1</f>
        <v>0</v>
      </c>
      <c r="H60" s="13">
        <f>'Adj Portfolios 3.5'!E59/'Adj Portfolios 3.5'!E58-1</f>
        <v>0</v>
      </c>
      <c r="I60" s="13">
        <f>'Adj Portfolios 4'!E59/'Adj Portfolios 4'!E58-1</f>
        <v>0</v>
      </c>
      <c r="J60" s="13">
        <f>'Adj Portfolios 3.5'!F59/'Adj Portfolios 3.5'!F58-1</f>
        <v>0</v>
      </c>
      <c r="K60" s="13">
        <f>'Adj Portfolios 4'!F59/'Adj Portfolios 4'!F58-1</f>
        <v>0</v>
      </c>
      <c r="L60" s="18">
        <v>8.3765252629024456E-3</v>
      </c>
      <c r="M60" s="13">
        <f>(1+LOOKUP(A60, 'CETES 28'!A:A, 'CETES 28'!B:B)/100)^(1/252)-1</f>
        <v>2.1060439993259017E-4</v>
      </c>
    </row>
    <row r="61" spans="1:13">
      <c r="A61" s="2">
        <v>44560</v>
      </c>
      <c r="B61" s="13">
        <f>'Adj Portfolios 3.5'!B60/'Adj Portfolios 3.5'!B59-1</f>
        <v>0</v>
      </c>
      <c r="C61" s="13">
        <f>'Adj Portfolios 4'!B60/'Adj Portfolios 4'!B59-1</f>
        <v>0</v>
      </c>
      <c r="D61" s="13">
        <f>'Adj Portfolios 3.5'!C60/'Adj Portfolios 3.5'!C59-1</f>
        <v>0</v>
      </c>
      <c r="E61" s="13">
        <f>'Adj Portfolios 4'!C60/'Adj Portfolios 4'!C59-1</f>
        <v>0</v>
      </c>
      <c r="F61" s="13">
        <f>'Adj Portfolios 3.5'!D60/'Adj Portfolios 3.5'!D59-1</f>
        <v>0</v>
      </c>
      <c r="G61" s="13">
        <f>'Adj Portfolios 4'!D60/'Adj Portfolios 4'!D59-1</f>
        <v>0</v>
      </c>
      <c r="H61" s="13">
        <f>'Adj Portfolios 3.5'!E60/'Adj Portfolios 3.5'!E59-1</f>
        <v>0</v>
      </c>
      <c r="I61" s="13">
        <f>'Adj Portfolios 4'!E60/'Adj Portfolios 4'!E59-1</f>
        <v>0</v>
      </c>
      <c r="J61" s="13">
        <f>'Adj Portfolios 3.5'!F60/'Adj Portfolios 3.5'!F59-1</f>
        <v>0</v>
      </c>
      <c r="K61" s="13">
        <f>'Adj Portfolios 4'!F60/'Adj Portfolios 4'!F59-1</f>
        <v>0</v>
      </c>
      <c r="L61" s="18">
        <v>-8.9213914988343079E-3</v>
      </c>
      <c r="M61" s="13">
        <f>(1+LOOKUP(A61, 'CETES 28'!A:A, 'CETES 28'!B:B)/100)^(1/252)-1</f>
        <v>2.1210969726248585E-4</v>
      </c>
    </row>
    <row r="62" spans="1:13">
      <c r="A62" s="2">
        <v>44564</v>
      </c>
      <c r="B62" s="13">
        <f>'Adj Portfolios 3.5'!B61/'Adj Portfolios 3.5'!B60-1</f>
        <v>0</v>
      </c>
      <c r="C62" s="13">
        <f>'Adj Portfolios 4'!B61/'Adj Portfolios 4'!B60-1</f>
        <v>0</v>
      </c>
      <c r="D62" s="13">
        <f>'Adj Portfolios 3.5'!C61/'Adj Portfolios 3.5'!C60-1</f>
        <v>0</v>
      </c>
      <c r="E62" s="13">
        <f>'Adj Portfolios 4'!C61/'Adj Portfolios 4'!C60-1</f>
        <v>0</v>
      </c>
      <c r="F62" s="13">
        <f>'Adj Portfolios 3.5'!D61/'Adj Portfolios 3.5'!D60-1</f>
        <v>-2.317311918174858E-3</v>
      </c>
      <c r="G62" s="13">
        <f>'Adj Portfolios 4'!D61/'Adj Portfolios 4'!D60-1</f>
        <v>-2.3173119181749691E-3</v>
      </c>
      <c r="H62" s="13">
        <f>'Adj Portfolios 3.5'!E61/'Adj Portfolios 3.5'!E60-1</f>
        <v>-5.7832286369526864E-3</v>
      </c>
      <c r="I62" s="13">
        <f>'Adj Portfolios 4'!E61/'Adj Portfolios 4'!E60-1</f>
        <v>-5.7832286369525754E-3</v>
      </c>
      <c r="J62" s="13">
        <f>'Adj Portfolios 3.5'!F61/'Adj Portfolios 3.5'!F60-1</f>
        <v>-1.1533107973751844E-2</v>
      </c>
      <c r="K62" s="13">
        <f>'Adj Portfolios 4'!F61/'Adj Portfolios 4'!F60-1</f>
        <v>-1.1533107973751955E-2</v>
      </c>
      <c r="L62" s="18">
        <v>1.0194805698919618E-2</v>
      </c>
      <c r="M62" s="13">
        <f>(1+LOOKUP(A62, 'CETES 28'!A:A, 'CETES 28'!B:B)/100)^(1/252)-1</f>
        <v>2.1210969726248585E-4</v>
      </c>
    </row>
    <row r="63" spans="1:13">
      <c r="A63" s="2">
        <v>44565</v>
      </c>
      <c r="B63" s="13">
        <f>'Adj Portfolios 3.5'!B62/'Adj Portfolios 3.5'!B61-1</f>
        <v>5.3639473280000516E-3</v>
      </c>
      <c r="C63" s="13">
        <f>'Adj Portfolios 4'!B62/'Adj Portfolios 4'!B61-1</f>
        <v>-8.496841552000034E-3</v>
      </c>
      <c r="D63" s="13">
        <f>'Adj Portfolios 3.5'!C62/'Adj Portfolios 3.5'!C61-1</f>
        <v>5.3639473280000516E-3</v>
      </c>
      <c r="E63" s="13">
        <f>'Adj Portfolios 4'!C62/'Adj Portfolios 4'!C61-1</f>
        <v>-8.4968415519998119E-3</v>
      </c>
      <c r="F63" s="13">
        <f>'Adj Portfolios 3.5'!D62/'Adj Portfolios 3.5'!D61-1</f>
        <v>-3.3902988540590595E-4</v>
      </c>
      <c r="G63" s="13">
        <f>'Adj Portfolios 4'!D62/'Adj Portfolios 4'!D61-1</f>
        <v>-1.354804864842496E-2</v>
      </c>
      <c r="H63" s="13">
        <f>'Adj Portfolios 3.5'!E62/'Adj Portfolios 3.5'!E61-1</f>
        <v>-6.9310343534791929E-3</v>
      </c>
      <c r="I63" s="13">
        <f>'Adj Portfolios 4'!E62/'Adj Portfolios 4'!E61-1</f>
        <v>-2.0219191932378866E-2</v>
      </c>
      <c r="J63" s="13">
        <f>'Adj Portfolios 3.5'!F62/'Adj Portfolios 3.5'!F61-1</f>
        <v>-1.781905780105042E-2</v>
      </c>
      <c r="K63" s="13">
        <f>'Adj Portfolios 4'!F62/'Adj Portfolios 4'!F61-1</f>
        <v>-3.1236582304167038E-2</v>
      </c>
      <c r="L63" s="18">
        <v>-6.3271763957092331E-3</v>
      </c>
      <c r="M63" s="13">
        <f>(1+LOOKUP(A63, 'CETES 28'!A:A, 'CETES 28'!B:B)/100)^(1/252)-1</f>
        <v>2.1210969726248585E-4</v>
      </c>
    </row>
    <row r="64" spans="1:13">
      <c r="A64" s="2">
        <v>44566</v>
      </c>
      <c r="B64" s="13">
        <f>'Adj Portfolios 3.5'!B63/'Adj Portfolios 3.5'!B62-1</f>
        <v>3.0010000000000314E-3</v>
      </c>
      <c r="C64" s="13">
        <f>'Adj Portfolios 4'!B63/'Adj Portfolios 4'!B62-1</f>
        <v>-3.0010000000000314E-3</v>
      </c>
      <c r="D64" s="13">
        <f>'Adj Portfolios 3.5'!C63/'Adj Portfolios 3.5'!C62-1</f>
        <v>3.0010000000000314E-3</v>
      </c>
      <c r="E64" s="13">
        <f>'Adj Portfolios 4'!C63/'Adj Portfolios 4'!C62-1</f>
        <v>-3.0010000000000314E-3</v>
      </c>
      <c r="F64" s="13">
        <f>'Adj Portfolios 3.5'!D63/'Adj Portfolios 3.5'!D62-1</f>
        <v>6.1694574248738476E-4</v>
      </c>
      <c r="G64" s="13">
        <f>'Adj Portfolios 4'!D63/'Adj Portfolios 4'!D62-1</f>
        <v>-5.3111084315489165E-3</v>
      </c>
      <c r="H64" s="13">
        <f>'Adj Portfolios 3.5'!E63/'Adj Portfolios 3.5'!E62-1</f>
        <v>-2.7908531023760341E-3</v>
      </c>
      <c r="I64" s="13">
        <f>'Adj Portfolios 4'!E63/'Adj Portfolios 4'!E62-1</f>
        <v>-8.766624800082834E-3</v>
      </c>
      <c r="J64" s="13">
        <f>'Adj Portfolios 3.5'!F63/'Adj Portfolios 3.5'!F62-1</f>
        <v>-8.5580383213027522E-3</v>
      </c>
      <c r="K64" s="13">
        <f>'Adj Portfolios 4'!F63/'Adj Portfolios 4'!F62-1</f>
        <v>-1.4499250185383672E-2</v>
      </c>
      <c r="L64" s="18">
        <v>-1.0608014458554083E-3</v>
      </c>
      <c r="M64" s="13">
        <f>(1+LOOKUP(A64, 'CETES 28'!A:A, 'CETES 28'!B:B)/100)^(1/252)-1</f>
        <v>2.1210969726248585E-4</v>
      </c>
    </row>
    <row r="65" spans="1:13">
      <c r="A65" s="2">
        <v>44568</v>
      </c>
      <c r="B65" s="13">
        <f>'Adj Portfolios 3.5'!B64/'Adj Portfolios 3.5'!B63-1</f>
        <v>0</v>
      </c>
      <c r="C65" s="13">
        <f>'Adj Portfolios 4'!B64/'Adj Portfolios 4'!B63-1</f>
        <v>-2.7099999999999902E-3</v>
      </c>
      <c r="D65" s="13">
        <f>'Adj Portfolios 3.5'!C64/'Adj Portfolios 3.5'!C63-1</f>
        <v>0</v>
      </c>
      <c r="E65" s="13">
        <f>'Adj Portfolios 4'!C64/'Adj Portfolios 4'!C63-1</f>
        <v>-2.7100000000001012E-3</v>
      </c>
      <c r="F65" s="13">
        <f>'Adj Portfolios 3.5'!D64/'Adj Portfolios 3.5'!D63-1</f>
        <v>0</v>
      </c>
      <c r="G65" s="13">
        <f>'Adj Portfolios 4'!D64/'Adj Portfolios 4'!D63-1</f>
        <v>-5.0206927285848524E-3</v>
      </c>
      <c r="H65" s="13">
        <f>'Adj Portfolios 3.5'!E64/'Adj Portfolios 3.5'!E63-1</f>
        <v>0</v>
      </c>
      <c r="I65" s="13">
        <f>'Adj Portfolios 4'!E64/'Adj Portfolios 4'!E63-1</f>
        <v>-8.4772179916824397E-3</v>
      </c>
      <c r="J65" s="13">
        <f>'Adj Portfolios 3.5'!F64/'Adj Portfolios 3.5'!F63-1</f>
        <v>0</v>
      </c>
      <c r="K65" s="13">
        <f>'Adj Portfolios 4'!F64/'Adj Portfolios 4'!F63-1</f>
        <v>-1.4211517110796712E-2</v>
      </c>
      <c r="L65" s="18">
        <v>3.5399685168790995E-3</v>
      </c>
      <c r="M65" s="13">
        <f>(1+LOOKUP(A65, 'CETES 28'!A:A, 'CETES 28'!B:B)/100)^(1/252)-1</f>
        <v>2.1286213274640531E-4</v>
      </c>
    </row>
    <row r="66" spans="1:13">
      <c r="A66" s="2">
        <v>44571</v>
      </c>
      <c r="B66" s="13">
        <f>'Adj Portfolios 3.5'!B65/'Adj Portfolios 3.5'!B64-1</f>
        <v>-2.9541999999999957E-2</v>
      </c>
      <c r="C66" s="13">
        <f>'Adj Portfolios 4'!B65/'Adj Portfolios 4'!B64-1</f>
        <v>-2.723000000000031E-3</v>
      </c>
      <c r="D66" s="13">
        <f>'Adj Portfolios 3.5'!C65/'Adj Portfolios 3.5'!C64-1</f>
        <v>-2.9541999999999957E-2</v>
      </c>
      <c r="E66" s="13">
        <f>'Adj Portfolios 4'!C65/'Adj Portfolios 4'!C64-1</f>
        <v>-2.723000000000031E-3</v>
      </c>
      <c r="F66" s="13">
        <f>'Adj Portfolios 3.5'!D65/'Adj Portfolios 3.5'!D64-1</f>
        <v>-3.0945222623535718E-2</v>
      </c>
      <c r="G66" s="13">
        <f>'Adj Portfolios 4'!D65/'Adj Portfolios 4'!D64-1</f>
        <v>-5.4300384740373353E-3</v>
      </c>
      <c r="H66" s="13">
        <f>'Adj Portfolios 3.5'!E65/'Adj Portfolios 3.5'!E64-1</f>
        <v>-3.4311686925705742E-2</v>
      </c>
      <c r="I66" s="13">
        <f>'Adj Portfolios 4'!E65/'Adj Portfolios 4'!E64-1</f>
        <v>-8.7114433343365993E-3</v>
      </c>
      <c r="J66" s="13">
        <f>'Adj Portfolios 3.5'!F65/'Adj Portfolios 3.5'!F64-1</f>
        <v>-3.9896576898465042E-2</v>
      </c>
      <c r="K66" s="13">
        <f>'Adj Portfolios 4'!F65/'Adj Portfolios 4'!F64-1</f>
        <v>-1.4155221570462673E-2</v>
      </c>
      <c r="L66" s="18">
        <v>3.4322812863718521E-3</v>
      </c>
      <c r="M66" s="13">
        <f>(1+LOOKUP(A66, 'CETES 28'!A:A, 'CETES 28'!B:B)/100)^(1/252)-1</f>
        <v>2.1286213274640531E-4</v>
      </c>
    </row>
    <row r="67" spans="1:13">
      <c r="A67" s="2">
        <v>44572</v>
      </c>
      <c r="B67" s="13">
        <f>'Adj Portfolios 3.5'!B66/'Adj Portfolios 3.5'!B65-1</f>
        <v>0</v>
      </c>
      <c r="C67" s="13">
        <f>'Adj Portfolios 4'!B66/'Adj Portfolios 4'!B65-1</f>
        <v>4.0160000000000196E-3</v>
      </c>
      <c r="D67" s="13">
        <f>'Adj Portfolios 3.5'!C66/'Adj Portfolios 3.5'!C65-1</f>
        <v>0</v>
      </c>
      <c r="E67" s="13">
        <f>'Adj Portfolios 4'!C66/'Adj Portfolios 4'!C65-1</f>
        <v>4.0160000000000196E-3</v>
      </c>
      <c r="F67" s="13">
        <f>'Adj Portfolios 3.5'!D66/'Adj Portfolios 3.5'!D65-1</f>
        <v>0</v>
      </c>
      <c r="G67" s="13">
        <f>'Adj Portfolios 4'!D66/'Adj Portfolios 4'!D65-1</f>
        <v>1.5205012787578021E-3</v>
      </c>
      <c r="H67" s="13">
        <f>'Adj Portfolios 3.5'!E66/'Adj Portfolios 3.5'!E65-1</f>
        <v>0</v>
      </c>
      <c r="I67" s="13">
        <f>'Adj Portfolios 4'!E66/'Adj Portfolios 4'!E65-1</f>
        <v>-1.7903901977437409E-3</v>
      </c>
      <c r="J67" s="13">
        <f>'Adj Portfolios 3.5'!F66/'Adj Portfolios 3.5'!F65-1</f>
        <v>0</v>
      </c>
      <c r="K67" s="13">
        <f>'Adj Portfolios 4'!F66/'Adj Portfolios 4'!F65-1</f>
        <v>-7.5633614194297039E-3</v>
      </c>
      <c r="L67" s="18">
        <v>-6.8996316737977015E-3</v>
      </c>
      <c r="M67" s="13">
        <f>(1+LOOKUP(A67, 'CETES 28'!A:A, 'CETES 28'!B:B)/100)^(1/252)-1</f>
        <v>2.1286213274640531E-4</v>
      </c>
    </row>
    <row r="68" spans="1:13">
      <c r="A68" s="2">
        <v>44574</v>
      </c>
      <c r="B68" s="13">
        <f>'Adj Portfolios 3.5'!B67/'Adj Portfolios 3.5'!B66-1</f>
        <v>0</v>
      </c>
      <c r="C68" s="13">
        <f>'Adj Portfolios 4'!B67/'Adj Portfolios 4'!B66-1</f>
        <v>0</v>
      </c>
      <c r="D68" s="13">
        <f>'Adj Portfolios 3.5'!C67/'Adj Portfolios 3.5'!C66-1</f>
        <v>0</v>
      </c>
      <c r="E68" s="13">
        <f>'Adj Portfolios 4'!C67/'Adj Portfolios 4'!C66-1</f>
        <v>0</v>
      </c>
      <c r="F68" s="13">
        <f>'Adj Portfolios 3.5'!D67/'Adj Portfolios 3.5'!D66-1</f>
        <v>0</v>
      </c>
      <c r="G68" s="13">
        <f>'Adj Portfolios 4'!D67/'Adj Portfolios 4'!D66-1</f>
        <v>-2.317311918174858E-3</v>
      </c>
      <c r="H68" s="13">
        <f>'Adj Portfolios 3.5'!E67/'Adj Portfolios 3.5'!E66-1</f>
        <v>0</v>
      </c>
      <c r="I68" s="13">
        <f>'Adj Portfolios 4'!E67/'Adj Portfolios 4'!E66-1</f>
        <v>-5.7832286369527974E-3</v>
      </c>
      <c r="J68" s="13">
        <f>'Adj Portfolios 3.5'!F67/'Adj Portfolios 3.5'!F66-1</f>
        <v>0</v>
      </c>
      <c r="K68" s="13">
        <f>'Adj Portfolios 4'!F67/'Adj Portfolios 4'!F66-1</f>
        <v>-1.1533107973752177E-2</v>
      </c>
      <c r="L68" s="18">
        <v>2.0888813449312371E-2</v>
      </c>
      <c r="M68" s="13">
        <f>(1+LOOKUP(A68, 'CETES 28'!A:A, 'CETES 28'!B:B)/100)^(1/252)-1</f>
        <v>2.1323829721686671E-4</v>
      </c>
    </row>
    <row r="69" spans="1:13">
      <c r="A69" s="2">
        <v>44575</v>
      </c>
      <c r="B69" s="13">
        <f>'Adj Portfolios 3.5'!B68/'Adj Portfolios 3.5'!B67-1</f>
        <v>-2.8169999999999584E-3</v>
      </c>
      <c r="C69" s="13">
        <f>'Adj Portfolios 4'!B68/'Adj Portfolios 4'!B67-1</f>
        <v>-9.3900000000002315E-4</v>
      </c>
      <c r="D69" s="13">
        <f>'Adj Portfolios 3.5'!C68/'Adj Portfolios 3.5'!C67-1</f>
        <v>-2.8169999999999584E-3</v>
      </c>
      <c r="E69" s="13">
        <f>'Adj Portfolios 4'!C68/'Adj Portfolios 4'!C67-1</f>
        <v>-1.4085000000000347E-3</v>
      </c>
      <c r="F69" s="13">
        <f>'Adj Portfolios 3.5'!D68/'Adj Portfolios 3.5'!D67-1</f>
        <v>-5.1197913790789196E-3</v>
      </c>
      <c r="G69" s="13">
        <f>'Adj Portfolios 4'!D68/'Adj Portfolios 4'!D67-1</f>
        <v>-3.7185516486268888E-3</v>
      </c>
      <c r="H69" s="13">
        <f>'Adj Portfolios 3.5'!E68/'Adj Portfolios 3.5'!E67-1</f>
        <v>-8.5759723767366847E-3</v>
      </c>
      <c r="I69" s="13">
        <f>'Adj Portfolios 4'!E68/'Adj Portfolios 4'!E67-1</f>
        <v>-7.179600506844519E-3</v>
      </c>
      <c r="J69" s="13">
        <f>'Adj Portfolios 3.5'!F68/'Adj Portfolios 3.5'!F67-1</f>
        <v>-1.4309700367084233E-2</v>
      </c>
      <c r="K69" s="13">
        <f>'Adj Portfolios 4'!F68/'Adj Portfolios 4'!F67-1</f>
        <v>-1.2921404170418205E-2</v>
      </c>
      <c r="L69" s="18">
        <v>-9.466197247024466E-4</v>
      </c>
      <c r="M69" s="13">
        <f>(1+LOOKUP(A69, 'CETES 28'!A:A, 'CETES 28'!B:B)/100)^(1/252)-1</f>
        <v>2.1323829721686671E-4</v>
      </c>
    </row>
    <row r="70" spans="1:13">
      <c r="A70" s="2">
        <v>44578</v>
      </c>
      <c r="B70" s="13">
        <f>'Adj Portfolios 3.5'!B69/'Adj Portfolios 3.5'!B68-1</f>
        <v>2.458999999999989E-3</v>
      </c>
      <c r="C70" s="13">
        <f>'Adj Portfolios 4'!B69/'Adj Portfolios 4'!B68-1</f>
        <v>2.458999999999989E-3</v>
      </c>
      <c r="D70" s="13">
        <f>'Adj Portfolios 3.5'!C69/'Adj Portfolios 3.5'!C68-1</f>
        <v>2.458999999999989E-3</v>
      </c>
      <c r="E70" s="13">
        <f>'Adj Portfolios 4'!C69/'Adj Portfolios 4'!C68-1</f>
        <v>2.458999999999989E-3</v>
      </c>
      <c r="F70" s="13">
        <f>'Adj Portfolios 3.5'!D69/'Adj Portfolios 3.5'!D68-1</f>
        <v>1.2240555054532365E-4</v>
      </c>
      <c r="G70" s="13">
        <f>'Adj Portfolios 4'!D69/'Adj Portfolios 4'!D68-1</f>
        <v>1.2240555054532365E-4</v>
      </c>
      <c r="H70" s="13">
        <f>'Adj Portfolios 3.5'!E69/'Adj Portfolios 3.5'!E68-1</f>
        <v>-3.3384332975351372E-3</v>
      </c>
      <c r="I70" s="13">
        <f>'Adj Portfolios 4'!E69/'Adj Portfolios 4'!E68-1</f>
        <v>-3.3384332975351372E-3</v>
      </c>
      <c r="J70" s="13">
        <f>'Adj Portfolios 3.5'!F69/'Adj Portfolios 3.5'!F68-1</f>
        <v>-9.1024516818842827E-3</v>
      </c>
      <c r="K70" s="13">
        <f>'Adj Portfolios 4'!F69/'Adj Portfolios 4'!F68-1</f>
        <v>-9.1024516818842827E-3</v>
      </c>
      <c r="L70" s="18">
        <v>-1.4835177187006998E-3</v>
      </c>
      <c r="M70" s="13">
        <f>(1+LOOKUP(A70, 'CETES 28'!A:A, 'CETES 28'!B:B)/100)^(1/252)-1</f>
        <v>2.1323829721686671E-4</v>
      </c>
    </row>
    <row r="71" spans="1:13">
      <c r="A71" s="2">
        <v>44579</v>
      </c>
      <c r="B71" s="13">
        <f>'Adj Portfolios 3.5'!B70/'Adj Portfolios 3.5'!B69-1</f>
        <v>0</v>
      </c>
      <c r="C71" s="13">
        <f>'Adj Portfolios 4'!B70/'Adj Portfolios 4'!B69-1</f>
        <v>-9.7049999999999637E-3</v>
      </c>
      <c r="D71" s="13">
        <f>'Adj Portfolios 3.5'!C70/'Adj Portfolios 3.5'!C69-1</f>
        <v>0</v>
      </c>
      <c r="E71" s="13">
        <f>'Adj Portfolios 4'!C70/'Adj Portfolios 4'!C69-1</f>
        <v>-9.7049999999999637E-3</v>
      </c>
      <c r="F71" s="13">
        <f>'Adj Portfolios 3.5'!D70/'Adj Portfolios 3.5'!D69-1</f>
        <v>0</v>
      </c>
      <c r="G71" s="13">
        <f>'Adj Portfolios 4'!D70/'Adj Portfolios 4'!D69-1</f>
        <v>-1.1906726451833327E-2</v>
      </c>
      <c r="H71" s="13">
        <f>'Adj Portfolios 3.5'!E70/'Adj Portfolios 3.5'!E69-1</f>
        <v>0</v>
      </c>
      <c r="I71" s="13">
        <f>'Adj Portfolios 4'!E70/'Adj Portfolios 4'!E69-1</f>
        <v>-1.5339329861126516E-2</v>
      </c>
      <c r="J71" s="13">
        <f>'Adj Portfolios 3.5'!F70/'Adj Portfolios 3.5'!F69-1</f>
        <v>0</v>
      </c>
      <c r="K71" s="13">
        <f>'Adj Portfolios 4'!F70/'Adj Portfolios 4'!F69-1</f>
        <v>-2.1033943152781842E-2</v>
      </c>
      <c r="L71" s="18">
        <v>4.2964238458407245E-3</v>
      </c>
      <c r="M71" s="13">
        <f>(1+LOOKUP(A71, 'CETES 28'!A:A, 'CETES 28'!B:B)/100)^(1/252)-1</f>
        <v>2.1323829721686671E-4</v>
      </c>
    </row>
    <row r="72" spans="1:13">
      <c r="A72" s="2">
        <v>44580</v>
      </c>
      <c r="B72" s="13">
        <f>'Adj Portfolios 3.5'!B71/'Adj Portfolios 3.5'!B70-1</f>
        <v>0</v>
      </c>
      <c r="C72" s="13">
        <f>'Adj Portfolios 4'!B71/'Adj Portfolios 4'!B70-1</f>
        <v>8.3939481500001634E-3</v>
      </c>
      <c r="D72" s="13">
        <f>'Adj Portfolios 3.5'!C71/'Adj Portfolios 3.5'!C70-1</f>
        <v>0</v>
      </c>
      <c r="E72" s="13">
        <f>'Adj Portfolios 4'!C71/'Adj Portfolios 4'!C70-1</f>
        <v>8.3939481500001634E-3</v>
      </c>
      <c r="F72" s="13">
        <f>'Adj Portfolios 3.5'!D71/'Adj Portfolios 3.5'!D70-1</f>
        <v>0</v>
      </c>
      <c r="G72" s="13">
        <f>'Adj Portfolios 4'!D71/'Adj Portfolios 4'!D70-1</f>
        <v>3.0580279756189377E-3</v>
      </c>
      <c r="H72" s="13">
        <f>'Adj Portfolios 3.5'!E71/'Adj Portfolios 3.5'!E70-1</f>
        <v>0</v>
      </c>
      <c r="I72" s="13">
        <f>'Adj Portfolios 4'!E71/'Adj Portfolios 4'!E70-1</f>
        <v>-3.379389104496533E-3</v>
      </c>
      <c r="J72" s="13">
        <f>'Adj Portfolios 3.5'!F71/'Adj Portfolios 3.5'!F70-1</f>
        <v>0</v>
      </c>
      <c r="K72" s="13">
        <f>'Adj Portfolios 4'!F71/'Adj Portfolios 4'!F70-1</f>
        <v>-1.4732183386184317E-2</v>
      </c>
      <c r="L72" s="18">
        <v>-1.3953016238075988E-2</v>
      </c>
      <c r="M72" s="13">
        <f>(1+LOOKUP(A72, 'CETES 28'!A:A, 'CETES 28'!B:B)/100)^(1/252)-1</f>
        <v>2.1323829721686671E-4</v>
      </c>
    </row>
    <row r="73" spans="1:13">
      <c r="A73" s="2">
        <v>44581</v>
      </c>
      <c r="B73" s="13">
        <f>'Adj Portfolios 3.5'!B72/'Adj Portfolios 3.5'!B71-1</f>
        <v>0</v>
      </c>
      <c r="C73" s="13">
        <f>'Adj Portfolios 4'!B72/'Adj Portfolios 4'!B71-1</f>
        <v>2.4508974233999892E-2</v>
      </c>
      <c r="D73" s="13">
        <f>'Adj Portfolios 3.5'!C72/'Adj Portfolios 3.5'!C71-1</f>
        <v>0</v>
      </c>
      <c r="E73" s="13">
        <f>'Adj Portfolios 4'!C72/'Adj Portfolios 4'!C71-1</f>
        <v>2.4508974233999892E-2</v>
      </c>
      <c r="F73" s="13">
        <f>'Adj Portfolios 3.5'!D72/'Adj Portfolios 3.5'!D71-1</f>
        <v>0</v>
      </c>
      <c r="G73" s="13">
        <f>'Adj Portfolios 4'!D72/'Adj Portfolios 4'!D71-1</f>
        <v>1.7786093015025539E-2</v>
      </c>
      <c r="H73" s="13">
        <f>'Adj Portfolios 3.5'!E72/'Adj Portfolios 3.5'!E71-1</f>
        <v>0</v>
      </c>
      <c r="I73" s="13">
        <f>'Adj Portfolios 4'!E72/'Adj Portfolios 4'!E71-1</f>
        <v>1.1295160434901197E-2</v>
      </c>
      <c r="J73" s="13">
        <f>'Adj Portfolios 3.5'!F72/'Adj Portfolios 3.5'!F71-1</f>
        <v>0</v>
      </c>
      <c r="K73" s="13">
        <f>'Adj Portfolios 4'!F72/'Adj Portfolios 4'!F71-1</f>
        <v>2.0593432800941613E-4</v>
      </c>
      <c r="L73" s="18">
        <v>-7.8279503809071116E-3</v>
      </c>
      <c r="M73" s="13">
        <f>(1+LOOKUP(A73, 'CETES 28'!A:A, 'CETES 28'!B:B)/100)^(1/252)-1</f>
        <v>2.1511858712019993E-4</v>
      </c>
    </row>
    <row r="74" spans="1:13">
      <c r="A74" s="2">
        <v>44582</v>
      </c>
      <c r="B74" s="13">
        <f>'Adj Portfolios 3.5'!B73/'Adj Portfolios 3.5'!B72-1</f>
        <v>-1.720799999999989E-2</v>
      </c>
      <c r="C74" s="13">
        <f>'Adj Portfolios 4'!B73/'Adj Portfolios 4'!B72-1</f>
        <v>-2.8750000000010711E-4</v>
      </c>
      <c r="D74" s="13">
        <f>'Adj Portfolios 3.5'!C73/'Adj Portfolios 3.5'!C72-1</f>
        <v>-1.7208000000000001E-2</v>
      </c>
      <c r="E74" s="13">
        <f>'Adj Portfolios 4'!C73/'Adj Portfolios 4'!C72-1</f>
        <v>-2.8749999999999609E-4</v>
      </c>
      <c r="F74" s="13">
        <f>'Adj Portfolios 3.5'!D73/'Adj Portfolios 3.5'!D72-1</f>
        <v>-1.9485101623141654E-2</v>
      </c>
      <c r="G74" s="13">
        <f>'Adj Portfolios 4'!D73/'Adj Portfolios 4'!D72-1</f>
        <v>-2.8879239526193867E-3</v>
      </c>
      <c r="H74" s="13">
        <f>'Adj Portfolios 3.5'!E73/'Adj Portfolios 3.5'!E72-1</f>
        <v>-2.2891378007298568E-2</v>
      </c>
      <c r="I74" s="13">
        <f>'Adj Portfolios 4'!E73/'Adj Portfolios 4'!E72-1</f>
        <v>-6.2650092094320708E-3</v>
      </c>
      <c r="J74" s="13">
        <f>'Adj Portfolios 3.5'!F73/'Adj Portfolios 3.5'!F72-1</f>
        <v>-2.8542315345341684E-2</v>
      </c>
      <c r="K74" s="13">
        <f>'Adj Portfolios 4'!F73/'Adj Portfolios 4'!F72-1</f>
        <v>-1.1867519111517844E-2</v>
      </c>
      <c r="L74" s="18">
        <v>-6.017465187275417E-3</v>
      </c>
      <c r="M74" s="13">
        <f>(1+LOOKUP(A74, 'CETES 28'!A:A, 'CETES 28'!B:B)/100)^(1/252)-1</f>
        <v>2.1511858712019993E-4</v>
      </c>
    </row>
    <row r="75" spans="1:13">
      <c r="A75" s="2">
        <v>44585</v>
      </c>
      <c r="B75" s="13">
        <f>'Adj Portfolios 3.5'!B74/'Adj Portfolios 3.5'!B73-1</f>
        <v>1.3422999999999963E-2</v>
      </c>
      <c r="C75" s="13">
        <f>'Adj Portfolios 4'!B74/'Adj Portfolios 4'!B73-1</f>
        <v>1.3422999999999963E-2</v>
      </c>
      <c r="D75" s="13">
        <f>'Adj Portfolios 3.5'!C74/'Adj Portfolios 3.5'!C73-1</f>
        <v>1.3422999999999963E-2</v>
      </c>
      <c r="E75" s="13">
        <f>'Adj Portfolios 4'!C74/'Adj Portfolios 4'!C73-1</f>
        <v>1.3422999999999963E-2</v>
      </c>
      <c r="F75" s="13">
        <f>'Adj Portfolios 3.5'!D74/'Adj Portfolios 3.5'!D73-1</f>
        <v>1.013094198484854E-2</v>
      </c>
      <c r="G75" s="13">
        <f>'Adj Portfolios 4'!D74/'Adj Portfolios 4'!D73-1</f>
        <v>1.013094198484854E-2</v>
      </c>
      <c r="H75" s="13">
        <f>'Adj Portfolios 3.5'!E74/'Adj Portfolios 3.5'!E73-1</f>
        <v>6.9691771413922243E-3</v>
      </c>
      <c r="I75" s="13">
        <f>'Adj Portfolios 4'!E74/'Adj Portfolios 4'!E73-1</f>
        <v>6.9691771413922243E-3</v>
      </c>
      <c r="J75" s="13">
        <f>'Adj Portfolios 3.5'!F74/'Adj Portfolios 3.5'!F73-1</f>
        <v>1.7238790525158088E-3</v>
      </c>
      <c r="K75" s="13">
        <f>'Adj Portfolios 4'!F74/'Adj Portfolios 4'!F73-1</f>
        <v>1.7238790525158088E-3</v>
      </c>
      <c r="L75" s="18">
        <v>-1.5881310808442239E-2</v>
      </c>
      <c r="M75" s="13">
        <f>(1+LOOKUP(A75, 'CETES 28'!A:A, 'CETES 28'!B:B)/100)^(1/252)-1</f>
        <v>2.1511858712019993E-4</v>
      </c>
    </row>
    <row r="76" spans="1:13">
      <c r="A76" s="2">
        <v>44586</v>
      </c>
      <c r="B76" s="13">
        <f>'Adj Portfolios 3.5'!B75/'Adj Portfolios 3.5'!B74-1</f>
        <v>-1.0500999999999983E-2</v>
      </c>
      <c r="C76" s="13">
        <f>'Adj Portfolios 4'!B75/'Adj Portfolios 4'!B74-1</f>
        <v>-1.0500999999999872E-2</v>
      </c>
      <c r="D76" s="13">
        <f>'Adj Portfolios 3.5'!C75/'Adj Portfolios 3.5'!C74-1</f>
        <v>-1.0500999999999983E-2</v>
      </c>
      <c r="E76" s="13">
        <f>'Adj Portfolios 4'!C75/'Adj Portfolios 4'!C74-1</f>
        <v>-1.0500999999999983E-2</v>
      </c>
      <c r="F76" s="13">
        <f>'Adj Portfolios 3.5'!D75/'Adj Portfolios 3.5'!D74-1</f>
        <v>-1.2793786025657727E-2</v>
      </c>
      <c r="G76" s="13">
        <f>'Adj Portfolios 4'!D75/'Adj Portfolios 4'!D74-1</f>
        <v>-1.2793786025657727E-2</v>
      </c>
      <c r="H76" s="13">
        <f>'Adj Portfolios 3.5'!E75/'Adj Portfolios 3.5'!E74-1</f>
        <v>-1.622330781927861E-2</v>
      </c>
      <c r="I76" s="13">
        <f>'Adj Portfolios 4'!E75/'Adj Portfolios 4'!E74-1</f>
        <v>-1.6223307819278499E-2</v>
      </c>
      <c r="J76" s="13">
        <f>'Adj Portfolios 3.5'!F75/'Adj Portfolios 3.5'!F74-1</f>
        <v>-2.1912808778551174E-2</v>
      </c>
      <c r="K76" s="13">
        <f>'Adj Portfolios 4'!F75/'Adj Portfolios 4'!F74-1</f>
        <v>-2.1912808778551285E-2</v>
      </c>
      <c r="L76" s="18">
        <v>-1.3335615941705847E-2</v>
      </c>
      <c r="M76" s="13">
        <f>(1+LOOKUP(A76, 'CETES 28'!A:A, 'CETES 28'!B:B)/100)^(1/252)-1</f>
        <v>2.1511858712019993E-4</v>
      </c>
    </row>
    <row r="77" spans="1:13">
      <c r="A77" s="2">
        <v>44587</v>
      </c>
      <c r="B77" s="13">
        <f>'Adj Portfolios 3.5'!B76/'Adj Portfolios 3.5'!B75-1</f>
        <v>0</v>
      </c>
      <c r="C77" s="13">
        <f>'Adj Portfolios 4'!B76/'Adj Portfolios 4'!B75-1</f>
        <v>0</v>
      </c>
      <c r="D77" s="13">
        <f>'Adj Portfolios 3.5'!C76/'Adj Portfolios 3.5'!C75-1</f>
        <v>0</v>
      </c>
      <c r="E77" s="13">
        <f>'Adj Portfolios 4'!C76/'Adj Portfolios 4'!C75-1</f>
        <v>0</v>
      </c>
      <c r="F77" s="13">
        <f>'Adj Portfolios 3.5'!D76/'Adj Portfolios 3.5'!D75-1</f>
        <v>0</v>
      </c>
      <c r="G77" s="13">
        <f>'Adj Portfolios 4'!D76/'Adj Portfolios 4'!D75-1</f>
        <v>-2.317311918174747E-3</v>
      </c>
      <c r="H77" s="13">
        <f>'Adj Portfolios 3.5'!E76/'Adj Portfolios 3.5'!E75-1</f>
        <v>0</v>
      </c>
      <c r="I77" s="13">
        <f>'Adj Portfolios 4'!E76/'Adj Portfolios 4'!E75-1</f>
        <v>-5.7832286369525754E-3</v>
      </c>
      <c r="J77" s="13">
        <f>'Adj Portfolios 3.5'!F76/'Adj Portfolios 3.5'!F75-1</f>
        <v>0</v>
      </c>
      <c r="K77" s="13">
        <f>'Adj Portfolios 4'!F76/'Adj Portfolios 4'!F75-1</f>
        <v>-1.1533107973751955E-2</v>
      </c>
      <c r="L77" s="18">
        <v>6.1503780122853513E-3</v>
      </c>
      <c r="M77" s="13">
        <f>(1+LOOKUP(A77, 'CETES 28'!A:A, 'CETES 28'!B:B)/100)^(1/252)-1</f>
        <v>2.1511858712019993E-4</v>
      </c>
    </row>
    <row r="78" spans="1:13">
      <c r="A78" s="2">
        <v>44588</v>
      </c>
      <c r="B78" s="13">
        <f>'Adj Portfolios 3.5'!B77/'Adj Portfolios 3.5'!B76-1</f>
        <v>0</v>
      </c>
      <c r="C78" s="13">
        <f>'Adj Portfolios 4'!B77/'Adj Portfolios 4'!B76-1</f>
        <v>2.0875999999999895E-2</v>
      </c>
      <c r="D78" s="13">
        <f>'Adj Portfolios 3.5'!C77/'Adj Portfolios 3.5'!C76-1</f>
        <v>0</v>
      </c>
      <c r="E78" s="13">
        <f>'Adj Portfolios 4'!C77/'Adj Portfolios 4'!C76-1</f>
        <v>2.0875999999999895E-2</v>
      </c>
      <c r="F78" s="13">
        <f>'Adj Portfolios 3.5'!D77/'Adj Portfolios 3.5'!D76-1</f>
        <v>0</v>
      </c>
      <c r="G78" s="13">
        <f>'Adj Portfolios 4'!D77/'Adj Portfolios 4'!D76-1</f>
        <v>1.705855867294348E-2</v>
      </c>
      <c r="H78" s="13">
        <f>'Adj Portfolios 3.5'!E77/'Adj Portfolios 3.5'!E76-1</f>
        <v>0</v>
      </c>
      <c r="I78" s="13">
        <f>'Adj Portfolios 4'!E77/'Adj Portfolios 4'!E76-1</f>
        <v>1.3872727517835637E-2</v>
      </c>
      <c r="J78" s="13">
        <f>'Adj Portfolios 3.5'!F77/'Adj Portfolios 3.5'!F76-1</f>
        <v>0</v>
      </c>
      <c r="K78" s="13">
        <f>'Adj Portfolios 4'!F77/'Adj Portfolios 4'!F76-1</f>
        <v>8.5875039491210003E-3</v>
      </c>
      <c r="L78" s="18">
        <v>-5.4023958637625658E-3</v>
      </c>
      <c r="M78" s="13">
        <f>(1+LOOKUP(A78, 'CETES 28'!A:A, 'CETES 28'!B:B)/100)^(1/252)-1</f>
        <v>2.1248593276390615E-4</v>
      </c>
    </row>
    <row r="79" spans="1:13">
      <c r="A79" s="2">
        <v>44589</v>
      </c>
      <c r="B79" s="13">
        <f>'Adj Portfolios 3.5'!B78/'Adj Portfolios 3.5'!B77-1</f>
        <v>0</v>
      </c>
      <c r="C79" s="13">
        <f>'Adj Portfolios 4'!B78/'Adj Portfolios 4'!B77-1</f>
        <v>2.6427829745500064E-2</v>
      </c>
      <c r="D79" s="13">
        <f>'Adj Portfolios 3.5'!C78/'Adj Portfolios 3.5'!C77-1</f>
        <v>0</v>
      </c>
      <c r="E79" s="13">
        <f>'Adj Portfolios 4'!C78/'Adj Portfolios 4'!C77-1</f>
        <v>2.6427829745499842E-2</v>
      </c>
      <c r="F79" s="13">
        <f>'Adj Portfolios 3.5'!D78/'Adj Portfolios 3.5'!D77-1</f>
        <v>0</v>
      </c>
      <c r="G79" s="13">
        <f>'Adj Portfolios 4'!D78/'Adj Portfolios 4'!D77-1</f>
        <v>2.0243441800359419E-2</v>
      </c>
      <c r="H79" s="13">
        <f>'Adj Portfolios 3.5'!E78/'Adj Portfolios 3.5'!E77-1</f>
        <v>0</v>
      </c>
      <c r="I79" s="13">
        <f>'Adj Portfolios 4'!E78/'Adj Portfolios 4'!E77-1</f>
        <v>1.3608944234650977E-2</v>
      </c>
      <c r="J79" s="13">
        <f>'Adj Portfolios 3.5'!F78/'Adj Portfolios 3.5'!F77-1</f>
        <v>0</v>
      </c>
      <c r="K79" s="13">
        <f>'Adj Portfolios 4'!F78/'Adj Portfolios 4'!F77-1</f>
        <v>2.2060405470121225E-3</v>
      </c>
      <c r="L79" s="18">
        <v>-1.4493959271781209E-2</v>
      </c>
      <c r="M79" s="13">
        <f>(1+LOOKUP(A79, 'CETES 28'!A:A, 'CETES 28'!B:B)/100)^(1/252)-1</f>
        <v>2.1248593276390615E-4</v>
      </c>
    </row>
    <row r="80" spans="1:13">
      <c r="A80" s="2">
        <v>44592</v>
      </c>
      <c r="B80" s="13">
        <f>'Adj Portfolios 3.5'!B79/'Adj Portfolios 3.5'!B78-1</f>
        <v>0</v>
      </c>
      <c r="C80" s="13">
        <f>'Adj Portfolios 4'!B79/'Adj Portfolios 4'!B78-1</f>
        <v>0</v>
      </c>
      <c r="D80" s="13">
        <f>'Adj Portfolios 3.5'!C79/'Adj Portfolios 3.5'!C78-1</f>
        <v>0</v>
      </c>
      <c r="E80" s="13">
        <f>'Adj Portfolios 4'!C79/'Adj Portfolios 4'!C78-1</f>
        <v>0</v>
      </c>
      <c r="F80" s="13">
        <f>'Adj Portfolios 3.5'!D79/'Adj Portfolios 3.5'!D78-1</f>
        <v>-2.317311918174747E-3</v>
      </c>
      <c r="G80" s="13">
        <f>'Adj Portfolios 4'!D79/'Adj Portfolios 4'!D78-1</f>
        <v>-2.317311918174747E-3</v>
      </c>
      <c r="H80" s="13">
        <f>'Adj Portfolios 3.5'!E79/'Adj Portfolios 3.5'!E78-1</f>
        <v>-5.7832286369524644E-3</v>
      </c>
      <c r="I80" s="13">
        <f>'Adj Portfolios 4'!E79/'Adj Portfolios 4'!E78-1</f>
        <v>-5.7832286369523533E-3</v>
      </c>
      <c r="J80" s="13">
        <f>'Adj Portfolios 3.5'!F79/'Adj Portfolios 3.5'!F78-1</f>
        <v>-1.1533107973752177E-2</v>
      </c>
      <c r="K80" s="13">
        <f>'Adj Portfolios 4'!F79/'Adj Portfolios 4'!F78-1</f>
        <v>-1.1533107973752066E-2</v>
      </c>
      <c r="L80" s="18">
        <v>2.7682989588693196E-3</v>
      </c>
      <c r="M80" s="13">
        <f>(1+LOOKUP(A80, 'CETES 28'!A:A, 'CETES 28'!B:B)/100)^(1/252)-1</f>
        <v>2.1248593276390615E-4</v>
      </c>
    </row>
    <row r="81" spans="1:13">
      <c r="A81" s="2">
        <v>44593</v>
      </c>
      <c r="B81" s="13">
        <f>'Adj Portfolios 3.5'!B80/'Adj Portfolios 3.5'!B79-1</f>
        <v>0</v>
      </c>
      <c r="C81" s="13">
        <f>'Adj Portfolios 4'!B80/'Adj Portfolios 4'!B79-1</f>
        <v>0</v>
      </c>
      <c r="D81" s="13">
        <f>'Adj Portfolios 3.5'!C80/'Adj Portfolios 3.5'!C79-1</f>
        <v>0</v>
      </c>
      <c r="E81" s="13">
        <f>'Adj Portfolios 4'!C80/'Adj Portfolios 4'!C79-1</f>
        <v>0</v>
      </c>
      <c r="F81" s="13">
        <f>'Adj Portfolios 3.5'!D80/'Adj Portfolios 3.5'!D79-1</f>
        <v>0</v>
      </c>
      <c r="G81" s="13">
        <f>'Adj Portfolios 4'!D80/'Adj Portfolios 4'!D79-1</f>
        <v>0</v>
      </c>
      <c r="H81" s="13">
        <f>'Adj Portfolios 3.5'!E80/'Adj Portfolios 3.5'!E79-1</f>
        <v>0</v>
      </c>
      <c r="I81" s="13">
        <f>'Adj Portfolios 4'!E80/'Adj Portfolios 4'!E79-1</f>
        <v>0</v>
      </c>
      <c r="J81" s="13">
        <f>'Adj Portfolios 3.5'!F80/'Adj Portfolios 3.5'!F79-1</f>
        <v>0</v>
      </c>
      <c r="K81" s="13">
        <f>'Adj Portfolios 4'!F80/'Adj Portfolios 4'!F79-1</f>
        <v>0</v>
      </c>
      <c r="L81" s="18">
        <v>1.3036636071480201E-2</v>
      </c>
      <c r="M81" s="13">
        <f>(1+LOOKUP(A81, 'CETES 28'!A:A, 'CETES 28'!B:B)/100)^(1/252)-1</f>
        <v>2.1248593276390615E-4</v>
      </c>
    </row>
    <row r="82" spans="1:13">
      <c r="A82" s="2">
        <v>44594</v>
      </c>
      <c r="B82" s="13">
        <f>'Adj Portfolios 3.5'!B81/'Adj Portfolios 3.5'!B80-1</f>
        <v>0</v>
      </c>
      <c r="C82" s="13">
        <f>'Adj Portfolios 4'!B81/'Adj Portfolios 4'!B80-1</f>
        <v>-7.8496074205000044E-3</v>
      </c>
      <c r="D82" s="13">
        <f>'Adj Portfolios 3.5'!C81/'Adj Portfolios 3.5'!C80-1</f>
        <v>0</v>
      </c>
      <c r="E82" s="13">
        <f>'Adj Portfolios 4'!C81/'Adj Portfolios 4'!C80-1</f>
        <v>-7.25021484100008E-3</v>
      </c>
      <c r="F82" s="13">
        <f>'Adj Portfolios 3.5'!D81/'Adj Portfolios 3.5'!D80-1</f>
        <v>0</v>
      </c>
      <c r="G82" s="13">
        <f>'Adj Portfolios 4'!D81/'Adj Portfolios 4'!D80-1</f>
        <v>-1.1845967290917692E-2</v>
      </c>
      <c r="H82" s="13">
        <f>'Adj Portfolios 3.5'!E81/'Adj Portfolios 3.5'!E80-1</f>
        <v>0</v>
      </c>
      <c r="I82" s="13">
        <f>'Adj Portfolios 4'!E81/'Adj Portfolios 4'!E80-1</f>
        <v>-1.8699670775960797E-2</v>
      </c>
      <c r="J82" s="13">
        <f>'Adj Portfolios 3.5'!F81/'Adj Portfolios 3.5'!F80-1</f>
        <v>0</v>
      </c>
      <c r="K82" s="13">
        <f>'Adj Portfolios 4'!F81/'Adj Portfolios 4'!F80-1</f>
        <v>-3.0017208057613654E-2</v>
      </c>
      <c r="L82" s="18">
        <v>5.2687499259871373E-3</v>
      </c>
      <c r="M82" s="13">
        <f>(1+LOOKUP(A82, 'CETES 28'!A:A, 'CETES 28'!B:B)/100)^(1/252)-1</f>
        <v>2.1248593276390615E-4</v>
      </c>
    </row>
    <row r="83" spans="1:13">
      <c r="A83" s="2">
        <v>44595</v>
      </c>
      <c r="B83" s="13">
        <f>'Adj Portfolios 3.5'!B82/'Adj Portfolios 3.5'!B81-1</f>
        <v>-4.7825000000000228E-3</v>
      </c>
      <c r="C83" s="13">
        <f>'Adj Portfolios 4'!B82/'Adj Portfolios 4'!B81-1</f>
        <v>-3.0563333333332166E-3</v>
      </c>
      <c r="D83" s="13">
        <f>'Adj Portfolios 3.5'!C82/'Adj Portfolios 3.5'!C81-1</f>
        <v>-4.7825000000000228E-3</v>
      </c>
      <c r="E83" s="13">
        <f>'Adj Portfolios 4'!C82/'Adj Portfolios 4'!C81-1</f>
        <v>-3.0563333333331055E-3</v>
      </c>
      <c r="F83" s="13">
        <f>'Adj Portfolios 3.5'!D82/'Adj Portfolios 3.5'!D81-1</f>
        <v>-7.088910610964172E-3</v>
      </c>
      <c r="G83" s="13">
        <f>'Adj Portfolios 4'!D82/'Adj Portfolios 4'!D81-1</f>
        <v>-5.3667746678485173E-3</v>
      </c>
      <c r="H83" s="13">
        <f>'Adj Portfolios 3.5'!E82/'Adj Portfolios 3.5'!E81-1</f>
        <v>-1.0538250953422867E-2</v>
      </c>
      <c r="I83" s="13">
        <f>'Adj Portfolios 4'!E82/'Adj Portfolios 4'!E81-1</f>
        <v>-8.8220976537153328E-3</v>
      </c>
      <c r="J83" s="13">
        <f>'Adj Portfolios 3.5'!F82/'Adj Portfolios 3.5'!F81-1</f>
        <v>-1.6260630447782587E-2</v>
      </c>
      <c r="K83" s="13">
        <f>'Adj Portfolios 4'!F82/'Adj Portfolios 4'!F81-1</f>
        <v>-1.4554402221440221E-2</v>
      </c>
      <c r="L83" s="18">
        <v>3.5687725459094821E-3</v>
      </c>
      <c r="M83" s="13">
        <f>(1+LOOKUP(A83, 'CETES 28'!A:A, 'CETES 28'!B:B)/100)^(1/252)-1</f>
        <v>2.2525684992213968E-4</v>
      </c>
    </row>
    <row r="84" spans="1:13">
      <c r="A84" s="2">
        <v>44596</v>
      </c>
      <c r="B84" s="13">
        <f>'Adj Portfolios 3.5'!B83/'Adj Portfolios 3.5'!B82-1</f>
        <v>0</v>
      </c>
      <c r="C84" s="13">
        <f>'Adj Portfolios 4'!B83/'Adj Portfolios 4'!B82-1</f>
        <v>3.7562000000000095E-2</v>
      </c>
      <c r="D84" s="13">
        <f>'Adj Portfolios 3.5'!C83/'Adj Portfolios 3.5'!C82-1</f>
        <v>0</v>
      </c>
      <c r="E84" s="13">
        <f>'Adj Portfolios 4'!C83/'Adj Portfolios 4'!C82-1</f>
        <v>3.7562000000000095E-2</v>
      </c>
      <c r="F84" s="13">
        <f>'Adj Portfolios 3.5'!D83/'Adj Portfolios 3.5'!D82-1</f>
        <v>0</v>
      </c>
      <c r="G84" s="13">
        <f>'Adj Portfolios 4'!D83/'Adj Portfolios 4'!D82-1</f>
        <v>3.1641732079427332E-2</v>
      </c>
      <c r="H84" s="13">
        <f>'Adj Portfolios 3.5'!E83/'Adj Portfolios 3.5'!E82-1</f>
        <v>0</v>
      </c>
      <c r="I84" s="13">
        <f>'Adj Portfolios 4'!E83/'Adj Portfolios 4'!E82-1</f>
        <v>2.8405239461385179E-2</v>
      </c>
      <c r="J84" s="13">
        <f>'Adj Portfolios 3.5'!F83/'Adj Portfolios 3.5'!F82-1</f>
        <v>0</v>
      </c>
      <c r="K84" s="13">
        <f>'Adj Portfolios 4'!F83/'Adj Portfolios 4'!F82-1</f>
        <v>2.3035969643861565E-2</v>
      </c>
      <c r="L84" s="18">
        <v>-1.3527252106942611E-2</v>
      </c>
      <c r="M84" s="13">
        <f>(1+LOOKUP(A84, 'CETES 28'!A:A, 'CETES 28'!B:B)/100)^(1/252)-1</f>
        <v>2.2525684992213968E-4</v>
      </c>
    </row>
    <row r="85" spans="1:13">
      <c r="A85" s="2">
        <v>44600</v>
      </c>
      <c r="B85" s="13">
        <f>'Adj Portfolios 3.5'!B84/'Adj Portfolios 3.5'!B83-1</f>
        <v>0</v>
      </c>
      <c r="C85" s="13">
        <f>'Adj Portfolios 4'!B84/'Adj Portfolios 4'!B83-1</f>
        <v>0</v>
      </c>
      <c r="D85" s="13">
        <f>'Adj Portfolios 3.5'!C84/'Adj Portfolios 3.5'!C83-1</f>
        <v>0</v>
      </c>
      <c r="E85" s="13">
        <f>'Adj Portfolios 4'!C84/'Adj Portfolios 4'!C83-1</f>
        <v>0</v>
      </c>
      <c r="F85" s="13">
        <f>'Adj Portfolios 3.5'!D84/'Adj Portfolios 3.5'!D83-1</f>
        <v>0</v>
      </c>
      <c r="G85" s="13">
        <f>'Adj Portfolios 4'!D84/'Adj Portfolios 4'!D83-1</f>
        <v>0</v>
      </c>
      <c r="H85" s="13">
        <f>'Adj Portfolios 3.5'!E84/'Adj Portfolios 3.5'!E83-1</f>
        <v>0</v>
      </c>
      <c r="I85" s="13">
        <f>'Adj Portfolios 4'!E84/'Adj Portfolios 4'!E83-1</f>
        <v>0</v>
      </c>
      <c r="J85" s="13">
        <f>'Adj Portfolios 3.5'!F84/'Adj Portfolios 3.5'!F83-1</f>
        <v>0</v>
      </c>
      <c r="K85" s="13">
        <f>'Adj Portfolios 4'!F84/'Adj Portfolios 4'!F83-1</f>
        <v>0</v>
      </c>
      <c r="L85" s="18">
        <v>3.0151916108476229E-3</v>
      </c>
      <c r="M85" s="13">
        <f>(1+LOOKUP(A85, 'CETES 28'!A:A, 'CETES 28'!B:B)/100)^(1/252)-1</f>
        <v>2.2525684992213968E-4</v>
      </c>
    </row>
    <row r="86" spans="1:13">
      <c r="A86" s="2">
        <v>44601</v>
      </c>
      <c r="B86" s="13">
        <f>'Adj Portfolios 3.5'!B85/'Adj Portfolios 3.5'!B84-1</f>
        <v>-5.4549999999999876E-3</v>
      </c>
      <c r="C86" s="13">
        <f>'Adj Portfolios 4'!B85/'Adj Portfolios 4'!B84-1</f>
        <v>-5.4550000000000987E-3</v>
      </c>
      <c r="D86" s="13">
        <f>'Adj Portfolios 3.5'!C85/'Adj Portfolios 3.5'!C84-1</f>
        <v>-5.4549999999999876E-3</v>
      </c>
      <c r="E86" s="13">
        <f>'Adj Portfolios 4'!C85/'Adj Portfolios 4'!C84-1</f>
        <v>-5.4549999999999876E-3</v>
      </c>
      <c r="F86" s="13">
        <f>'Adj Portfolios 3.5'!D85/'Adj Portfolios 3.5'!D84-1</f>
        <v>-7.7296953978231997E-3</v>
      </c>
      <c r="G86" s="13">
        <f>'Adj Portfolios 4'!D85/'Adj Portfolios 4'!D84-1</f>
        <v>-7.7296953978230887E-3</v>
      </c>
      <c r="H86" s="13">
        <f>'Adj Portfolios 3.5'!E85/'Adj Portfolios 3.5'!E84-1</f>
        <v>-1.1176809675088606E-2</v>
      </c>
      <c r="I86" s="13">
        <f>'Adj Portfolios 4'!E85/'Adj Portfolios 4'!E84-1</f>
        <v>-1.1176809675088717E-2</v>
      </c>
      <c r="J86" s="13">
        <f>'Adj Portfolios 3.5'!F85/'Adj Portfolios 3.5'!F84-1</f>
        <v>-1.6895496176426272E-2</v>
      </c>
      <c r="K86" s="13">
        <f>'Adj Portfolios 4'!F85/'Adj Portfolios 4'!F84-1</f>
        <v>-1.6895496176426161E-2</v>
      </c>
      <c r="L86" s="18">
        <v>1.9760044897492834E-2</v>
      </c>
      <c r="M86" s="13">
        <f>(1+LOOKUP(A86, 'CETES 28'!A:A, 'CETES 28'!B:B)/100)^(1/252)-1</f>
        <v>2.2525684992213968E-4</v>
      </c>
    </row>
    <row r="87" spans="1:13">
      <c r="A87" s="2">
        <v>44602</v>
      </c>
      <c r="B87" s="13">
        <f>'Adj Portfolios 3.5'!B86/'Adj Portfolios 3.5'!B85-1</f>
        <v>0</v>
      </c>
      <c r="C87" s="13">
        <f>'Adj Portfolios 4'!B86/'Adj Portfolios 4'!B85-1</f>
        <v>-2.4389999999999912E-2</v>
      </c>
      <c r="D87" s="13">
        <f>'Adj Portfolios 3.5'!C86/'Adj Portfolios 3.5'!C85-1</f>
        <v>0</v>
      </c>
      <c r="E87" s="13">
        <f>'Adj Portfolios 4'!C86/'Adj Portfolios 4'!C85-1</f>
        <v>-2.4390000000000023E-2</v>
      </c>
      <c r="F87" s="13">
        <f>'Adj Portfolios 3.5'!D86/'Adj Portfolios 3.5'!D85-1</f>
        <v>0</v>
      </c>
      <c r="G87" s="13">
        <f>'Adj Portfolios 4'!D86/'Adj Portfolios 4'!D85-1</f>
        <v>-2.6651036017731333E-2</v>
      </c>
      <c r="H87" s="13">
        <f>'Adj Portfolios 3.5'!E86/'Adj Portfolios 3.5'!E85-1</f>
        <v>0</v>
      </c>
      <c r="I87" s="13">
        <f>'Adj Portfolios 4'!E86/'Adj Portfolios 4'!E85-1</f>
        <v>-3.0032418182392773E-2</v>
      </c>
      <c r="J87" s="13">
        <f>'Adj Portfolios 3.5'!F86/'Adj Portfolios 3.5'!F85-1</f>
        <v>0</v>
      </c>
      <c r="K87" s="13">
        <f>'Adj Portfolios 4'!F86/'Adj Portfolios 4'!F85-1</f>
        <v>-3.564205655975794E-2</v>
      </c>
      <c r="L87" s="18">
        <v>5.549187985532722E-3</v>
      </c>
      <c r="M87" s="13">
        <f>(1+LOOKUP(A87, 'CETES 28'!A:A, 'CETES 28'!B:B)/100)^(1/252)-1</f>
        <v>2.2188029408676258E-4</v>
      </c>
    </row>
    <row r="88" spans="1:13">
      <c r="A88" s="2">
        <v>44603</v>
      </c>
      <c r="B88" s="13">
        <f>'Adj Portfolios 3.5'!B87/'Adj Portfolios 3.5'!B86-1</f>
        <v>2.0779000000000103E-2</v>
      </c>
      <c r="C88" s="13">
        <f>'Adj Portfolios 4'!B87/'Adj Portfolios 4'!B86-1</f>
        <v>3.6913432874000174E-2</v>
      </c>
      <c r="D88" s="13">
        <f>'Adj Portfolios 3.5'!C87/'Adj Portfolios 3.5'!C86-1</f>
        <v>2.0779000000000103E-2</v>
      </c>
      <c r="E88" s="13">
        <f>'Adj Portfolios 4'!C87/'Adj Portfolios 4'!C86-1</f>
        <v>6.805944172200018E-2</v>
      </c>
      <c r="F88" s="13">
        <f>'Adj Portfolios 3.5'!D87/'Adj Portfolios 3.5'!D86-1</f>
        <v>1.6968306154780954E-2</v>
      </c>
      <c r="G88" s="13">
        <f>'Adj Portfolios 4'!D87/'Adj Portfolios 4'!D86-1</f>
        <v>5.7142404096661048E-2</v>
      </c>
      <c r="H88" s="13">
        <f>'Adj Portfolios 3.5'!E87/'Adj Portfolios 3.5'!E86-1</f>
        <v>1.3782788533941437E-2</v>
      </c>
      <c r="I88" s="13">
        <f>'Adj Portfolios 4'!E87/'Adj Portfolios 4'!E86-1</f>
        <v>5.0522257002259652E-2</v>
      </c>
      <c r="J88" s="13">
        <f>'Adj Portfolios 3.5'!F87/'Adj Portfolios 3.5'!F86-1</f>
        <v>8.4980851116576162E-3</v>
      </c>
      <c r="K88" s="13">
        <f>'Adj Portfolios 4'!F87/'Adj Portfolios 4'!F86-1</f>
        <v>3.9585441787600262E-2</v>
      </c>
      <c r="L88" s="18">
        <v>-1.5254383357308221E-3</v>
      </c>
      <c r="M88" s="13">
        <f>(1+LOOKUP(A88, 'CETES 28'!A:A, 'CETES 28'!B:B)/100)^(1/252)-1</f>
        <v>2.2188029408676258E-4</v>
      </c>
    </row>
    <row r="89" spans="1:13">
      <c r="A89" s="2">
        <v>44606</v>
      </c>
      <c r="B89" s="13">
        <f>'Adj Portfolios 3.5'!B88/'Adj Portfolios 3.5'!B87-1</f>
        <v>0</v>
      </c>
      <c r="C89" s="13">
        <f>'Adj Portfolios 4'!B88/'Adj Portfolios 4'!B87-1</f>
        <v>-1.9582999999999906E-2</v>
      </c>
      <c r="D89" s="13">
        <f>'Adj Portfolios 3.5'!C88/'Adj Portfolios 3.5'!C87-1</f>
        <v>0</v>
      </c>
      <c r="E89" s="13">
        <f>'Adj Portfolios 4'!C88/'Adj Portfolios 4'!C87-1</f>
        <v>-1.9583000000000017E-2</v>
      </c>
      <c r="F89" s="13">
        <f>'Adj Portfolios 3.5'!D88/'Adj Portfolios 3.5'!D87-1</f>
        <v>0</v>
      </c>
      <c r="G89" s="13">
        <f>'Adj Portfolios 4'!D88/'Adj Portfolios 4'!D87-1</f>
        <v>-2.1471163631133661E-2</v>
      </c>
      <c r="H89" s="13">
        <f>'Adj Portfolios 3.5'!E88/'Adj Portfolios 3.5'!E87-1</f>
        <v>0</v>
      </c>
      <c r="I89" s="13">
        <f>'Adj Portfolios 4'!E88/'Adj Portfolios 4'!E87-1</f>
        <v>-2.4870540501446659E-2</v>
      </c>
      <c r="J89" s="13">
        <f>'Adj Portfolios 3.5'!F88/'Adj Portfolios 3.5'!F87-1</f>
        <v>0</v>
      </c>
      <c r="K89" s="13">
        <f>'Adj Portfolios 4'!F88/'Adj Portfolios 4'!F87-1</f>
        <v>-3.0510031698309348E-2</v>
      </c>
      <c r="L89" s="18">
        <v>1.3657814985738703E-2</v>
      </c>
      <c r="M89" s="13">
        <f>(1+LOOKUP(A89, 'CETES 28'!A:A, 'CETES 28'!B:B)/100)^(1/252)-1</f>
        <v>2.2188029408676258E-4</v>
      </c>
    </row>
    <row r="90" spans="1:13">
      <c r="A90" s="2">
        <v>44607</v>
      </c>
      <c r="B90" s="13">
        <f>'Adj Portfolios 3.5'!B89/'Adj Portfolios 3.5'!B88-1</f>
        <v>0</v>
      </c>
      <c r="C90" s="13">
        <f>'Adj Portfolios 4'!B89/'Adj Portfolios 4'!B88-1</f>
        <v>0</v>
      </c>
      <c r="D90" s="13">
        <f>'Adj Portfolios 3.5'!C89/'Adj Portfolios 3.5'!C88-1</f>
        <v>0</v>
      </c>
      <c r="E90" s="13">
        <f>'Adj Portfolios 4'!C89/'Adj Portfolios 4'!C88-1</f>
        <v>0</v>
      </c>
      <c r="F90" s="13">
        <f>'Adj Portfolios 3.5'!D89/'Adj Portfolios 3.5'!D88-1</f>
        <v>0</v>
      </c>
      <c r="G90" s="13">
        <f>'Adj Portfolios 4'!D89/'Adj Portfolios 4'!D88-1</f>
        <v>0</v>
      </c>
      <c r="H90" s="13">
        <f>'Adj Portfolios 3.5'!E89/'Adj Portfolios 3.5'!E88-1</f>
        <v>0</v>
      </c>
      <c r="I90" s="13">
        <f>'Adj Portfolios 4'!E89/'Adj Portfolios 4'!E88-1</f>
        <v>0</v>
      </c>
      <c r="J90" s="13">
        <f>'Adj Portfolios 3.5'!F89/'Adj Portfolios 3.5'!F88-1</f>
        <v>0</v>
      </c>
      <c r="K90" s="13">
        <f>'Adj Portfolios 4'!F89/'Adj Portfolios 4'!F88-1</f>
        <v>0</v>
      </c>
      <c r="L90" s="18">
        <v>-1.6860640521368042E-2</v>
      </c>
      <c r="M90" s="13">
        <f>(1+LOOKUP(A90, 'CETES 28'!A:A, 'CETES 28'!B:B)/100)^(1/252)-1</f>
        <v>2.2188029408676258E-4</v>
      </c>
    </row>
    <row r="91" spans="1:13">
      <c r="A91" s="2">
        <v>44608</v>
      </c>
      <c r="B91" s="13">
        <f>'Adj Portfolios 3.5'!B90/'Adj Portfolios 3.5'!B89-1</f>
        <v>0</v>
      </c>
      <c r="C91" s="13">
        <f>'Adj Portfolios 4'!B90/'Adj Portfolios 4'!B89-1</f>
        <v>4.7166666666642598E-4</v>
      </c>
      <c r="D91" s="13">
        <f>'Adj Portfolios 3.5'!C90/'Adj Portfolios 3.5'!C89-1</f>
        <v>0</v>
      </c>
      <c r="E91" s="13">
        <f>'Adj Portfolios 4'!C90/'Adj Portfolios 4'!C89-1</f>
        <v>1.4149999999999441E-3</v>
      </c>
      <c r="F91" s="13">
        <f>'Adj Portfolios 3.5'!D90/'Adj Portfolios 3.5'!D89-1</f>
        <v>0</v>
      </c>
      <c r="G91" s="13">
        <f>'Adj Portfolios 4'!D90/'Adj Portfolios 4'!D89-1</f>
        <v>-9.0585049111702176E-4</v>
      </c>
      <c r="H91" s="13">
        <f>'Adj Portfolios 3.5'!E90/'Adj Portfolios 3.5'!E89-1</f>
        <v>0</v>
      </c>
      <c r="I91" s="13">
        <f>'Adj Portfolios 4'!E90/'Adj Portfolios 4'!E89-1</f>
        <v>-4.376670580291564E-3</v>
      </c>
      <c r="J91" s="13">
        <f>'Adj Portfolios 3.5'!F90/'Adj Portfolios 3.5'!F89-1</f>
        <v>0</v>
      </c>
      <c r="K91" s="13">
        <f>'Adj Portfolios 4'!F90/'Adj Portfolios 4'!F89-1</f>
        <v>-1.0134684500351931E-2</v>
      </c>
      <c r="L91" s="18">
        <v>1.4888132541552856E-2</v>
      </c>
      <c r="M91" s="13">
        <f>(1+LOOKUP(A91, 'CETES 28'!A:A, 'CETES 28'!B:B)/100)^(1/252)-1</f>
        <v>2.2188029408676258E-4</v>
      </c>
    </row>
    <row r="92" spans="1:13">
      <c r="A92" s="2">
        <v>44610</v>
      </c>
      <c r="B92" s="13">
        <f>'Adj Portfolios 3.5'!B91/'Adj Portfolios 3.5'!B90-1</f>
        <v>3.0273999999999912E-2</v>
      </c>
      <c r="C92" s="13">
        <f>'Adj Portfolios 4'!B91/'Adj Portfolios 4'!B90-1</f>
        <v>3.0385765299000056E-2</v>
      </c>
      <c r="D92" s="13">
        <f>'Adj Portfolios 3.5'!C91/'Adj Portfolios 3.5'!C90-1</f>
        <v>3.0273999999999912E-2</v>
      </c>
      <c r="E92" s="13">
        <f>'Adj Portfolios 4'!C91/'Adj Portfolios 4'!C90-1</f>
        <v>3.0385765298999834E-2</v>
      </c>
      <c r="F92" s="13">
        <f>'Adj Portfolios 3.5'!D91/'Adj Portfolios 3.5'!D90-1</f>
        <v>2.5097587694375312E-2</v>
      </c>
      <c r="G92" s="13">
        <f>'Adj Portfolios 4'!D91/'Adj Portfolios 4'!D90-1</f>
        <v>2.2932581345748604E-2</v>
      </c>
      <c r="H92" s="13">
        <f>'Adj Portfolios 3.5'!E91/'Adj Portfolios 3.5'!E90-1</f>
        <v>2.1883829217864692E-2</v>
      </c>
      <c r="I92" s="13">
        <f>'Adj Portfolios 4'!E91/'Adj Portfolios 4'!E90-1</f>
        <v>1.6183429061302324E-2</v>
      </c>
      <c r="J92" s="13">
        <f>'Adj Portfolios 3.5'!F91/'Adj Portfolios 3.5'!F90-1</f>
        <v>1.6552274839354064E-2</v>
      </c>
      <c r="K92" s="13">
        <f>'Adj Portfolios 4'!F91/'Adj Portfolios 4'!F90-1</f>
        <v>5.0358742223739483E-3</v>
      </c>
      <c r="L92" s="18">
        <v>-7.7206324256955394E-3</v>
      </c>
      <c r="M92" s="13">
        <f>(1+LOOKUP(A92, 'CETES 28'!A:A, 'CETES 28'!B:B)/100)^(1/252)-1</f>
        <v>2.2937986991400372E-4</v>
      </c>
    </row>
    <row r="93" spans="1:13">
      <c r="A93" s="2">
        <v>44613</v>
      </c>
      <c r="B93" s="13">
        <f>'Adj Portfolios 3.5'!B92/'Adj Portfolios 3.5'!B91-1</f>
        <v>1.2315000000000076E-2</v>
      </c>
      <c r="C93" s="13">
        <f>'Adj Portfolios 4'!B92/'Adj Portfolios 4'!B91-1</f>
        <v>6.1575000000000379E-3</v>
      </c>
      <c r="D93" s="13">
        <f>'Adj Portfolios 3.5'!C92/'Adj Portfolios 3.5'!C91-1</f>
        <v>1.2315000000000076E-2</v>
      </c>
      <c r="E93" s="13">
        <f>'Adj Portfolios 4'!C92/'Adj Portfolios 4'!C91-1</f>
        <v>1.2315000000000076E-2</v>
      </c>
      <c r="F93" s="13">
        <f>'Adj Portfolios 3.5'!D92/'Adj Portfolios 3.5'!D91-1</f>
        <v>9.1103596635884188E-3</v>
      </c>
      <c r="G93" s="13">
        <f>'Adj Portfolios 4'!D92/'Adj Portfolios 4'!D91-1</f>
        <v>9.1103596635884188E-3</v>
      </c>
      <c r="H93" s="13">
        <f>'Adj Portfolios 3.5'!E92/'Adj Portfolios 3.5'!E91-1</f>
        <v>5.9521402894202602E-3</v>
      </c>
      <c r="I93" s="13">
        <f>'Adj Portfolios 4'!E92/'Adj Portfolios 4'!E91-1</f>
        <v>5.9521402894202602E-3</v>
      </c>
      <c r="J93" s="13">
        <f>'Adj Portfolios 3.5'!F92/'Adj Portfolios 3.5'!F91-1</f>
        <v>7.1272405583777676E-4</v>
      </c>
      <c r="K93" s="13">
        <f>'Adj Portfolios 4'!F92/'Adj Portfolios 4'!F91-1</f>
        <v>7.1272405583777676E-4</v>
      </c>
      <c r="L93" s="18">
        <v>-8.3826013793851795E-3</v>
      </c>
      <c r="M93" s="13">
        <f>(1+LOOKUP(A93, 'CETES 28'!A:A, 'CETES 28'!B:B)/100)^(1/252)-1</f>
        <v>2.2937986991400372E-4</v>
      </c>
    </row>
    <row r="94" spans="1:13">
      <c r="A94" s="2">
        <v>44615</v>
      </c>
      <c r="B94" s="13">
        <f>'Adj Portfolios 3.5'!B93/'Adj Portfolios 3.5'!B92-1</f>
        <v>2.4489999999999235E-3</v>
      </c>
      <c r="C94" s="13">
        <f>'Adj Portfolios 4'!B93/'Adj Portfolios 4'!B92-1</f>
        <v>6.7360000000000753E-3</v>
      </c>
      <c r="D94" s="13">
        <f>'Adj Portfolios 3.5'!C93/'Adj Portfolios 3.5'!C92-1</f>
        <v>2.4489999999999235E-3</v>
      </c>
      <c r="E94" s="13">
        <f>'Adj Portfolios 4'!C93/'Adj Portfolios 4'!C92-1</f>
        <v>6.7360000000000753E-3</v>
      </c>
      <c r="F94" s="13">
        <f>'Adj Portfolios 3.5'!D93/'Adj Portfolios 3.5'!D92-1</f>
        <v>1.1879182505092345E-4</v>
      </c>
      <c r="G94" s="13">
        <f>'Adj Portfolios 4'!D93/'Adj Portfolios 4'!D92-1</f>
        <v>3.9654666882558143E-3</v>
      </c>
      <c r="H94" s="13">
        <f>'Adj Portfolios 3.5'!E93/'Adj Portfolios 3.5'!E92-1</f>
        <v>-3.3424345992364435E-3</v>
      </c>
      <c r="I94" s="13">
        <f>'Adj Portfolios 4'!E93/'Adj Portfolios 4'!E92-1</f>
        <v>6.579987724577574E-4</v>
      </c>
      <c r="J94" s="13">
        <f>'Adj Portfolios 3.5'!F93/'Adj Portfolios 3.5'!F92-1</f>
        <v>-9.1064298427547818E-3</v>
      </c>
      <c r="K94" s="13">
        <f>'Adj Portfolios 4'!F93/'Adj Portfolios 4'!F92-1</f>
        <v>-4.8718272291298215E-3</v>
      </c>
      <c r="L94" s="18">
        <v>5.1214978603892902E-3</v>
      </c>
      <c r="M94" s="13">
        <f>(1+LOOKUP(A94, 'CETES 28'!A:A, 'CETES 28'!B:B)/100)^(1/252)-1</f>
        <v>2.2937986991400372E-4</v>
      </c>
    </row>
    <row r="95" spans="1:13">
      <c r="A95" s="2">
        <v>44616</v>
      </c>
      <c r="B95" s="13">
        <f>'Adj Portfolios 3.5'!B94/'Adj Portfolios 3.5'!B93-1</f>
        <v>-1.1375000000000024E-2</v>
      </c>
      <c r="C95" s="13">
        <f>'Adj Portfolios 4'!B94/'Adj Portfolios 4'!B93-1</f>
        <v>-1.1375000000000024E-2</v>
      </c>
      <c r="D95" s="13">
        <f>'Adj Portfolios 3.5'!C94/'Adj Portfolios 3.5'!C93-1</f>
        <v>-1.1375000000000135E-2</v>
      </c>
      <c r="E95" s="13">
        <f>'Adj Portfolios 4'!C94/'Adj Portfolios 4'!C93-1</f>
        <v>-1.1375000000000024E-2</v>
      </c>
      <c r="F95" s="13">
        <f>'Adj Portfolios 3.5'!D94/'Adj Portfolios 3.5'!D93-1</f>
        <v>-1.3665952495105604E-2</v>
      </c>
      <c r="G95" s="13">
        <f>'Adj Portfolios 4'!D94/'Adj Portfolios 4'!D93-1</f>
        <v>-1.3665952495105604E-2</v>
      </c>
      <c r="H95" s="13">
        <f>'Adj Portfolios 3.5'!E94/'Adj Portfolios 3.5'!E93-1</f>
        <v>-1.7092444411207386E-2</v>
      </c>
      <c r="I95" s="13">
        <f>'Adj Portfolios 4'!E94/'Adj Portfolios 4'!E93-1</f>
        <v>-1.7092444411207386E-2</v>
      </c>
      <c r="J95" s="13">
        <f>'Adj Portfolios 3.5'!F94/'Adj Portfolios 3.5'!F93-1</f>
        <v>-2.2776918870550555E-2</v>
      </c>
      <c r="K95" s="13">
        <f>'Adj Portfolios 4'!F94/'Adj Portfolios 4'!F93-1</f>
        <v>-2.2776918870550444E-2</v>
      </c>
      <c r="L95" s="18">
        <v>-2.371535942451175E-2</v>
      </c>
      <c r="M95" s="13">
        <f>(1+LOOKUP(A95, 'CETES 28'!A:A, 'CETES 28'!B:B)/100)^(1/252)-1</f>
        <v>2.2900522613977792E-4</v>
      </c>
    </row>
    <row r="96" spans="1:13">
      <c r="A96" s="2">
        <v>44617</v>
      </c>
      <c r="B96" s="13">
        <f>'Adj Portfolios 3.5'!B95/'Adj Portfolios 3.5'!B94-1</f>
        <v>0</v>
      </c>
      <c r="C96" s="13">
        <f>'Adj Portfolios 4'!B95/'Adj Portfolios 4'!B94-1</f>
        <v>1.3269999999998561E-3</v>
      </c>
      <c r="D96" s="13">
        <f>'Adj Portfolios 3.5'!C95/'Adj Portfolios 3.5'!C94-1</f>
        <v>0</v>
      </c>
      <c r="E96" s="13">
        <f>'Adj Portfolios 4'!C95/'Adj Portfolios 4'!C94-1</f>
        <v>2.6539999999999342E-3</v>
      </c>
      <c r="F96" s="13">
        <f>'Adj Portfolios 3.5'!D95/'Adj Portfolios 3.5'!D94-1</f>
        <v>0</v>
      </c>
      <c r="G96" s="13">
        <f>'Adj Portfolios 4'!D95/'Adj Portfolios 4'!D94-1</f>
        <v>2.9773558226531271E-4</v>
      </c>
      <c r="H96" s="13">
        <f>'Adj Portfolios 3.5'!E95/'Adj Portfolios 3.5'!E94-1</f>
        <v>0</v>
      </c>
      <c r="I96" s="13">
        <f>'Adj Portfolios 4'!E95/'Adj Portfolios 4'!E94-1</f>
        <v>-3.1442989186698522E-3</v>
      </c>
      <c r="J96" s="13">
        <f>'Adj Portfolios 3.5'!F95/'Adj Portfolios 3.5'!F94-1</f>
        <v>0</v>
      </c>
      <c r="K96" s="13">
        <f>'Adj Portfolios 4'!F95/'Adj Portfolios 4'!F94-1</f>
        <v>-8.9094400453482159E-3</v>
      </c>
      <c r="L96" s="18">
        <v>1.431400808193839E-2</v>
      </c>
      <c r="M96" s="13">
        <f>(1+LOOKUP(A96, 'CETES 28'!A:A, 'CETES 28'!B:B)/100)^(1/252)-1</f>
        <v>2.2900522613977792E-4</v>
      </c>
    </row>
    <row r="97" spans="1:13">
      <c r="A97" s="2">
        <v>44620</v>
      </c>
      <c r="B97" s="13">
        <f>'Adj Portfolios 3.5'!B96/'Adj Portfolios 3.5'!B95-1</f>
        <v>1.6459000000000001E-2</v>
      </c>
      <c r="C97" s="13">
        <f>'Adj Portfolios 4'!B96/'Adj Portfolios 4'!B95-1</f>
        <v>-4.7571715629999289E-3</v>
      </c>
      <c r="D97" s="13">
        <f>'Adj Portfolios 3.5'!C96/'Adj Portfolios 3.5'!C95-1</f>
        <v>1.6458999999999779E-2</v>
      </c>
      <c r="E97" s="13">
        <f>'Adj Portfolios 4'!C96/'Adj Portfolios 4'!C95-1</f>
        <v>-4.7571715629999289E-3</v>
      </c>
      <c r="F97" s="13">
        <f>'Adj Portfolios 3.5'!D96/'Adj Portfolios 3.5'!D95-1</f>
        <v>1.2674133174115587E-2</v>
      </c>
      <c r="G97" s="13">
        <f>'Adj Portfolios 4'!D96/'Adj Portfolios 4'!D95-1</f>
        <v>-1.0796875660875838E-2</v>
      </c>
      <c r="H97" s="13">
        <f>'Adj Portfolios 3.5'!E96/'Adj Portfolios 3.5'!E95-1</f>
        <v>9.3877344689716757E-3</v>
      </c>
      <c r="I97" s="13">
        <f>'Adj Portfolios 4'!E96/'Adj Portfolios 4'!E95-1</f>
        <v>-1.7451571362906981E-2</v>
      </c>
      <c r="J97" s="13">
        <f>'Adj Portfolios 3.5'!F96/'Adj Portfolios 3.5'!F95-1</f>
        <v>3.9356715544722753E-3</v>
      </c>
      <c r="K97" s="13">
        <f>'Adj Portfolios 4'!F96/'Adj Portfolios 4'!F95-1</f>
        <v>-2.8442075458335103E-2</v>
      </c>
      <c r="L97" s="18">
        <v>2.0723430321830438E-2</v>
      </c>
      <c r="M97" s="13">
        <f>(1+LOOKUP(A97, 'CETES 28'!A:A, 'CETES 28'!B:B)/100)^(1/252)-1</f>
        <v>2.2900522613977792E-4</v>
      </c>
    </row>
    <row r="98" spans="1:13">
      <c r="A98" s="2">
        <v>44621</v>
      </c>
      <c r="B98" s="13">
        <f>'Adj Portfolios 3.5'!B97/'Adj Portfolios 3.5'!B96-1</f>
        <v>0</v>
      </c>
      <c r="C98" s="13">
        <f>'Adj Portfolios 4'!B97/'Adj Portfolios 4'!B96-1</f>
        <v>1.3116999999999823E-2</v>
      </c>
      <c r="D98" s="13">
        <f>'Adj Portfolios 3.5'!C97/'Adj Portfolios 3.5'!C96-1</f>
        <v>0</v>
      </c>
      <c r="E98" s="13">
        <f>'Adj Portfolios 4'!C97/'Adj Portfolios 4'!C96-1</f>
        <v>1.3117000000000045E-2</v>
      </c>
      <c r="F98" s="13">
        <f>'Adj Portfolios 3.5'!D97/'Adj Portfolios 3.5'!D96-1</f>
        <v>-2.317311918174858E-3</v>
      </c>
      <c r="G98" s="13">
        <f>'Adj Portfolios 4'!D97/'Adj Portfolios 4'!D96-1</f>
        <v>9.576444015027219E-3</v>
      </c>
      <c r="H98" s="13">
        <f>'Adj Portfolios 3.5'!E97/'Adj Portfolios 3.5'!E96-1</f>
        <v>-5.7832286369525754E-3</v>
      </c>
      <c r="I98" s="13">
        <f>'Adj Portfolios 4'!E97/'Adj Portfolios 4'!E96-1</f>
        <v>6.2429071300167394E-3</v>
      </c>
      <c r="J98" s="13">
        <f>'Adj Portfolios 3.5'!F97/'Adj Portfolios 3.5'!F96-1</f>
        <v>-1.1533107973752066E-2</v>
      </c>
      <c r="K98" s="13">
        <f>'Adj Portfolios 4'!F97/'Adj Portfolios 4'!F96-1</f>
        <v>7.1264301555218346E-4</v>
      </c>
      <c r="L98" s="18">
        <v>1.6598542016356355E-2</v>
      </c>
      <c r="M98" s="13">
        <f>(1+LOOKUP(A98, 'CETES 28'!A:A, 'CETES 28'!B:B)/100)^(1/252)-1</f>
        <v>2.2900522613977792E-4</v>
      </c>
    </row>
    <row r="99" spans="1:13">
      <c r="A99" s="2">
        <v>44623</v>
      </c>
      <c r="B99" s="13">
        <f>'Adj Portfolios 3.5'!B98/'Adj Portfolios 3.5'!B97-1</f>
        <v>0</v>
      </c>
      <c r="C99" s="13">
        <f>'Adj Portfolios 4'!B98/'Adj Portfolios 4'!B97-1</f>
        <v>4.6917188439999924E-2</v>
      </c>
      <c r="D99" s="13">
        <f>'Adj Portfolios 3.5'!C98/'Adj Portfolios 3.5'!C97-1</f>
        <v>0</v>
      </c>
      <c r="E99" s="13">
        <f>'Adj Portfolios 4'!C98/'Adj Portfolios 4'!C97-1</f>
        <v>4.6917188439999924E-2</v>
      </c>
      <c r="F99" s="13">
        <f>'Adj Portfolios 3.5'!D98/'Adj Portfolios 3.5'!D97-1</f>
        <v>0</v>
      </c>
      <c r="G99" s="13">
        <f>'Adj Portfolios 4'!D98/'Adj Portfolios 4'!D97-1</f>
        <v>3.9501353196816469E-2</v>
      </c>
      <c r="H99" s="13">
        <f>'Adj Portfolios 3.5'!E98/'Adj Portfolios 3.5'!E97-1</f>
        <v>0</v>
      </c>
      <c r="I99" s="13">
        <f>'Adj Portfolios 4'!E98/'Adj Portfolios 4'!E97-1</f>
        <v>3.2898721502965023E-2</v>
      </c>
      <c r="J99" s="13">
        <f>'Adj Portfolios 3.5'!F98/'Adj Portfolios 3.5'!F97-1</f>
        <v>0</v>
      </c>
      <c r="K99" s="13">
        <f>'Adj Portfolios 4'!F98/'Adj Portfolios 4'!F97-1</f>
        <v>2.1560527068432034E-2</v>
      </c>
      <c r="L99" s="18">
        <v>-4.2577040388029896E-3</v>
      </c>
      <c r="M99" s="13">
        <f>(1+LOOKUP(A99, 'CETES 28'!A:A, 'CETES 28'!B:B)/100)^(1/252)-1</f>
        <v>2.3349862847021896E-4</v>
      </c>
    </row>
    <row r="100" spans="1:13">
      <c r="A100" s="2">
        <v>44624</v>
      </c>
      <c r="B100" s="13">
        <f>'Adj Portfolios 3.5'!B99/'Adj Portfolios 3.5'!B98-1</f>
        <v>0</v>
      </c>
      <c r="C100" s="13">
        <f>'Adj Portfolios 4'!B99/'Adj Portfolios 4'!B98-1</f>
        <v>1.6259999999999941E-2</v>
      </c>
      <c r="D100" s="13">
        <f>'Adj Portfolios 3.5'!C99/'Adj Portfolios 3.5'!C98-1</f>
        <v>0</v>
      </c>
      <c r="E100" s="13">
        <f>'Adj Portfolios 4'!C99/'Adj Portfolios 4'!C98-1</f>
        <v>1.6259999999999941E-2</v>
      </c>
      <c r="F100" s="13">
        <f>'Adj Portfolios 3.5'!D99/'Adj Portfolios 3.5'!D98-1</f>
        <v>0</v>
      </c>
      <c r="G100" s="13">
        <f>'Adj Portfolios 4'!D99/'Adj Portfolios 4'!D98-1</f>
        <v>1.2514653733376679E-2</v>
      </c>
      <c r="H100" s="13">
        <f>'Adj Portfolios 3.5'!E99/'Adj Portfolios 3.5'!E98-1</f>
        <v>0</v>
      </c>
      <c r="I100" s="13">
        <f>'Adj Portfolios 4'!E99/'Adj Portfolios 4'!E98-1</f>
        <v>9.3446079540067117E-3</v>
      </c>
      <c r="J100" s="13">
        <f>'Adj Portfolios 3.5'!F99/'Adj Portfolios 3.5'!F98-1</f>
        <v>0</v>
      </c>
      <c r="K100" s="13">
        <f>'Adj Portfolios 4'!F99/'Adj Portfolios 4'!F98-1</f>
        <v>4.0855719752268538E-3</v>
      </c>
      <c r="L100" s="18">
        <v>4.319503679233172E-3</v>
      </c>
      <c r="M100" s="13">
        <f>(1+LOOKUP(A100, 'CETES 28'!A:A, 'CETES 28'!B:B)/100)^(1/252)-1</f>
        <v>2.3349862847021896E-4</v>
      </c>
    </row>
    <row r="101" spans="1:13">
      <c r="A101" s="2">
        <v>44627</v>
      </c>
      <c r="B101" s="13">
        <f>'Adj Portfolios 3.5'!B100/'Adj Portfolios 3.5'!B99-1</f>
        <v>-2.1980000000000333E-3</v>
      </c>
      <c r="C101" s="13">
        <f>'Adj Portfolios 4'!B100/'Adj Portfolios 4'!B99-1</f>
        <v>2.1979999999999222E-3</v>
      </c>
      <c r="D101" s="13">
        <f>'Adj Portfolios 3.5'!C100/'Adj Portfolios 3.5'!C99-1</f>
        <v>-2.1980000000001443E-3</v>
      </c>
      <c r="E101" s="13">
        <f>'Adj Portfolios 4'!C100/'Adj Portfolios 4'!C99-1</f>
        <v>2.1979999999999222E-3</v>
      </c>
      <c r="F101" s="13">
        <f>'Adj Portfolios 3.5'!D100/'Adj Portfolios 3.5'!D99-1</f>
        <v>-4.5052125499331908E-3</v>
      </c>
      <c r="G101" s="13">
        <f>'Adj Portfolios 4'!D100/'Adj Portfolios 4'!D99-1</f>
        <v>-1.2460271359926445E-4</v>
      </c>
      <c r="H101" s="13">
        <f>'Adj Portfolios 3.5'!E100/'Adj Portfolios 3.5'!E99-1</f>
        <v>-7.9635285741521677E-3</v>
      </c>
      <c r="I101" s="13">
        <f>'Adj Portfolios 4'!E100/'Adj Portfolios 4'!E99-1</f>
        <v>-3.5981368317591356E-3</v>
      </c>
      <c r="J101" s="13">
        <f>'Adj Portfolios 3.5'!F100/'Adj Portfolios 3.5'!F99-1</f>
        <v>-1.3700798526441238E-2</v>
      </c>
      <c r="K101" s="13">
        <f>'Adj Portfolios 4'!F100/'Adj Portfolios 4'!F99-1</f>
        <v>-9.3606532660022168E-3</v>
      </c>
      <c r="L101" s="18">
        <v>-2.4031580621322046E-3</v>
      </c>
      <c r="M101" s="13">
        <f>(1+LOOKUP(A101, 'CETES 28'!A:A, 'CETES 28'!B:B)/100)^(1/252)-1</f>
        <v>2.3349862847021896E-4</v>
      </c>
    </row>
    <row r="102" spans="1:13">
      <c r="A102" s="2">
        <v>44628</v>
      </c>
      <c r="B102" s="13">
        <f>'Adj Portfolios 3.5'!B101/'Adj Portfolios 3.5'!B100-1</f>
        <v>6.9714999999999971E-2</v>
      </c>
      <c r="C102" s="13">
        <f>'Adj Portfolios 4'!B101/'Adj Portfolios 4'!B100-1</f>
        <v>6.9000000000007944E-4</v>
      </c>
      <c r="D102" s="13">
        <f>'Adj Portfolios 3.5'!C101/'Adj Portfolios 3.5'!C100-1</f>
        <v>6.9714999999999971E-2</v>
      </c>
      <c r="E102" s="13">
        <f>'Adj Portfolios 4'!C101/'Adj Portfolios 4'!C100-1</f>
        <v>3.3900500000000111E-2</v>
      </c>
      <c r="F102" s="13">
        <f>'Adj Portfolios 3.5'!D101/'Adj Portfolios 3.5'!D100-1</f>
        <v>6.5203735141852626E-2</v>
      </c>
      <c r="G102" s="13">
        <f>'Adj Portfolios 4'!D101/'Adj Portfolios 4'!D100-1</f>
        <v>3.0488621833739904E-2</v>
      </c>
      <c r="H102" s="13">
        <f>'Adj Portfolios 3.5'!E101/'Adj Portfolios 3.5'!E100-1</f>
        <v>6.1850649233259336E-2</v>
      </c>
      <c r="I102" s="13">
        <f>'Adj Portfolios 4'!E101/'Adj Portfolios 4'!E100-1</f>
        <v>2.7082436733426585E-2</v>
      </c>
      <c r="J102" s="13">
        <f>'Adj Portfolios 3.5'!F101/'Adj Portfolios 3.5'!F100-1</f>
        <v>5.6287953720155715E-2</v>
      </c>
      <c r="K102" s="13">
        <f>'Adj Portfolios 4'!F101/'Adj Portfolios 4'!F100-1</f>
        <v>2.1431650833264149E-2</v>
      </c>
      <c r="L102" s="18">
        <v>-1.9535773069935036E-2</v>
      </c>
      <c r="M102" s="13">
        <f>(1+LOOKUP(A102, 'CETES 28'!A:A, 'CETES 28'!B:B)/100)^(1/252)-1</f>
        <v>2.3349862847021896E-4</v>
      </c>
    </row>
    <row r="103" spans="1:13">
      <c r="A103" s="2">
        <v>44629</v>
      </c>
      <c r="B103" s="13">
        <f>'Adj Portfolios 3.5'!B102/'Adj Portfolios 3.5'!B101-1</f>
        <v>0</v>
      </c>
      <c r="C103" s="13">
        <f>'Adj Portfolios 4'!B102/'Adj Portfolios 4'!B101-1</f>
        <v>4.8051000000000066E-2</v>
      </c>
      <c r="D103" s="13">
        <f>'Adj Portfolios 3.5'!C102/'Adj Portfolios 3.5'!C101-1</f>
        <v>0</v>
      </c>
      <c r="E103" s="13">
        <f>'Adj Portfolios 4'!C102/'Adj Portfolios 4'!C101-1</f>
        <v>4.8051000000000066E-2</v>
      </c>
      <c r="F103" s="13">
        <f>'Adj Portfolios 3.5'!D102/'Adj Portfolios 3.5'!D101-1</f>
        <v>0</v>
      </c>
      <c r="G103" s="13">
        <f>'Adj Portfolios 4'!D102/'Adj Portfolios 4'!D101-1</f>
        <v>4.1060161142618012E-2</v>
      </c>
      <c r="H103" s="13">
        <f>'Adj Portfolios 3.5'!E102/'Adj Portfolios 3.5'!E101-1</f>
        <v>0</v>
      </c>
      <c r="I103" s="13">
        <f>'Adj Portfolios 4'!E102/'Adj Portfolios 4'!E101-1</f>
        <v>3.7790949212970437E-2</v>
      </c>
      <c r="J103" s="13">
        <f>'Adj Portfolios 3.5'!F102/'Adj Portfolios 3.5'!F101-1</f>
        <v>0</v>
      </c>
      <c r="K103" s="13">
        <f>'Adj Portfolios 4'!F102/'Adj Portfolios 4'!F101-1</f>
        <v>3.2367398779673318E-2</v>
      </c>
      <c r="L103" s="18">
        <v>1.7077894836493135E-2</v>
      </c>
      <c r="M103" s="13">
        <f>(1+LOOKUP(A103, 'CETES 28'!A:A, 'CETES 28'!B:B)/100)^(1/252)-1</f>
        <v>2.3349862847021896E-4</v>
      </c>
    </row>
    <row r="104" spans="1:13">
      <c r="A104" s="2">
        <v>44630</v>
      </c>
      <c r="B104" s="13">
        <f>'Adj Portfolios 3.5'!B103/'Adj Portfolios 3.5'!B102-1</f>
        <v>5.1689999999999792E-3</v>
      </c>
      <c r="C104" s="13">
        <f>'Adj Portfolios 4'!B103/'Adj Portfolios 4'!B102-1</f>
        <v>5.1689999999999792E-3</v>
      </c>
      <c r="D104" s="13">
        <f>'Adj Portfolios 3.5'!C103/'Adj Portfolios 3.5'!C102-1</f>
        <v>5.1689999999999792E-3</v>
      </c>
      <c r="E104" s="13">
        <f>'Adj Portfolios 4'!C103/'Adj Portfolios 4'!C102-1</f>
        <v>5.1689999999999792E-3</v>
      </c>
      <c r="F104" s="13">
        <f>'Adj Portfolios 3.5'!D103/'Adj Portfolios 3.5'!D102-1</f>
        <v>2.5558153501024083E-3</v>
      </c>
      <c r="G104" s="13">
        <f>'Adj Portfolios 4'!D103/'Adj Portfolios 4'!D102-1</f>
        <v>2.5558153501024083E-3</v>
      </c>
      <c r="H104" s="13">
        <f>'Adj Portfolios 3.5'!E103/'Adj Portfolios 3.5'!E102-1</f>
        <v>-6.4403750391806014E-4</v>
      </c>
      <c r="I104" s="13">
        <f>'Adj Portfolios 4'!E103/'Adj Portfolios 4'!E102-1</f>
        <v>-6.4403750391817116E-4</v>
      </c>
      <c r="J104" s="13">
        <f>'Adj Portfolios 3.5'!F103/'Adj Portfolios 3.5'!F102-1</f>
        <v>-6.4236384565210525E-3</v>
      </c>
      <c r="K104" s="13">
        <f>'Adj Portfolios 4'!F103/'Adj Portfolios 4'!F102-1</f>
        <v>-6.4236384565210525E-3</v>
      </c>
      <c r="L104" s="18">
        <v>1.3335137766600225E-2</v>
      </c>
      <c r="M104" s="13">
        <f>(1+LOOKUP(A104, 'CETES 28'!A:A, 'CETES 28'!B:B)/100)^(1/252)-1</f>
        <v>2.3686535833333799E-4</v>
      </c>
    </row>
    <row r="105" spans="1:13">
      <c r="A105" s="2">
        <v>44631</v>
      </c>
      <c r="B105" s="13">
        <f>'Adj Portfolios 3.5'!B104/'Adj Portfolios 3.5'!B103-1</f>
        <v>0</v>
      </c>
      <c r="C105" s="13">
        <f>'Adj Portfolios 4'!B104/'Adj Portfolios 4'!B103-1</f>
        <v>0</v>
      </c>
      <c r="D105" s="13">
        <f>'Adj Portfolios 3.5'!C104/'Adj Portfolios 3.5'!C103-1</f>
        <v>0</v>
      </c>
      <c r="E105" s="13">
        <f>'Adj Portfolios 4'!C104/'Adj Portfolios 4'!C103-1</f>
        <v>0</v>
      </c>
      <c r="F105" s="13">
        <f>'Adj Portfolios 3.5'!D104/'Adj Portfolios 3.5'!D103-1</f>
        <v>0</v>
      </c>
      <c r="G105" s="13">
        <f>'Adj Portfolios 4'!D104/'Adj Portfolios 4'!D103-1</f>
        <v>-2.317311918174636E-3</v>
      </c>
      <c r="H105" s="13">
        <f>'Adj Portfolios 3.5'!E104/'Adj Portfolios 3.5'!E103-1</f>
        <v>0</v>
      </c>
      <c r="I105" s="13">
        <f>'Adj Portfolios 4'!E104/'Adj Portfolios 4'!E103-1</f>
        <v>-5.7832286369526864E-3</v>
      </c>
      <c r="J105" s="13">
        <f>'Adj Portfolios 3.5'!F104/'Adj Portfolios 3.5'!F103-1</f>
        <v>0</v>
      </c>
      <c r="K105" s="13">
        <f>'Adj Portfolios 4'!F104/'Adj Portfolios 4'!F103-1</f>
        <v>-1.1533107973752177E-2</v>
      </c>
      <c r="L105" s="18">
        <v>-7.7194651966108196E-3</v>
      </c>
      <c r="M105" s="13">
        <f>(1+LOOKUP(A105, 'CETES 28'!A:A, 'CETES 28'!B:B)/100)^(1/252)-1</f>
        <v>2.3686535833333799E-4</v>
      </c>
    </row>
    <row r="106" spans="1:13">
      <c r="A106" s="2">
        <v>44634</v>
      </c>
      <c r="B106" s="13">
        <f>'Adj Portfolios 3.5'!B105/'Adj Portfolios 3.5'!B104-1</f>
        <v>3.2257999999999898E-2</v>
      </c>
      <c r="C106" s="13">
        <f>'Adj Portfolios 4'!B105/'Adj Portfolios 4'!B104-1</f>
        <v>0</v>
      </c>
      <c r="D106" s="13">
        <f>'Adj Portfolios 3.5'!C105/'Adj Portfolios 3.5'!C104-1</f>
        <v>3.2257999999999898E-2</v>
      </c>
      <c r="E106" s="13">
        <f>'Adj Portfolios 4'!C105/'Adj Portfolios 4'!C104-1</f>
        <v>0</v>
      </c>
      <c r="F106" s="13">
        <f>'Adj Portfolios 3.5'!D105/'Adj Portfolios 3.5'!D104-1</f>
        <v>2.7844899916097399E-2</v>
      </c>
      <c r="G106" s="13">
        <f>'Adj Portfolios 4'!D105/'Adj Portfolios 4'!D104-1</f>
        <v>0</v>
      </c>
      <c r="H106" s="13">
        <f>'Adj Portfolios 3.5'!E105/'Adj Portfolios 3.5'!E104-1</f>
        <v>2.4621597367634029E-2</v>
      </c>
      <c r="I106" s="13">
        <f>'Adj Portfolios 4'!E105/'Adj Portfolios 4'!E104-1</f>
        <v>0</v>
      </c>
      <c r="J106" s="13">
        <f>'Adj Portfolios 3.5'!F105/'Adj Portfolios 3.5'!F104-1</f>
        <v>1.9274209584410729E-2</v>
      </c>
      <c r="K106" s="13">
        <f>'Adj Portfolios 4'!F105/'Adj Portfolios 4'!F104-1</f>
        <v>0</v>
      </c>
      <c r="L106" s="18">
        <v>-4.0011346389654534E-3</v>
      </c>
      <c r="M106" s="13">
        <f>(1+LOOKUP(A106, 'CETES 28'!A:A, 'CETES 28'!B:B)/100)^(1/252)-1</f>
        <v>2.3686535833333799E-4</v>
      </c>
    </row>
    <row r="107" spans="1:13">
      <c r="A107" s="2">
        <v>44635</v>
      </c>
      <c r="B107" s="13">
        <f>'Adj Portfolios 3.5'!B106/'Adj Portfolios 3.5'!B105-1</f>
        <v>0</v>
      </c>
      <c r="C107" s="13">
        <f>'Adj Portfolios 4'!B106/'Adj Portfolios 4'!B105-1</f>
        <v>-2.1087999999999996E-2</v>
      </c>
      <c r="D107" s="13">
        <f>'Adj Portfolios 3.5'!C106/'Adj Portfolios 3.5'!C105-1</f>
        <v>0</v>
      </c>
      <c r="E107" s="13">
        <f>'Adj Portfolios 4'!C106/'Adj Portfolios 4'!C105-1</f>
        <v>-2.1087999999999996E-2</v>
      </c>
      <c r="F107" s="13">
        <f>'Adj Portfolios 3.5'!D106/'Adj Portfolios 3.5'!D105-1</f>
        <v>0</v>
      </c>
      <c r="G107" s="13">
        <f>'Adj Portfolios 4'!D106/'Adj Portfolios 4'!D105-1</f>
        <v>-2.2921628302473129E-2</v>
      </c>
      <c r="H107" s="13">
        <f>'Adj Portfolios 3.5'!E106/'Adj Portfolios 3.5'!E105-1</f>
        <v>0</v>
      </c>
      <c r="I107" s="13">
        <f>'Adj Portfolios 4'!E106/'Adj Portfolios 4'!E105-1</f>
        <v>-2.6315966306406757E-2</v>
      </c>
      <c r="J107" s="13">
        <f>'Adj Portfolios 3.5'!F106/'Adj Portfolios 3.5'!F105-1</f>
        <v>0</v>
      </c>
      <c r="K107" s="13">
        <f>'Adj Portfolios 4'!F106/'Adj Portfolios 4'!F105-1</f>
        <v>-3.1947098135163499E-2</v>
      </c>
      <c r="L107" s="18">
        <v>-9.2509104008012821E-3</v>
      </c>
      <c r="M107" s="13">
        <f>(1+LOOKUP(A107, 'CETES 28'!A:A, 'CETES 28'!B:B)/100)^(1/252)-1</f>
        <v>2.3686535833333799E-4</v>
      </c>
    </row>
    <row r="108" spans="1:13">
      <c r="A108" s="2">
        <v>44636</v>
      </c>
      <c r="B108" s="13">
        <f>'Adj Portfolios 3.5'!B107/'Adj Portfolios 3.5'!B106-1</f>
        <v>0</v>
      </c>
      <c r="C108" s="13">
        <f>'Adj Portfolios 4'!B107/'Adj Portfolios 4'!B106-1</f>
        <v>2.0890999999999993E-2</v>
      </c>
      <c r="D108" s="13">
        <f>'Adj Portfolios 3.5'!C107/'Adj Portfolios 3.5'!C106-1</f>
        <v>0</v>
      </c>
      <c r="E108" s="13">
        <f>'Adj Portfolios 4'!C107/'Adj Portfolios 4'!C106-1</f>
        <v>2.0890999999999993E-2</v>
      </c>
      <c r="F108" s="13">
        <f>'Adj Portfolios 3.5'!D107/'Adj Portfolios 3.5'!D106-1</f>
        <v>0</v>
      </c>
      <c r="G108" s="13">
        <f>'Adj Portfolios 4'!D107/'Adj Portfolios 4'!D106-1</f>
        <v>1.6672796134544532E-2</v>
      </c>
      <c r="H108" s="13">
        <f>'Adj Portfolios 3.5'!E107/'Adj Portfolios 3.5'!E106-1</f>
        <v>0</v>
      </c>
      <c r="I108" s="13">
        <f>'Adj Portfolios 4'!E107/'Adj Portfolios 4'!E106-1</f>
        <v>1.3488305105758824E-2</v>
      </c>
      <c r="J108" s="13">
        <f>'Adj Portfolios 3.5'!F107/'Adj Portfolios 3.5'!F106-1</f>
        <v>0</v>
      </c>
      <c r="K108" s="13">
        <f>'Adj Portfolios 4'!F107/'Adj Portfolios 4'!F106-1</f>
        <v>8.2053047770331844E-3</v>
      </c>
      <c r="L108" s="18">
        <v>5.2017902866161592E-3</v>
      </c>
      <c r="M108" s="13">
        <f>(1+LOOKUP(A108, 'CETES 28'!A:A, 'CETES 28'!B:B)/100)^(1/252)-1</f>
        <v>2.3686535833333799E-4</v>
      </c>
    </row>
    <row r="109" spans="1:13">
      <c r="A109" s="2">
        <v>44637</v>
      </c>
      <c r="B109" s="13">
        <f>'Adj Portfolios 3.5'!B108/'Adj Portfolios 3.5'!B107-1</f>
        <v>8.963999999999972E-3</v>
      </c>
      <c r="C109" s="13">
        <f>'Adj Portfolios 4'!B108/'Adj Portfolios 4'!B107-1</f>
        <v>6.4617692799999737E-3</v>
      </c>
      <c r="D109" s="13">
        <f>'Adj Portfolios 3.5'!C108/'Adj Portfolios 3.5'!C107-1</f>
        <v>8.963999999999972E-3</v>
      </c>
      <c r="E109" s="13">
        <f>'Adj Portfolios 4'!C108/'Adj Portfolios 4'!C107-1</f>
        <v>6.4617692799999737E-3</v>
      </c>
      <c r="F109" s="13">
        <f>'Adj Portfolios 3.5'!D108/'Adj Portfolios 3.5'!D107-1</f>
        <v>6.036377049410957E-3</v>
      </c>
      <c r="G109" s="13">
        <f>'Adj Portfolios 4'!D108/'Adj Portfolios 4'!D107-1</f>
        <v>1.2161189280019968E-3</v>
      </c>
      <c r="H109" s="13">
        <f>'Adj Portfolios 3.5'!E108/'Adj Portfolios 3.5'!E107-1</f>
        <v>2.8888365893533496E-3</v>
      </c>
      <c r="I109" s="13">
        <f>'Adj Portfolios 4'!E108/'Adj Portfolios 4'!E107-1</f>
        <v>-5.3836502885983295E-3</v>
      </c>
      <c r="J109" s="13">
        <f>'Adj Portfolios 3.5'!F108/'Adj Portfolios 3.5'!F107-1</f>
        <v>-2.5920706238046209E-3</v>
      </c>
      <c r="K109" s="13">
        <f>'Adj Portfolios 4'!F108/'Adj Portfolios 4'!F107-1</f>
        <v>-1.6540101195658186E-2</v>
      </c>
      <c r="L109" s="18">
        <v>7.8262758101337315E-3</v>
      </c>
      <c r="M109" s="13">
        <f>(1+LOOKUP(A109, 'CETES 28'!A:A, 'CETES 28'!B:B)/100)^(1/252)-1</f>
        <v>2.4359029692999634E-4</v>
      </c>
    </row>
    <row r="110" spans="1:13">
      <c r="A110" s="2">
        <v>44638</v>
      </c>
      <c r="B110" s="13">
        <f>'Adj Portfolios 3.5'!B109/'Adj Portfolios 3.5'!B108-1</f>
        <v>0</v>
      </c>
      <c r="C110" s="13">
        <f>'Adj Portfolios 4'!B109/'Adj Portfolios 4'!B108-1</f>
        <v>0</v>
      </c>
      <c r="D110" s="13">
        <f>'Adj Portfolios 3.5'!C109/'Adj Portfolios 3.5'!C108-1</f>
        <v>0</v>
      </c>
      <c r="E110" s="13">
        <f>'Adj Portfolios 4'!C109/'Adj Portfolios 4'!C108-1</f>
        <v>0</v>
      </c>
      <c r="F110" s="13">
        <f>'Adj Portfolios 3.5'!D109/'Adj Portfolios 3.5'!D108-1</f>
        <v>0</v>
      </c>
      <c r="G110" s="13">
        <f>'Adj Portfolios 4'!D109/'Adj Portfolios 4'!D108-1</f>
        <v>-2.317311918174636E-3</v>
      </c>
      <c r="H110" s="13">
        <f>'Adj Portfolios 3.5'!E109/'Adj Portfolios 3.5'!E108-1</f>
        <v>0</v>
      </c>
      <c r="I110" s="13">
        <f>'Adj Portfolios 4'!E109/'Adj Portfolios 4'!E108-1</f>
        <v>-5.7832286369526864E-3</v>
      </c>
      <c r="J110" s="13">
        <f>'Adj Portfolios 3.5'!F109/'Adj Portfolios 3.5'!F108-1</f>
        <v>0</v>
      </c>
      <c r="K110" s="13">
        <f>'Adj Portfolios 4'!F109/'Adj Portfolios 4'!F108-1</f>
        <v>-1.1533107973751844E-2</v>
      </c>
      <c r="L110" s="18">
        <v>1.6986341038542019E-2</v>
      </c>
      <c r="M110" s="13">
        <f>(1+LOOKUP(A110, 'CETES 28'!A:A, 'CETES 28'!B:B)/100)^(1/252)-1</f>
        <v>2.4359029692999634E-4</v>
      </c>
    </row>
    <row r="111" spans="1:13">
      <c r="A111" s="2">
        <v>44642</v>
      </c>
      <c r="B111" s="13">
        <f>'Adj Portfolios 3.5'!B110/'Adj Portfolios 3.5'!B109-1</f>
        <v>0</v>
      </c>
      <c r="C111" s="13">
        <f>'Adj Portfolios 4'!B110/'Adj Portfolios 4'!B109-1</f>
        <v>6.3136000000000081E-2</v>
      </c>
      <c r="D111" s="13">
        <f>'Adj Portfolios 3.5'!C110/'Adj Portfolios 3.5'!C109-1</f>
        <v>0</v>
      </c>
      <c r="E111" s="13">
        <f>'Adj Portfolios 4'!C110/'Adj Portfolios 4'!C109-1</f>
        <v>6.3136000000000081E-2</v>
      </c>
      <c r="F111" s="13">
        <f>'Adj Portfolios 3.5'!D110/'Adj Portfolios 3.5'!D109-1</f>
        <v>0</v>
      </c>
      <c r="G111" s="13">
        <f>'Adj Portfolios 4'!D110/'Adj Portfolios 4'!D109-1</f>
        <v>5.4605553688068076E-2</v>
      </c>
      <c r="H111" s="13">
        <f>'Adj Portfolios 3.5'!E110/'Adj Portfolios 3.5'!E109-1</f>
        <v>0</v>
      </c>
      <c r="I111" s="13">
        <f>'Adj Portfolios 4'!E110/'Adj Portfolios 4'!E109-1</f>
        <v>5.1289285511934013E-2</v>
      </c>
      <c r="J111" s="13">
        <f>'Adj Portfolios 3.5'!F110/'Adj Portfolios 3.5'!F109-1</f>
        <v>0</v>
      </c>
      <c r="K111" s="13">
        <f>'Adj Portfolios 4'!F110/'Adj Portfolios 4'!F109-1</f>
        <v>4.578766980434068E-2</v>
      </c>
      <c r="L111" s="18">
        <v>1.9354426101708011E-2</v>
      </c>
      <c r="M111" s="13">
        <f>(1+LOOKUP(A111, 'CETES 28'!A:A, 'CETES 28'!B:B)/100)^(1/252)-1</f>
        <v>2.4359029692999634E-4</v>
      </c>
    </row>
    <row r="112" spans="1:13">
      <c r="A112" s="2">
        <v>44643</v>
      </c>
      <c r="B112" s="13">
        <f>'Adj Portfolios 3.5'!B111/'Adj Portfolios 3.5'!B110-1</f>
        <v>0.15452700000000008</v>
      </c>
      <c r="C112" s="13">
        <f>'Adj Portfolios 4'!B111/'Adj Portfolios 4'!B110-1</f>
        <v>0.10637150000000006</v>
      </c>
      <c r="D112" s="13">
        <f>'Adj Portfolios 3.5'!C111/'Adj Portfolios 3.5'!C110-1</f>
        <v>0</v>
      </c>
      <c r="E112" s="13">
        <f>'Adj Portfolios 4'!C111/'Adj Portfolios 4'!C110-1</f>
        <v>5.8216000000000045E-2</v>
      </c>
      <c r="F112" s="13">
        <f>'Adj Portfolios 3.5'!D111/'Adj Portfolios 3.5'!D110-1</f>
        <v>0</v>
      </c>
      <c r="G112" s="13">
        <f>'Adj Portfolios 4'!D111/'Adj Portfolios 4'!D110-1</f>
        <v>5.0187691348244856E-2</v>
      </c>
      <c r="H112" s="13">
        <f>'Adj Portfolios 3.5'!E111/'Adj Portfolios 3.5'!E110-1</f>
        <v>0</v>
      </c>
      <c r="I112" s="13">
        <f>'Adj Portfolios 4'!E111/'Adj Portfolios 4'!E110-1</f>
        <v>4.6886770680018452E-2</v>
      </c>
      <c r="J112" s="13">
        <f>'Adj Portfolios 3.5'!F111/'Adj Portfolios 3.5'!F110-1</f>
        <v>0</v>
      </c>
      <c r="K112" s="13">
        <f>'Adj Portfolios 4'!F111/'Adj Portfolios 4'!F110-1</f>
        <v>4.1410616149294199E-2</v>
      </c>
      <c r="L112" s="18">
        <v>4.5858782641052809E-3</v>
      </c>
      <c r="M112" s="13">
        <f>(1+LOOKUP(A112, 'CETES 28'!A:A, 'CETES 28'!B:B)/100)^(1/252)-1</f>
        <v>2.4359029692999634E-4</v>
      </c>
    </row>
    <row r="113" spans="1:13">
      <c r="A113" s="2">
        <v>44644</v>
      </c>
      <c r="B113" s="13">
        <f>'Adj Portfolios 3.5'!B112/'Adj Portfolios 3.5'!B111-1</f>
        <v>0</v>
      </c>
      <c r="C113" s="13">
        <f>'Adj Portfolios 4'!B112/'Adj Portfolios 4'!B111-1</f>
        <v>-3.5039000000000153E-2</v>
      </c>
      <c r="D113" s="13">
        <f>'Adj Portfolios 3.5'!C112/'Adj Portfolios 3.5'!C111-1</f>
        <v>0</v>
      </c>
      <c r="E113" s="13">
        <f>'Adj Portfolios 4'!C112/'Adj Portfolios 4'!C111-1</f>
        <v>0</v>
      </c>
      <c r="F113" s="13">
        <f>'Adj Portfolios 3.5'!D112/'Adj Portfolios 3.5'!D111-1</f>
        <v>0</v>
      </c>
      <c r="G113" s="13">
        <f>'Adj Portfolios 4'!D112/'Adj Portfolios 4'!D111-1</f>
        <v>-2.317311918174858E-3</v>
      </c>
      <c r="H113" s="13">
        <f>'Adj Portfolios 3.5'!E112/'Adj Portfolios 3.5'!E111-1</f>
        <v>0</v>
      </c>
      <c r="I113" s="13">
        <f>'Adj Portfolios 4'!E112/'Adj Portfolios 4'!E111-1</f>
        <v>-5.7832286369526864E-3</v>
      </c>
      <c r="J113" s="13">
        <f>'Adj Portfolios 3.5'!F112/'Adj Portfolios 3.5'!F111-1</f>
        <v>0</v>
      </c>
      <c r="K113" s="13">
        <f>'Adj Portfolios 4'!F112/'Adj Portfolios 4'!F111-1</f>
        <v>-1.1533107973752066E-2</v>
      </c>
      <c r="L113" s="18">
        <v>-8.6327014524679724E-3</v>
      </c>
      <c r="M113" s="13">
        <f>(1+LOOKUP(A113, 'CETES 28'!A:A, 'CETES 28'!B:B)/100)^(1/252)-1</f>
        <v>2.4955850771601895E-4</v>
      </c>
    </row>
    <row r="114" spans="1:13">
      <c r="A114" s="2">
        <v>44648</v>
      </c>
      <c r="B114" s="13">
        <f>'Adj Portfolios 3.5'!B113/'Adj Portfolios 3.5'!B112-1</f>
        <v>-7.5349999999999584E-3</v>
      </c>
      <c r="C114" s="13">
        <f>'Adj Portfolios 4'!B113/'Adj Portfolios 4'!B112-1</f>
        <v>7.1996666666667153E-3</v>
      </c>
      <c r="D114" s="13">
        <f>'Adj Portfolios 3.5'!C113/'Adj Portfolios 3.5'!C112-1</f>
        <v>-7.5349999999999584E-3</v>
      </c>
      <c r="E114" s="13">
        <f>'Adj Portfolios 4'!C113/'Adj Portfolios 4'!C112-1</f>
        <v>7.1996666666667153E-3</v>
      </c>
      <c r="F114" s="13">
        <f>'Adj Portfolios 3.5'!D113/'Adj Portfolios 3.5'!D112-1</f>
        <v>-9.7790830124954153E-3</v>
      </c>
      <c r="G114" s="13">
        <f>'Adj Portfolios 4'!D113/'Adj Portfolios 4'!D112-1</f>
        <v>4.0710406713386771E-3</v>
      </c>
      <c r="H114" s="13">
        <f>'Adj Portfolios 3.5'!E113/'Adj Portfolios 3.5'!E112-1</f>
        <v>-1.3219077784850541E-2</v>
      </c>
      <c r="I114" s="13">
        <f>'Adj Portfolios 4'!E113/'Adj Portfolios 4'!E112-1</f>
        <v>8.1452882550858696E-4</v>
      </c>
      <c r="J114" s="13">
        <f>'Adj Portfolios 3.5'!F113/'Adj Portfolios 3.5'!F112-1</f>
        <v>-1.8925953184683153E-2</v>
      </c>
      <c r="K114" s="13">
        <f>'Adj Portfolios 4'!F113/'Adj Portfolios 4'!F112-1</f>
        <v>-4.7241042579220238E-3</v>
      </c>
      <c r="L114" s="18">
        <v>4.2436520846840242E-3</v>
      </c>
      <c r="M114" s="13">
        <f>(1+LOOKUP(A114, 'CETES 28'!A:A, 'CETES 28'!B:B)/100)^(1/252)-1</f>
        <v>2.4955850771601895E-4</v>
      </c>
    </row>
    <row r="115" spans="1:13">
      <c r="A115" s="2">
        <v>44650</v>
      </c>
      <c r="B115" s="13">
        <f>'Adj Portfolios 3.5'!B114/'Adj Portfolios 3.5'!B113-1</f>
        <v>0</v>
      </c>
      <c r="C115" s="13">
        <f>'Adj Portfolios 4'!B114/'Adj Portfolios 4'!B113-1</f>
        <v>1.9069000000000003E-2</v>
      </c>
      <c r="D115" s="13">
        <f>'Adj Portfolios 3.5'!C114/'Adj Portfolios 3.5'!C113-1</f>
        <v>0</v>
      </c>
      <c r="E115" s="13">
        <f>'Adj Portfolios 4'!C114/'Adj Portfolios 4'!C113-1</f>
        <v>1.9069000000000003E-2</v>
      </c>
      <c r="F115" s="13">
        <f>'Adj Portfolios 3.5'!D114/'Adj Portfolios 3.5'!D113-1</f>
        <v>0</v>
      </c>
      <c r="G115" s="13">
        <f>'Adj Portfolios 4'!D114/'Adj Portfolios 4'!D113-1</f>
        <v>1.5036512412785363E-2</v>
      </c>
      <c r="H115" s="13">
        <f>'Adj Portfolios 3.5'!E114/'Adj Portfolios 3.5'!E113-1</f>
        <v>0</v>
      </c>
      <c r="I115" s="13">
        <f>'Adj Portfolios 4'!E114/'Adj Portfolios 4'!E113-1</f>
        <v>1.1857705779624972E-2</v>
      </c>
      <c r="J115" s="13">
        <f>'Adj Portfolios 3.5'!F114/'Adj Portfolios 3.5'!F113-1</f>
        <v>0</v>
      </c>
      <c r="K115" s="13">
        <f>'Adj Portfolios 4'!F114/'Adj Portfolios 4'!F113-1</f>
        <v>6.5841357377767196E-3</v>
      </c>
      <c r="L115" s="18">
        <v>1.3895493215686283E-2</v>
      </c>
      <c r="M115" s="13">
        <f>(1+LOOKUP(A115, 'CETES 28'!A:A, 'CETES 28'!B:B)/100)^(1/252)-1</f>
        <v>2.4955850771601895E-4</v>
      </c>
    </row>
    <row r="116" spans="1:13">
      <c r="A116" s="2">
        <v>44651</v>
      </c>
      <c r="B116" s="13">
        <f>'Adj Portfolios 3.5'!B115/'Adj Portfolios 3.5'!B114-1</f>
        <v>0</v>
      </c>
      <c r="C116" s="13">
        <f>'Adj Portfolios 4'!B115/'Adj Portfolios 4'!B114-1</f>
        <v>1.670499999999997E-2</v>
      </c>
      <c r="D116" s="13">
        <f>'Adj Portfolios 3.5'!C115/'Adj Portfolios 3.5'!C114-1</f>
        <v>0</v>
      </c>
      <c r="E116" s="13">
        <f>'Adj Portfolios 4'!C115/'Adj Portfolios 4'!C114-1</f>
        <v>1.670499999999997E-2</v>
      </c>
      <c r="F116" s="13">
        <f>'Adj Portfolios 3.5'!D115/'Adj Portfolios 3.5'!D114-1</f>
        <v>0</v>
      </c>
      <c r="G116" s="13">
        <f>'Adj Portfolios 4'!D115/'Adj Portfolios 4'!D114-1</f>
        <v>1.2914381730185998E-2</v>
      </c>
      <c r="H116" s="13">
        <f>'Adj Portfolios 3.5'!E115/'Adj Portfolios 3.5'!E114-1</f>
        <v>0</v>
      </c>
      <c r="I116" s="13">
        <f>'Adj Portfolios 4'!E115/'Adj Portfolios 4'!E114-1</f>
        <v>9.742947308952532E-3</v>
      </c>
      <c r="J116" s="13">
        <f>'Adj Portfolios 3.5'!F115/'Adj Portfolios 3.5'!F114-1</f>
        <v>0</v>
      </c>
      <c r="K116" s="13">
        <f>'Adj Portfolios 4'!F115/'Adj Portfolios 4'!F114-1</f>
        <v>4.4816076039710939E-3</v>
      </c>
      <c r="L116" s="18">
        <v>-5.6027609026061409E-3</v>
      </c>
      <c r="M116" s="13">
        <f>(1+LOOKUP(A116, 'CETES 28'!A:A, 'CETES 28'!B:B)/100)^(1/252)-1</f>
        <v>2.5067655283805834E-4</v>
      </c>
    </row>
    <row r="117" spans="1:13">
      <c r="A117" s="2">
        <v>44652</v>
      </c>
      <c r="B117" s="13">
        <f>'Adj Portfolios 3.5'!B116/'Adj Portfolios 3.5'!B115-1</f>
        <v>0</v>
      </c>
      <c r="C117" s="13">
        <f>'Adj Portfolios 4'!B116/'Adj Portfolios 4'!B115-1</f>
        <v>0</v>
      </c>
      <c r="D117" s="13">
        <f>'Adj Portfolios 3.5'!C116/'Adj Portfolios 3.5'!C115-1</f>
        <v>0</v>
      </c>
      <c r="E117" s="13">
        <f>'Adj Portfolios 4'!C116/'Adj Portfolios 4'!C115-1</f>
        <v>0</v>
      </c>
      <c r="F117" s="13">
        <f>'Adj Portfolios 3.5'!D116/'Adj Portfolios 3.5'!D115-1</f>
        <v>-2.317311918174858E-3</v>
      </c>
      <c r="G117" s="13">
        <f>'Adj Portfolios 4'!D116/'Adj Portfolios 4'!D115-1</f>
        <v>-2.3173119181749691E-3</v>
      </c>
      <c r="H117" s="13">
        <f>'Adj Portfolios 3.5'!E116/'Adj Portfolios 3.5'!E115-1</f>
        <v>-5.7832286369526864E-3</v>
      </c>
      <c r="I117" s="13">
        <f>'Adj Portfolios 4'!E116/'Adj Portfolios 4'!E115-1</f>
        <v>-5.7832286369526864E-3</v>
      </c>
      <c r="J117" s="13">
        <f>'Adj Portfolios 3.5'!F116/'Adj Portfolios 3.5'!F115-1</f>
        <v>-1.1533107973752066E-2</v>
      </c>
      <c r="K117" s="13">
        <f>'Adj Portfolios 4'!F116/'Adj Portfolios 4'!F115-1</f>
        <v>-1.1533107973752066E-2</v>
      </c>
      <c r="L117" s="18">
        <v>1.2995194530149634E-2</v>
      </c>
      <c r="M117" s="13">
        <f>(1+LOOKUP(A117, 'CETES 28'!A:A, 'CETES 28'!B:B)/100)^(1/252)-1</f>
        <v>2.5067655283805834E-4</v>
      </c>
    </row>
    <row r="118" spans="1:13">
      <c r="A118" s="2">
        <v>44655</v>
      </c>
      <c r="B118" s="13">
        <f>'Adj Portfolios 3.5'!B117/'Adj Portfolios 3.5'!B116-1</f>
        <v>-3.1120000000000037E-3</v>
      </c>
      <c r="C118" s="13">
        <f>'Adj Portfolios 4'!B117/'Adj Portfolios 4'!B116-1</f>
        <v>1.0189999999998811E-3</v>
      </c>
      <c r="D118" s="13">
        <f>'Adj Portfolios 3.5'!C117/'Adj Portfolios 3.5'!C116-1</f>
        <v>-3.1120000000001147E-3</v>
      </c>
      <c r="E118" s="13">
        <f>'Adj Portfolios 4'!C117/'Adj Portfolios 4'!C116-1</f>
        <v>1.0189999999998811E-3</v>
      </c>
      <c r="F118" s="13">
        <f>'Adj Portfolios 3.5'!D117/'Adj Portfolios 3.5'!D116-1</f>
        <v>-5.4129585567262994E-3</v>
      </c>
      <c r="G118" s="13">
        <f>'Adj Portfolios 4'!D117/'Adj Portfolios 4'!D116-1</f>
        <v>-1.4250735605918496E-3</v>
      </c>
      <c r="H118" s="13">
        <f>'Adj Portfolios 3.5'!E117/'Adj Portfolios 3.5'!E116-1</f>
        <v>-8.8681211012880956E-3</v>
      </c>
      <c r="I118" s="13">
        <f>'Adj Portfolios 4'!E117/'Adj Portfolios 4'!E116-1</f>
        <v>-4.752206090786526E-3</v>
      </c>
      <c r="J118" s="13">
        <f>'Adj Portfolios 3.5'!F117/'Adj Portfolios 3.5'!F116-1</f>
        <v>-1.4600159500429033E-2</v>
      </c>
      <c r="K118" s="13">
        <f>'Adj Portfolios 4'!F117/'Adj Portfolios 4'!F116-1</f>
        <v>-1.0508048166703365E-2</v>
      </c>
      <c r="L118" s="18">
        <v>1.3971204247755775E-3</v>
      </c>
      <c r="M118" s="13">
        <f>(1+LOOKUP(A118, 'CETES 28'!A:A, 'CETES 28'!B:B)/100)^(1/252)-1</f>
        <v>2.5067655283805834E-4</v>
      </c>
    </row>
    <row r="119" spans="1:13">
      <c r="A119" s="2">
        <v>44656</v>
      </c>
      <c r="B119" s="13">
        <f>'Adj Portfolios 3.5'!B118/'Adj Portfolios 3.5'!B117-1</f>
        <v>0</v>
      </c>
      <c r="C119" s="13">
        <f>'Adj Portfolios 4'!B118/'Adj Portfolios 4'!B117-1</f>
        <v>0</v>
      </c>
      <c r="D119" s="13">
        <f>'Adj Portfolios 3.5'!C118/'Adj Portfolios 3.5'!C117-1</f>
        <v>0</v>
      </c>
      <c r="E119" s="13">
        <f>'Adj Portfolios 4'!C118/'Adj Portfolios 4'!C117-1</f>
        <v>0</v>
      </c>
      <c r="F119" s="13">
        <f>'Adj Portfolios 3.5'!D118/'Adj Portfolios 3.5'!D117-1</f>
        <v>0</v>
      </c>
      <c r="G119" s="13">
        <f>'Adj Portfolios 4'!D118/'Adj Portfolios 4'!D117-1</f>
        <v>-2.317311918174858E-3</v>
      </c>
      <c r="H119" s="13">
        <f>'Adj Portfolios 3.5'!E118/'Adj Portfolios 3.5'!E117-1</f>
        <v>0</v>
      </c>
      <c r="I119" s="13">
        <f>'Adj Portfolios 4'!E118/'Adj Portfolios 4'!E117-1</f>
        <v>-5.7832286369525754E-3</v>
      </c>
      <c r="J119" s="13">
        <f>'Adj Portfolios 3.5'!F118/'Adj Portfolios 3.5'!F117-1</f>
        <v>0</v>
      </c>
      <c r="K119" s="13">
        <f>'Adj Portfolios 4'!F118/'Adj Portfolios 4'!F117-1</f>
        <v>-1.1533107973752066E-2</v>
      </c>
      <c r="L119" s="18">
        <v>-5.2432404646314268E-3</v>
      </c>
      <c r="M119" s="13">
        <f>(1+LOOKUP(A119, 'CETES 28'!A:A, 'CETES 28'!B:B)/100)^(1/252)-1</f>
        <v>2.5067655283805834E-4</v>
      </c>
    </row>
    <row r="120" spans="1:13">
      <c r="A120" s="2">
        <v>44658</v>
      </c>
      <c r="B120" s="13">
        <f>'Adj Portfolios 3.5'!B119/'Adj Portfolios 3.5'!B118-1</f>
        <v>0</v>
      </c>
      <c r="C120" s="13">
        <f>'Adj Portfolios 4'!B119/'Adj Portfolios 4'!B118-1</f>
        <v>-4.3440000000000145E-3</v>
      </c>
      <c r="D120" s="13">
        <f>'Adj Portfolios 3.5'!C119/'Adj Portfolios 3.5'!C118-1</f>
        <v>0</v>
      </c>
      <c r="E120" s="13">
        <f>'Adj Portfolios 4'!C119/'Adj Portfolios 4'!C118-1</f>
        <v>-4.3440000000000145E-3</v>
      </c>
      <c r="F120" s="13">
        <f>'Adj Portfolios 3.5'!D119/'Adj Portfolios 3.5'!D118-1</f>
        <v>0</v>
      </c>
      <c r="G120" s="13">
        <f>'Adj Portfolios 4'!D119/'Adj Portfolios 4'!D118-1</f>
        <v>-6.651294055802115E-3</v>
      </c>
      <c r="H120" s="13">
        <f>'Adj Portfolios 3.5'!E119/'Adj Portfolios 3.5'!E118-1</f>
        <v>0</v>
      </c>
      <c r="I120" s="13">
        <f>'Adj Portfolios 4'!E119/'Adj Portfolios 4'!E118-1</f>
        <v>-1.0102154663724994E-2</v>
      </c>
      <c r="J120" s="13">
        <f>'Adj Portfolios 3.5'!F119/'Adj Portfolios 3.5'!F118-1</f>
        <v>0</v>
      </c>
      <c r="K120" s="13">
        <f>'Adj Portfolios 4'!F119/'Adj Portfolios 4'!F118-1</f>
        <v>-1.5827056244934745E-2</v>
      </c>
      <c r="L120" s="18">
        <v>-1.4143898503770291E-2</v>
      </c>
      <c r="M120" s="13">
        <f>(1+LOOKUP(A120, 'CETES 28'!A:A, 'CETES 28'!B:B)/100)^(1/252)-1</f>
        <v>2.5067655283805834E-4</v>
      </c>
    </row>
    <row r="121" spans="1:13">
      <c r="A121" s="2">
        <v>44659</v>
      </c>
      <c r="B121" s="13">
        <f>'Adj Portfolios 3.5'!B120/'Adj Portfolios 3.5'!B119-1</f>
        <v>0</v>
      </c>
      <c r="C121" s="13">
        <f>'Adj Portfolios 4'!B120/'Adj Portfolios 4'!B119-1</f>
        <v>0</v>
      </c>
      <c r="D121" s="13">
        <f>'Adj Portfolios 3.5'!C120/'Adj Portfolios 3.5'!C119-1</f>
        <v>0</v>
      </c>
      <c r="E121" s="13">
        <f>'Adj Portfolios 4'!C120/'Adj Portfolios 4'!C119-1</f>
        <v>0</v>
      </c>
      <c r="F121" s="13">
        <f>'Adj Portfolios 3.5'!D120/'Adj Portfolios 3.5'!D119-1</f>
        <v>0</v>
      </c>
      <c r="G121" s="13">
        <f>'Adj Portfolios 4'!D120/'Adj Portfolios 4'!D119-1</f>
        <v>0</v>
      </c>
      <c r="H121" s="13">
        <f>'Adj Portfolios 3.5'!E120/'Adj Portfolios 3.5'!E119-1</f>
        <v>0</v>
      </c>
      <c r="I121" s="13">
        <f>'Adj Portfolios 4'!E120/'Adj Portfolios 4'!E119-1</f>
        <v>0</v>
      </c>
      <c r="J121" s="13">
        <f>'Adj Portfolios 3.5'!F120/'Adj Portfolios 3.5'!F119-1</f>
        <v>0</v>
      </c>
      <c r="K121" s="13">
        <f>'Adj Portfolios 4'!F120/'Adj Portfolios 4'!F119-1</f>
        <v>0</v>
      </c>
      <c r="L121" s="18">
        <v>-3.8582062791582272E-3</v>
      </c>
      <c r="M121" s="13">
        <f>(1+LOOKUP(A121, 'CETES 28'!A:A, 'CETES 28'!B:B)/100)^(1/252)-1</f>
        <v>2.5067655283805834E-4</v>
      </c>
    </row>
    <row r="122" spans="1:13">
      <c r="A122" s="2">
        <v>44663</v>
      </c>
      <c r="B122" s="13">
        <f>'Adj Portfolios 3.5'!B121/'Adj Portfolios 3.5'!B120-1</f>
        <v>0</v>
      </c>
      <c r="C122" s="13">
        <f>'Adj Portfolios 4'!B121/'Adj Portfolios 4'!B120-1</f>
        <v>-1.4044999999999974E-2</v>
      </c>
      <c r="D122" s="13">
        <f>'Adj Portfolios 3.5'!C121/'Adj Portfolios 3.5'!C120-1</f>
        <v>0</v>
      </c>
      <c r="E122" s="13">
        <f>'Adj Portfolios 4'!C121/'Adj Portfolios 4'!C120-1</f>
        <v>0</v>
      </c>
      <c r="F122" s="13">
        <f>'Adj Portfolios 3.5'!D121/'Adj Portfolios 3.5'!D120-1</f>
        <v>0</v>
      </c>
      <c r="G122" s="13">
        <f>'Adj Portfolios 4'!D121/'Adj Portfolios 4'!D120-1</f>
        <v>0</v>
      </c>
      <c r="H122" s="13">
        <f>'Adj Portfolios 3.5'!E121/'Adj Portfolios 3.5'!E120-1</f>
        <v>0</v>
      </c>
      <c r="I122" s="13">
        <f>'Adj Portfolios 4'!E121/'Adj Portfolios 4'!E120-1</f>
        <v>0</v>
      </c>
      <c r="J122" s="13">
        <f>'Adj Portfolios 3.5'!F121/'Adj Portfolios 3.5'!F120-1</f>
        <v>0</v>
      </c>
      <c r="K122" s="13">
        <f>'Adj Portfolios 4'!F121/'Adj Portfolios 4'!F120-1</f>
        <v>0</v>
      </c>
      <c r="L122" s="18">
        <v>-1.5642705425232717E-2</v>
      </c>
      <c r="M122" s="13">
        <f>(1+LOOKUP(A122, 'CETES 28'!A:A, 'CETES 28'!B:B)/100)^(1/252)-1</f>
        <v>2.5067655283805834E-4</v>
      </c>
    </row>
    <row r="123" spans="1:13">
      <c r="A123" s="2">
        <v>44664</v>
      </c>
      <c r="B123" s="13">
        <f>'Adj Portfolios 3.5'!B122/'Adj Portfolios 3.5'!B121-1</f>
        <v>2.8100000000000014E-2</v>
      </c>
      <c r="C123" s="13">
        <f>'Adj Portfolios 4'!B122/'Adj Portfolios 4'!B121-1</f>
        <v>-2.8099999999999903E-2</v>
      </c>
      <c r="D123" s="13">
        <f>'Adj Portfolios 3.5'!C122/'Adj Portfolios 3.5'!C121-1</f>
        <v>2.8100000000000014E-2</v>
      </c>
      <c r="E123" s="13">
        <f>'Adj Portfolios 4'!C122/'Adj Portfolios 4'!C121-1</f>
        <v>-2.8099999999999903E-2</v>
      </c>
      <c r="F123" s="13">
        <f>'Adj Portfolios 3.5'!D122/'Adj Portfolios 3.5'!D121-1</f>
        <v>2.3875398178979657E-2</v>
      </c>
      <c r="G123" s="13">
        <f>'Adj Portfolios 4'!D122/'Adj Portfolios 4'!D121-1</f>
        <v>-3.0352282078181969E-2</v>
      </c>
      <c r="H123" s="13">
        <f>'Adj Portfolios 3.5'!E122/'Adj Portfolios 3.5'!E121-1</f>
        <v>2.0665885548493579E-2</v>
      </c>
      <c r="I123" s="13">
        <f>'Adj Portfolios 4'!E122/'Adj Portfolios 4'!E121-1</f>
        <v>-3.3720806236229972E-2</v>
      </c>
      <c r="J123" s="13">
        <f>'Adj Portfolios 3.5'!F122/'Adj Portfolios 3.5'!F121-1</f>
        <v>1.534137493482346E-2</v>
      </c>
      <c r="K123" s="13">
        <f>'Adj Portfolios 4'!F122/'Adj Portfolios 4'!F121-1</f>
        <v>-3.9309113464425782E-2</v>
      </c>
      <c r="L123" s="18">
        <v>-1.3126941672479076E-2</v>
      </c>
      <c r="M123" s="13">
        <f>(1+LOOKUP(A123, 'CETES 28'!A:A, 'CETES 28'!B:B)/100)^(1/252)-1</f>
        <v>2.5067655283805834E-4</v>
      </c>
    </row>
    <row r="124" spans="1:13">
      <c r="A124" s="2">
        <v>44669</v>
      </c>
      <c r="B124" s="13">
        <f>'Adj Portfolios 3.5'!B123/'Adj Portfolios 3.5'!B122-1</f>
        <v>0</v>
      </c>
      <c r="C124" s="13">
        <f>'Adj Portfolios 4'!B123/'Adj Portfolios 4'!B122-1</f>
        <v>3.5309999999999508E-3</v>
      </c>
      <c r="D124" s="13">
        <f>'Adj Portfolios 3.5'!C123/'Adj Portfolios 3.5'!C122-1</f>
        <v>0</v>
      </c>
      <c r="E124" s="13">
        <f>'Adj Portfolios 4'!C123/'Adj Portfolios 4'!C122-1</f>
        <v>3.5309999999999508E-3</v>
      </c>
      <c r="F124" s="13">
        <f>'Adj Portfolios 3.5'!D123/'Adj Portfolios 3.5'!D122-1</f>
        <v>0</v>
      </c>
      <c r="G124" s="13">
        <f>'Adj Portfolios 4'!D123/'Adj Portfolios 4'!D122-1</f>
        <v>-1.2349219216158946E-3</v>
      </c>
      <c r="H124" s="13">
        <f>'Adj Portfolios 3.5'!E123/'Adj Portfolios 3.5'!E122-1</f>
        <v>0</v>
      </c>
      <c r="I124" s="13">
        <f>'Adj Portfolios 4'!E123/'Adj Portfolios 4'!E122-1</f>
        <v>-8.0427907809235144E-3</v>
      </c>
      <c r="J124" s="13">
        <f>'Adj Portfolios 3.5'!F123/'Adj Portfolios 3.5'!F122-1</f>
        <v>0</v>
      </c>
      <c r="K124" s="13">
        <f>'Adj Portfolios 4'!F123/'Adj Portfolios 4'!F122-1</f>
        <v>-1.9483236037900475E-2</v>
      </c>
      <c r="L124" s="18">
        <v>3.6274830566158656E-3</v>
      </c>
      <c r="M124" s="13">
        <f>(1+LOOKUP(A124, 'CETES 28'!A:A, 'CETES 28'!B:B)/100)^(1/252)-1</f>
        <v>2.5067655283805834E-4</v>
      </c>
    </row>
    <row r="125" spans="1:13">
      <c r="A125" s="2">
        <v>44671</v>
      </c>
      <c r="B125" s="13">
        <f>'Adj Portfolios 3.5'!B124/'Adj Portfolios 3.5'!B123-1</f>
        <v>0</v>
      </c>
      <c r="C125" s="13">
        <f>'Adj Portfolios 4'!B124/'Adj Portfolios 4'!B123-1</f>
        <v>0</v>
      </c>
      <c r="D125" s="13">
        <f>'Adj Portfolios 3.5'!C124/'Adj Portfolios 3.5'!C123-1</f>
        <v>0</v>
      </c>
      <c r="E125" s="13">
        <f>'Adj Portfolios 4'!C124/'Adj Portfolios 4'!C123-1</f>
        <v>0</v>
      </c>
      <c r="F125" s="13">
        <f>'Adj Portfolios 3.5'!D124/'Adj Portfolios 3.5'!D123-1</f>
        <v>0</v>
      </c>
      <c r="G125" s="13">
        <f>'Adj Portfolios 4'!D124/'Adj Portfolios 4'!D123-1</f>
        <v>0</v>
      </c>
      <c r="H125" s="13">
        <f>'Adj Portfolios 3.5'!E124/'Adj Portfolios 3.5'!E123-1</f>
        <v>0</v>
      </c>
      <c r="I125" s="13">
        <f>'Adj Portfolios 4'!E124/'Adj Portfolios 4'!E123-1</f>
        <v>0</v>
      </c>
      <c r="J125" s="13">
        <f>'Adj Portfolios 3.5'!F124/'Adj Portfolios 3.5'!F123-1</f>
        <v>0</v>
      </c>
      <c r="K125" s="13">
        <f>'Adj Portfolios 4'!F124/'Adj Portfolios 4'!F123-1</f>
        <v>0</v>
      </c>
      <c r="L125" s="18">
        <v>7.0258654768358131E-3</v>
      </c>
      <c r="M125" s="13">
        <f>(1+LOOKUP(A125, 'CETES 28'!A:A, 'CETES 28'!B:B)/100)^(1/252)-1</f>
        <v>2.5067655283805834E-4</v>
      </c>
    </row>
    <row r="126" spans="1:13">
      <c r="A126" s="2">
        <v>44672</v>
      </c>
      <c r="B126" s="13">
        <f>'Adj Portfolios 3.5'!B125/'Adj Portfolios 3.5'!B124-1</f>
        <v>0</v>
      </c>
      <c r="C126" s="13">
        <f>'Adj Portfolios 4'!B125/'Adj Portfolios 4'!B124-1</f>
        <v>0</v>
      </c>
      <c r="D126" s="13">
        <f>'Adj Portfolios 3.5'!C125/'Adj Portfolios 3.5'!C124-1</f>
        <v>0</v>
      </c>
      <c r="E126" s="13">
        <f>'Adj Portfolios 4'!C125/'Adj Portfolios 4'!C124-1</f>
        <v>0</v>
      </c>
      <c r="F126" s="13">
        <f>'Adj Portfolios 3.5'!D125/'Adj Portfolios 3.5'!D124-1</f>
        <v>0</v>
      </c>
      <c r="G126" s="13">
        <f>'Adj Portfolios 4'!D125/'Adj Portfolios 4'!D124-1</f>
        <v>0</v>
      </c>
      <c r="H126" s="13">
        <f>'Adj Portfolios 3.5'!E125/'Adj Portfolios 3.5'!E124-1</f>
        <v>0</v>
      </c>
      <c r="I126" s="13">
        <f>'Adj Portfolios 4'!E125/'Adj Portfolios 4'!E124-1</f>
        <v>0</v>
      </c>
      <c r="J126" s="13">
        <f>'Adj Portfolios 3.5'!F125/'Adj Portfolios 3.5'!F124-1</f>
        <v>0</v>
      </c>
      <c r="K126" s="13">
        <f>'Adj Portfolios 4'!F125/'Adj Portfolios 4'!F124-1</f>
        <v>0</v>
      </c>
      <c r="L126" s="18">
        <v>-1.5455027300796731E-2</v>
      </c>
      <c r="M126" s="13">
        <f>(1+LOOKUP(A126, 'CETES 28'!A:A, 'CETES 28'!B:B)/100)^(1/252)-1</f>
        <v>2.4993122427763304E-4</v>
      </c>
    </row>
    <row r="127" spans="1:13">
      <c r="A127" s="2">
        <v>44673</v>
      </c>
      <c r="B127" s="13">
        <f>'Adj Portfolios 3.5'!B126/'Adj Portfolios 3.5'!B125-1</f>
        <v>0</v>
      </c>
      <c r="C127" s="13">
        <f>'Adj Portfolios 4'!B126/'Adj Portfolios 4'!B125-1</f>
        <v>1.4799999999999258E-3</v>
      </c>
      <c r="D127" s="13">
        <f>'Adj Portfolios 3.5'!C126/'Adj Portfolios 3.5'!C125-1</f>
        <v>0</v>
      </c>
      <c r="E127" s="13">
        <f>'Adj Portfolios 4'!C126/'Adj Portfolios 4'!C125-1</f>
        <v>1.4799999999999258E-3</v>
      </c>
      <c r="F127" s="13">
        <f>'Adj Portfolios 3.5'!D126/'Adj Portfolios 3.5'!D125-1</f>
        <v>-2.317311918174747E-3</v>
      </c>
      <c r="G127" s="13">
        <f>'Adj Portfolios 4'!D126/'Adj Portfolios 4'!D125-1</f>
        <v>-3.1560090489868298E-3</v>
      </c>
      <c r="H127" s="13">
        <f>'Adj Portfolios 3.5'!E126/'Adj Portfolios 3.5'!E125-1</f>
        <v>-5.7832286369526864E-3</v>
      </c>
      <c r="I127" s="13">
        <f>'Adj Portfolios 4'!E126/'Adj Portfolios 4'!E125-1</f>
        <v>-1.006998491578015E-2</v>
      </c>
      <c r="J127" s="13">
        <f>'Adj Portfolios 3.5'!F126/'Adj Portfolios 3.5'!F125-1</f>
        <v>-1.1533107973751955E-2</v>
      </c>
      <c r="K127" s="13">
        <f>'Adj Portfolios 4'!F126/'Adj Portfolios 4'!F125-1</f>
        <v>-2.1487050128427221E-2</v>
      </c>
      <c r="L127" s="18">
        <v>-1.3525768797060911E-2</v>
      </c>
      <c r="M127" s="13">
        <f>(1+LOOKUP(A127, 'CETES 28'!A:A, 'CETES 28'!B:B)/100)^(1/252)-1</f>
        <v>2.4993122427763304E-4</v>
      </c>
    </row>
    <row r="128" spans="1:13">
      <c r="A128" s="2">
        <v>44676</v>
      </c>
      <c r="B128" s="13">
        <f>'Adj Portfolios 3.5'!B127/'Adj Portfolios 3.5'!B126-1</f>
        <v>0</v>
      </c>
      <c r="C128" s="13">
        <f>'Adj Portfolios 4'!B127/'Adj Portfolios 4'!B126-1</f>
        <v>0</v>
      </c>
      <c r="D128" s="13">
        <f>'Adj Portfolios 3.5'!C127/'Adj Portfolios 3.5'!C126-1</f>
        <v>0</v>
      </c>
      <c r="E128" s="13">
        <f>'Adj Portfolios 4'!C127/'Adj Portfolios 4'!C126-1</f>
        <v>0</v>
      </c>
      <c r="F128" s="13">
        <f>'Adj Portfolios 3.5'!D127/'Adj Portfolios 3.5'!D126-1</f>
        <v>0</v>
      </c>
      <c r="G128" s="13">
        <f>'Adj Portfolios 4'!D127/'Adj Portfolios 4'!D126-1</f>
        <v>0</v>
      </c>
      <c r="H128" s="13">
        <f>'Adj Portfolios 3.5'!E127/'Adj Portfolios 3.5'!E126-1</f>
        <v>0</v>
      </c>
      <c r="I128" s="13">
        <f>'Adj Portfolios 4'!E127/'Adj Portfolios 4'!E126-1</f>
        <v>0</v>
      </c>
      <c r="J128" s="13">
        <f>'Adj Portfolios 3.5'!F127/'Adj Portfolios 3.5'!F126-1</f>
        <v>0</v>
      </c>
      <c r="K128" s="13">
        <f>'Adj Portfolios 4'!F127/'Adj Portfolios 4'!F126-1</f>
        <v>0</v>
      </c>
      <c r="L128" s="18">
        <v>-1.2493822561433499E-3</v>
      </c>
      <c r="M128" s="13">
        <f>(1+LOOKUP(A128, 'CETES 28'!A:A, 'CETES 28'!B:B)/100)^(1/252)-1</f>
        <v>2.4993122427763304E-4</v>
      </c>
    </row>
    <row r="129" spans="1:13">
      <c r="A129" s="2">
        <v>44677</v>
      </c>
      <c r="B129" s="13">
        <f>'Adj Portfolios 3.5'!B128/'Adj Portfolios 3.5'!B127-1</f>
        <v>0</v>
      </c>
      <c r="C129" s="13">
        <f>'Adj Portfolios 4'!B128/'Adj Portfolios 4'!B127-1</f>
        <v>0</v>
      </c>
      <c r="D129" s="13">
        <f>'Adj Portfolios 3.5'!C128/'Adj Portfolios 3.5'!C127-1</f>
        <v>0</v>
      </c>
      <c r="E129" s="13">
        <f>'Adj Portfolios 4'!C128/'Adj Portfolios 4'!C127-1</f>
        <v>0</v>
      </c>
      <c r="F129" s="13">
        <f>'Adj Portfolios 3.5'!D128/'Adj Portfolios 3.5'!D127-1</f>
        <v>0</v>
      </c>
      <c r="G129" s="13">
        <f>'Adj Portfolios 4'!D128/'Adj Portfolios 4'!D127-1</f>
        <v>0</v>
      </c>
      <c r="H129" s="13">
        <f>'Adj Portfolios 3.5'!E128/'Adj Portfolios 3.5'!E127-1</f>
        <v>0</v>
      </c>
      <c r="I129" s="13">
        <f>'Adj Portfolios 4'!E128/'Adj Portfolios 4'!E127-1</f>
        <v>0</v>
      </c>
      <c r="J129" s="13">
        <f>'Adj Portfolios 3.5'!F128/'Adj Portfolios 3.5'!F127-1</f>
        <v>0</v>
      </c>
      <c r="K129" s="13">
        <f>'Adj Portfolios 4'!F128/'Adj Portfolios 4'!F127-1</f>
        <v>0</v>
      </c>
      <c r="L129" s="18">
        <v>-9.0128221134827546E-3</v>
      </c>
      <c r="M129" s="13">
        <f>(1+LOOKUP(A129, 'CETES 28'!A:A, 'CETES 28'!B:B)/100)^(1/252)-1</f>
        <v>2.4993122427763304E-4</v>
      </c>
    </row>
    <row r="130" spans="1:13">
      <c r="A130" s="2">
        <v>44678</v>
      </c>
      <c r="B130" s="13">
        <f>'Adj Portfolios 3.5'!B129/'Adj Portfolios 3.5'!B128-1</f>
        <v>0</v>
      </c>
      <c r="C130" s="13">
        <f>'Adj Portfolios 4'!B129/'Adj Portfolios 4'!B128-1</f>
        <v>1.6837499999999839E-3</v>
      </c>
      <c r="D130" s="13">
        <f>'Adj Portfolios 3.5'!C129/'Adj Portfolios 3.5'!C128-1</f>
        <v>0</v>
      </c>
      <c r="E130" s="13">
        <f>'Adj Portfolios 4'!C129/'Adj Portfolios 4'!C128-1</f>
        <v>2.2449999999998305E-3</v>
      </c>
      <c r="F130" s="13">
        <f>'Adj Portfolios 3.5'!D129/'Adj Portfolios 3.5'!D128-1</f>
        <v>0</v>
      </c>
      <c r="G130" s="13">
        <f>'Adj Portfolios 4'!D129/'Adj Portfolios 4'!D128-1</f>
        <v>-2.8995977003876128E-3</v>
      </c>
      <c r="H130" s="13">
        <f>'Adj Portfolios 3.5'!E129/'Adj Portfolios 3.5'!E128-1</f>
        <v>0</v>
      </c>
      <c r="I130" s="13">
        <f>'Adj Portfolios 4'!E129/'Adj Portfolios 4'!E128-1</f>
        <v>-9.7002227938624008E-3</v>
      </c>
      <c r="J130" s="13">
        <f>'Adj Portfolios 3.5'!F129/'Adj Portfolios 3.5'!F128-1</f>
        <v>0</v>
      </c>
      <c r="K130" s="13">
        <f>'Adj Portfolios 4'!F129/'Adj Portfolios 4'!F128-1</f>
        <v>-2.0930998351568308E-2</v>
      </c>
      <c r="L130" s="18">
        <v>-3.5383852272464766E-3</v>
      </c>
      <c r="M130" s="13">
        <f>(1+LOOKUP(A130, 'CETES 28'!A:A, 'CETES 28'!B:B)/100)^(1/252)-1</f>
        <v>2.4993122427763304E-4</v>
      </c>
    </row>
    <row r="131" spans="1:13">
      <c r="A131" s="2">
        <v>44679</v>
      </c>
      <c r="B131" s="13">
        <f>'Adj Portfolios 3.5'!B130/'Adj Portfolios 3.5'!B129-1</f>
        <v>-3.7210803915999957E-2</v>
      </c>
      <c r="C131" s="13">
        <f>'Adj Portfolios 4'!B130/'Adj Portfolios 4'!B129-1</f>
        <v>-1.8274326099999905E-2</v>
      </c>
      <c r="D131" s="13">
        <f>'Adj Portfolios 3.5'!C130/'Adj Portfolios 3.5'!C129-1</f>
        <v>-3.7210803916000068E-2</v>
      </c>
      <c r="E131" s="13">
        <f>'Adj Portfolios 4'!C130/'Adj Portfolios 4'!C129-1</f>
        <v>-1.8274326100000016E-2</v>
      </c>
      <c r="F131" s="13">
        <f>'Adj Portfolios 3.5'!D130/'Adj Portfolios 3.5'!D129-1</f>
        <v>-4.1646731689282235E-2</v>
      </c>
      <c r="G131" s="13">
        <f>'Adj Portfolios 4'!D130/'Adj Portfolios 4'!D129-1</f>
        <v>-2.2808394057518E-2</v>
      </c>
      <c r="H131" s="13">
        <f>'Adj Portfolios 3.5'!E130/'Adj Portfolios 3.5'!E129-1</f>
        <v>-4.8293741080031372E-2</v>
      </c>
      <c r="I131" s="13">
        <f>'Adj Portfolios 4'!E130/'Adj Portfolios 4'!E129-1</f>
        <v>-2.9586063624722714E-2</v>
      </c>
      <c r="J131" s="13">
        <f>'Adj Portfolios 3.5'!F130/'Adj Portfolios 3.5'!F129-1</f>
        <v>-5.9269963899630462E-2</v>
      </c>
      <c r="K131" s="13">
        <f>'Adj Portfolios 4'!F130/'Adj Portfolios 4'!F129-1</f>
        <v>-4.0778045912394978E-2</v>
      </c>
      <c r="L131" s="18">
        <v>-5.2438682825111105E-3</v>
      </c>
      <c r="M131" s="13">
        <f>(1+LOOKUP(A131, 'CETES 28'!A:A, 'CETES 28'!B:B)/100)^(1/252)-1</f>
        <v>2.5663416827126362E-4</v>
      </c>
    </row>
    <row r="132" spans="1:13">
      <c r="A132" s="2">
        <v>44680</v>
      </c>
      <c r="B132" s="13">
        <f>'Adj Portfolios 3.5'!B131/'Adj Portfolios 3.5'!B130-1</f>
        <v>3.1007999999999925E-2</v>
      </c>
      <c r="C132" s="13">
        <f>'Adj Portfolios 4'!B131/'Adj Portfolios 4'!B130-1</f>
        <v>1.8834571428571367E-2</v>
      </c>
      <c r="D132" s="13">
        <f>'Adj Portfolios 3.5'!C131/'Adj Portfolios 3.5'!C130-1</f>
        <v>3.1007999999999925E-2</v>
      </c>
      <c r="E132" s="13">
        <f>'Adj Portfolios 4'!C131/'Adj Portfolios 4'!C130-1</f>
        <v>2.4001333333333097E-2</v>
      </c>
      <c r="F132" s="13">
        <f>'Adj Portfolios 3.5'!D131/'Adj Portfolios 3.5'!D130-1</f>
        <v>2.790141524861145E-2</v>
      </c>
      <c r="G132" s="13">
        <f>'Adj Portfolios 4'!D131/'Adj Portfolios 4'!D130-1</f>
        <v>2.0275016884297115E-2</v>
      </c>
      <c r="H132" s="13">
        <f>'Adj Portfolios 3.5'!E131/'Adj Portfolios 3.5'!E130-1</f>
        <v>2.4669043447963723E-2</v>
      </c>
      <c r="I132" s="13">
        <f>'Adj Portfolios 4'!E131/'Adj Portfolios 4'!E130-1</f>
        <v>1.701567594993425E-2</v>
      </c>
      <c r="J132" s="13">
        <f>'Adj Portfolios 3.5'!F131/'Adj Portfolios 3.5'!F130-1</f>
        <v>1.8953045299449967E-2</v>
      </c>
      <c r="K132" s="13">
        <f>'Adj Portfolios 4'!F131/'Adj Portfolios 4'!F130-1</f>
        <v>1.1428247464982944E-2</v>
      </c>
      <c r="L132" s="18">
        <v>-3.378319504353966E-3</v>
      </c>
      <c r="M132" s="13">
        <f>(1+LOOKUP(A132, 'CETES 28'!A:A, 'CETES 28'!B:B)/100)^(1/252)-1</f>
        <v>2.5663416827126362E-4</v>
      </c>
    </row>
    <row r="133" spans="1:13">
      <c r="A133" s="2">
        <v>44683</v>
      </c>
      <c r="B133" s="13">
        <f>'Adj Portfolios 3.5'!B132/'Adj Portfolios 3.5'!B131-1</f>
        <v>-1.2701000000000184E-2</v>
      </c>
      <c r="C133" s="13">
        <f>'Adj Portfolios 4'!B132/'Adj Portfolios 4'!B131-1</f>
        <v>-4.2130413766661157E-4</v>
      </c>
      <c r="D133" s="13">
        <f>'Adj Portfolios 3.5'!C132/'Adj Portfolios 3.5'!C131-1</f>
        <v>-1.2700999999999851E-2</v>
      </c>
      <c r="E133" s="13">
        <f>'Adj Portfolios 4'!C132/'Adj Portfolios 4'!C131-1</f>
        <v>1.4145963507666615E-2</v>
      </c>
      <c r="F133" s="13">
        <f>'Adj Portfolios 3.5'!D132/'Adj Portfolios 3.5'!D131-1</f>
        <v>-1.7271339583215473E-2</v>
      </c>
      <c r="G133" s="13">
        <f>'Adj Portfolios 4'!D132/'Adj Portfolios 4'!D131-1</f>
        <v>7.0600603324590949E-3</v>
      </c>
      <c r="H133" s="13">
        <f>'Adj Portfolios 3.5'!E132/'Adj Portfolios 3.5'!E131-1</f>
        <v>-2.4087413415637249E-2</v>
      </c>
      <c r="I133" s="13">
        <f>'Adj Portfolios 4'!E132/'Adj Portfolios 4'!E131-1</f>
        <v>3.0256111337756408E-4</v>
      </c>
      <c r="J133" s="13">
        <f>'Adj Portfolios 3.5'!F132/'Adj Portfolios 3.5'!F131-1</f>
        <v>-3.5342812760134179E-2</v>
      </c>
      <c r="K133" s="13">
        <f>'Adj Portfolios 4'!F132/'Adj Portfolios 4'!F131-1</f>
        <v>-1.0857864811165796E-2</v>
      </c>
      <c r="L133" s="18">
        <v>-2.0656730631874676E-2</v>
      </c>
      <c r="M133" s="13">
        <f>(1+LOOKUP(A133, 'CETES 28'!A:A, 'CETES 28'!B:B)/100)^(1/252)-1</f>
        <v>2.5663416827126362E-4</v>
      </c>
    </row>
    <row r="134" spans="1:13">
      <c r="A134" s="2">
        <v>44684</v>
      </c>
      <c r="B134" s="13">
        <f>'Adj Portfolios 3.5'!B133/'Adj Portfolios 3.5'!B132-1</f>
        <v>2.4999999999999911E-2</v>
      </c>
      <c r="C134" s="13">
        <f>'Adj Portfolios 4'!B133/'Adj Portfolios 4'!B132-1</f>
        <v>3.6738351029999894E-2</v>
      </c>
      <c r="D134" s="13">
        <f>'Adj Portfolios 3.5'!C133/'Adj Portfolios 3.5'!C132-1</f>
        <v>2.4999999999999911E-2</v>
      </c>
      <c r="E134" s="13">
        <f>'Adj Portfolios 4'!C133/'Adj Portfolios 4'!C132-1</f>
        <v>3.6738351029999894E-2</v>
      </c>
      <c r="F134" s="13">
        <f>'Adj Portfolios 3.5'!D133/'Adj Portfolios 3.5'!D132-1</f>
        <v>2.0937865921684784E-2</v>
      </c>
      <c r="G134" s="13">
        <f>'Adj Portfolios 4'!D133/'Adj Portfolios 4'!D132-1</f>
        <v>2.9161131578809396E-2</v>
      </c>
      <c r="H134" s="13">
        <f>'Adj Portfolios 3.5'!E133/'Adj Portfolios 3.5'!E132-1</f>
        <v>1.7738558181274344E-2</v>
      </c>
      <c r="I134" s="13">
        <f>'Adj Portfolios 4'!E133/'Adj Portfolios 4'!E132-1</f>
        <v>2.2725534752157994E-2</v>
      </c>
      <c r="J134" s="13">
        <f>'Adj Portfolios 3.5'!F133/'Adj Portfolios 3.5'!F132-1</f>
        <v>1.2430977254997977E-2</v>
      </c>
      <c r="K134" s="13">
        <f>'Adj Portfolios 4'!F133/'Adj Portfolios 4'!F132-1</f>
        <v>1.2093541201545044E-2</v>
      </c>
      <c r="L134" s="18">
        <v>8.9681791037927727E-3</v>
      </c>
      <c r="M134" s="13">
        <f>(1+LOOKUP(A134, 'CETES 28'!A:A, 'CETES 28'!B:B)/100)^(1/252)-1</f>
        <v>2.5663416827126362E-4</v>
      </c>
    </row>
    <row r="135" spans="1:13">
      <c r="A135" s="2">
        <v>44685</v>
      </c>
      <c r="B135" s="13">
        <f>'Adj Portfolios 3.5'!B134/'Adj Portfolios 3.5'!B133-1</f>
        <v>6.6997937500001825E-3</v>
      </c>
      <c r="C135" s="13">
        <f>'Adj Portfolios 4'!B134/'Adj Portfolios 4'!B133-1</f>
        <v>6.6997937500001825E-3</v>
      </c>
      <c r="D135" s="13">
        <f>'Adj Portfolios 3.5'!C134/'Adj Portfolios 3.5'!C133-1</f>
        <v>6.6997937499999605E-3</v>
      </c>
      <c r="E135" s="13">
        <f>'Adj Portfolios 4'!C134/'Adj Portfolios 4'!C133-1</f>
        <v>6.6997937499999605E-3</v>
      </c>
      <c r="F135" s="13">
        <f>'Adj Portfolios 3.5'!D134/'Adj Portfolios 3.5'!D133-1</f>
        <v>1.6188191078971848E-3</v>
      </c>
      <c r="G135" s="13">
        <f>'Adj Portfolios 4'!D134/'Adj Portfolios 4'!D133-1</f>
        <v>1.6188191078971848E-3</v>
      </c>
      <c r="H135" s="13">
        <f>'Adj Portfolios 3.5'!E134/'Adj Portfolios 3.5'!E133-1</f>
        <v>-5.2418888022316423E-3</v>
      </c>
      <c r="I135" s="13">
        <f>'Adj Portfolios 4'!E134/'Adj Portfolios 4'!E133-1</f>
        <v>-5.2418888022316423E-3</v>
      </c>
      <c r="J135" s="13">
        <f>'Adj Portfolios 3.5'!F134/'Adj Portfolios 3.5'!F133-1</f>
        <v>-1.6571657870682932E-2</v>
      </c>
      <c r="K135" s="13">
        <f>'Adj Portfolios 4'!F134/'Adj Portfolios 4'!F133-1</f>
        <v>-1.6571657870682821E-2</v>
      </c>
      <c r="L135" s="18">
        <v>-1.5985958115984245E-2</v>
      </c>
      <c r="M135" s="13">
        <f>(1+LOOKUP(A135, 'CETES 28'!A:A, 'CETES 28'!B:B)/100)^(1/252)-1</f>
        <v>2.5663416827126362E-4</v>
      </c>
    </row>
    <row r="136" spans="1:13">
      <c r="A136" s="2">
        <v>44687</v>
      </c>
      <c r="B136" s="13">
        <f>'Adj Portfolios 3.5'!B135/'Adj Portfolios 3.5'!B134-1</f>
        <v>0</v>
      </c>
      <c r="C136" s="13">
        <f>'Adj Portfolios 4'!B135/'Adj Portfolios 4'!B134-1</f>
        <v>8.5656666666666936E-3</v>
      </c>
      <c r="D136" s="13">
        <f>'Adj Portfolios 3.5'!C135/'Adj Portfolios 3.5'!C134-1</f>
        <v>0</v>
      </c>
      <c r="E136" s="13">
        <f>'Adj Portfolios 4'!C135/'Adj Portfolios 4'!C134-1</f>
        <v>8.5656666666664716E-3</v>
      </c>
      <c r="F136" s="13">
        <f>'Adj Portfolios 3.5'!D135/'Adj Portfolios 3.5'!D134-1</f>
        <v>-2.317311918174858E-3</v>
      </c>
      <c r="G136" s="13">
        <f>'Adj Portfolios 4'!D135/'Adj Portfolios 4'!D134-1</f>
        <v>5.528358239181852E-3</v>
      </c>
      <c r="H136" s="13">
        <f>'Adj Portfolios 3.5'!E135/'Adj Portfolios 3.5'!E134-1</f>
        <v>-5.7832286369526864E-3</v>
      </c>
      <c r="I136" s="13">
        <f>'Adj Portfolios 4'!E135/'Adj Portfolios 4'!E134-1</f>
        <v>2.2667837202356989E-3</v>
      </c>
      <c r="J136" s="13">
        <f>'Adj Portfolios 3.5'!F135/'Adj Portfolios 3.5'!F134-1</f>
        <v>-1.1533107973752177E-2</v>
      </c>
      <c r="K136" s="13">
        <f>'Adj Portfolios 4'!F135/'Adj Portfolios 4'!F134-1</f>
        <v>-3.212097369898359E-3</v>
      </c>
      <c r="L136" s="18">
        <v>-6.5973559381240499E-3</v>
      </c>
      <c r="M136" s="13">
        <f>(1+LOOKUP(A136, 'CETES 28'!A:A, 'CETES 28'!B:B)/100)^(1/252)-1</f>
        <v>2.6295439095846973E-4</v>
      </c>
    </row>
    <row r="137" spans="1:13">
      <c r="A137" s="2">
        <v>44691</v>
      </c>
      <c r="B137" s="13">
        <f>'Adj Portfolios 3.5'!B136/'Adj Portfolios 3.5'!B135-1</f>
        <v>0</v>
      </c>
      <c r="C137" s="13">
        <f>'Adj Portfolios 4'!B136/'Adj Portfolios 4'!B135-1</f>
        <v>-1.7746499999999887E-2</v>
      </c>
      <c r="D137" s="13">
        <f>'Adj Portfolios 3.5'!C136/'Adj Portfolios 3.5'!C135-1</f>
        <v>0</v>
      </c>
      <c r="E137" s="13">
        <f>'Adj Portfolios 4'!C136/'Adj Portfolios 4'!C135-1</f>
        <v>-1.7746499999999998E-2</v>
      </c>
      <c r="F137" s="13">
        <f>'Adj Portfolios 3.5'!D136/'Adj Portfolios 3.5'!D135-1</f>
        <v>-2.317311918174747E-3</v>
      </c>
      <c r="G137" s="13">
        <f>'Adj Portfolios 4'!D136/'Adj Portfolios 4'!D135-1</f>
        <v>-2.1021217932990721E-2</v>
      </c>
      <c r="H137" s="13">
        <f>'Adj Portfolios 3.5'!E136/'Adj Portfolios 3.5'!E135-1</f>
        <v>-5.7832286369527974E-3</v>
      </c>
      <c r="I137" s="13">
        <f>'Adj Portfolios 4'!E136/'Adj Portfolios 4'!E135-1</f>
        <v>-2.7735164302577053E-2</v>
      </c>
      <c r="J137" s="13">
        <f>'Adj Portfolios 3.5'!F136/'Adj Portfolios 3.5'!F135-1</f>
        <v>-1.1533107973752066E-2</v>
      </c>
      <c r="K137" s="13">
        <f>'Adj Portfolios 4'!F136/'Adj Portfolios 4'!F135-1</f>
        <v>-3.8948493390468908E-2</v>
      </c>
      <c r="L137" s="18">
        <v>-2.4908162260831479E-2</v>
      </c>
      <c r="M137" s="13">
        <f>(1+LOOKUP(A137, 'CETES 28'!A:A, 'CETES 28'!B:B)/100)^(1/252)-1</f>
        <v>2.6295439095846973E-4</v>
      </c>
    </row>
    <row r="138" spans="1:13">
      <c r="A138" s="2">
        <v>44692</v>
      </c>
      <c r="B138" s="13">
        <f>'Adj Portfolios 3.5'!B137/'Adj Portfolios 3.5'!B136-1</f>
        <v>0</v>
      </c>
      <c r="C138" s="13">
        <f>'Adj Portfolios 4'!B137/'Adj Portfolios 4'!B136-1</f>
        <v>4.6656999999999949E-2</v>
      </c>
      <c r="D138" s="13">
        <f>'Adj Portfolios 3.5'!C137/'Adj Portfolios 3.5'!C136-1</f>
        <v>0</v>
      </c>
      <c r="E138" s="13">
        <f>'Adj Portfolios 4'!C137/'Adj Portfolios 4'!C136-1</f>
        <v>0</v>
      </c>
      <c r="F138" s="13">
        <f>'Adj Portfolios 3.5'!D137/'Adj Portfolios 3.5'!D136-1</f>
        <v>0</v>
      </c>
      <c r="G138" s="13">
        <f>'Adj Portfolios 4'!D137/'Adj Portfolios 4'!D136-1</f>
        <v>0</v>
      </c>
      <c r="H138" s="13">
        <f>'Adj Portfolios 3.5'!E137/'Adj Portfolios 3.5'!E136-1</f>
        <v>0</v>
      </c>
      <c r="I138" s="13">
        <f>'Adj Portfolios 4'!E137/'Adj Portfolios 4'!E136-1</f>
        <v>0</v>
      </c>
      <c r="J138" s="13">
        <f>'Adj Portfolios 3.5'!F137/'Adj Portfolios 3.5'!F136-1</f>
        <v>0</v>
      </c>
      <c r="K138" s="13">
        <f>'Adj Portfolios 4'!F137/'Adj Portfolios 4'!F136-1</f>
        <v>0</v>
      </c>
      <c r="L138" s="18">
        <v>-6.7813935489069443E-4</v>
      </c>
      <c r="M138" s="13">
        <f>(1+LOOKUP(A138, 'CETES 28'!A:A, 'CETES 28'!B:B)/100)^(1/252)-1</f>
        <v>2.6295439095846973E-4</v>
      </c>
    </row>
    <row r="139" spans="1:13">
      <c r="A139" s="2">
        <v>44693</v>
      </c>
      <c r="B139" s="13">
        <f>'Adj Portfolios 3.5'!B138/'Adj Portfolios 3.5'!B137-1</f>
        <v>-2.8200000000000447E-3</v>
      </c>
      <c r="C139" s="13">
        <f>'Adj Portfolios 4'!B138/'Adj Portfolios 4'!B137-1</f>
        <v>3.7673710799999149E-3</v>
      </c>
      <c r="D139" s="13">
        <f>'Adj Portfolios 3.5'!C138/'Adj Portfolios 3.5'!C137-1</f>
        <v>-2.8200000000001557E-3</v>
      </c>
      <c r="E139" s="13">
        <f>'Adj Portfolios 4'!C138/'Adj Portfolios 4'!C137-1</f>
        <v>3.7673710799999149E-3</v>
      </c>
      <c r="F139" s="13">
        <f>'Adj Portfolios 3.5'!D138/'Adj Portfolios 3.5'!D137-1</f>
        <v>-5.1308936612378675E-3</v>
      </c>
      <c r="G139" s="13">
        <f>'Adj Portfolios 4'!D138/'Adj Portfolios 4'!D137-1</f>
        <v>-2.1374610002483641E-3</v>
      </c>
      <c r="H139" s="13">
        <f>'Adj Portfolios 3.5'!E138/'Adj Portfolios 3.5'!E137-1</f>
        <v>-8.5870360899340525E-3</v>
      </c>
      <c r="I139" s="13">
        <f>'Adj Portfolios 4'!E138/'Adj Portfolios 4'!E137-1</f>
        <v>-8.8862945841349239E-3</v>
      </c>
      <c r="J139" s="13">
        <f>'Adj Portfolios 3.5'!F138/'Adj Portfolios 3.5'!F137-1</f>
        <v>-1.4320700095225569E-2</v>
      </c>
      <c r="K139" s="13">
        <f>'Adj Portfolios 4'!F138/'Adj Portfolios 4'!F137-1</f>
        <v>-2.0031986321366491E-2</v>
      </c>
      <c r="L139" s="18">
        <v>3.8496750480674358E-3</v>
      </c>
      <c r="M139" s="13">
        <f>(1+LOOKUP(A139, 'CETES 28'!A:A, 'CETES 28'!B:B)/100)^(1/252)-1</f>
        <v>2.6740969732252928E-4</v>
      </c>
    </row>
    <row r="140" spans="1:13">
      <c r="A140" s="2">
        <v>44694</v>
      </c>
      <c r="B140" s="13">
        <f>'Adj Portfolios 3.5'!B139/'Adj Portfolios 3.5'!B138-1</f>
        <v>0</v>
      </c>
      <c r="C140" s="13">
        <f>'Adj Portfolios 4'!B139/'Adj Portfolios 4'!B138-1</f>
        <v>1.114615689999976E-2</v>
      </c>
      <c r="D140" s="13">
        <f>'Adj Portfolios 3.5'!C139/'Adj Portfolios 3.5'!C138-1</f>
        <v>0</v>
      </c>
      <c r="E140" s="13">
        <f>'Adj Portfolios 4'!C139/'Adj Portfolios 4'!C138-1</f>
        <v>4.1666999999999899E-2</v>
      </c>
      <c r="F140" s="13">
        <f>'Adj Portfolios 3.5'!D139/'Adj Portfolios 3.5'!D138-1</f>
        <v>0</v>
      </c>
      <c r="G140" s="13">
        <f>'Adj Portfolios 4'!D139/'Adj Portfolios 4'!D138-1</f>
        <v>3.5327520076711139E-2</v>
      </c>
      <c r="H140" s="13">
        <f>'Adj Portfolios 3.5'!E139/'Adj Portfolios 3.5'!E138-1</f>
        <v>0</v>
      </c>
      <c r="I140" s="13">
        <f>'Adj Portfolios 4'!E139/'Adj Portfolios 4'!E138-1</f>
        <v>3.2078223152856911E-2</v>
      </c>
      <c r="J140" s="13">
        <f>'Adj Portfolios 3.5'!F139/'Adj Portfolios 3.5'!F138-1</f>
        <v>0</v>
      </c>
      <c r="K140" s="13">
        <f>'Adj Portfolios 4'!F139/'Adj Portfolios 4'!F138-1</f>
        <v>2.6687711274607562E-2</v>
      </c>
      <c r="L140" s="18">
        <v>5.0589957995250678E-3</v>
      </c>
      <c r="M140" s="13">
        <f>(1+LOOKUP(A140, 'CETES 28'!A:A, 'CETES 28'!B:B)/100)^(1/252)-1</f>
        <v>2.6740969732252928E-4</v>
      </c>
    </row>
    <row r="141" spans="1:13">
      <c r="A141" s="2">
        <v>44697</v>
      </c>
      <c r="B141" s="13">
        <f>'Adj Portfolios 3.5'!B140/'Adj Portfolios 3.5'!B139-1</f>
        <v>0</v>
      </c>
      <c r="C141" s="13">
        <f>'Adj Portfolios 4'!B140/'Adj Portfolios 4'!B139-1</f>
        <v>-2.2727000000000053E-2</v>
      </c>
      <c r="D141" s="13">
        <f>'Adj Portfolios 3.5'!C140/'Adj Portfolios 3.5'!C139-1</f>
        <v>0</v>
      </c>
      <c r="E141" s="13">
        <f>'Adj Portfolios 4'!C140/'Adj Portfolios 4'!C139-1</f>
        <v>0</v>
      </c>
      <c r="F141" s="13">
        <f>'Adj Portfolios 3.5'!D140/'Adj Portfolios 3.5'!D139-1</f>
        <v>0</v>
      </c>
      <c r="G141" s="13">
        <f>'Adj Portfolios 4'!D140/'Adj Portfolios 4'!D139-1</f>
        <v>0</v>
      </c>
      <c r="H141" s="13">
        <f>'Adj Portfolios 3.5'!E140/'Adj Portfolios 3.5'!E139-1</f>
        <v>0</v>
      </c>
      <c r="I141" s="13">
        <f>'Adj Portfolios 4'!E140/'Adj Portfolios 4'!E139-1</f>
        <v>0</v>
      </c>
      <c r="J141" s="13">
        <f>'Adj Portfolios 3.5'!F140/'Adj Portfolios 3.5'!F139-1</f>
        <v>0</v>
      </c>
      <c r="K141" s="13">
        <f>'Adj Portfolios 4'!F140/'Adj Portfolios 4'!F139-1</f>
        <v>0</v>
      </c>
      <c r="L141" s="18">
        <v>1.8952793016060454E-3</v>
      </c>
      <c r="M141" s="13">
        <f>(1+LOOKUP(A141, 'CETES 28'!A:A, 'CETES 28'!B:B)/100)^(1/252)-1</f>
        <v>2.6740969732252928E-4</v>
      </c>
    </row>
    <row r="142" spans="1:13">
      <c r="A142" s="2">
        <v>44698</v>
      </c>
      <c r="B142" s="13">
        <f>'Adj Portfolios 3.5'!B141/'Adj Portfolios 3.5'!B140-1</f>
        <v>2.4210000000000065E-3</v>
      </c>
      <c r="C142" s="13">
        <f>'Adj Portfolios 4'!B141/'Adj Portfolios 4'!B140-1</f>
        <v>1.275499999999985E-3</v>
      </c>
      <c r="D142" s="13">
        <f>'Adj Portfolios 3.5'!C141/'Adj Portfolios 3.5'!C140-1</f>
        <v>2.4210000000000065E-3</v>
      </c>
      <c r="E142" s="13">
        <f>'Adj Portfolios 4'!C141/'Adj Portfolios 4'!C140-1</f>
        <v>1.275499999999985E-3</v>
      </c>
      <c r="F142" s="13">
        <f>'Adj Portfolios 3.5'!D141/'Adj Portfolios 3.5'!D140-1</f>
        <v>9.3823203918486087E-5</v>
      </c>
      <c r="G142" s="13">
        <f>'Adj Portfolios 4'!D141/'Adj Portfolios 4'!D140-1</f>
        <v>-1.0467233268829368E-3</v>
      </c>
      <c r="H142" s="13">
        <f>'Adj Portfolios 3.5'!E141/'Adj Portfolios 3.5'!E140-1</f>
        <v>-3.3700811336443426E-3</v>
      </c>
      <c r="I142" s="13">
        <f>'Adj Portfolios 4'!E141/'Adj Portfolios 4'!E140-1</f>
        <v>-4.5118597359656842E-3</v>
      </c>
      <c r="J142" s="13">
        <f>'Adj Portfolios 3.5'!F141/'Adj Portfolios 3.5'!F140-1</f>
        <v>-9.13391648825157E-3</v>
      </c>
      <c r="K142" s="13">
        <f>'Adj Portfolios 4'!F141/'Adj Portfolios 4'!F140-1</f>
        <v>-1.0269091813116971E-2</v>
      </c>
      <c r="L142" s="18">
        <v>1.9333352820635863E-2</v>
      </c>
      <c r="M142" s="13">
        <f>(1+LOOKUP(A142, 'CETES 28'!A:A, 'CETES 28'!B:B)/100)^(1/252)-1</f>
        <v>2.6740969732252928E-4</v>
      </c>
    </row>
    <row r="143" spans="1:13">
      <c r="A143" s="2">
        <v>44699</v>
      </c>
      <c r="B143" s="13">
        <f>'Adj Portfolios 3.5'!B142/'Adj Portfolios 3.5'!B141-1</f>
        <v>0</v>
      </c>
      <c r="C143" s="13">
        <f>'Adj Portfolios 4'!B142/'Adj Portfolios 4'!B141-1</f>
        <v>-8.2524999999998849E-3</v>
      </c>
      <c r="D143" s="13">
        <f>'Adj Portfolios 3.5'!C142/'Adj Portfolios 3.5'!C141-1</f>
        <v>0</v>
      </c>
      <c r="E143" s="13">
        <f>'Adj Portfolios 4'!C142/'Adj Portfolios 4'!C141-1</f>
        <v>-8.252500000000107E-3</v>
      </c>
      <c r="F143" s="13">
        <f>'Adj Portfolios 3.5'!D142/'Adj Portfolios 3.5'!D141-1</f>
        <v>0</v>
      </c>
      <c r="G143" s="13">
        <f>'Adj Portfolios 4'!D142/'Adj Portfolios 4'!D141-1</f>
        <v>-1.0416932595056938E-2</v>
      </c>
      <c r="H143" s="13">
        <f>'Adj Portfolios 3.5'!E142/'Adj Portfolios 3.5'!E141-1</f>
        <v>0</v>
      </c>
      <c r="I143" s="13">
        <f>'Adj Portfolios 4'!E142/'Adj Portfolios 4'!E141-1</f>
        <v>-1.3854711499021288E-2</v>
      </c>
      <c r="J143" s="13">
        <f>'Adj Portfolios 3.5'!F142/'Adj Portfolios 3.5'!F141-1</f>
        <v>0</v>
      </c>
      <c r="K143" s="13">
        <f>'Adj Portfolios 4'!F142/'Adj Portfolios 4'!F141-1</f>
        <v>-1.9557910822102675E-2</v>
      </c>
      <c r="L143" s="18">
        <v>1.3434737137072217E-2</v>
      </c>
      <c r="M143" s="13">
        <f>(1+LOOKUP(A143, 'CETES 28'!A:A, 'CETES 28'!B:B)/100)^(1/252)-1</f>
        <v>2.6740969732252928E-4</v>
      </c>
    </row>
    <row r="144" spans="1:13">
      <c r="A144" s="2">
        <v>44700</v>
      </c>
      <c r="B144" s="13">
        <f>'Adj Portfolios 3.5'!B143/'Adj Portfolios 3.5'!B142-1</f>
        <v>0</v>
      </c>
      <c r="C144" s="13">
        <f>'Adj Portfolios 4'!B143/'Adj Portfolios 4'!B142-1</f>
        <v>2.8570999999999902E-2</v>
      </c>
      <c r="D144" s="13">
        <f>'Adj Portfolios 3.5'!C143/'Adj Portfolios 3.5'!C142-1</f>
        <v>0</v>
      </c>
      <c r="E144" s="13">
        <f>'Adj Portfolios 4'!C143/'Adj Portfolios 4'!C142-1</f>
        <v>2.8570999999999902E-2</v>
      </c>
      <c r="F144" s="13">
        <f>'Adj Portfolios 3.5'!D143/'Adj Portfolios 3.5'!D142-1</f>
        <v>-2.317311918174858E-3</v>
      </c>
      <c r="G144" s="13">
        <f>'Adj Portfolios 4'!D143/'Adj Portfolios 4'!D142-1</f>
        <v>2.119718805335169E-2</v>
      </c>
      <c r="H144" s="13">
        <f>'Adj Portfolios 3.5'!E143/'Adj Portfolios 3.5'!E142-1</f>
        <v>-5.7832286369524644E-3</v>
      </c>
      <c r="I144" s="13">
        <f>'Adj Portfolios 4'!E143/'Adj Portfolios 4'!E142-1</f>
        <v>1.4459689310299506E-2</v>
      </c>
      <c r="J144" s="13">
        <f>'Adj Portfolios 3.5'!F143/'Adj Portfolios 3.5'!F142-1</f>
        <v>-1.1533107973752066E-2</v>
      </c>
      <c r="K144" s="13">
        <f>'Adj Portfolios 4'!F143/'Adj Portfolios 4'!F142-1</f>
        <v>3.3313809419897034E-3</v>
      </c>
      <c r="L144" s="18">
        <v>-1.9390541290494778E-2</v>
      </c>
      <c r="M144" s="13">
        <f>(1+LOOKUP(A144, 'CETES 28'!A:A, 'CETES 28'!B:B)/100)^(1/252)-1</f>
        <v>2.6592514857304295E-4</v>
      </c>
    </row>
    <row r="145" spans="1:13">
      <c r="A145" s="2">
        <v>44701</v>
      </c>
      <c r="B145" s="13">
        <f>'Adj Portfolios 3.5'!B144/'Adj Portfolios 3.5'!B143-1</f>
        <v>0</v>
      </c>
      <c r="C145" s="13">
        <f>'Adj Portfolios 4'!B144/'Adj Portfolios 4'!B143-1</f>
        <v>0</v>
      </c>
      <c r="D145" s="13">
        <f>'Adj Portfolios 3.5'!C144/'Adj Portfolios 3.5'!C143-1</f>
        <v>0</v>
      </c>
      <c r="E145" s="13">
        <f>'Adj Portfolios 4'!C144/'Adj Portfolios 4'!C143-1</f>
        <v>0</v>
      </c>
      <c r="F145" s="13">
        <f>'Adj Portfolios 3.5'!D144/'Adj Portfolios 3.5'!D143-1</f>
        <v>0</v>
      </c>
      <c r="G145" s="13">
        <f>'Adj Portfolios 4'!D144/'Adj Portfolios 4'!D143-1</f>
        <v>-2.317311918174858E-3</v>
      </c>
      <c r="H145" s="13">
        <f>'Adj Portfolios 3.5'!E144/'Adj Portfolios 3.5'!E143-1</f>
        <v>0</v>
      </c>
      <c r="I145" s="13">
        <f>'Adj Portfolios 4'!E144/'Adj Portfolios 4'!E143-1</f>
        <v>-5.7832286369526864E-3</v>
      </c>
      <c r="J145" s="13">
        <f>'Adj Portfolios 3.5'!F144/'Adj Portfolios 3.5'!F143-1</f>
        <v>0</v>
      </c>
      <c r="K145" s="13">
        <f>'Adj Portfolios 4'!F144/'Adj Portfolios 4'!F143-1</f>
        <v>-1.1533107973752066E-2</v>
      </c>
      <c r="L145" s="18">
        <v>2.1447243322344045E-2</v>
      </c>
      <c r="M145" s="13">
        <f>(1+LOOKUP(A145, 'CETES 28'!A:A, 'CETES 28'!B:B)/100)^(1/252)-1</f>
        <v>2.6592514857304295E-4</v>
      </c>
    </row>
    <row r="146" spans="1:13">
      <c r="A146" s="2">
        <v>44704</v>
      </c>
      <c r="B146" s="13">
        <f>'Adj Portfolios 3.5'!B145/'Adj Portfolios 3.5'!B144-1</f>
        <v>0</v>
      </c>
      <c r="C146" s="13">
        <f>'Adj Portfolios 4'!B145/'Adj Portfolios 4'!B144-1</f>
        <v>0</v>
      </c>
      <c r="D146" s="13">
        <f>'Adj Portfolios 3.5'!C145/'Adj Portfolios 3.5'!C144-1</f>
        <v>0</v>
      </c>
      <c r="E146" s="13">
        <f>'Adj Portfolios 4'!C145/'Adj Portfolios 4'!C144-1</f>
        <v>0</v>
      </c>
      <c r="F146" s="13">
        <f>'Adj Portfolios 3.5'!D145/'Adj Portfolios 3.5'!D144-1</f>
        <v>0</v>
      </c>
      <c r="G146" s="13">
        <f>'Adj Portfolios 4'!D145/'Adj Portfolios 4'!D144-1</f>
        <v>-4.6292539018235601E-3</v>
      </c>
      <c r="H146" s="13">
        <f>'Adj Portfolios 3.5'!E145/'Adj Portfolios 3.5'!E144-1</f>
        <v>0</v>
      </c>
      <c r="I146" s="13">
        <f>'Adj Portfolios 4'!E145/'Adj Portfolios 4'!E144-1</f>
        <v>-1.1533011540437954E-2</v>
      </c>
      <c r="J146" s="13">
        <f>'Adj Portfolios 3.5'!F145/'Adj Portfolios 3.5'!F144-1</f>
        <v>0</v>
      </c>
      <c r="K146" s="13">
        <f>'Adj Portfolios 4'!F145/'Adj Portfolios 4'!F144-1</f>
        <v>-2.2933203367970001E-2</v>
      </c>
      <c r="L146" s="18">
        <v>1.1356477900004158E-4</v>
      </c>
      <c r="M146" s="13">
        <f>(1+LOOKUP(A146, 'CETES 28'!A:A, 'CETES 28'!B:B)/100)^(1/252)-1</f>
        <v>2.6592514857304295E-4</v>
      </c>
    </row>
    <row r="147" spans="1:13">
      <c r="A147" s="2">
        <v>44705</v>
      </c>
      <c r="B147" s="13">
        <f>'Adj Portfolios 3.5'!B146/'Adj Portfolios 3.5'!B145-1</f>
        <v>0</v>
      </c>
      <c r="C147" s="13">
        <f>'Adj Portfolios 4'!B146/'Adj Portfolios 4'!B145-1</f>
        <v>0</v>
      </c>
      <c r="D147" s="13">
        <f>'Adj Portfolios 3.5'!C146/'Adj Portfolios 3.5'!C145-1</f>
        <v>0</v>
      </c>
      <c r="E147" s="13">
        <f>'Adj Portfolios 4'!C146/'Adj Portfolios 4'!C145-1</f>
        <v>0</v>
      </c>
      <c r="F147" s="13">
        <f>'Adj Portfolios 3.5'!D146/'Adj Portfolios 3.5'!D145-1</f>
        <v>0</v>
      </c>
      <c r="G147" s="13">
        <f>'Adj Portfolios 4'!D146/'Adj Portfolios 4'!D145-1</f>
        <v>0</v>
      </c>
      <c r="H147" s="13">
        <f>'Adj Portfolios 3.5'!E146/'Adj Portfolios 3.5'!E145-1</f>
        <v>0</v>
      </c>
      <c r="I147" s="13">
        <f>'Adj Portfolios 4'!E146/'Adj Portfolios 4'!E145-1</f>
        <v>0</v>
      </c>
      <c r="J147" s="13">
        <f>'Adj Portfolios 3.5'!F146/'Adj Portfolios 3.5'!F145-1</f>
        <v>0</v>
      </c>
      <c r="K147" s="13">
        <f>'Adj Portfolios 4'!F146/'Adj Portfolios 4'!F145-1</f>
        <v>0</v>
      </c>
      <c r="L147" s="18">
        <v>-4.7427710661326339E-3</v>
      </c>
      <c r="M147" s="13">
        <f>(1+LOOKUP(A147, 'CETES 28'!A:A, 'CETES 28'!B:B)/100)^(1/252)-1</f>
        <v>2.6592514857304295E-4</v>
      </c>
    </row>
    <row r="148" spans="1:13">
      <c r="A148" s="2">
        <v>44706</v>
      </c>
      <c r="B148" s="13">
        <f>'Adj Portfolios 3.5'!B147/'Adj Portfolios 3.5'!B146-1</f>
        <v>1.5754999999999963E-2</v>
      </c>
      <c r="C148" s="13">
        <f>'Adj Portfolios 4'!B147/'Adj Portfolios 4'!B146-1</f>
        <v>1.2145759733332984E-3</v>
      </c>
      <c r="D148" s="13">
        <f>'Adj Portfolios 3.5'!C147/'Adj Portfolios 3.5'!C146-1</f>
        <v>1.5754999999999963E-2</v>
      </c>
      <c r="E148" s="13">
        <f>'Adj Portfolios 4'!C147/'Adj Portfolios 4'!C146-1</f>
        <v>1.2145759733332984E-3</v>
      </c>
      <c r="F148" s="13">
        <f>'Adj Portfolios 3.5'!D147/'Adj Portfolios 3.5'!D146-1</f>
        <v>1.2287101637753262E-2</v>
      </c>
      <c r="G148" s="13">
        <f>'Adj Portfolios 4'!D147/'Adj Portfolios 4'!D146-1</f>
        <v>-3.7893753688371667E-3</v>
      </c>
      <c r="H148" s="13">
        <f>'Adj Portfolios 3.5'!E147/'Adj Portfolios 3.5'!E146-1</f>
        <v>9.117846366850646E-3</v>
      </c>
      <c r="I148" s="13">
        <f>'Adj Portfolios 4'!E147/'Adj Portfolios 4'!E146-1</f>
        <v>-1.0584291450356664E-2</v>
      </c>
      <c r="J148" s="13">
        <f>'Adj Portfolios 3.5'!F147/'Adj Portfolios 3.5'!F146-1</f>
        <v>3.8601218241696156E-3</v>
      </c>
      <c r="K148" s="13">
        <f>'Adj Portfolios 4'!F147/'Adj Portfolios 4'!F146-1</f>
        <v>-2.1805636141437046E-2</v>
      </c>
      <c r="L148" s="18">
        <v>3.0219276954384089E-3</v>
      </c>
      <c r="M148" s="13">
        <f>(1+LOOKUP(A148, 'CETES 28'!A:A, 'CETES 28'!B:B)/100)^(1/252)-1</f>
        <v>2.6592514857304295E-4</v>
      </c>
    </row>
    <row r="149" spans="1:13">
      <c r="A149" s="2">
        <v>44707</v>
      </c>
      <c r="B149" s="13">
        <f>'Adj Portfolios 3.5'!B148/'Adj Portfolios 3.5'!B147-1</f>
        <v>0</v>
      </c>
      <c r="C149" s="13">
        <f>'Adj Portfolios 4'!B148/'Adj Portfolios 4'!B147-1</f>
        <v>0</v>
      </c>
      <c r="D149" s="13">
        <f>'Adj Portfolios 3.5'!C148/'Adj Portfolios 3.5'!C147-1</f>
        <v>0</v>
      </c>
      <c r="E149" s="13">
        <f>'Adj Portfolios 4'!C148/'Adj Portfolios 4'!C147-1</f>
        <v>0</v>
      </c>
      <c r="F149" s="13">
        <f>'Adj Portfolios 3.5'!D148/'Adj Portfolios 3.5'!D147-1</f>
        <v>0</v>
      </c>
      <c r="G149" s="13">
        <f>'Adj Portfolios 4'!D148/'Adj Portfolios 4'!D147-1</f>
        <v>0</v>
      </c>
      <c r="H149" s="13">
        <f>'Adj Portfolios 3.5'!E148/'Adj Portfolios 3.5'!E147-1</f>
        <v>0</v>
      </c>
      <c r="I149" s="13">
        <f>'Adj Portfolios 4'!E148/'Adj Portfolios 4'!E147-1</f>
        <v>0</v>
      </c>
      <c r="J149" s="13">
        <f>'Adj Portfolios 3.5'!F148/'Adj Portfolios 3.5'!F147-1</f>
        <v>0</v>
      </c>
      <c r="K149" s="13">
        <f>'Adj Portfolios 4'!F148/'Adj Portfolios 4'!F147-1</f>
        <v>0</v>
      </c>
      <c r="L149" s="18">
        <v>9.2326996650335946E-3</v>
      </c>
      <c r="M149" s="13">
        <f>(1+LOOKUP(A149, 'CETES 28'!A:A, 'CETES 28'!B:B)/100)^(1/252)-1</f>
        <v>2.6481137397382781E-4</v>
      </c>
    </row>
    <row r="150" spans="1:13">
      <c r="A150" s="2">
        <v>44708</v>
      </c>
      <c r="B150" s="13">
        <f>'Adj Portfolios 3.5'!B149/'Adj Portfolios 3.5'!B148-1</f>
        <v>0</v>
      </c>
      <c r="C150" s="13">
        <f>'Adj Portfolios 4'!B149/'Adj Portfolios 4'!B148-1</f>
        <v>1.2790000000000301E-3</v>
      </c>
      <c r="D150" s="13">
        <f>'Adj Portfolios 3.5'!C149/'Adj Portfolios 3.5'!C148-1</f>
        <v>0</v>
      </c>
      <c r="E150" s="13">
        <f>'Adj Portfolios 4'!C149/'Adj Portfolios 4'!C148-1</f>
        <v>1.2790000000000301E-3</v>
      </c>
      <c r="F150" s="13">
        <f>'Adj Portfolios 3.5'!D149/'Adj Portfolios 3.5'!D148-1</f>
        <v>0</v>
      </c>
      <c r="G150" s="13">
        <f>'Adj Portfolios 4'!D149/'Adj Portfolios 4'!D148-1</f>
        <v>-1.0415028541316262E-3</v>
      </c>
      <c r="H150" s="13">
        <f>'Adj Portfolios 3.5'!E149/'Adj Portfolios 3.5'!E148-1</f>
        <v>0</v>
      </c>
      <c r="I150" s="13">
        <f>'Adj Portfolios 4'!E149/'Adj Portfolios 4'!E148-1</f>
        <v>-4.5118516914756102E-3</v>
      </c>
      <c r="J150" s="13">
        <f>'Adj Portfolios 3.5'!F149/'Adj Portfolios 3.5'!F148-1</f>
        <v>0</v>
      </c>
      <c r="K150" s="13">
        <f>'Adj Portfolios 4'!F149/'Adj Portfolios 4'!F148-1</f>
        <v>-1.0269083815150681E-2</v>
      </c>
      <c r="L150" s="18">
        <v>-1.1625614970895981E-3</v>
      </c>
      <c r="M150" s="13">
        <f>(1+LOOKUP(A150, 'CETES 28'!A:A, 'CETES 28'!B:B)/100)^(1/252)-1</f>
        <v>2.6481137397382781E-4</v>
      </c>
    </row>
    <row r="151" spans="1:13">
      <c r="A151" s="2">
        <v>44711</v>
      </c>
      <c r="B151" s="13">
        <f>'Adj Portfolios 3.5'!B150/'Adj Portfolios 3.5'!B149-1</f>
        <v>0</v>
      </c>
      <c r="C151" s="13">
        <f>'Adj Portfolios 4'!B150/'Adj Portfolios 4'!B149-1</f>
        <v>0</v>
      </c>
      <c r="D151" s="13">
        <f>'Adj Portfolios 3.5'!C150/'Adj Portfolios 3.5'!C149-1</f>
        <v>0</v>
      </c>
      <c r="E151" s="13">
        <f>'Adj Portfolios 4'!C150/'Adj Portfolios 4'!C149-1</f>
        <v>0</v>
      </c>
      <c r="F151" s="13">
        <f>'Adj Portfolios 3.5'!D150/'Adj Portfolios 3.5'!D149-1</f>
        <v>0</v>
      </c>
      <c r="G151" s="13">
        <f>'Adj Portfolios 4'!D150/'Adj Portfolios 4'!D149-1</f>
        <v>0</v>
      </c>
      <c r="H151" s="13">
        <f>'Adj Portfolios 3.5'!E150/'Adj Portfolios 3.5'!E149-1</f>
        <v>0</v>
      </c>
      <c r="I151" s="13">
        <f>'Adj Portfolios 4'!E150/'Adj Portfolios 4'!E149-1</f>
        <v>0</v>
      </c>
      <c r="J151" s="13">
        <f>'Adj Portfolios 3.5'!F150/'Adj Portfolios 3.5'!F149-1</f>
        <v>0</v>
      </c>
      <c r="K151" s="13">
        <f>'Adj Portfolios 4'!F150/'Adj Portfolios 4'!F149-1</f>
        <v>0</v>
      </c>
      <c r="L151" s="18">
        <v>5.9304850515538021E-3</v>
      </c>
      <c r="M151" s="13">
        <f>(1+LOOKUP(A151, 'CETES 28'!A:A, 'CETES 28'!B:B)/100)^(1/252)-1</f>
        <v>2.6481137397382781E-4</v>
      </c>
    </row>
    <row r="152" spans="1:13">
      <c r="A152" s="2">
        <v>44712</v>
      </c>
      <c r="B152" s="13">
        <f>'Adj Portfolios 3.5'!B151/'Adj Portfolios 3.5'!B150-1</f>
        <v>0</v>
      </c>
      <c r="C152" s="13">
        <f>'Adj Portfolios 4'!B151/'Adj Portfolios 4'!B150-1</f>
        <v>0</v>
      </c>
      <c r="D152" s="13">
        <f>'Adj Portfolios 3.5'!C151/'Adj Portfolios 3.5'!C150-1</f>
        <v>0</v>
      </c>
      <c r="E152" s="13">
        <f>'Adj Portfolios 4'!C151/'Adj Portfolios 4'!C150-1</f>
        <v>0</v>
      </c>
      <c r="F152" s="13">
        <f>'Adj Portfolios 3.5'!D151/'Adj Portfolios 3.5'!D150-1</f>
        <v>0</v>
      </c>
      <c r="G152" s="13">
        <f>'Adj Portfolios 4'!D151/'Adj Portfolios 4'!D150-1</f>
        <v>-2.3173119181749691E-3</v>
      </c>
      <c r="H152" s="13">
        <f>'Adj Portfolios 3.5'!E151/'Adj Portfolios 3.5'!E150-1</f>
        <v>0</v>
      </c>
      <c r="I152" s="13">
        <f>'Adj Portfolios 4'!E151/'Adj Portfolios 4'!E150-1</f>
        <v>-5.7832286369526864E-3</v>
      </c>
      <c r="J152" s="13">
        <f>'Adj Portfolios 3.5'!F151/'Adj Portfolios 3.5'!F150-1</f>
        <v>0</v>
      </c>
      <c r="K152" s="13">
        <f>'Adj Portfolios 4'!F151/'Adj Portfolios 4'!F150-1</f>
        <v>-1.1533107973752066E-2</v>
      </c>
      <c r="L152" s="18">
        <v>-5.2768189349906569E-3</v>
      </c>
      <c r="M152" s="13">
        <f>(1+LOOKUP(A152, 'CETES 28'!A:A, 'CETES 28'!B:B)/100)^(1/252)-1</f>
        <v>2.6481137397382781E-4</v>
      </c>
    </row>
    <row r="153" spans="1:13">
      <c r="A153" s="2">
        <v>44713</v>
      </c>
      <c r="B153" s="13">
        <f>'Adj Portfolios 3.5'!B152/'Adj Portfolios 3.5'!B151-1</f>
        <v>-1.21E-2</v>
      </c>
      <c r="C153" s="13">
        <f>'Adj Portfolios 4'!B152/'Adj Portfolios 4'!B151-1</f>
        <v>-1.2099999999999889E-2</v>
      </c>
      <c r="D153" s="13">
        <f>'Adj Portfolios 3.5'!C152/'Adj Portfolios 3.5'!C151-1</f>
        <v>-1.2100000000000111E-2</v>
      </c>
      <c r="E153" s="13">
        <f>'Adj Portfolios 4'!C152/'Adj Portfolios 4'!C151-1</f>
        <v>-1.21E-2</v>
      </c>
      <c r="F153" s="13">
        <f>'Adj Portfolios 3.5'!D152/'Adj Portfolios 3.5'!D151-1</f>
        <v>-1.4245083508544143E-2</v>
      </c>
      <c r="G153" s="13">
        <f>'Adj Portfolios 4'!D152/'Adj Portfolios 4'!D151-1</f>
        <v>-1.4245083508544143E-2</v>
      </c>
      <c r="H153" s="13">
        <f>'Adj Portfolios 3.5'!E152/'Adj Portfolios 3.5'!E151-1</f>
        <v>-1.7669563542625721E-2</v>
      </c>
      <c r="I153" s="13">
        <f>'Adj Portfolios 4'!E152/'Adj Portfolios 4'!E151-1</f>
        <v>-1.7669563542625721E-2</v>
      </c>
      <c r="J153" s="13">
        <f>'Adj Portfolios 3.5'!F152/'Adj Portfolios 3.5'!F151-1</f>
        <v>-2.3350700334104357E-2</v>
      </c>
      <c r="K153" s="13">
        <f>'Adj Portfolios 4'!F152/'Adj Portfolios 4'!F151-1</f>
        <v>-2.3350700334104357E-2</v>
      </c>
      <c r="L153" s="18">
        <v>-6.9812997336538007E-3</v>
      </c>
      <c r="M153" s="13">
        <f>(1+LOOKUP(A153, 'CETES 28'!A:A, 'CETES 28'!B:B)/100)^(1/252)-1</f>
        <v>2.6481137397382781E-4</v>
      </c>
    </row>
    <row r="154" spans="1:13">
      <c r="A154" s="2">
        <v>44714</v>
      </c>
      <c r="B154" s="13">
        <f>'Adj Portfolios 3.5'!B153/'Adj Portfolios 3.5'!B152-1</f>
        <v>0</v>
      </c>
      <c r="C154" s="13">
        <f>'Adj Portfolios 4'!B153/'Adj Portfolios 4'!B152-1</f>
        <v>2.2253000000000078E-2</v>
      </c>
      <c r="D154" s="13">
        <f>'Adj Portfolios 3.5'!C153/'Adj Portfolios 3.5'!C152-1</f>
        <v>0</v>
      </c>
      <c r="E154" s="13">
        <f>'Adj Portfolios 4'!C153/'Adj Portfolios 4'!C152-1</f>
        <v>2.2253000000000078E-2</v>
      </c>
      <c r="F154" s="13">
        <f>'Adj Portfolios 3.5'!D153/'Adj Portfolios 3.5'!D152-1</f>
        <v>0</v>
      </c>
      <c r="G154" s="13">
        <f>'Adj Portfolios 4'!D153/'Adj Portfolios 4'!D152-1</f>
        <v>1.760919920362114E-2</v>
      </c>
      <c r="H154" s="13">
        <f>'Adj Portfolios 3.5'!E153/'Adj Portfolios 3.5'!E152-1</f>
        <v>0</v>
      </c>
      <c r="I154" s="13">
        <f>'Adj Portfolios 4'!E153/'Adj Portfolios 4'!E152-1</f>
        <v>1.424775679229584E-2</v>
      </c>
      <c r="J154" s="13">
        <f>'Adj Portfolios 3.5'!F153/'Adj Portfolios 3.5'!F152-1</f>
        <v>0</v>
      </c>
      <c r="K154" s="13">
        <f>'Adj Portfolios 4'!F153/'Adj Portfolios 4'!F152-1</f>
        <v>8.6711980256057863E-3</v>
      </c>
      <c r="L154" s="18">
        <v>-4.5172127413540819E-3</v>
      </c>
      <c r="M154" s="13">
        <f>(1+LOOKUP(A154, 'CETES 28'!A:A, 'CETES 28'!B:B)/100)^(1/252)-1</f>
        <v>2.6889369325044932E-4</v>
      </c>
    </row>
    <row r="155" spans="1:13">
      <c r="A155" s="2">
        <v>44715</v>
      </c>
      <c r="B155" s="13">
        <f>'Adj Portfolios 3.5'!B154/'Adj Portfolios 3.5'!B153-1</f>
        <v>0</v>
      </c>
      <c r="C155" s="13">
        <f>'Adj Portfolios 4'!B154/'Adj Portfolios 4'!B153-1</f>
        <v>0</v>
      </c>
      <c r="D155" s="13">
        <f>'Adj Portfolios 3.5'!C154/'Adj Portfolios 3.5'!C153-1</f>
        <v>0</v>
      </c>
      <c r="E155" s="13">
        <f>'Adj Portfolios 4'!C154/'Adj Portfolios 4'!C153-1</f>
        <v>0</v>
      </c>
      <c r="F155" s="13">
        <f>'Adj Portfolios 3.5'!D154/'Adj Portfolios 3.5'!D153-1</f>
        <v>-2.3173119181749691E-3</v>
      </c>
      <c r="G155" s="13">
        <f>'Adj Portfolios 4'!D154/'Adj Portfolios 4'!D153-1</f>
        <v>-2.317311918174858E-3</v>
      </c>
      <c r="H155" s="13">
        <f>'Adj Portfolios 3.5'!E154/'Adj Portfolios 3.5'!E153-1</f>
        <v>-5.7832286369527974E-3</v>
      </c>
      <c r="I155" s="13">
        <f>'Adj Portfolios 4'!E154/'Adj Portfolios 4'!E153-1</f>
        <v>-5.7832286369527974E-3</v>
      </c>
      <c r="J155" s="13">
        <f>'Adj Portfolios 3.5'!F154/'Adj Portfolios 3.5'!F153-1</f>
        <v>-1.1533107973752066E-2</v>
      </c>
      <c r="K155" s="13">
        <f>'Adj Portfolios 4'!F154/'Adj Portfolios 4'!F153-1</f>
        <v>-1.1533107973751955E-2</v>
      </c>
      <c r="L155" s="18">
        <v>-1.0690541432835432E-2</v>
      </c>
      <c r="M155" s="13">
        <f>(1+LOOKUP(A155, 'CETES 28'!A:A, 'CETES 28'!B:B)/100)^(1/252)-1</f>
        <v>2.6889369325044932E-4</v>
      </c>
    </row>
    <row r="156" spans="1:13">
      <c r="A156" s="2">
        <v>44718</v>
      </c>
      <c r="B156" s="13">
        <f>'Adj Portfolios 3.5'!B155/'Adj Portfolios 3.5'!B154-1</f>
        <v>0</v>
      </c>
      <c r="C156" s="13">
        <f>'Adj Portfolios 4'!B155/'Adj Portfolios 4'!B154-1</f>
        <v>3.9279999999999315E-3</v>
      </c>
      <c r="D156" s="13">
        <f>'Adj Portfolios 3.5'!C155/'Adj Portfolios 3.5'!C154-1</f>
        <v>0</v>
      </c>
      <c r="E156" s="13">
        <f>'Adj Portfolios 4'!C155/'Adj Portfolios 4'!C154-1</f>
        <v>3.9279999999999315E-3</v>
      </c>
      <c r="F156" s="13">
        <f>'Adj Portfolios 3.5'!D155/'Adj Portfolios 3.5'!D154-1</f>
        <v>0</v>
      </c>
      <c r="G156" s="13">
        <f>'Adj Portfolios 4'!D155/'Adj Portfolios 4'!D154-1</f>
        <v>-8.7885278796540067E-4</v>
      </c>
      <c r="H156" s="13">
        <f>'Adj Portfolios 3.5'!E155/'Adj Portfolios 3.5'!E154-1</f>
        <v>0</v>
      </c>
      <c r="I156" s="13">
        <f>'Adj Portfolios 4'!E155/'Adj Portfolios 4'!E154-1</f>
        <v>-7.6499024631195844E-3</v>
      </c>
      <c r="J156" s="13">
        <f>'Adj Portfolios 3.5'!F155/'Adj Portfolios 3.5'!F154-1</f>
        <v>0</v>
      </c>
      <c r="K156" s="13">
        <f>'Adj Portfolios 4'!F155/'Adj Portfolios 4'!F154-1</f>
        <v>-1.9094878981375296E-2</v>
      </c>
      <c r="L156" s="18">
        <v>-3.6387817236133158E-3</v>
      </c>
      <c r="M156" s="13">
        <f>(1+LOOKUP(A156, 'CETES 28'!A:A, 'CETES 28'!B:B)/100)^(1/252)-1</f>
        <v>2.6889369325044932E-4</v>
      </c>
    </row>
    <row r="157" spans="1:13">
      <c r="A157" s="2">
        <v>44720</v>
      </c>
      <c r="B157" s="13">
        <f>'Adj Portfolios 3.5'!B156/'Adj Portfolios 3.5'!B155-1</f>
        <v>4.3477999999999906E-2</v>
      </c>
      <c r="C157" s="13">
        <f>'Adj Portfolios 4'!B156/'Adj Portfolios 4'!B155-1</f>
        <v>1.7578999999999789E-2</v>
      </c>
      <c r="D157" s="13">
        <f>'Adj Portfolios 3.5'!C156/'Adj Portfolios 3.5'!C155-1</f>
        <v>4.3477999999999906E-2</v>
      </c>
      <c r="E157" s="13">
        <f>'Adj Portfolios 4'!C156/'Adj Portfolios 4'!C155-1</f>
        <v>1.7579000000000011E-2</v>
      </c>
      <c r="F157" s="13">
        <f>'Adj Portfolios 3.5'!D156/'Adj Portfolios 3.5'!D155-1</f>
        <v>3.6954176633366309E-2</v>
      </c>
      <c r="G157" s="13">
        <f>'Adj Portfolios 4'!D156/'Adj Portfolios 4'!D155-1</f>
        <v>1.3167833599156964E-2</v>
      </c>
      <c r="H157" s="13">
        <f>'Adj Portfolios 3.5'!E156/'Adj Portfolios 3.5'!E155-1</f>
        <v>3.3699228758340194E-2</v>
      </c>
      <c r="I157" s="13">
        <f>'Adj Portfolios 4'!E156/'Adj Portfolios 4'!E155-1</f>
        <v>9.821820345305099E-3</v>
      </c>
      <c r="J157" s="13">
        <f>'Adj Portfolios 3.5'!F156/'Adj Portfolios 3.5'!F155-1</f>
        <v>2.8299342076824052E-2</v>
      </c>
      <c r="K157" s="13">
        <f>'Adj Portfolios 4'!F156/'Adj Portfolios 4'!F155-1</f>
        <v>4.2708582103105908E-3</v>
      </c>
      <c r="L157" s="18">
        <v>-7.1678943676046769E-3</v>
      </c>
      <c r="M157" s="13">
        <f>(1+LOOKUP(A157, 'CETES 28'!A:A, 'CETES 28'!B:B)/100)^(1/252)-1</f>
        <v>2.6889369325044932E-4</v>
      </c>
    </row>
    <row r="158" spans="1:13">
      <c r="A158" s="2">
        <v>44721</v>
      </c>
      <c r="B158" s="13">
        <f>'Adj Portfolios 3.5'!B157/'Adj Portfolios 3.5'!B156-1</f>
        <v>0</v>
      </c>
      <c r="C158" s="13">
        <f>'Adj Portfolios 4'!B157/'Adj Portfolios 4'!B156-1</f>
        <v>2.6487000000000149E-2</v>
      </c>
      <c r="D158" s="13">
        <f>'Adj Portfolios 3.5'!C157/'Adj Portfolios 3.5'!C156-1</f>
        <v>0</v>
      </c>
      <c r="E158" s="13">
        <f>'Adj Portfolios 4'!C157/'Adj Portfolios 4'!C156-1</f>
        <v>5.2974000000000077E-2</v>
      </c>
      <c r="F158" s="13">
        <f>'Adj Portfolios 3.5'!D157/'Adj Portfolios 3.5'!D156-1</f>
        <v>0</v>
      </c>
      <c r="G158" s="13">
        <f>'Adj Portfolios 4'!D157/'Adj Portfolios 4'!D156-1</f>
        <v>4.548010065445518E-2</v>
      </c>
      <c r="H158" s="13">
        <f>'Adj Portfolios 3.5'!E157/'Adj Portfolios 3.5'!E156-1</f>
        <v>0</v>
      </c>
      <c r="I158" s="13">
        <f>'Adj Portfolios 4'!E157/'Adj Portfolios 4'!E156-1</f>
        <v>4.2195534000872836E-2</v>
      </c>
      <c r="J158" s="13">
        <f>'Adj Portfolios 3.5'!F157/'Adj Portfolios 3.5'!F156-1</f>
        <v>0</v>
      </c>
      <c r="K158" s="13">
        <f>'Adj Portfolios 4'!F157/'Adj Portfolios 4'!F156-1</f>
        <v>3.6746510419477074E-2</v>
      </c>
      <c r="L158" s="18">
        <v>-5.3832243205785835E-3</v>
      </c>
      <c r="M158" s="13">
        <f>(1+LOOKUP(A158, 'CETES 28'!A:A, 'CETES 28'!B:B)/100)^(1/252)-1</f>
        <v>2.8037596295260592E-4</v>
      </c>
    </row>
    <row r="159" spans="1:13">
      <c r="A159" s="2">
        <v>44722</v>
      </c>
      <c r="B159" s="13">
        <f>'Adj Portfolios 3.5'!B158/'Adj Portfolios 3.5'!B157-1</f>
        <v>0</v>
      </c>
      <c r="C159" s="13">
        <f>'Adj Portfolios 4'!B158/'Adj Portfolios 4'!B157-1</f>
        <v>0</v>
      </c>
      <c r="D159" s="13">
        <f>'Adj Portfolios 3.5'!C158/'Adj Portfolios 3.5'!C157-1</f>
        <v>0</v>
      </c>
      <c r="E159" s="13">
        <f>'Adj Portfolios 4'!C158/'Adj Portfolios 4'!C157-1</f>
        <v>0</v>
      </c>
      <c r="F159" s="13">
        <f>'Adj Portfolios 3.5'!D158/'Adj Portfolios 3.5'!D157-1</f>
        <v>0</v>
      </c>
      <c r="G159" s="13">
        <f>'Adj Portfolios 4'!D158/'Adj Portfolios 4'!D157-1</f>
        <v>-2.317311918174747E-3</v>
      </c>
      <c r="H159" s="13">
        <f>'Adj Portfolios 3.5'!E158/'Adj Portfolios 3.5'!E157-1</f>
        <v>0</v>
      </c>
      <c r="I159" s="13">
        <f>'Adj Portfolios 4'!E158/'Adj Portfolios 4'!E157-1</f>
        <v>-5.7832286369524644E-3</v>
      </c>
      <c r="J159" s="13">
        <f>'Adj Portfolios 3.5'!F158/'Adj Portfolios 3.5'!F157-1</f>
        <v>0</v>
      </c>
      <c r="K159" s="13">
        <f>'Adj Portfolios 4'!F158/'Adj Portfolios 4'!F157-1</f>
        <v>-1.1533107973752177E-2</v>
      </c>
      <c r="L159" s="18">
        <v>-1.1323098129304876E-2</v>
      </c>
      <c r="M159" s="13">
        <f>(1+LOOKUP(A159, 'CETES 28'!A:A, 'CETES 28'!B:B)/100)^(1/252)-1</f>
        <v>2.8037596295260592E-4</v>
      </c>
    </row>
    <row r="160" spans="1:13">
      <c r="A160" s="2">
        <v>44725</v>
      </c>
      <c r="B160" s="13">
        <f>'Adj Portfolios 3.5'!B159/'Adj Portfolios 3.5'!B158-1</f>
        <v>0</v>
      </c>
      <c r="C160" s="13">
        <f>'Adj Portfolios 4'!B159/'Adj Portfolios 4'!B158-1</f>
        <v>1.3870999999999967E-2</v>
      </c>
      <c r="D160" s="13">
        <f>'Adj Portfolios 3.5'!C159/'Adj Portfolios 3.5'!C158-1</f>
        <v>0</v>
      </c>
      <c r="E160" s="13">
        <f>'Adj Portfolios 4'!C159/'Adj Portfolios 4'!C158-1</f>
        <v>1.3870999999999967E-2</v>
      </c>
      <c r="F160" s="13">
        <f>'Adj Portfolios 3.5'!D159/'Adj Portfolios 3.5'!D158-1</f>
        <v>0</v>
      </c>
      <c r="G160" s="13">
        <f>'Adj Portfolios 4'!D159/'Adj Portfolios 4'!D158-1</f>
        <v>1.0369726476681773E-2</v>
      </c>
      <c r="H160" s="13">
        <f>'Adj Portfolios 3.5'!E159/'Adj Portfolios 3.5'!E158-1</f>
        <v>0</v>
      </c>
      <c r="I160" s="13">
        <f>'Adj Portfolios 4'!E159/'Adj Portfolios 4'!E158-1</f>
        <v>7.2071321037845415E-3</v>
      </c>
      <c r="J160" s="13">
        <f>'Adj Portfolios 3.5'!F159/'Adj Portfolios 3.5'!F158-1</f>
        <v>0</v>
      </c>
      <c r="K160" s="13">
        <f>'Adj Portfolios 4'!F159/'Adj Portfolios 4'!F158-1</f>
        <v>1.9604578438749964E-3</v>
      </c>
      <c r="L160" s="18">
        <v>-1.3748087378324669E-2</v>
      </c>
      <c r="M160" s="13">
        <f>(1+LOOKUP(A160, 'CETES 28'!A:A, 'CETES 28'!B:B)/100)^(1/252)-1</f>
        <v>2.8037596295260592E-4</v>
      </c>
    </row>
    <row r="161" spans="1:13">
      <c r="A161" s="2">
        <v>44727</v>
      </c>
      <c r="B161" s="13">
        <f>'Adj Portfolios 3.5'!B160/'Adj Portfolios 3.5'!B159-1</f>
        <v>-2.268099999999984E-2</v>
      </c>
      <c r="C161" s="13">
        <f>'Adj Portfolios 4'!B160/'Adj Portfolios 4'!B159-1</f>
        <v>-1.1340499999999865E-2</v>
      </c>
      <c r="D161" s="13">
        <f>'Adj Portfolios 3.5'!C160/'Adj Portfolios 3.5'!C159-1</f>
        <v>0</v>
      </c>
      <c r="E161" s="13">
        <f>'Adj Portfolios 4'!C160/'Adj Portfolios 4'!C159-1</f>
        <v>0</v>
      </c>
      <c r="F161" s="13">
        <f>'Adj Portfolios 3.5'!D160/'Adj Portfolios 3.5'!D159-1</f>
        <v>0</v>
      </c>
      <c r="G161" s="13">
        <f>'Adj Portfolios 4'!D160/'Adj Portfolios 4'!D159-1</f>
        <v>0</v>
      </c>
      <c r="H161" s="13">
        <f>'Adj Portfolios 3.5'!E160/'Adj Portfolios 3.5'!E159-1</f>
        <v>0</v>
      </c>
      <c r="I161" s="13">
        <f>'Adj Portfolios 4'!E160/'Adj Portfolios 4'!E159-1</f>
        <v>0</v>
      </c>
      <c r="J161" s="13">
        <f>'Adj Portfolios 3.5'!F160/'Adj Portfolios 3.5'!F159-1</f>
        <v>0</v>
      </c>
      <c r="K161" s="13">
        <f>'Adj Portfolios 4'!F160/'Adj Portfolios 4'!F159-1</f>
        <v>0</v>
      </c>
      <c r="L161" s="18">
        <v>-7.3333061720068926E-3</v>
      </c>
      <c r="M161" s="13">
        <f>(1+LOOKUP(A161, 'CETES 28'!A:A, 'CETES 28'!B:B)/100)^(1/252)-1</f>
        <v>2.8037596295260592E-4</v>
      </c>
    </row>
    <row r="162" spans="1:13">
      <c r="A162" s="2">
        <v>44728</v>
      </c>
      <c r="B162" s="13">
        <f>'Adj Portfolios 3.5'!B161/'Adj Portfolios 3.5'!B160-1</f>
        <v>0</v>
      </c>
      <c r="C162" s="13">
        <f>'Adj Portfolios 4'!B161/'Adj Portfolios 4'!B160-1</f>
        <v>-1.4777999999999958E-2</v>
      </c>
      <c r="D162" s="13">
        <f>'Adj Portfolios 3.5'!C161/'Adj Portfolios 3.5'!C160-1</f>
        <v>0</v>
      </c>
      <c r="E162" s="13">
        <f>'Adj Portfolios 4'!C161/'Adj Portfolios 4'!C160-1</f>
        <v>-1.4777999999999958E-2</v>
      </c>
      <c r="F162" s="13">
        <f>'Adj Portfolios 3.5'!D161/'Adj Portfolios 3.5'!D160-1</f>
        <v>0</v>
      </c>
      <c r="G162" s="13">
        <f>'Adj Portfolios 4'!D161/'Adj Portfolios 4'!D160-1</f>
        <v>-1.7061391052389019E-2</v>
      </c>
      <c r="H162" s="13">
        <f>'Adj Portfolios 3.5'!E161/'Adj Portfolios 3.5'!E160-1</f>
        <v>0</v>
      </c>
      <c r="I162" s="13">
        <f>'Adj Portfolios 4'!E161/'Adj Portfolios 4'!E160-1</f>
        <v>-2.0476087327046977E-2</v>
      </c>
      <c r="J162" s="13">
        <f>'Adj Portfolios 3.5'!F161/'Adj Portfolios 3.5'!F160-1</f>
        <v>0</v>
      </c>
      <c r="K162" s="13">
        <f>'Adj Portfolios 4'!F161/'Adj Portfolios 4'!F160-1</f>
        <v>-2.6140993077588104E-2</v>
      </c>
      <c r="L162" s="18">
        <v>-8.9236724280639113E-4</v>
      </c>
      <c r="M162" s="13">
        <f>(1+LOOKUP(A162, 'CETES 28'!A:A, 'CETES 28'!B:B)/100)^(1/252)-1</f>
        <v>2.7408333148049024E-4</v>
      </c>
    </row>
    <row r="163" spans="1:13">
      <c r="A163" s="2">
        <v>44732</v>
      </c>
      <c r="B163" s="13">
        <f>'Adj Portfolios 3.5'!B162/'Adj Portfolios 3.5'!B161-1</f>
        <v>0</v>
      </c>
      <c r="C163" s="13">
        <f>'Adj Portfolios 4'!B162/'Adj Portfolios 4'!B161-1</f>
        <v>0</v>
      </c>
      <c r="D163" s="13">
        <f>'Adj Portfolios 3.5'!C162/'Adj Portfolios 3.5'!C161-1</f>
        <v>0</v>
      </c>
      <c r="E163" s="13">
        <f>'Adj Portfolios 4'!C162/'Adj Portfolios 4'!C161-1</f>
        <v>0</v>
      </c>
      <c r="F163" s="13">
        <f>'Adj Portfolios 3.5'!D162/'Adj Portfolios 3.5'!D161-1</f>
        <v>0</v>
      </c>
      <c r="G163" s="13">
        <f>'Adj Portfolios 4'!D162/'Adj Portfolios 4'!D161-1</f>
        <v>0</v>
      </c>
      <c r="H163" s="13">
        <f>'Adj Portfolios 3.5'!E162/'Adj Portfolios 3.5'!E161-1</f>
        <v>0</v>
      </c>
      <c r="I163" s="13">
        <f>'Adj Portfolios 4'!E162/'Adj Portfolios 4'!E161-1</f>
        <v>0</v>
      </c>
      <c r="J163" s="13">
        <f>'Adj Portfolios 3.5'!F162/'Adj Portfolios 3.5'!F161-1</f>
        <v>0</v>
      </c>
      <c r="K163" s="13">
        <f>'Adj Portfolios 4'!F162/'Adj Portfolios 4'!F161-1</f>
        <v>0</v>
      </c>
      <c r="L163" s="18">
        <v>-6.4621113437212108E-3</v>
      </c>
      <c r="M163" s="13">
        <f>(1+LOOKUP(A163, 'CETES 28'!A:A, 'CETES 28'!B:B)/100)^(1/252)-1</f>
        <v>2.7408333148049024E-4</v>
      </c>
    </row>
    <row r="164" spans="1:13">
      <c r="A164" s="2">
        <v>44733</v>
      </c>
      <c r="B164" s="13">
        <f>'Adj Portfolios 3.5'!B163/'Adj Portfolios 3.5'!B162-1</f>
        <v>0</v>
      </c>
      <c r="C164" s="13">
        <f>'Adj Portfolios 4'!B163/'Adj Portfolios 4'!B162-1</f>
        <v>0</v>
      </c>
      <c r="D164" s="13">
        <f>'Adj Portfolios 3.5'!C163/'Adj Portfolios 3.5'!C162-1</f>
        <v>0</v>
      </c>
      <c r="E164" s="13">
        <f>'Adj Portfolios 4'!C163/'Adj Portfolios 4'!C162-1</f>
        <v>0</v>
      </c>
      <c r="F164" s="13">
        <f>'Adj Portfolios 3.5'!D163/'Adj Portfolios 3.5'!D162-1</f>
        <v>0</v>
      </c>
      <c r="G164" s="13">
        <f>'Adj Portfolios 4'!D163/'Adj Portfolios 4'!D162-1</f>
        <v>0</v>
      </c>
      <c r="H164" s="13">
        <f>'Adj Portfolios 3.5'!E163/'Adj Portfolios 3.5'!E162-1</f>
        <v>0</v>
      </c>
      <c r="I164" s="13">
        <f>'Adj Portfolios 4'!E163/'Adj Portfolios 4'!E162-1</f>
        <v>0</v>
      </c>
      <c r="J164" s="13">
        <f>'Adj Portfolios 3.5'!F163/'Adj Portfolios 3.5'!F162-1</f>
        <v>0</v>
      </c>
      <c r="K164" s="13">
        <f>'Adj Portfolios 4'!F163/'Adj Portfolios 4'!F162-1</f>
        <v>0</v>
      </c>
      <c r="L164" s="18">
        <v>-4.5003075210139354E-3</v>
      </c>
      <c r="M164" s="13">
        <f>(1+LOOKUP(A164, 'CETES 28'!A:A, 'CETES 28'!B:B)/100)^(1/252)-1</f>
        <v>2.7408333148049024E-4</v>
      </c>
    </row>
    <row r="165" spans="1:13">
      <c r="A165" s="2">
        <v>44734</v>
      </c>
      <c r="B165" s="13">
        <f>'Adj Portfolios 3.5'!B164/'Adj Portfolios 3.5'!B163-1</f>
        <v>0</v>
      </c>
      <c r="C165" s="13">
        <f>'Adj Portfolios 4'!B164/'Adj Portfolios 4'!B163-1</f>
        <v>7.8709999999999614E-3</v>
      </c>
      <c r="D165" s="13">
        <f>'Adj Portfolios 3.5'!C164/'Adj Portfolios 3.5'!C163-1</f>
        <v>0</v>
      </c>
      <c r="E165" s="13">
        <f>'Adj Portfolios 4'!C164/'Adj Portfolios 4'!C163-1</f>
        <v>7.8709999999999614E-3</v>
      </c>
      <c r="F165" s="13">
        <f>'Adj Portfolios 3.5'!D164/'Adj Portfolios 3.5'!D163-1</f>
        <v>0</v>
      </c>
      <c r="G165" s="13">
        <f>'Adj Portfolios 4'!D164/'Adj Portfolios 4'!D163-1</f>
        <v>4.9815390390508529E-3</v>
      </c>
      <c r="H165" s="13">
        <f>'Adj Portfolios 3.5'!E164/'Adj Portfolios 3.5'!E163-1</f>
        <v>0</v>
      </c>
      <c r="I165" s="13">
        <f>'Adj Portfolios 4'!E164/'Adj Portfolios 4'!E163-1</f>
        <v>1.8376630514147507E-3</v>
      </c>
      <c r="J165" s="13">
        <f>'Adj Portfolios 3.5'!F164/'Adj Portfolios 3.5'!F163-1</f>
        <v>0</v>
      </c>
      <c r="K165" s="13">
        <f>'Adj Portfolios 4'!F164/'Adj Portfolios 4'!F163-1</f>
        <v>-3.7532864672200628E-3</v>
      </c>
      <c r="L165" s="18">
        <v>7.1794257631880853E-3</v>
      </c>
      <c r="M165" s="13">
        <f>(1+LOOKUP(A165, 'CETES 28'!A:A, 'CETES 28'!B:B)/100)^(1/252)-1</f>
        <v>2.7408333148049024E-4</v>
      </c>
    </row>
    <row r="166" spans="1:13">
      <c r="A166" s="2">
        <v>44736</v>
      </c>
      <c r="B166" s="13">
        <f>'Adj Portfolios 3.5'!B165/'Adj Portfolios 3.5'!B164-1</f>
        <v>0</v>
      </c>
      <c r="C166" s="13">
        <f>'Adj Portfolios 4'!B165/'Adj Portfolios 4'!B164-1</f>
        <v>-1.9607999999999959E-2</v>
      </c>
      <c r="D166" s="13">
        <f>'Adj Portfolios 3.5'!C165/'Adj Portfolios 3.5'!C164-1</f>
        <v>0</v>
      </c>
      <c r="E166" s="13">
        <f>'Adj Portfolios 4'!C165/'Adj Portfolios 4'!C164-1</f>
        <v>-1.9607999999999959E-2</v>
      </c>
      <c r="F166" s="13">
        <f>'Adj Portfolios 3.5'!D165/'Adj Portfolios 3.5'!D164-1</f>
        <v>0</v>
      </c>
      <c r="G166" s="13">
        <f>'Adj Portfolios 4'!D165/'Adj Portfolios 4'!D164-1</f>
        <v>-2.1879717566838042E-2</v>
      </c>
      <c r="H166" s="13">
        <f>'Adj Portfolios 3.5'!E165/'Adj Portfolios 3.5'!E164-1</f>
        <v>0</v>
      </c>
      <c r="I166" s="13">
        <f>'Adj Portfolios 4'!E165/'Adj Portfolios 4'!E164-1</f>
        <v>-2.5277675134267263E-2</v>
      </c>
      <c r="J166" s="13">
        <f>'Adj Portfolios 3.5'!F165/'Adj Portfolios 3.5'!F164-1</f>
        <v>0</v>
      </c>
      <c r="K166" s="13">
        <f>'Adj Portfolios 4'!F165/'Adj Portfolios 4'!F164-1</f>
        <v>-3.0914811738972592E-2</v>
      </c>
      <c r="L166" s="18">
        <v>-2.613376860201877E-2</v>
      </c>
      <c r="M166" s="13">
        <f>(1+LOOKUP(A166, 'CETES 28'!A:A, 'CETES 28'!B:B)/100)^(1/252)-1</f>
        <v>2.8702793693780038E-4</v>
      </c>
    </row>
    <row r="167" spans="1:13">
      <c r="A167" s="2">
        <v>44739</v>
      </c>
      <c r="B167" s="13">
        <f>'Adj Portfolios 3.5'!B166/'Adj Portfolios 3.5'!B165-1</f>
        <v>-2.6631999999999989E-2</v>
      </c>
      <c r="C167" s="13">
        <f>'Adj Portfolios 4'!B166/'Adj Portfolios 4'!B165-1</f>
        <v>2.5454999999998673E-3</v>
      </c>
      <c r="D167" s="13">
        <f>'Adj Portfolios 3.5'!C166/'Adj Portfolios 3.5'!C165-1</f>
        <v>-2.6631999999999989E-2</v>
      </c>
      <c r="E167" s="13">
        <f>'Adj Portfolios 4'!C166/'Adj Portfolios 4'!C165-1</f>
        <v>2.5455000000000894E-3</v>
      </c>
      <c r="F167" s="13">
        <f>'Adj Portfolios 3.5'!D166/'Adj Portfolios 3.5'!D165-1</f>
        <v>-2.8198195484895772E-2</v>
      </c>
      <c r="G167" s="13">
        <f>'Adj Portfolios 4'!D166/'Adj Portfolios 4'!D165-1</f>
        <v>-8.9979292718089798E-4</v>
      </c>
      <c r="H167" s="13">
        <f>'Adj Portfolios 3.5'!E166/'Adj Portfolios 3.5'!E165-1</f>
        <v>-3.1574202868649315E-2</v>
      </c>
      <c r="I167" s="13">
        <f>'Adj Portfolios 4'!E166/'Adj Portfolios 4'!E165-1</f>
        <v>-4.1969357109387095E-3</v>
      </c>
      <c r="J167" s="13">
        <f>'Adj Portfolios 3.5'!F166/'Adj Portfolios 3.5'!F165-1</f>
        <v>-3.7174924603120885E-2</v>
      </c>
      <c r="K167" s="13">
        <f>'Adj Portfolios 4'!F166/'Adj Portfolios 4'!F165-1</f>
        <v>-9.6668228147153146E-3</v>
      </c>
      <c r="L167" s="18">
        <v>2.3564176893946964E-2</v>
      </c>
      <c r="M167" s="13">
        <f>(1+LOOKUP(A167, 'CETES 28'!A:A, 'CETES 28'!B:B)/100)^(1/252)-1</f>
        <v>2.8702793693780038E-4</v>
      </c>
    </row>
    <row r="168" spans="1:13">
      <c r="A168" s="2">
        <v>44740</v>
      </c>
      <c r="B168" s="13">
        <f>'Adj Portfolios 3.5'!B167/'Adj Portfolios 3.5'!B166-1</f>
        <v>-4.7169999999999712E-3</v>
      </c>
      <c r="C168" s="13">
        <f>'Adj Portfolios 4'!B167/'Adj Portfolios 4'!B166-1</f>
        <v>-4.7169999999999712E-3</v>
      </c>
      <c r="D168" s="13">
        <f>'Adj Portfolios 3.5'!C167/'Adj Portfolios 3.5'!C166-1</f>
        <v>-4.7169999999998602E-3</v>
      </c>
      <c r="E168" s="13">
        <f>'Adj Portfolios 4'!C167/'Adj Portfolios 4'!C166-1</f>
        <v>-4.7169999999999712E-3</v>
      </c>
      <c r="F168" s="13">
        <f>'Adj Portfolios 3.5'!D167/'Adj Portfolios 3.5'!D166-1</f>
        <v>-6.9793805540712128E-3</v>
      </c>
      <c r="G168" s="13">
        <f>'Adj Portfolios 4'!D167/'Adj Portfolios 4'!D166-1</f>
        <v>-6.9793805540712128E-3</v>
      </c>
      <c r="H168" s="13">
        <f>'Adj Portfolios 3.5'!E167/'Adj Portfolios 3.5'!E166-1</f>
        <v>-1.0429101400331264E-2</v>
      </c>
      <c r="I168" s="13">
        <f>'Adj Portfolios 4'!E167/'Adj Portfolios 4'!E166-1</f>
        <v>-1.0429101400331264E-2</v>
      </c>
      <c r="J168" s="13">
        <f>'Adj Portfolios 3.5'!F167/'Adj Portfolios 3.5'!F166-1</f>
        <v>-1.6152112142099107E-2</v>
      </c>
      <c r="K168" s="13">
        <f>'Adj Portfolios 4'!F167/'Adj Portfolios 4'!F166-1</f>
        <v>-1.6152112142099218E-2</v>
      </c>
      <c r="L168" s="18">
        <v>1.0746452329203793E-2</v>
      </c>
      <c r="M168" s="13">
        <f>(1+LOOKUP(A168, 'CETES 28'!A:A, 'CETES 28'!B:B)/100)^(1/252)-1</f>
        <v>2.8702793693780038E-4</v>
      </c>
    </row>
    <row r="169" spans="1:13">
      <c r="A169" s="2">
        <v>44741</v>
      </c>
      <c r="B169" s="13">
        <f>'Adj Portfolios 3.5'!B168/'Adj Portfolios 3.5'!B167-1</f>
        <v>1.2987000000000082E-2</v>
      </c>
      <c r="C169" s="13">
        <f>'Adj Portfolios 4'!B168/'Adj Portfolios 4'!B167-1</f>
        <v>-1.9832999999999879E-2</v>
      </c>
      <c r="D169" s="13">
        <f>'Adj Portfolios 3.5'!C168/'Adj Portfolios 3.5'!C167-1</f>
        <v>1.2987000000000082E-2</v>
      </c>
      <c r="E169" s="13">
        <f>'Adj Portfolios 4'!C168/'Adj Portfolios 4'!C167-1</f>
        <v>-2.9749499999999873E-2</v>
      </c>
      <c r="F169" s="13">
        <f>'Adj Portfolios 3.5'!D168/'Adj Portfolios 3.5'!D167-1</f>
        <v>9.7290826851379464E-3</v>
      </c>
      <c r="G169" s="13">
        <f>'Adj Portfolios 4'!D168/'Adj Portfolios 4'!D167-1</f>
        <v>-3.1997693910340241E-2</v>
      </c>
      <c r="H169" s="13">
        <f>'Adj Portfolios 3.5'!E168/'Adj Portfolios 3.5'!E167-1</f>
        <v>6.568713887620703E-3</v>
      </c>
      <c r="I169" s="13">
        <f>'Adj Portfolios 4'!E168/'Adj Portfolios 4'!E167-1</f>
        <v>-3.5360501962008573E-2</v>
      </c>
      <c r="J169" s="13">
        <f>'Adj Portfolios 3.5'!F168/'Adj Portfolios 3.5'!F167-1</f>
        <v>1.3257318081443259E-3</v>
      </c>
      <c r="K169" s="13">
        <f>'Adj Portfolios 4'!F168/'Adj Portfolios 4'!F167-1</f>
        <v>-4.0939326295885925E-2</v>
      </c>
      <c r="L169" s="18">
        <v>1.4816870224603207E-3</v>
      </c>
      <c r="M169" s="13">
        <f>(1+LOOKUP(A169, 'CETES 28'!A:A, 'CETES 28'!B:B)/100)^(1/252)-1</f>
        <v>2.8702793693780038E-4</v>
      </c>
    </row>
    <row r="170" spans="1:13">
      <c r="A170" s="2">
        <v>44742</v>
      </c>
      <c r="B170" s="13">
        <f>'Adj Portfolios 3.5'!B169/'Adj Portfolios 3.5'!B168-1</f>
        <v>2.9279000000000055E-2</v>
      </c>
      <c r="C170" s="13">
        <f>'Adj Portfolios 4'!B169/'Adj Portfolios 4'!B168-1</f>
        <v>3.2365000000000865E-3</v>
      </c>
      <c r="D170" s="13">
        <f>'Adj Portfolios 3.5'!C169/'Adj Portfolios 3.5'!C168-1</f>
        <v>0</v>
      </c>
      <c r="E170" s="13">
        <f>'Adj Portfolios 4'!C169/'Adj Portfolios 4'!C168-1</f>
        <v>-5.4443333333333843E-3</v>
      </c>
      <c r="F170" s="13">
        <f>'Adj Portfolios 3.5'!D169/'Adj Portfolios 3.5'!D168-1</f>
        <v>0</v>
      </c>
      <c r="G170" s="13">
        <f>'Adj Portfolios 4'!D169/'Adj Portfolios 4'!D168-1</f>
        <v>-8.0817333556225668E-3</v>
      </c>
      <c r="H170" s="13">
        <f>'Adj Portfolios 3.5'!E169/'Adj Portfolios 3.5'!E168-1</f>
        <v>0</v>
      </c>
      <c r="I170" s="13">
        <f>'Adj Portfolios 4'!E169/'Adj Portfolios 4'!E168-1</f>
        <v>-1.141182576518307E-2</v>
      </c>
      <c r="J170" s="13">
        <f>'Adj Portfolios 3.5'!F169/'Adj Portfolios 3.5'!F168-1</f>
        <v>0</v>
      </c>
      <c r="K170" s="13">
        <f>'Adj Portfolios 4'!F169/'Adj Portfolios 4'!F168-1</f>
        <v>-1.6936375570902995E-2</v>
      </c>
      <c r="L170" s="18">
        <v>-7.9403397040309631E-3</v>
      </c>
      <c r="M170" s="13">
        <f>(1+LOOKUP(A170, 'CETES 28'!A:A, 'CETES 28'!B:B)/100)^(1/252)-1</f>
        <v>2.8924279649267248E-4</v>
      </c>
    </row>
    <row r="171" spans="1:13">
      <c r="A171" s="2">
        <v>44743</v>
      </c>
      <c r="B171" s="13">
        <f>'Adj Portfolios 3.5'!B170/'Adj Portfolios 3.5'!B169-1</f>
        <v>9.3917000000000028E-2</v>
      </c>
      <c r="C171" s="13">
        <f>'Adj Portfolios 4'!B170/'Adj Portfolios 4'!B169-1</f>
        <v>9.3917000000000028E-2</v>
      </c>
      <c r="D171" s="13">
        <f>'Adj Portfolios 3.5'!C170/'Adj Portfolios 3.5'!C169-1</f>
        <v>0</v>
      </c>
      <c r="E171" s="13">
        <f>'Adj Portfolios 4'!C170/'Adj Portfolios 4'!C169-1</f>
        <v>0</v>
      </c>
      <c r="F171" s="13">
        <f>'Adj Portfolios 3.5'!D170/'Adj Portfolios 3.5'!D169-1</f>
        <v>0</v>
      </c>
      <c r="G171" s="13">
        <f>'Adj Portfolios 4'!D170/'Adj Portfolios 4'!D169-1</f>
        <v>0</v>
      </c>
      <c r="H171" s="13">
        <f>'Adj Portfolios 3.5'!E170/'Adj Portfolios 3.5'!E169-1</f>
        <v>0</v>
      </c>
      <c r="I171" s="13">
        <f>'Adj Portfolios 4'!E170/'Adj Portfolios 4'!E169-1</f>
        <v>0</v>
      </c>
      <c r="J171" s="13">
        <f>'Adj Portfolios 3.5'!F170/'Adj Portfolios 3.5'!F169-1</f>
        <v>0</v>
      </c>
      <c r="K171" s="13">
        <f>'Adj Portfolios 4'!F170/'Adj Portfolios 4'!F169-1</f>
        <v>0</v>
      </c>
      <c r="L171" s="18">
        <v>-8.2260281648286471E-3</v>
      </c>
      <c r="M171" s="13">
        <f>(1+LOOKUP(A171, 'CETES 28'!A:A, 'CETES 28'!B:B)/100)^(1/252)-1</f>
        <v>2.8924279649267248E-4</v>
      </c>
    </row>
    <row r="172" spans="1:13">
      <c r="A172" s="2">
        <v>44746</v>
      </c>
      <c r="B172" s="13">
        <f>'Adj Portfolios 3.5'!B171/'Adj Portfolios 3.5'!B170-1</f>
        <v>0</v>
      </c>
      <c r="C172" s="13">
        <f>'Adj Portfolios 4'!B171/'Adj Portfolios 4'!B170-1</f>
        <v>0</v>
      </c>
      <c r="D172" s="13">
        <f>'Adj Portfolios 3.5'!C171/'Adj Portfolios 3.5'!C170-1</f>
        <v>0</v>
      </c>
      <c r="E172" s="13">
        <f>'Adj Portfolios 4'!C171/'Adj Portfolios 4'!C170-1</f>
        <v>0</v>
      </c>
      <c r="F172" s="13">
        <f>'Adj Portfolios 3.5'!D171/'Adj Portfolios 3.5'!D170-1</f>
        <v>-4.6292539018236711E-3</v>
      </c>
      <c r="G172" s="13">
        <f>'Adj Portfolios 4'!D171/'Adj Portfolios 4'!D170-1</f>
        <v>-4.6292539018236711E-3</v>
      </c>
      <c r="H172" s="13">
        <f>'Adj Portfolios 3.5'!E171/'Adj Portfolios 3.5'!E170-1</f>
        <v>-1.1533011540438065E-2</v>
      </c>
      <c r="I172" s="13">
        <f>'Adj Portfolios 4'!E171/'Adj Portfolios 4'!E170-1</f>
        <v>-1.1533011540437954E-2</v>
      </c>
      <c r="J172" s="13">
        <f>'Adj Portfolios 3.5'!F171/'Adj Portfolios 3.5'!F170-1</f>
        <v>-2.2933203367969779E-2</v>
      </c>
      <c r="K172" s="13">
        <f>'Adj Portfolios 4'!F171/'Adj Portfolios 4'!F170-1</f>
        <v>-2.293320336796989E-2</v>
      </c>
      <c r="L172" s="18">
        <v>4.2024804730840248E-3</v>
      </c>
      <c r="M172" s="13">
        <f>(1+LOOKUP(A172, 'CETES 28'!A:A, 'CETES 28'!B:B)/100)^(1/252)-1</f>
        <v>2.8924279649267248E-4</v>
      </c>
    </row>
    <row r="173" spans="1:13">
      <c r="A173" s="2">
        <v>44747</v>
      </c>
      <c r="B173" s="13">
        <f>'Adj Portfolios 3.5'!B172/'Adj Portfolios 3.5'!B171-1</f>
        <v>0</v>
      </c>
      <c r="C173" s="13">
        <f>'Adj Portfolios 4'!B172/'Adj Portfolios 4'!B171-1</f>
        <v>0</v>
      </c>
      <c r="D173" s="13">
        <f>'Adj Portfolios 3.5'!C172/'Adj Portfolios 3.5'!C171-1</f>
        <v>0</v>
      </c>
      <c r="E173" s="13">
        <f>'Adj Portfolios 4'!C172/'Adj Portfolios 4'!C171-1</f>
        <v>0</v>
      </c>
      <c r="F173" s="13">
        <f>'Adj Portfolios 3.5'!D172/'Adj Portfolios 3.5'!D171-1</f>
        <v>0</v>
      </c>
      <c r="G173" s="13">
        <f>'Adj Portfolios 4'!D172/'Adj Portfolios 4'!D171-1</f>
        <v>-2.317311918174858E-3</v>
      </c>
      <c r="H173" s="13">
        <f>'Adj Portfolios 3.5'!E172/'Adj Portfolios 3.5'!E171-1</f>
        <v>0</v>
      </c>
      <c r="I173" s="13">
        <f>'Adj Portfolios 4'!E172/'Adj Portfolios 4'!E171-1</f>
        <v>-5.7832286369523533E-3</v>
      </c>
      <c r="J173" s="13">
        <f>'Adj Portfolios 3.5'!F172/'Adj Portfolios 3.5'!F171-1</f>
        <v>0</v>
      </c>
      <c r="K173" s="13">
        <f>'Adj Portfolios 4'!F172/'Adj Portfolios 4'!F171-1</f>
        <v>-1.1533107973752066E-2</v>
      </c>
      <c r="L173" s="18">
        <v>6.2014666009779784E-3</v>
      </c>
      <c r="M173" s="13">
        <f>(1+LOOKUP(A173, 'CETES 28'!A:A, 'CETES 28'!B:B)/100)^(1/252)-1</f>
        <v>2.8924279649267248E-4</v>
      </c>
    </row>
    <row r="174" spans="1:13">
      <c r="A174" s="2">
        <v>44748</v>
      </c>
      <c r="B174" s="13">
        <f>'Adj Portfolios 3.5'!B173/'Adj Portfolios 3.5'!B172-1</f>
        <v>0</v>
      </c>
      <c r="C174" s="13">
        <f>'Adj Portfolios 4'!B173/'Adj Portfolios 4'!B172-1</f>
        <v>-2.3466666666660529E-4</v>
      </c>
      <c r="D174" s="13">
        <f>'Adj Portfolios 3.5'!C173/'Adj Portfolios 3.5'!C172-1</f>
        <v>0</v>
      </c>
      <c r="E174" s="13">
        <f>'Adj Portfolios 4'!C173/'Adj Portfolios 4'!C172-1</f>
        <v>-7.0400000000003793E-4</v>
      </c>
      <c r="F174" s="13">
        <f>'Adj Portfolios 3.5'!D173/'Adj Portfolios 3.5'!D172-1</f>
        <v>0</v>
      </c>
      <c r="G174" s="13">
        <f>'Adj Portfolios 4'!D173/'Adj Portfolios 4'!D172-1</f>
        <v>-3.0197151104339737E-3</v>
      </c>
      <c r="H174" s="13">
        <f>'Adj Portfolios 3.5'!E173/'Adj Portfolios 3.5'!E172-1</f>
        <v>0</v>
      </c>
      <c r="I174" s="13">
        <f>'Adj Portfolios 4'!E173/'Adj Portfolios 4'!E172-1</f>
        <v>-6.4831917037125875E-3</v>
      </c>
      <c r="J174" s="13">
        <f>'Adj Portfolios 3.5'!F173/'Adj Portfolios 3.5'!F172-1</f>
        <v>0</v>
      </c>
      <c r="K174" s="13">
        <f>'Adj Portfolios 4'!F173/'Adj Portfolios 4'!F172-1</f>
        <v>-1.222902292616701E-2</v>
      </c>
      <c r="L174" s="18">
        <v>-1.0093651296095518E-2</v>
      </c>
      <c r="M174" s="13">
        <f>(1+LOOKUP(A174, 'CETES 28'!A:A, 'CETES 28'!B:B)/100)^(1/252)-1</f>
        <v>2.8924279649267248E-4</v>
      </c>
    </row>
    <row r="175" spans="1:13">
      <c r="A175" s="2">
        <v>44749</v>
      </c>
      <c r="B175" s="13">
        <f>'Adj Portfolios 3.5'!B174/'Adj Portfolios 3.5'!B173-1</f>
        <v>0</v>
      </c>
      <c r="C175" s="13">
        <f>'Adj Portfolios 4'!B174/'Adj Portfolios 4'!B173-1</f>
        <v>3.5071000000000074E-2</v>
      </c>
      <c r="D175" s="13">
        <f>'Adj Portfolios 3.5'!C174/'Adj Portfolios 3.5'!C173-1</f>
        <v>0</v>
      </c>
      <c r="E175" s="13">
        <f>'Adj Portfolios 4'!C174/'Adj Portfolios 4'!C173-1</f>
        <v>3.5071000000000074E-2</v>
      </c>
      <c r="F175" s="13">
        <f>'Adj Portfolios 3.5'!D174/'Adj Portfolios 3.5'!D173-1</f>
        <v>0</v>
      </c>
      <c r="G175" s="13">
        <f>'Adj Portfolios 4'!D174/'Adj Portfolios 4'!D173-1</f>
        <v>2.9404842160979161E-2</v>
      </c>
      <c r="H175" s="13">
        <f>'Adj Portfolios 3.5'!E174/'Adj Portfolios 3.5'!E173-1</f>
        <v>0</v>
      </c>
      <c r="I175" s="13">
        <f>'Adj Portfolios 4'!E174/'Adj Portfolios 4'!E173-1</f>
        <v>2.6176120424660221E-2</v>
      </c>
      <c r="J175" s="13">
        <f>'Adj Portfolios 3.5'!F174/'Adj Portfolios 3.5'!F173-1</f>
        <v>0</v>
      </c>
      <c r="K175" s="13">
        <f>'Adj Portfolios 4'!F174/'Adj Portfolios 4'!F173-1</f>
        <v>2.0819742328396895E-2</v>
      </c>
      <c r="L175" s="18">
        <v>3.1393897455149755E-3</v>
      </c>
      <c r="M175" s="13">
        <f>(1+LOOKUP(A175, 'CETES 28'!A:A, 'CETES 28'!B:B)/100)^(1/252)-1</f>
        <v>2.9440602011598926E-4</v>
      </c>
    </row>
    <row r="176" spans="1:13">
      <c r="A176" s="2">
        <v>44750</v>
      </c>
      <c r="B176" s="13">
        <f>'Adj Portfolios 3.5'!B175/'Adj Portfolios 3.5'!B174-1</f>
        <v>-2.2026000000000101E-2</v>
      </c>
      <c r="C176" s="13">
        <f>'Adj Portfolios 4'!B175/'Adj Portfolios 4'!B174-1</f>
        <v>-7.3420000000000707E-3</v>
      </c>
      <c r="D176" s="13">
        <f>'Adj Portfolios 3.5'!C175/'Adj Portfolios 3.5'!C174-1</f>
        <v>-2.202599999999999E-2</v>
      </c>
      <c r="E176" s="13">
        <f>'Adj Portfolios 4'!C175/'Adj Portfolios 4'!C174-1</f>
        <v>-2.202599999999999E-2</v>
      </c>
      <c r="F176" s="13">
        <f>'Adj Portfolios 3.5'!D175/'Adj Portfolios 3.5'!D174-1</f>
        <v>-2.3819093988903695E-2</v>
      </c>
      <c r="G176" s="13">
        <f>'Adj Portfolios 4'!D175/'Adj Portfolios 4'!D174-1</f>
        <v>-2.3819093988903806E-2</v>
      </c>
      <c r="H176" s="13">
        <f>'Adj Portfolios 3.5'!E175/'Adj Portfolios 3.5'!E174-1</f>
        <v>-2.7210314226673304E-2</v>
      </c>
      <c r="I176" s="13">
        <f>'Adj Portfolios 4'!E175/'Adj Portfolios 4'!E174-1</f>
        <v>-2.7210314226673415E-2</v>
      </c>
      <c r="J176" s="13">
        <f>'Adj Portfolios 3.5'!F175/'Adj Portfolios 3.5'!F174-1</f>
        <v>-3.2836273750179834E-2</v>
      </c>
      <c r="K176" s="13">
        <f>'Adj Portfolios 4'!F175/'Adj Portfolios 4'!F174-1</f>
        <v>-3.2836273750179834E-2</v>
      </c>
      <c r="L176" s="18">
        <v>-9.4914437758032433E-3</v>
      </c>
      <c r="M176" s="13">
        <f>(1+LOOKUP(A176, 'CETES 28'!A:A, 'CETES 28'!B:B)/100)^(1/252)-1</f>
        <v>2.9440602011598926E-4</v>
      </c>
    </row>
    <row r="177" spans="1:13">
      <c r="A177" s="2">
        <v>44753</v>
      </c>
      <c r="B177" s="13">
        <f>'Adj Portfolios 3.5'!B176/'Adj Portfolios 3.5'!B175-1</f>
        <v>0</v>
      </c>
      <c r="C177" s="13">
        <f>'Adj Portfolios 4'!B176/'Adj Portfolios 4'!B175-1</f>
        <v>-7.2024000000000532E-3</v>
      </c>
      <c r="D177" s="13">
        <f>'Adj Portfolios 3.5'!C176/'Adj Portfolios 3.5'!C175-1</f>
        <v>0</v>
      </c>
      <c r="E177" s="13">
        <f>'Adj Portfolios 4'!C176/'Adj Portfolios 4'!C175-1</f>
        <v>4.8915000000000486E-3</v>
      </c>
      <c r="F177" s="13">
        <f>'Adj Portfolios 3.5'!D176/'Adj Portfolios 3.5'!D175-1</f>
        <v>0</v>
      </c>
      <c r="G177" s="13">
        <f>'Adj Portfolios 4'!D176/'Adj Portfolios 4'!D175-1</f>
        <v>2.1905263807027175E-3</v>
      </c>
      <c r="H177" s="13">
        <f>'Adj Portfolios 3.5'!E176/'Adj Portfolios 3.5'!E175-1</f>
        <v>0</v>
      </c>
      <c r="I177" s="13">
        <f>'Adj Portfolios 4'!E176/'Adj Portfolios 4'!E175-1</f>
        <v>-1.1173520703002815E-3</v>
      </c>
      <c r="J177" s="13">
        <f>'Adj Portfolios 3.5'!F176/'Adj Portfolios 3.5'!F175-1</f>
        <v>0</v>
      </c>
      <c r="K177" s="13">
        <f>'Adj Portfolios 4'!F176/'Adj Portfolios 4'!F175-1</f>
        <v>-6.6982155671020394E-3</v>
      </c>
      <c r="L177" s="18">
        <v>7.7814731891818756E-3</v>
      </c>
      <c r="M177" s="13">
        <f>(1+LOOKUP(A177, 'CETES 28'!A:A, 'CETES 28'!B:B)/100)^(1/252)-1</f>
        <v>2.9440602011598926E-4</v>
      </c>
    </row>
    <row r="178" spans="1:13">
      <c r="A178" s="2">
        <v>44754</v>
      </c>
      <c r="B178" s="13">
        <f>'Adj Portfolios 3.5'!B177/'Adj Portfolios 3.5'!B176-1</f>
        <v>0</v>
      </c>
      <c r="C178" s="13">
        <f>'Adj Portfolios 4'!B177/'Adj Portfolios 4'!B176-1</f>
        <v>0</v>
      </c>
      <c r="D178" s="13">
        <f>'Adj Portfolios 3.5'!C177/'Adj Portfolios 3.5'!C176-1</f>
        <v>0</v>
      </c>
      <c r="E178" s="13">
        <f>'Adj Portfolios 4'!C177/'Adj Portfolios 4'!C176-1</f>
        <v>0</v>
      </c>
      <c r="F178" s="13">
        <f>'Adj Portfolios 3.5'!D177/'Adj Portfolios 3.5'!D176-1</f>
        <v>0</v>
      </c>
      <c r="G178" s="13">
        <f>'Adj Portfolios 4'!D177/'Adj Portfolios 4'!D176-1</f>
        <v>0</v>
      </c>
      <c r="H178" s="13">
        <f>'Adj Portfolios 3.5'!E177/'Adj Portfolios 3.5'!E176-1</f>
        <v>0</v>
      </c>
      <c r="I178" s="13">
        <f>'Adj Portfolios 4'!E177/'Adj Portfolios 4'!E176-1</f>
        <v>0</v>
      </c>
      <c r="J178" s="13">
        <f>'Adj Portfolios 3.5'!F177/'Adj Portfolios 3.5'!F176-1</f>
        <v>0</v>
      </c>
      <c r="K178" s="13">
        <f>'Adj Portfolios 4'!F177/'Adj Portfolios 4'!F176-1</f>
        <v>0</v>
      </c>
      <c r="L178" s="18">
        <v>-3.6088500437302384E-3</v>
      </c>
      <c r="M178" s="13">
        <f>(1+LOOKUP(A178, 'CETES 28'!A:A, 'CETES 28'!B:B)/100)^(1/252)-1</f>
        <v>2.9440602011598926E-4</v>
      </c>
    </row>
    <row r="179" spans="1:13">
      <c r="A179" s="2">
        <v>44755</v>
      </c>
      <c r="B179" s="13">
        <f>'Adj Portfolios 3.5'!B178/'Adj Portfolios 3.5'!B177-1</f>
        <v>7.0920000000000982E-3</v>
      </c>
      <c r="C179" s="13">
        <f>'Adj Portfolios 4'!B178/'Adj Portfolios 4'!B177-1</f>
        <v>1.5771197371999834E-2</v>
      </c>
      <c r="D179" s="13">
        <f>'Adj Portfolios 3.5'!C178/'Adj Portfolios 3.5'!C177-1</f>
        <v>7.0920000000000982E-3</v>
      </c>
      <c r="E179" s="13">
        <f>'Adj Portfolios 4'!C178/'Adj Portfolios 4'!C177-1</f>
        <v>1.5771197372000056E-2</v>
      </c>
      <c r="F179" s="13">
        <f>'Adj Portfolios 3.5'!D178/'Adj Portfolios 3.5'!D177-1</f>
        <v>4.3280936970258033E-3</v>
      </c>
      <c r="G179" s="13">
        <f>'Adj Portfolios 4'!D178/'Adj Portfolios 4'!D177-1</f>
        <v>9.8671163934918038E-3</v>
      </c>
      <c r="H179" s="13">
        <f>'Adj Portfolios 3.5'!E178/'Adj Portfolios 3.5'!E177-1</f>
        <v>1.1864877569336407E-3</v>
      </c>
      <c r="I179" s="13">
        <f>'Adj Portfolios 4'!E178/'Adj Portfolios 4'!E177-1</f>
        <v>3.3840394380000305E-3</v>
      </c>
      <c r="J179" s="13">
        <f>'Adj Portfolios 3.5'!F178/'Adj Portfolios 3.5'!F177-1</f>
        <v>-4.4726301735646956E-3</v>
      </c>
      <c r="K179" s="13">
        <f>'Adj Portfolios 4'!F178/'Adj Portfolios 4'!F177-1</f>
        <v>-7.5489626856595216E-3</v>
      </c>
      <c r="L179" s="18">
        <v>7.2017382923137419E-3</v>
      </c>
      <c r="M179" s="13">
        <f>(1+LOOKUP(A179, 'CETES 28'!A:A, 'CETES 28'!B:B)/100)^(1/252)-1</f>
        <v>2.9440602011598926E-4</v>
      </c>
    </row>
    <row r="180" spans="1:13">
      <c r="A180" s="2">
        <v>44756</v>
      </c>
      <c r="B180" s="13">
        <f>'Adj Portfolios 3.5'!B179/'Adj Portfolios 3.5'!B178-1</f>
        <v>-2.3337025560000058E-2</v>
      </c>
      <c r="C180" s="13">
        <f>'Adj Portfolios 4'!B179/'Adj Portfolios 4'!B178-1</f>
        <v>-1.5574999999999894E-3</v>
      </c>
      <c r="D180" s="13">
        <f>'Adj Portfolios 3.5'!C179/'Adj Portfolios 3.5'!C178-1</f>
        <v>-2.3337025559999947E-2</v>
      </c>
      <c r="E180" s="13">
        <f>'Adj Portfolios 4'!C179/'Adj Portfolios 4'!C178-1</f>
        <v>-1.5574999999999894E-3</v>
      </c>
      <c r="F180" s="13">
        <f>'Adj Portfolios 3.5'!D179/'Adj Portfolios 3.5'!D178-1</f>
        <v>-2.780832876740813E-2</v>
      </c>
      <c r="G180" s="13">
        <f>'Adj Portfolios 4'!D179/'Adj Portfolios 4'!D178-1</f>
        <v>-4.0617561356032228E-3</v>
      </c>
      <c r="H180" s="13">
        <f>'Adj Portfolios 3.5'!E179/'Adj Portfolios 3.5'!E178-1</f>
        <v>-3.455131945985046E-2</v>
      </c>
      <c r="I180" s="13">
        <f>'Adj Portfolios 4'!E179/'Adj Portfolios 4'!E178-1</f>
        <v>-7.347914363570851E-3</v>
      </c>
      <c r="J180" s="13">
        <f>'Adj Portfolios 3.5'!F179/'Adj Portfolios 3.5'!F178-1</f>
        <v>-4.5686036437043276E-2</v>
      </c>
      <c r="K180" s="13">
        <f>'Adj Portfolios 4'!F179/'Adj Portfolios 4'!F178-1</f>
        <v>-1.3020670100204801E-2</v>
      </c>
      <c r="L180" s="18">
        <v>2.748253836648562E-4</v>
      </c>
      <c r="M180" s="13">
        <f>(1+LOOKUP(A180, 'CETES 28'!A:A, 'CETES 28'!B:B)/100)^(1/252)-1</f>
        <v>2.8887373870567501E-4</v>
      </c>
    </row>
    <row r="181" spans="1:13">
      <c r="A181" s="2">
        <v>44757</v>
      </c>
      <c r="B181" s="13">
        <f>'Adj Portfolios 3.5'!B180/'Adj Portfolios 3.5'!B179-1</f>
        <v>4.9999999999998934E-3</v>
      </c>
      <c r="C181" s="13">
        <f>'Adj Portfolios 4'!B180/'Adj Portfolios 4'!B179-1</f>
        <v>-2.7575000000000127E-2</v>
      </c>
      <c r="D181" s="13">
        <f>'Adj Portfolios 3.5'!C180/'Adj Portfolios 3.5'!C179-1</f>
        <v>4.9999999999998934E-3</v>
      </c>
      <c r="E181" s="13">
        <f>'Adj Portfolios 4'!C180/'Adj Portfolios 4'!C179-1</f>
        <v>-2.7575000000000127E-2</v>
      </c>
      <c r="F181" s="13">
        <f>'Adj Portfolios 3.5'!D180/'Adj Portfolios 3.5'!D179-1</f>
        <v>2.403991370010905E-3</v>
      </c>
      <c r="G181" s="13">
        <f>'Adj Portfolios 4'!D180/'Adj Portfolios 4'!D179-1</f>
        <v>-2.8259715255126605E-2</v>
      </c>
      <c r="H181" s="13">
        <f>'Adj Portfolios 3.5'!E180/'Adj Portfolios 3.5'!E179-1</f>
        <v>-8.1214478013769131E-4</v>
      </c>
      <c r="I181" s="13">
        <f>'Adj Portfolios 4'!E180/'Adj Portfolios 4'!E179-1</f>
        <v>-3.1502417811042793E-2</v>
      </c>
      <c r="J181" s="13">
        <f>'Adj Portfolios 3.5'!F180/'Adj Portfolios 3.5'!F179-1</f>
        <v>-6.5907735136209178E-3</v>
      </c>
      <c r="K181" s="13">
        <f>'Adj Portfolios 4'!F180/'Adj Portfolios 4'!F179-1</f>
        <v>-3.7103554701877872E-2</v>
      </c>
      <c r="L181" s="18">
        <v>-1.2344919888922612E-2</v>
      </c>
      <c r="M181" s="13">
        <f>(1+LOOKUP(A181, 'CETES 28'!A:A, 'CETES 28'!B:B)/100)^(1/252)-1</f>
        <v>2.8887373870567501E-4</v>
      </c>
    </row>
    <row r="182" spans="1:13">
      <c r="A182" s="2">
        <v>44760</v>
      </c>
      <c r="B182" s="13">
        <f>'Adj Portfolios 3.5'!B181/'Adj Portfolios 3.5'!B180-1</f>
        <v>0</v>
      </c>
      <c r="C182" s="13">
        <f>'Adj Portfolios 4'!B181/'Adj Portfolios 4'!B180-1</f>
        <v>1.9906500000000049E-2</v>
      </c>
      <c r="D182" s="13">
        <f>'Adj Portfolios 3.5'!C181/'Adj Portfolios 3.5'!C180-1</f>
        <v>0</v>
      </c>
      <c r="E182" s="13">
        <f>'Adj Portfolios 4'!C181/'Adj Portfolios 4'!C180-1</f>
        <v>3.9813000000000098E-2</v>
      </c>
      <c r="F182" s="13">
        <f>'Adj Portfolios 3.5'!D181/'Adj Portfolios 3.5'!D180-1</f>
        <v>0</v>
      </c>
      <c r="G182" s="13">
        <f>'Adj Portfolios 4'!D181/'Adj Portfolios 4'!D180-1</f>
        <v>3.3662768518729402E-2</v>
      </c>
      <c r="H182" s="13">
        <f>'Adj Portfolios 3.5'!E181/'Adj Portfolios 3.5'!E180-1</f>
        <v>0</v>
      </c>
      <c r="I182" s="13">
        <f>'Adj Portfolios 4'!E181/'Adj Portfolios 4'!E180-1</f>
        <v>3.0419254886823843E-2</v>
      </c>
      <c r="J182" s="13">
        <f>'Adj Portfolios 3.5'!F181/'Adj Portfolios 3.5'!F180-1</f>
        <v>0</v>
      </c>
      <c r="K182" s="13">
        <f>'Adj Portfolios 4'!F181/'Adj Portfolios 4'!F180-1</f>
        <v>2.5038337362268903E-2</v>
      </c>
      <c r="L182" s="18">
        <v>5.4782869828691183E-3</v>
      </c>
      <c r="M182" s="13">
        <f>(1+LOOKUP(A182, 'CETES 28'!A:A, 'CETES 28'!B:B)/100)^(1/252)-1</f>
        <v>2.8887373870567501E-4</v>
      </c>
    </row>
    <row r="183" spans="1:13">
      <c r="A183" s="2">
        <v>44761</v>
      </c>
      <c r="B183" s="13">
        <f>'Adj Portfolios 3.5'!B182/'Adj Portfolios 3.5'!B181-1</f>
        <v>0</v>
      </c>
      <c r="C183" s="13">
        <f>'Adj Portfolios 4'!B182/'Adj Portfolios 4'!B181-1</f>
        <v>0</v>
      </c>
      <c r="D183" s="13">
        <f>'Adj Portfolios 3.5'!C182/'Adj Portfolios 3.5'!C181-1</f>
        <v>0</v>
      </c>
      <c r="E183" s="13">
        <f>'Adj Portfolios 4'!C182/'Adj Portfolios 4'!C181-1</f>
        <v>0</v>
      </c>
      <c r="F183" s="13">
        <f>'Adj Portfolios 3.5'!D182/'Adj Portfolios 3.5'!D181-1</f>
        <v>0</v>
      </c>
      <c r="G183" s="13">
        <f>'Adj Portfolios 4'!D182/'Adj Portfolios 4'!D181-1</f>
        <v>-2.317311918174747E-3</v>
      </c>
      <c r="H183" s="13">
        <f>'Adj Portfolios 3.5'!E182/'Adj Portfolios 3.5'!E181-1</f>
        <v>0</v>
      </c>
      <c r="I183" s="13">
        <f>'Adj Portfolios 4'!E182/'Adj Portfolios 4'!E181-1</f>
        <v>-5.7832286369525754E-3</v>
      </c>
      <c r="J183" s="13">
        <f>'Adj Portfolios 3.5'!F182/'Adj Portfolios 3.5'!F181-1</f>
        <v>0</v>
      </c>
      <c r="K183" s="13">
        <f>'Adj Portfolios 4'!F182/'Adj Portfolios 4'!F181-1</f>
        <v>-1.1533107973752066E-2</v>
      </c>
      <c r="L183" s="18">
        <v>-5.8224912448640032E-3</v>
      </c>
      <c r="M183" s="13">
        <f>(1+LOOKUP(A183, 'CETES 28'!A:A, 'CETES 28'!B:B)/100)^(1/252)-1</f>
        <v>2.8887373870567501E-4</v>
      </c>
    </row>
    <row r="184" spans="1:13">
      <c r="A184" s="2">
        <v>44762</v>
      </c>
      <c r="B184" s="13">
        <f>'Adj Portfolios 3.5'!B183/'Adj Portfolios 3.5'!B182-1</f>
        <v>0</v>
      </c>
      <c r="C184" s="13">
        <f>'Adj Portfolios 4'!B183/'Adj Portfolios 4'!B182-1</f>
        <v>9.3222500000000874E-3</v>
      </c>
      <c r="D184" s="13">
        <f>'Adj Portfolios 3.5'!C183/'Adj Portfolios 3.5'!C182-1</f>
        <v>0</v>
      </c>
      <c r="E184" s="13">
        <f>'Adj Portfolios 4'!C183/'Adj Portfolios 4'!C182-1</f>
        <v>1.2429666666666339E-2</v>
      </c>
      <c r="F184" s="13">
        <f>'Adj Portfolios 3.5'!D183/'Adj Portfolios 3.5'!D182-1</f>
        <v>0</v>
      </c>
      <c r="G184" s="13">
        <f>'Adj Portfolios 4'!D183/'Adj Portfolios 4'!D182-1</f>
        <v>8.1723788090810601E-3</v>
      </c>
      <c r="H184" s="13">
        <f>'Adj Portfolios 3.5'!E183/'Adj Portfolios 3.5'!E182-1</f>
        <v>0</v>
      </c>
      <c r="I184" s="13">
        <f>'Adj Portfolios 4'!E183/'Adj Portfolios 4'!E182-1</f>
        <v>4.7858201505082132E-3</v>
      </c>
      <c r="J184" s="13">
        <f>'Adj Portfolios 3.5'!F183/'Adj Portfolios 3.5'!F182-1</f>
        <v>0</v>
      </c>
      <c r="K184" s="13">
        <f>'Adj Portfolios 4'!F183/'Adj Portfolios 4'!F182-1</f>
        <v>-8.3240591600108882E-4</v>
      </c>
      <c r="L184" s="18">
        <v>3.5888548431384226E-3</v>
      </c>
      <c r="M184" s="13">
        <f>(1+LOOKUP(A184, 'CETES 28'!A:A, 'CETES 28'!B:B)/100)^(1/252)-1</f>
        <v>2.8887373870567501E-4</v>
      </c>
    </row>
    <row r="185" spans="1:13">
      <c r="A185" s="2">
        <v>44763</v>
      </c>
      <c r="B185" s="13">
        <f>'Adj Portfolios 3.5'!B184/'Adj Portfolios 3.5'!B183-1</f>
        <v>0</v>
      </c>
      <c r="C185" s="13">
        <f>'Adj Portfolios 4'!B184/'Adj Portfolios 4'!B183-1</f>
        <v>0</v>
      </c>
      <c r="D185" s="13">
        <f>'Adj Portfolios 3.5'!C184/'Adj Portfolios 3.5'!C183-1</f>
        <v>0</v>
      </c>
      <c r="E185" s="13">
        <f>'Adj Portfolios 4'!C184/'Adj Portfolios 4'!C183-1</f>
        <v>0</v>
      </c>
      <c r="F185" s="13">
        <f>'Adj Portfolios 3.5'!D184/'Adj Portfolios 3.5'!D183-1</f>
        <v>0</v>
      </c>
      <c r="G185" s="13">
        <f>'Adj Portfolios 4'!D184/'Adj Portfolios 4'!D183-1</f>
        <v>0</v>
      </c>
      <c r="H185" s="13">
        <f>'Adj Portfolios 3.5'!E184/'Adj Portfolios 3.5'!E183-1</f>
        <v>0</v>
      </c>
      <c r="I185" s="13">
        <f>'Adj Portfolios 4'!E184/'Adj Portfolios 4'!E183-1</f>
        <v>0</v>
      </c>
      <c r="J185" s="13">
        <f>'Adj Portfolios 3.5'!F184/'Adj Portfolios 3.5'!F183-1</f>
        <v>0</v>
      </c>
      <c r="K185" s="13">
        <f>'Adj Portfolios 4'!F184/'Adj Portfolios 4'!F183-1</f>
        <v>0</v>
      </c>
      <c r="L185" s="18">
        <v>-1.705673562080956E-3</v>
      </c>
      <c r="M185" s="13">
        <f>(1+LOOKUP(A185, 'CETES 28'!A:A, 'CETES 28'!B:B)/100)^(1/252)-1</f>
        <v>2.9587999903024631E-4</v>
      </c>
    </row>
    <row r="186" spans="1:13">
      <c r="A186" s="2">
        <v>44764</v>
      </c>
      <c r="B186" s="13">
        <f>'Adj Portfolios 3.5'!B185/'Adj Portfolios 3.5'!B184-1</f>
        <v>1.8113749999999929E-2</v>
      </c>
      <c r="C186" s="13">
        <f>'Adj Portfolios 4'!B185/'Adj Portfolios 4'!B184-1</f>
        <v>2.294999999999936E-3</v>
      </c>
      <c r="D186" s="13">
        <f>'Adj Portfolios 3.5'!C185/'Adj Portfolios 3.5'!C184-1</f>
        <v>1.8113749999999929E-2</v>
      </c>
      <c r="E186" s="13">
        <f>'Adj Portfolios 4'!C185/'Adj Portfolios 4'!C184-1</f>
        <v>2.294999999999936E-3</v>
      </c>
      <c r="F186" s="13">
        <f>'Adj Portfolios 3.5'!D185/'Adj Portfolios 3.5'!D184-1</f>
        <v>1.4300222192606293E-2</v>
      </c>
      <c r="G186" s="13">
        <f>'Adj Portfolios 4'!D185/'Adj Portfolios 4'!D184-1</f>
        <v>-2.5866369107373499E-3</v>
      </c>
      <c r="H186" s="13">
        <f>'Adj Portfolios 3.5'!E185/'Adj Portfolios 3.5'!E184-1</f>
        <v>1.0950275058167813E-2</v>
      </c>
      <c r="I186" s="13">
        <f>'Adj Portfolios 4'!E185/'Adj Portfolios 4'!E184-1</f>
        <v>-9.3664068165723036E-3</v>
      </c>
      <c r="J186" s="13">
        <f>'Adj Portfolios 3.5'!F185/'Adj Portfolios 3.5'!F184-1</f>
        <v>5.3927867021090758E-3</v>
      </c>
      <c r="K186" s="13">
        <f>'Adj Portfolios 4'!F185/'Adj Portfolios 4'!F184-1</f>
        <v>-2.0563953978683935E-2</v>
      </c>
      <c r="L186" s="18">
        <v>4.0927003945103735E-3</v>
      </c>
      <c r="M186" s="13">
        <f>(1+LOOKUP(A186, 'CETES 28'!A:A, 'CETES 28'!B:B)/100)^(1/252)-1</f>
        <v>2.9587999903024631E-4</v>
      </c>
    </row>
    <row r="187" spans="1:13">
      <c r="A187" s="2">
        <v>44767</v>
      </c>
      <c r="B187" s="13">
        <f>'Adj Portfolios 3.5'!B186/'Adj Portfolios 3.5'!B185-1</f>
        <v>5.909500000000012E-3</v>
      </c>
      <c r="C187" s="13">
        <f>'Adj Portfolios 4'!B186/'Adj Portfolios 4'!B185-1</f>
        <v>1.6492399999999963E-2</v>
      </c>
      <c r="D187" s="13">
        <f>'Adj Portfolios 3.5'!C186/'Adj Portfolios 3.5'!C185-1</f>
        <v>5.909500000000234E-3</v>
      </c>
      <c r="E187" s="13">
        <f>'Adj Portfolios 4'!C186/'Adj Portfolios 4'!C185-1</f>
        <v>1.6492399999999963E-2</v>
      </c>
      <c r="F187" s="13">
        <f>'Adj Portfolios 3.5'!D186/'Adj Portfolios 3.5'!D185-1</f>
        <v>2.9287017708583551E-3</v>
      </c>
      <c r="G187" s="13">
        <f>'Adj Portfolios 4'!D186/'Adj Portfolios 4'!D185-1</f>
        <v>1.314977551233576E-2</v>
      </c>
      <c r="H187" s="13">
        <f>'Adj Portfolios 3.5'!E186/'Adj Portfolios 3.5'!E185-1</f>
        <v>-3.6465697507537254E-4</v>
      </c>
      <c r="I187" s="13">
        <f>'Adj Portfolios 4'!E186/'Adj Portfolios 4'!E185-1</f>
        <v>9.8522319431224581E-3</v>
      </c>
      <c r="J187" s="13">
        <f>'Adj Portfolios 3.5'!F186/'Adj Portfolios 3.5'!F185-1</f>
        <v>-5.8807391336003212E-3</v>
      </c>
      <c r="K187" s="13">
        <f>'Adj Portfolios 4'!F186/'Adj Portfolios 4'!F185-1</f>
        <v>4.3397017931396942E-3</v>
      </c>
      <c r="L187" s="18">
        <v>-4.4827370497596553E-3</v>
      </c>
      <c r="M187" s="13">
        <f>(1+LOOKUP(A187, 'CETES 28'!A:A, 'CETES 28'!B:B)/100)^(1/252)-1</f>
        <v>2.9587999903024631E-4</v>
      </c>
    </row>
    <row r="188" spans="1:13">
      <c r="A188" s="2">
        <v>44768</v>
      </c>
      <c r="B188" s="13">
        <f>'Adj Portfolios 3.5'!B187/'Adj Portfolios 3.5'!B186-1</f>
        <v>-2.6129999999998654E-3</v>
      </c>
      <c r="C188" s="13">
        <f>'Adj Portfolios 4'!B187/'Adj Portfolios 4'!B186-1</f>
        <v>-2.6129999999999765E-3</v>
      </c>
      <c r="D188" s="13">
        <f>'Adj Portfolios 3.5'!C187/'Adj Portfolios 3.5'!C186-1</f>
        <v>-2.6129999999999765E-3</v>
      </c>
      <c r="E188" s="13">
        <f>'Adj Portfolios 4'!C187/'Adj Portfolios 4'!C186-1</f>
        <v>-2.6129999999999765E-3</v>
      </c>
      <c r="F188" s="13">
        <f>'Adj Portfolios 3.5'!D187/'Adj Portfolios 3.5'!D186-1</f>
        <v>-4.917136512524789E-3</v>
      </c>
      <c r="G188" s="13">
        <f>'Adj Portfolios 4'!D187/'Adj Portfolios 4'!D186-1</f>
        <v>-4.917136512524678E-3</v>
      </c>
      <c r="H188" s="13">
        <f>'Adj Portfolios 3.5'!E187/'Adj Portfolios 3.5'!E186-1</f>
        <v>-8.3740215264980211E-3</v>
      </c>
      <c r="I188" s="13">
        <f>'Adj Portfolios 4'!E187/'Adj Portfolios 4'!E186-1</f>
        <v>-8.3740215264981321E-3</v>
      </c>
      <c r="J188" s="13">
        <f>'Adj Portfolios 3.5'!F187/'Adj Portfolios 3.5'!F186-1</f>
        <v>-1.410891746437426E-2</v>
      </c>
      <c r="K188" s="13">
        <f>'Adj Portfolios 4'!F187/'Adj Portfolios 4'!F186-1</f>
        <v>-1.410891746437426E-2</v>
      </c>
      <c r="L188" s="18">
        <v>-1.0985185553562538E-3</v>
      </c>
      <c r="M188" s="13">
        <f>(1+LOOKUP(A188, 'CETES 28'!A:A, 'CETES 28'!B:B)/100)^(1/252)-1</f>
        <v>2.9587999903024631E-4</v>
      </c>
    </row>
    <row r="189" spans="1:13">
      <c r="A189" s="2">
        <v>44769</v>
      </c>
      <c r="B189" s="13">
        <f>'Adj Portfolios 3.5'!B188/'Adj Portfolios 3.5'!B187-1</f>
        <v>-7.9900000000000526E-3</v>
      </c>
      <c r="C189" s="13">
        <f>'Adj Portfolios 4'!B188/'Adj Portfolios 4'!B187-1</f>
        <v>-1.0301713562000936E-3</v>
      </c>
      <c r="D189" s="13">
        <f>'Adj Portfolios 3.5'!C188/'Adj Portfolios 3.5'!C187-1</f>
        <v>-7.9900000000000526E-3</v>
      </c>
      <c r="E189" s="13">
        <f>'Adj Portfolios 4'!C188/'Adj Portfolios 4'!C187-1</f>
        <v>-1.2456189270000362E-3</v>
      </c>
      <c r="F189" s="13">
        <f>'Adj Portfolios 3.5'!D188/'Adj Portfolios 3.5'!D187-1</f>
        <v>-1.0288488034292387E-2</v>
      </c>
      <c r="G189" s="13">
        <f>'Adj Portfolios 4'!D188/'Adj Portfolios 4'!D187-1</f>
        <v>-5.9254559806195539E-3</v>
      </c>
      <c r="H189" s="13">
        <f>'Adj Portfolios 3.5'!E188/'Adj Portfolios 3.5'!E187-1</f>
        <v>-1.3726713150420289E-2</v>
      </c>
      <c r="I189" s="13">
        <f>'Adj Portfolios 4'!E188/'Adj Portfolios 4'!E187-1</f>
        <v>-1.276334642652821E-2</v>
      </c>
      <c r="J189" s="13">
        <f>'Adj Portfolios 3.5'!F188/'Adj Portfolios 3.5'!F187-1</f>
        <v>-1.9430652729631626E-2</v>
      </c>
      <c r="K189" s="13">
        <f>'Adj Portfolios 4'!F188/'Adj Portfolios 4'!F187-1</f>
        <v>-2.4149348550329464E-2</v>
      </c>
      <c r="L189" s="18">
        <v>-1.1501697044605019E-2</v>
      </c>
      <c r="M189" s="13">
        <f>(1+LOOKUP(A189, 'CETES 28'!A:A, 'CETES 28'!B:B)/100)^(1/252)-1</f>
        <v>2.9587999903024631E-4</v>
      </c>
    </row>
    <row r="190" spans="1:13">
      <c r="A190" s="2">
        <v>44770</v>
      </c>
      <c r="B190" s="13">
        <f>'Adj Portfolios 3.5'!B189/'Adj Portfolios 3.5'!B188-1</f>
        <v>-2.1936290154999094E-3</v>
      </c>
      <c r="C190" s="13">
        <f>'Adj Portfolios 4'!B189/'Adj Portfolios 4'!B188-1</f>
        <v>-2.8650340000013763E-4</v>
      </c>
      <c r="D190" s="13">
        <f>'Adj Portfolios 3.5'!C189/'Adj Portfolios 3.5'!C188-1</f>
        <v>6.0184999999999267E-3</v>
      </c>
      <c r="E190" s="13">
        <f>'Adj Portfolios 4'!C189/'Adj Portfolios 4'!C188-1</f>
        <v>7.6367504750018966E-4</v>
      </c>
      <c r="F190" s="13">
        <f>'Adj Portfolios 3.5'!D189/'Adj Portfolios 3.5'!D188-1</f>
        <v>3.0949206280350694E-3</v>
      </c>
      <c r="G190" s="13">
        <f>'Adj Portfolios 4'!D189/'Adj Portfolios 4'!D188-1</f>
        <v>-4.652372455406284E-3</v>
      </c>
      <c r="H190" s="13">
        <f>'Adj Portfolios 3.5'!E189/'Adj Portfolios 3.5'!E188-1</f>
        <v>-2.2568828077629277E-4</v>
      </c>
      <c r="I190" s="13">
        <f>'Adj Portfolios 4'!E189/'Adj Portfolios 4'!E188-1</f>
        <v>-1.1431974097897646E-2</v>
      </c>
      <c r="J190" s="13">
        <f>'Adj Portfolios 3.5'!F189/'Adj Portfolios 3.5'!F188-1</f>
        <v>-5.8631255423836626E-3</v>
      </c>
      <c r="K190" s="13">
        <f>'Adj Portfolios 4'!F189/'Adj Portfolios 4'!F188-1</f>
        <v>-2.2691284057921868E-2</v>
      </c>
      <c r="L190" s="18">
        <v>1.0306724972426462E-3</v>
      </c>
      <c r="M190" s="13">
        <f>(1+LOOKUP(A190, 'CETES 28'!A:A, 'CETES 28'!B:B)/100)^(1/252)-1</f>
        <v>3.0728488870024329E-4</v>
      </c>
    </row>
    <row r="191" spans="1:13">
      <c r="A191" s="2">
        <v>44771</v>
      </c>
      <c r="B191" s="13">
        <f>'Adj Portfolios 3.5'!B190/'Adj Portfolios 3.5'!B189-1</f>
        <v>-1.3051666666666684E-2</v>
      </c>
      <c r="C191" s="13">
        <f>'Adj Portfolios 4'!B190/'Adj Portfolios 4'!B189-1</f>
        <v>2.1500000000029829E-4</v>
      </c>
      <c r="D191" s="13">
        <f>'Adj Portfolios 3.5'!C190/'Adj Portfolios 3.5'!C189-1</f>
        <v>-2.0834000000000019E-2</v>
      </c>
      <c r="E191" s="13">
        <f>'Adj Portfolios 4'!C190/'Adj Portfolios 4'!C189-1</f>
        <v>-3.5949999999995708E-4</v>
      </c>
      <c r="F191" s="13">
        <f>'Adj Portfolios 3.5'!D190/'Adj Portfolios 3.5'!D189-1</f>
        <v>-2.2801805536881603E-2</v>
      </c>
      <c r="G191" s="13">
        <f>'Adj Portfolios 4'!D190/'Adj Portfolios 4'!D189-1</f>
        <v>-3.1272488852353009E-3</v>
      </c>
      <c r="H191" s="13">
        <f>'Adj Portfolios 3.5'!E190/'Adj Portfolios 3.5'!E189-1</f>
        <v>-2.6196559801146546E-2</v>
      </c>
      <c r="I191" s="13">
        <f>'Adj Portfolios 4'!E190/'Adj Portfolios 4'!E189-1</f>
        <v>-6.5035027351338925E-3</v>
      </c>
      <c r="J191" s="13">
        <f>'Adj Portfolios 3.5'!F190/'Adj Portfolios 3.5'!F189-1</f>
        <v>-3.1828382196605776E-2</v>
      </c>
      <c r="K191" s="13">
        <f>'Adj Portfolios 4'!F190/'Adj Portfolios 4'!F189-1</f>
        <v>-1.2104633351499361E-2</v>
      </c>
      <c r="L191" s="18">
        <v>2.7021932746578603E-2</v>
      </c>
      <c r="M191" s="13">
        <f>(1+LOOKUP(A191, 'CETES 28'!A:A, 'CETES 28'!B:B)/100)^(1/252)-1</f>
        <v>3.0728488870024329E-4</v>
      </c>
    </row>
    <row r="192" spans="1:13">
      <c r="A192" s="2">
        <v>44774</v>
      </c>
      <c r="B192" s="13">
        <f>'Adj Portfolios 3.5'!B191/'Adj Portfolios 3.5'!B190-1</f>
        <v>-1.2808000000000042E-2</v>
      </c>
      <c r="C192" s="13">
        <f>'Adj Portfolios 4'!B191/'Adj Portfolios 4'!B190-1</f>
        <v>-3.8027499999999659E-3</v>
      </c>
      <c r="D192" s="13">
        <f>'Adj Portfolios 3.5'!C191/'Adj Portfolios 3.5'!C190-1</f>
        <v>-1.2807999999999931E-2</v>
      </c>
      <c r="E192" s="13">
        <f>'Adj Portfolios 4'!C191/'Adj Portfolios 4'!C190-1</f>
        <v>-3.8027499999999659E-3</v>
      </c>
      <c r="F192" s="13">
        <f>'Adj Portfolios 3.5'!D191/'Adj Portfolios 3.5'!D190-1</f>
        <v>-1.5095750624942617E-2</v>
      </c>
      <c r="G192" s="13">
        <f>'Adj Portfolios 4'!D191/'Adj Portfolios 4'!D190-1</f>
        <v>-6.6322801367599826E-3</v>
      </c>
      <c r="H192" s="13">
        <f>'Adj Portfolios 3.5'!E191/'Adj Portfolios 3.5'!E190-1</f>
        <v>-1.8517275469547845E-2</v>
      </c>
      <c r="I192" s="13">
        <f>'Adj Portfolios 4'!E191/'Adj Portfolios 4'!E190-1</f>
        <v>-9.9963576238134566E-3</v>
      </c>
      <c r="J192" s="13">
        <f>'Adj Portfolios 3.5'!F191/'Adj Portfolios 3.5'!F190-1</f>
        <v>-2.4193509666911361E-2</v>
      </c>
      <c r="K192" s="13">
        <f>'Adj Portfolios 4'!F191/'Adj Portfolios 4'!F190-1</f>
        <v>-1.5577287922975525E-2</v>
      </c>
      <c r="L192" s="18">
        <v>1.8007486403348594E-3</v>
      </c>
      <c r="M192" s="13">
        <f>(1+LOOKUP(A192, 'CETES 28'!A:A, 'CETES 28'!B:B)/100)^(1/252)-1</f>
        <v>3.0728488870024329E-4</v>
      </c>
    </row>
    <row r="193" spans="1:13">
      <c r="A193" s="2">
        <v>44775</v>
      </c>
      <c r="B193" s="13">
        <f>'Adj Portfolios 3.5'!B192/'Adj Portfolios 3.5'!B191-1</f>
        <v>0</v>
      </c>
      <c r="C193" s="13">
        <f>'Adj Portfolios 4'!B192/'Adj Portfolios 4'!B191-1</f>
        <v>-3.7891614400001883E-3</v>
      </c>
      <c r="D193" s="13">
        <f>'Adj Portfolios 3.5'!C192/'Adj Portfolios 3.5'!C191-1</f>
        <v>0</v>
      </c>
      <c r="E193" s="13">
        <f>'Adj Portfolios 4'!C192/'Adj Portfolios 4'!C191-1</f>
        <v>-1.3391322880000001E-2</v>
      </c>
      <c r="F193" s="13">
        <f>'Adj Portfolios 3.5'!D192/'Adj Portfolios 3.5'!D191-1</f>
        <v>0</v>
      </c>
      <c r="G193" s="13">
        <f>'Adj Portfolios 4'!D192/'Adj Portfolios 4'!D191-1</f>
        <v>-1.7542194948452994E-2</v>
      </c>
      <c r="H193" s="13">
        <f>'Adj Portfolios 3.5'!E192/'Adj Portfolios 3.5'!E191-1</f>
        <v>0</v>
      </c>
      <c r="I193" s="13">
        <f>'Adj Portfolios 4'!E192/'Adj Portfolios 4'!E191-1</f>
        <v>-2.3901872414323733E-2</v>
      </c>
      <c r="J193" s="13">
        <f>'Adj Portfolios 3.5'!F192/'Adj Portfolios 3.5'!F191-1</f>
        <v>0</v>
      </c>
      <c r="K193" s="13">
        <f>'Adj Portfolios 4'!F192/'Adj Portfolios 4'!F191-1</f>
        <v>-3.5142338261957895E-2</v>
      </c>
      <c r="L193" s="18">
        <v>-1.4760740683908202E-2</v>
      </c>
      <c r="M193" s="13">
        <f>(1+LOOKUP(A193, 'CETES 28'!A:A, 'CETES 28'!B:B)/100)^(1/252)-1</f>
        <v>3.0728488870024329E-4</v>
      </c>
    </row>
    <row r="194" spans="1:13">
      <c r="A194" s="2">
        <v>44776</v>
      </c>
      <c r="B194" s="13">
        <f>'Adj Portfolios 3.5'!B193/'Adj Portfolios 3.5'!B192-1</f>
        <v>0</v>
      </c>
      <c r="C194" s="13">
        <f>'Adj Portfolios 4'!B193/'Adj Portfolios 4'!B192-1</f>
        <v>4.8761890782500483E-3</v>
      </c>
      <c r="D194" s="13">
        <f>'Adj Portfolios 3.5'!C193/'Adj Portfolios 3.5'!C192-1</f>
        <v>0</v>
      </c>
      <c r="E194" s="13">
        <f>'Adj Portfolios 4'!C193/'Adj Portfolios 4'!C192-1</f>
        <v>4.4372500000000592E-3</v>
      </c>
      <c r="F194" s="13">
        <f>'Adj Portfolios 3.5'!D193/'Adj Portfolios 3.5'!D192-1</f>
        <v>0</v>
      </c>
      <c r="G194" s="13">
        <f>'Adj Portfolios 4'!D193/'Adj Portfolios 4'!D192-1</f>
        <v>1.8366294501104274E-3</v>
      </c>
      <c r="H194" s="13">
        <f>'Adj Portfolios 3.5'!E193/'Adj Portfolios 3.5'!E192-1</f>
        <v>0</v>
      </c>
      <c r="I194" s="13">
        <f>'Adj Portfolios 4'!E193/'Adj Portfolios 4'!E192-1</f>
        <v>-1.5398310877323684E-3</v>
      </c>
      <c r="J194" s="13">
        <f>'Adj Portfolios 3.5'!F193/'Adj Portfolios 3.5'!F192-1</f>
        <v>0</v>
      </c>
      <c r="K194" s="13">
        <f>'Adj Portfolios 4'!F193/'Adj Portfolios 4'!F192-1</f>
        <v>-7.1696682335616879E-3</v>
      </c>
      <c r="L194" s="18">
        <v>-1.0039606697995973E-2</v>
      </c>
      <c r="M194" s="13">
        <f>(1+LOOKUP(A194, 'CETES 28'!A:A, 'CETES 28'!B:B)/100)^(1/252)-1</f>
        <v>3.0728488870024329E-4</v>
      </c>
    </row>
    <row r="195" spans="1:13">
      <c r="A195" s="2">
        <v>44777</v>
      </c>
      <c r="B195" s="13">
        <f>'Adj Portfolios 3.5'!B194/'Adj Portfolios 3.5'!B193-1</f>
        <v>0</v>
      </c>
      <c r="C195" s="13">
        <f>'Adj Portfolios 4'!B194/'Adj Portfolios 4'!B193-1</f>
        <v>0</v>
      </c>
      <c r="D195" s="13">
        <f>'Adj Portfolios 3.5'!C194/'Adj Portfolios 3.5'!C193-1</f>
        <v>0</v>
      </c>
      <c r="E195" s="13">
        <f>'Adj Portfolios 4'!C194/'Adj Portfolios 4'!C193-1</f>
        <v>0</v>
      </c>
      <c r="F195" s="13">
        <f>'Adj Portfolios 3.5'!D194/'Adj Portfolios 3.5'!D193-1</f>
        <v>0</v>
      </c>
      <c r="G195" s="13">
        <f>'Adj Portfolios 4'!D194/'Adj Portfolios 4'!D193-1</f>
        <v>-2.317311918174747E-3</v>
      </c>
      <c r="H195" s="13">
        <f>'Adj Portfolios 3.5'!E194/'Adj Portfolios 3.5'!E193-1</f>
        <v>0</v>
      </c>
      <c r="I195" s="13">
        <f>'Adj Portfolios 4'!E194/'Adj Portfolios 4'!E193-1</f>
        <v>-5.7832286369526864E-3</v>
      </c>
      <c r="J195" s="13">
        <f>'Adj Portfolios 3.5'!F194/'Adj Portfolios 3.5'!F193-1</f>
        <v>0</v>
      </c>
      <c r="K195" s="13">
        <f>'Adj Portfolios 4'!F194/'Adj Portfolios 4'!F193-1</f>
        <v>-1.1533107973752066E-2</v>
      </c>
      <c r="L195" s="18">
        <v>-1.6426465077912233E-4</v>
      </c>
      <c r="M195" s="13">
        <f>(1+LOOKUP(A195, 'CETES 28'!A:A, 'CETES 28'!B:B)/100)^(1/252)-1</f>
        <v>3.0581512271599109E-4</v>
      </c>
    </row>
    <row r="196" spans="1:13">
      <c r="A196" s="2">
        <v>44778</v>
      </c>
      <c r="B196" s="13">
        <f>'Adj Portfolios 3.5'!B195/'Adj Portfolios 3.5'!B194-1</f>
        <v>0</v>
      </c>
      <c r="C196" s="13">
        <f>'Adj Portfolios 4'!B195/'Adj Portfolios 4'!B194-1</f>
        <v>-5.8766666666665301E-4</v>
      </c>
      <c r="D196" s="13">
        <f>'Adj Portfolios 3.5'!C195/'Adj Portfolios 3.5'!C194-1</f>
        <v>0</v>
      </c>
      <c r="E196" s="13">
        <f>'Adj Portfolios 4'!C195/'Adj Portfolios 4'!C194-1</f>
        <v>-8.8149999999997952E-4</v>
      </c>
      <c r="F196" s="13">
        <f>'Adj Portfolios 3.5'!D195/'Adj Portfolios 3.5'!D194-1</f>
        <v>-2.317311918174858E-3</v>
      </c>
      <c r="G196" s="13">
        <f>'Adj Portfolios 4'!D195/'Adj Portfolios 4'!D194-1</f>
        <v>-3.1965857325831903E-3</v>
      </c>
      <c r="H196" s="13">
        <f>'Adj Portfolios 3.5'!E195/'Adj Portfolios 3.5'!E194-1</f>
        <v>-5.7832286369526864E-3</v>
      </c>
      <c r="I196" s="13">
        <f>'Adj Portfolios 4'!E195/'Adj Portfolios 4'!E194-1</f>
        <v>-6.6594478831598636E-3</v>
      </c>
      <c r="J196" s="13">
        <f>'Adj Portfolios 3.5'!F195/'Adj Portfolios 3.5'!F194-1</f>
        <v>-1.1533107973752066E-2</v>
      </c>
      <c r="K196" s="13">
        <f>'Adj Portfolios 4'!F195/'Adj Portfolios 4'!F194-1</f>
        <v>-1.240425975873416E-2</v>
      </c>
      <c r="L196" s="18">
        <v>-3.1200724305564531E-3</v>
      </c>
      <c r="M196" s="13">
        <f>(1+LOOKUP(A196, 'CETES 28'!A:A, 'CETES 28'!B:B)/100)^(1/252)-1</f>
        <v>3.0581512271599109E-4</v>
      </c>
    </row>
    <row r="197" spans="1:13">
      <c r="A197" s="2">
        <v>44781</v>
      </c>
      <c r="B197" s="13">
        <f>'Adj Portfolios 3.5'!B196/'Adj Portfolios 3.5'!B195-1</f>
        <v>0</v>
      </c>
      <c r="C197" s="13">
        <f>'Adj Portfolios 4'!B196/'Adj Portfolios 4'!B195-1</f>
        <v>7.2464999999999336E-3</v>
      </c>
      <c r="D197" s="13">
        <f>'Adj Portfolios 3.5'!C196/'Adj Portfolios 3.5'!C195-1</f>
        <v>0</v>
      </c>
      <c r="E197" s="13">
        <f>'Adj Portfolios 4'!C196/'Adj Portfolios 4'!C195-1</f>
        <v>7.2464999999999336E-3</v>
      </c>
      <c r="F197" s="13">
        <f>'Adj Portfolios 3.5'!D196/'Adj Portfolios 3.5'!D195-1</f>
        <v>-2.317311918174858E-3</v>
      </c>
      <c r="G197" s="13">
        <f>'Adj Portfolios 4'!D196/'Adj Portfolios 4'!D195-1</f>
        <v>1.9778915414772058E-3</v>
      </c>
      <c r="H197" s="13">
        <f>'Adj Portfolios 3.5'!E196/'Adj Portfolios 3.5'!E195-1</f>
        <v>-5.7832286369526864E-3</v>
      </c>
      <c r="I197" s="13">
        <f>'Adj Portfolios 4'!E196/'Adj Portfolios 4'!E195-1</f>
        <v>-4.7989985574842242E-3</v>
      </c>
      <c r="J197" s="13">
        <f>'Adj Portfolios 3.5'!F196/'Adj Portfolios 3.5'!F195-1</f>
        <v>-1.1533107973752066E-2</v>
      </c>
      <c r="K197" s="13">
        <f>'Adj Portfolios 4'!F196/'Adj Portfolios 4'!F195-1</f>
        <v>-1.5991023837615415E-2</v>
      </c>
      <c r="L197" s="18">
        <v>7.5479473502815253E-4</v>
      </c>
      <c r="M197" s="13">
        <f>(1+LOOKUP(A197, 'CETES 28'!A:A, 'CETES 28'!B:B)/100)^(1/252)-1</f>
        <v>3.0581512271599109E-4</v>
      </c>
    </row>
    <row r="198" spans="1:13">
      <c r="A198" s="2">
        <v>44782</v>
      </c>
      <c r="B198" s="13">
        <f>'Adj Portfolios 3.5'!B197/'Adj Portfolios 3.5'!B196-1</f>
        <v>6.3470000000001026E-3</v>
      </c>
      <c r="C198" s="13">
        <f>'Adj Portfolios 4'!B197/'Adj Portfolios 4'!B196-1</f>
        <v>-1.8052500804999205E-3</v>
      </c>
      <c r="D198" s="13">
        <f>'Adj Portfolios 3.5'!C197/'Adj Portfolios 3.5'!C196-1</f>
        <v>6.3470000000001026E-3</v>
      </c>
      <c r="E198" s="13">
        <f>'Adj Portfolios 4'!C197/'Adj Portfolios 4'!C196-1</f>
        <v>-1.8052500804999205E-3</v>
      </c>
      <c r="F198" s="13">
        <f>'Adj Portfolios 3.5'!D197/'Adj Portfolios 3.5'!D196-1</f>
        <v>3.6503012706914362E-3</v>
      </c>
      <c r="G198" s="13">
        <f>'Adj Portfolios 4'!D197/'Adj Portfolios 4'!D196-1</f>
        <v>-6.6076365661608127E-3</v>
      </c>
      <c r="H198" s="13">
        <f>'Adj Portfolios 3.5'!E197/'Adj Portfolios 3.5'!E196-1</f>
        <v>5.1104995911033235E-4</v>
      </c>
      <c r="I198" s="13">
        <f>'Adj Portfolios 4'!E197/'Adj Portfolios 4'!E196-1</f>
        <v>-1.3325835758383642E-2</v>
      </c>
      <c r="J198" s="13">
        <f>'Adj Portfolios 3.5'!F197/'Adj Portfolios 3.5'!F196-1</f>
        <v>-5.2187763081144034E-3</v>
      </c>
      <c r="K198" s="13">
        <f>'Adj Portfolios 4'!F197/'Adj Portfolios 4'!F196-1</f>
        <v>-2.4677587152501901E-2</v>
      </c>
      <c r="L198" s="18">
        <v>1.21174465796825E-2</v>
      </c>
      <c r="M198" s="13">
        <f>(1+LOOKUP(A198, 'CETES 28'!A:A, 'CETES 28'!B:B)/100)^(1/252)-1</f>
        <v>3.0581512271599109E-4</v>
      </c>
    </row>
    <row r="199" spans="1:13">
      <c r="A199" s="2">
        <v>44783</v>
      </c>
      <c r="B199" s="13">
        <f>'Adj Portfolios 3.5'!B198/'Adj Portfolios 3.5'!B197-1</f>
        <v>0</v>
      </c>
      <c r="C199" s="13">
        <f>'Adj Portfolios 4'!B198/'Adj Portfolios 4'!B197-1</f>
        <v>6.545000000000023E-3</v>
      </c>
      <c r="D199" s="13">
        <f>'Adj Portfolios 3.5'!C198/'Adj Portfolios 3.5'!C197-1</f>
        <v>0</v>
      </c>
      <c r="E199" s="13">
        <f>'Adj Portfolios 4'!C198/'Adj Portfolios 4'!C197-1</f>
        <v>6.545000000000023E-3</v>
      </c>
      <c r="F199" s="13">
        <f>'Adj Portfolios 3.5'!D198/'Adj Portfolios 3.5'!D197-1</f>
        <v>0</v>
      </c>
      <c r="G199" s="13">
        <f>'Adj Portfolios 4'!D198/'Adj Portfolios 4'!D197-1</f>
        <v>3.7912273915203798E-3</v>
      </c>
      <c r="H199" s="13">
        <f>'Adj Portfolios 3.5'!E198/'Adj Portfolios 3.5'!E197-1</f>
        <v>0</v>
      </c>
      <c r="I199" s="13">
        <f>'Adj Portfolios 4'!E198/'Adj Portfolios 4'!E197-1</f>
        <v>6.5148650724822232E-4</v>
      </c>
      <c r="J199" s="13">
        <f>'Adj Portfolios 3.5'!F198/'Adj Portfolios 3.5'!F197-1</f>
        <v>0</v>
      </c>
      <c r="K199" s="13">
        <f>'Adj Portfolios 4'!F198/'Adj Portfolios 4'!F197-1</f>
        <v>-5.0636381327259228E-3</v>
      </c>
      <c r="L199" s="18">
        <v>1.9869292801220073E-3</v>
      </c>
      <c r="M199" s="13">
        <f>(1+LOOKUP(A199, 'CETES 28'!A:A, 'CETES 28'!B:B)/100)^(1/252)-1</f>
        <v>3.0581512271599109E-4</v>
      </c>
    </row>
    <row r="200" spans="1:13">
      <c r="A200" s="2">
        <v>44784</v>
      </c>
      <c r="B200" s="13">
        <f>'Adj Portfolios 3.5'!B199/'Adj Portfolios 3.5'!B198-1</f>
        <v>0</v>
      </c>
      <c r="C200" s="13">
        <f>'Adj Portfolios 4'!B199/'Adj Portfolios 4'!B198-1</f>
        <v>-1.2699000000000016E-2</v>
      </c>
      <c r="D200" s="13">
        <f>'Adj Portfolios 3.5'!C199/'Adj Portfolios 3.5'!C198-1</f>
        <v>0</v>
      </c>
      <c r="E200" s="13">
        <f>'Adj Portfolios 4'!C199/'Adj Portfolios 4'!C198-1</f>
        <v>-1.2699000000000016E-2</v>
      </c>
      <c r="F200" s="13">
        <f>'Adj Portfolios 3.5'!D199/'Adj Portfolios 3.5'!D198-1</f>
        <v>0</v>
      </c>
      <c r="G200" s="13">
        <f>'Adj Portfolios 4'!D199/'Adj Portfolios 4'!D198-1</f>
        <v>-1.4986587785466465E-2</v>
      </c>
      <c r="H200" s="13">
        <f>'Adj Portfolios 3.5'!E199/'Adj Portfolios 3.5'!E198-1</f>
        <v>0</v>
      </c>
      <c r="I200" s="13">
        <f>'Adj Portfolios 4'!E199/'Adj Portfolios 4'!E198-1</f>
        <v>-1.8408491858171616E-2</v>
      </c>
      <c r="J200" s="13">
        <f>'Adj Portfolios 3.5'!F199/'Adj Portfolios 3.5'!F198-1</f>
        <v>0</v>
      </c>
      <c r="K200" s="13">
        <f>'Adj Portfolios 4'!F199/'Adj Portfolios 4'!F198-1</f>
        <v>-2.4085355186583168E-2</v>
      </c>
      <c r="L200" s="18">
        <v>9.6862548065377307E-3</v>
      </c>
      <c r="M200" s="13">
        <f>(1+LOOKUP(A200, 'CETES 28'!A:A, 'CETES 28'!B:B)/100)^(1/252)-1</f>
        <v>3.1645866573137837E-4</v>
      </c>
    </row>
    <row r="201" spans="1:13">
      <c r="A201" s="2">
        <v>44785</v>
      </c>
      <c r="B201" s="13">
        <f>'Adj Portfolios 3.5'!B200/'Adj Portfolios 3.5'!B199-1</f>
        <v>1.0134000000000087E-2</v>
      </c>
      <c r="C201" s="13">
        <f>'Adj Portfolios 4'!B200/'Adj Portfolios 4'!B199-1</f>
        <v>-5.8064999999999367E-3</v>
      </c>
      <c r="D201" s="13">
        <f>'Adj Portfolios 3.5'!C200/'Adj Portfolios 3.5'!C199-1</f>
        <v>1.0134000000000087E-2</v>
      </c>
      <c r="E201" s="13">
        <f>'Adj Portfolios 4'!C200/'Adj Portfolios 4'!C199-1</f>
        <v>-5.8064999999999367E-3</v>
      </c>
      <c r="F201" s="13">
        <f>'Adj Portfolios 3.5'!D200/'Adj Portfolios 3.5'!D199-1</f>
        <v>7.0138053538677525E-3</v>
      </c>
      <c r="G201" s="13">
        <f>'Adj Portfolios 4'!D200/'Adj Portfolios 4'!D199-1</f>
        <v>-8.4999340364630971E-3</v>
      </c>
      <c r="H201" s="13">
        <f>'Adj Portfolios 3.5'!E200/'Adj Portfolios 3.5'!E199-1</f>
        <v>3.8628693401514536E-3</v>
      </c>
      <c r="I201" s="13">
        <f>'Adj Portfolios 4'!E200/'Adj Portfolios 4'!E199-1</f>
        <v>-1.1770674180934693E-2</v>
      </c>
      <c r="J201" s="13">
        <f>'Adj Portfolios 3.5'!F200/'Adj Portfolios 3.5'!F199-1</f>
        <v>-1.5160710657770027E-3</v>
      </c>
      <c r="K201" s="13">
        <f>'Adj Portfolios 4'!F200/'Adj Portfolios 4'!F199-1</f>
        <v>-1.7272563442182642E-2</v>
      </c>
      <c r="L201" s="18">
        <v>1.2195712900607614E-2</v>
      </c>
      <c r="M201" s="13">
        <f>(1+LOOKUP(A201, 'CETES 28'!A:A, 'CETES 28'!B:B)/100)^(1/252)-1</f>
        <v>3.1645866573137837E-4</v>
      </c>
    </row>
    <row r="202" spans="1:13">
      <c r="A202" s="2">
        <v>44788</v>
      </c>
      <c r="B202" s="13">
        <f>'Adj Portfolios 3.5'!B201/'Adj Portfolios 3.5'!B200-1</f>
        <v>0</v>
      </c>
      <c r="C202" s="13">
        <f>'Adj Portfolios 4'!B201/'Adj Portfolios 4'!B200-1</f>
        <v>0</v>
      </c>
      <c r="D202" s="13">
        <f>'Adj Portfolios 3.5'!C201/'Adj Portfolios 3.5'!C200-1</f>
        <v>0</v>
      </c>
      <c r="E202" s="13">
        <f>'Adj Portfolios 4'!C201/'Adj Portfolios 4'!C200-1</f>
        <v>0</v>
      </c>
      <c r="F202" s="13">
        <f>'Adj Portfolios 3.5'!D201/'Adj Portfolios 3.5'!D200-1</f>
        <v>0</v>
      </c>
      <c r="G202" s="13">
        <f>'Adj Portfolios 4'!D201/'Adj Portfolios 4'!D200-1</f>
        <v>-2.317311918174858E-3</v>
      </c>
      <c r="H202" s="13">
        <f>'Adj Portfolios 3.5'!E201/'Adj Portfolios 3.5'!E200-1</f>
        <v>0</v>
      </c>
      <c r="I202" s="13">
        <f>'Adj Portfolios 4'!E201/'Adj Portfolios 4'!E200-1</f>
        <v>-5.7832286369526864E-3</v>
      </c>
      <c r="J202" s="13">
        <f>'Adj Portfolios 3.5'!F201/'Adj Portfolios 3.5'!F200-1</f>
        <v>0</v>
      </c>
      <c r="K202" s="13">
        <f>'Adj Portfolios 4'!F201/'Adj Portfolios 4'!F200-1</f>
        <v>-1.1533107973751955E-2</v>
      </c>
      <c r="L202" s="18">
        <v>6.310998889941466E-3</v>
      </c>
      <c r="M202" s="13">
        <f>(1+LOOKUP(A202, 'CETES 28'!A:A, 'CETES 28'!B:B)/100)^(1/252)-1</f>
        <v>3.1645866573137837E-4</v>
      </c>
    </row>
    <row r="203" spans="1:13">
      <c r="A203" s="2">
        <v>44789</v>
      </c>
      <c r="B203" s="13">
        <f>'Adj Portfolios 3.5'!B202/'Adj Portfolios 3.5'!B201-1</f>
        <v>0</v>
      </c>
      <c r="C203" s="13">
        <f>'Adj Portfolios 4'!B202/'Adj Portfolios 4'!B201-1</f>
        <v>-6.6667000000000032E-2</v>
      </c>
      <c r="D203" s="13">
        <f>'Adj Portfolios 3.5'!C202/'Adj Portfolios 3.5'!C201-1</f>
        <v>0</v>
      </c>
      <c r="E203" s="13">
        <f>'Adj Portfolios 4'!C202/'Adj Portfolios 4'!C201-1</f>
        <v>-6.6667000000000032E-2</v>
      </c>
      <c r="F203" s="13">
        <f>'Adj Portfolios 3.5'!D202/'Adj Portfolios 3.5'!D201-1</f>
        <v>0</v>
      </c>
      <c r="G203" s="13">
        <f>'Adj Portfolios 4'!D202/'Adj Portfolios 4'!D201-1</f>
        <v>-6.467247992328895E-2</v>
      </c>
      <c r="H203" s="13">
        <f>'Adj Portfolios 3.5'!E202/'Adj Portfolios 3.5'!E201-1</f>
        <v>0</v>
      </c>
      <c r="I203" s="13">
        <f>'Adj Portfolios 4'!E202/'Adj Portfolios 4'!E201-1</f>
        <v>-6.7921776847143178E-2</v>
      </c>
      <c r="J203" s="13">
        <f>'Adj Portfolios 3.5'!F202/'Adj Portfolios 3.5'!F201-1</f>
        <v>0</v>
      </c>
      <c r="K203" s="13">
        <f>'Adj Portfolios 4'!F202/'Adj Portfolios 4'!F201-1</f>
        <v>-7.3312288725392638E-2</v>
      </c>
      <c r="L203" s="18">
        <v>-2.7055394972883562E-3</v>
      </c>
      <c r="M203" s="13">
        <f>(1+LOOKUP(A203, 'CETES 28'!A:A, 'CETES 28'!B:B)/100)^(1/252)-1</f>
        <v>3.1645866573137837E-4</v>
      </c>
    </row>
    <row r="204" spans="1:13">
      <c r="A204" s="2">
        <v>44790</v>
      </c>
      <c r="B204" s="13">
        <f>'Adj Portfolios 3.5'!B203/'Adj Portfolios 3.5'!B202-1</f>
        <v>2.4316000000000004E-2</v>
      </c>
      <c r="C204" s="13">
        <f>'Adj Portfolios 4'!B203/'Adj Portfolios 4'!B202-1</f>
        <v>-7.9056666666666997E-3</v>
      </c>
      <c r="D204" s="13">
        <f>'Adj Portfolios 3.5'!C203/'Adj Portfolios 3.5'!C202-1</f>
        <v>2.4316000000000004E-2</v>
      </c>
      <c r="E204" s="13">
        <f>'Adj Portfolios 4'!C203/'Adj Portfolios 4'!C202-1</f>
        <v>-7.9056666666666997E-3</v>
      </c>
      <c r="F204" s="13">
        <f>'Adj Portfolios 3.5'!D203/'Adj Portfolios 3.5'!D202-1</f>
        <v>2.0292348725945208E-2</v>
      </c>
      <c r="G204" s="13">
        <f>'Adj Portfolios 4'!D203/'Adj Portfolios 4'!D202-1</f>
        <v>-1.0229429829771153E-2</v>
      </c>
      <c r="H204" s="13">
        <f>'Adj Portfolios 3.5'!E203/'Adj Portfolios 3.5'!E202-1</f>
        <v>1.7095283490960567E-2</v>
      </c>
      <c r="I204" s="13">
        <f>'Adj Portfolios 4'!E203/'Adj Portfolios 4'!E202-1</f>
        <v>-1.3643205684724657E-2</v>
      </c>
      <c r="J204" s="13">
        <f>'Adj Portfolios 3.5'!F203/'Adj Portfolios 3.5'!F202-1</f>
        <v>1.1791422831688436E-2</v>
      </c>
      <c r="K204" s="13">
        <f>'Adj Portfolios 4'!F203/'Adj Portfolios 4'!F202-1</f>
        <v>-1.9347628214803292E-2</v>
      </c>
      <c r="L204" s="18">
        <v>3.6345538658653087E-3</v>
      </c>
      <c r="M204" s="13">
        <f>(1+LOOKUP(A204, 'CETES 28'!A:A, 'CETES 28'!B:B)/100)^(1/252)-1</f>
        <v>3.1645866573137837E-4</v>
      </c>
    </row>
    <row r="205" spans="1:13">
      <c r="A205" s="2">
        <v>44791</v>
      </c>
      <c r="B205" s="13">
        <f>'Adj Portfolios 3.5'!B204/'Adj Portfolios 3.5'!B203-1</f>
        <v>0</v>
      </c>
      <c r="C205" s="13">
        <f>'Adj Portfolios 4'!B204/'Adj Portfolios 4'!B203-1</f>
        <v>-1.1120000000000019E-3</v>
      </c>
      <c r="D205" s="13">
        <f>'Adj Portfolios 3.5'!C204/'Adj Portfolios 3.5'!C203-1</f>
        <v>0</v>
      </c>
      <c r="E205" s="13">
        <f>'Adj Portfolios 4'!C204/'Adj Portfolios 4'!C203-1</f>
        <v>0</v>
      </c>
      <c r="F205" s="13">
        <f>'Adj Portfolios 3.5'!D204/'Adj Portfolios 3.5'!D203-1</f>
        <v>0</v>
      </c>
      <c r="G205" s="13">
        <f>'Adj Portfolios 4'!D204/'Adj Portfolios 4'!D203-1</f>
        <v>-2.317311918174858E-3</v>
      </c>
      <c r="H205" s="13">
        <f>'Adj Portfolios 3.5'!E204/'Adj Portfolios 3.5'!E203-1</f>
        <v>0</v>
      </c>
      <c r="I205" s="13">
        <f>'Adj Portfolios 4'!E204/'Adj Portfolios 4'!E203-1</f>
        <v>-5.7832286369525754E-3</v>
      </c>
      <c r="J205" s="13">
        <f>'Adj Portfolios 3.5'!F204/'Adj Portfolios 3.5'!F203-1</f>
        <v>0</v>
      </c>
      <c r="K205" s="13">
        <f>'Adj Portfolios 4'!F204/'Adj Portfolios 4'!F203-1</f>
        <v>-1.1533107973751955E-2</v>
      </c>
      <c r="L205" s="18">
        <v>-1.0712023662381442E-3</v>
      </c>
      <c r="M205" s="13">
        <f>(1+LOOKUP(A205, 'CETES 28'!A:A, 'CETES 28'!B:B)/100)^(1/252)-1</f>
        <v>3.1829088980828146E-4</v>
      </c>
    </row>
    <row r="206" spans="1:13">
      <c r="A206" s="2">
        <v>44795</v>
      </c>
      <c r="B206" s="13">
        <f>'Adj Portfolios 3.5'!B205/'Adj Portfolios 3.5'!B204-1</f>
        <v>-1.6816000000000053E-2</v>
      </c>
      <c r="C206" s="13">
        <f>'Adj Portfolios 4'!B205/'Adj Portfolios 4'!B204-1</f>
        <v>-3.1047221664999958E-2</v>
      </c>
      <c r="D206" s="13">
        <f>'Adj Portfolios 3.5'!C205/'Adj Portfolios 3.5'!C204-1</f>
        <v>0</v>
      </c>
      <c r="E206" s="13">
        <f>'Adj Portfolios 4'!C205/'Adj Portfolios 4'!C204-1</f>
        <v>-2.3741541234999941E-2</v>
      </c>
      <c r="F206" s="13">
        <f>'Adj Portfolios 3.5'!D205/'Adj Portfolios 3.5'!D204-1</f>
        <v>0</v>
      </c>
      <c r="G206" s="13">
        <f>'Adj Portfolios 4'!D205/'Adj Portfolios 4'!D204-1</f>
        <v>-2.7628407135000255E-2</v>
      </c>
      <c r="H206" s="13">
        <f>'Adj Portfolios 3.5'!E205/'Adj Portfolios 3.5'!E204-1</f>
        <v>0</v>
      </c>
      <c r="I206" s="13">
        <f>'Adj Portfolios 4'!E205/'Adj Portfolios 4'!E204-1</f>
        <v>-3.4321965669303567E-2</v>
      </c>
      <c r="J206" s="13">
        <f>'Adj Portfolios 3.5'!F205/'Adj Portfolios 3.5'!F204-1</f>
        <v>0</v>
      </c>
      <c r="K206" s="13">
        <f>'Adj Portfolios 4'!F205/'Adj Portfolios 4'!F204-1</f>
        <v>-4.5459327830644436E-2</v>
      </c>
      <c r="L206" s="18">
        <v>-5.7798474358208285E-3</v>
      </c>
      <c r="M206" s="13">
        <f>(1+LOOKUP(A206, 'CETES 28'!A:A, 'CETES 28'!B:B)/100)^(1/252)-1</f>
        <v>3.1829088980828146E-4</v>
      </c>
    </row>
    <row r="207" spans="1:13">
      <c r="A207" s="2">
        <v>44796</v>
      </c>
      <c r="B207" s="13">
        <f>'Adj Portfolios 3.5'!B206/'Adj Portfolios 3.5'!B205-1</f>
        <v>0</v>
      </c>
      <c r="C207" s="13">
        <f>'Adj Portfolios 4'!B206/'Adj Portfolios 4'!B205-1</f>
        <v>2.55099999999997E-3</v>
      </c>
      <c r="D207" s="13">
        <f>'Adj Portfolios 3.5'!C206/'Adj Portfolios 3.5'!C205-1</f>
        <v>0</v>
      </c>
      <c r="E207" s="13">
        <f>'Adj Portfolios 4'!C206/'Adj Portfolios 4'!C205-1</f>
        <v>2.55099999999997E-3</v>
      </c>
      <c r="F207" s="13">
        <f>'Adj Portfolios 3.5'!D206/'Adj Portfolios 3.5'!D205-1</f>
        <v>-2.317311918174747E-3</v>
      </c>
      <c r="G207" s="13">
        <f>'Adj Portfolios 4'!D206/'Adj Portfolios 4'!D205-1</f>
        <v>8.9151686085253701E-5</v>
      </c>
      <c r="H207" s="13">
        <f>'Adj Portfolios 3.5'!E206/'Adj Portfolios 3.5'!E205-1</f>
        <v>-5.7832286369526864E-3</v>
      </c>
      <c r="I207" s="13">
        <f>'Adj Portfolios 4'!E206/'Adj Portfolios 4'!E205-1</f>
        <v>-3.2469613630673466E-3</v>
      </c>
      <c r="J207" s="13">
        <f>'Adj Portfolios 3.5'!F206/'Adj Portfolios 3.5'!F205-1</f>
        <v>-1.1533107973751955E-2</v>
      </c>
      <c r="K207" s="13">
        <f>'Adj Portfolios 4'!F206/'Adj Portfolios 4'!F205-1</f>
        <v>-9.0115087593993781E-3</v>
      </c>
      <c r="L207" s="18">
        <v>-7.2267499535831892E-3</v>
      </c>
      <c r="M207" s="13">
        <f>(1+LOOKUP(A207, 'CETES 28'!A:A, 'CETES 28'!B:B)/100)^(1/252)-1</f>
        <v>3.1829088980828146E-4</v>
      </c>
    </row>
    <row r="208" spans="1:13">
      <c r="A208" s="2">
        <v>44798</v>
      </c>
      <c r="B208" s="13">
        <f>'Adj Portfolios 3.5'!B207/'Adj Portfolios 3.5'!B206-1</f>
        <v>-3.3835000000000059E-2</v>
      </c>
      <c r="C208" s="13">
        <f>'Adj Portfolios 4'!B207/'Adj Portfolios 4'!B206-1</f>
        <v>-1.691750000000003E-2</v>
      </c>
      <c r="D208" s="13">
        <f>'Adj Portfolios 3.5'!C207/'Adj Portfolios 3.5'!C206-1</f>
        <v>-3.3835000000000059E-2</v>
      </c>
      <c r="E208" s="13">
        <f>'Adj Portfolios 4'!C207/'Adj Portfolios 4'!C206-1</f>
        <v>-1.691750000000003E-2</v>
      </c>
      <c r="F208" s="13">
        <f>'Adj Portfolios 3.5'!D207/'Adj Portfolios 3.5'!D206-1</f>
        <v>-3.4968745346307117E-2</v>
      </c>
      <c r="G208" s="13">
        <f>'Adj Portfolios 4'!D207/'Adj Portfolios 4'!D206-1</f>
        <v>-1.8643028632240988E-2</v>
      </c>
      <c r="H208" s="13">
        <f>'Adj Portfolios 3.5'!E207/'Adj Portfolios 3.5'!E206-1</f>
        <v>-3.8321232063379562E-2</v>
      </c>
      <c r="I208" s="13">
        <f>'Adj Portfolios 4'!E207/'Adj Portfolios 4'!E206-1</f>
        <v>-2.2052230350166124E-2</v>
      </c>
      <c r="J208" s="13">
        <f>'Adj Portfolios 3.5'!F207/'Adj Portfolios 3.5'!F206-1</f>
        <v>-4.3882933530974721E-2</v>
      </c>
      <c r="K208" s="13">
        <f>'Adj Portfolios 4'!F207/'Adj Portfolios 4'!F206-1</f>
        <v>-2.7708020752363338E-2</v>
      </c>
      <c r="L208" s="18">
        <v>-1.1965198808500555E-2</v>
      </c>
      <c r="M208" s="13">
        <f>(1+LOOKUP(A208, 'CETES 28'!A:A, 'CETES 28'!B:B)/100)^(1/252)-1</f>
        <v>3.1829088980828146E-4</v>
      </c>
    </row>
    <row r="209" spans="1:13">
      <c r="A209" s="2">
        <v>44799</v>
      </c>
      <c r="B209" s="13">
        <f>'Adj Portfolios 3.5'!B208/'Adj Portfolios 3.5'!B207-1</f>
        <v>0</v>
      </c>
      <c r="C209" s="13">
        <f>'Adj Portfolios 4'!B208/'Adj Portfolios 4'!B207-1</f>
        <v>0</v>
      </c>
      <c r="D209" s="13">
        <f>'Adj Portfolios 3.5'!C208/'Adj Portfolios 3.5'!C207-1</f>
        <v>0</v>
      </c>
      <c r="E209" s="13">
        <f>'Adj Portfolios 4'!C208/'Adj Portfolios 4'!C207-1</f>
        <v>0</v>
      </c>
      <c r="F209" s="13">
        <f>'Adj Portfolios 3.5'!D208/'Adj Portfolios 3.5'!D207-1</f>
        <v>-2.317311918174747E-3</v>
      </c>
      <c r="G209" s="13">
        <f>'Adj Portfolios 4'!D208/'Adj Portfolios 4'!D207-1</f>
        <v>-2.317311918174747E-3</v>
      </c>
      <c r="H209" s="13">
        <f>'Adj Portfolios 3.5'!E208/'Adj Portfolios 3.5'!E207-1</f>
        <v>-5.7832286369525754E-3</v>
      </c>
      <c r="I209" s="13">
        <f>'Adj Portfolios 4'!E208/'Adj Portfolios 4'!E207-1</f>
        <v>-5.7832286369526864E-3</v>
      </c>
      <c r="J209" s="13">
        <f>'Adj Portfolios 3.5'!F208/'Adj Portfolios 3.5'!F207-1</f>
        <v>-1.1533107973752177E-2</v>
      </c>
      <c r="K209" s="13">
        <f>'Adj Portfolios 4'!F208/'Adj Portfolios 4'!F207-1</f>
        <v>-1.1533107973752177E-2</v>
      </c>
      <c r="L209" s="18">
        <v>5.7863403926010637E-3</v>
      </c>
      <c r="M209" s="13">
        <f>(1+LOOKUP(A209, 'CETES 28'!A:A, 'CETES 28'!B:B)/100)^(1/252)-1</f>
        <v>3.1829088980828146E-4</v>
      </c>
    </row>
    <row r="210" spans="1:13">
      <c r="A210" s="2">
        <v>44802</v>
      </c>
      <c r="B210" s="13">
        <f>'Adj Portfolios 3.5'!B209/'Adj Portfolios 3.5'!B208-1</f>
        <v>-1.6086000000000045E-2</v>
      </c>
      <c r="C210" s="13">
        <f>'Adj Portfolios 4'!B209/'Adj Portfolios 4'!B208-1</f>
        <v>0</v>
      </c>
      <c r="D210" s="13">
        <f>'Adj Portfolios 3.5'!C209/'Adj Portfolios 3.5'!C208-1</f>
        <v>-1.6085999999999934E-2</v>
      </c>
      <c r="E210" s="13">
        <f>'Adj Portfolios 4'!C209/'Adj Portfolios 4'!C208-1</f>
        <v>0</v>
      </c>
      <c r="F210" s="13">
        <f>'Adj Portfolios 3.5'!D209/'Adj Portfolios 3.5'!D208-1</f>
        <v>-1.8365827007962854E-2</v>
      </c>
      <c r="G210" s="13">
        <f>'Adj Portfolios 4'!D209/'Adj Portfolios 4'!D208-1</f>
        <v>0</v>
      </c>
      <c r="H210" s="13">
        <f>'Adj Portfolios 3.5'!E209/'Adj Portfolios 3.5'!E208-1</f>
        <v>-2.1775991715178522E-2</v>
      </c>
      <c r="I210" s="13">
        <f>'Adj Portfolios 4'!E209/'Adj Portfolios 4'!E208-1</f>
        <v>0</v>
      </c>
      <c r="J210" s="13">
        <f>'Adj Portfolios 3.5'!F209/'Adj Portfolios 3.5'!F208-1</f>
        <v>-2.7433379695353755E-2</v>
      </c>
      <c r="K210" s="13">
        <f>'Adj Portfolios 4'!F209/'Adj Portfolios 4'!F208-1</f>
        <v>0</v>
      </c>
      <c r="L210" s="18">
        <v>-9.1993422064754471E-3</v>
      </c>
      <c r="M210" s="13">
        <f>(1+LOOKUP(A210, 'CETES 28'!A:A, 'CETES 28'!B:B)/100)^(1/252)-1</f>
        <v>3.1829088980828146E-4</v>
      </c>
    </row>
    <row r="211" spans="1:13">
      <c r="A211" s="2">
        <v>44803</v>
      </c>
      <c r="B211" s="13">
        <f>'Adj Portfolios 3.5'!B210/'Adj Portfolios 3.5'!B209-1</f>
        <v>0</v>
      </c>
      <c r="C211" s="13">
        <f>'Adj Portfolios 4'!B210/'Adj Portfolios 4'!B209-1</f>
        <v>2.9470000000000329E-3</v>
      </c>
      <c r="D211" s="13">
        <f>'Adj Portfolios 3.5'!C210/'Adj Portfolios 3.5'!C209-1</f>
        <v>0</v>
      </c>
      <c r="E211" s="13">
        <f>'Adj Portfolios 4'!C210/'Adj Portfolios 4'!C209-1</f>
        <v>0</v>
      </c>
      <c r="F211" s="13">
        <f>'Adj Portfolios 3.5'!D210/'Adj Portfolios 3.5'!D209-1</f>
        <v>0</v>
      </c>
      <c r="G211" s="13">
        <f>'Adj Portfolios 4'!D210/'Adj Portfolios 4'!D209-1</f>
        <v>0</v>
      </c>
      <c r="H211" s="13">
        <f>'Adj Portfolios 3.5'!E210/'Adj Portfolios 3.5'!E209-1</f>
        <v>0</v>
      </c>
      <c r="I211" s="13">
        <f>'Adj Portfolios 4'!E210/'Adj Portfolios 4'!E209-1</f>
        <v>0</v>
      </c>
      <c r="J211" s="13">
        <f>'Adj Portfolios 3.5'!F210/'Adj Portfolios 3.5'!F209-1</f>
        <v>0</v>
      </c>
      <c r="K211" s="13">
        <f>'Adj Portfolios 4'!F210/'Adj Portfolios 4'!F209-1</f>
        <v>0</v>
      </c>
      <c r="L211" s="18">
        <v>-1.6639104655680081E-2</v>
      </c>
      <c r="M211" s="13">
        <f>(1+LOOKUP(A211, 'CETES 28'!A:A, 'CETES 28'!B:B)/100)^(1/252)-1</f>
        <v>3.1829088980828146E-4</v>
      </c>
    </row>
    <row r="212" spans="1:13">
      <c r="A212" s="2">
        <v>44804</v>
      </c>
      <c r="B212" s="13">
        <f>'Adj Portfolios 3.5'!B211/'Adj Portfolios 3.5'!B210-1</f>
        <v>0</v>
      </c>
      <c r="C212" s="13">
        <f>'Adj Portfolios 4'!B211/'Adj Portfolios 4'!B210-1</f>
        <v>0</v>
      </c>
      <c r="D212" s="13">
        <f>'Adj Portfolios 3.5'!C211/'Adj Portfolios 3.5'!C210-1</f>
        <v>0</v>
      </c>
      <c r="E212" s="13">
        <f>'Adj Portfolios 4'!C211/'Adj Portfolios 4'!C210-1</f>
        <v>0</v>
      </c>
      <c r="F212" s="13">
        <f>'Adj Portfolios 3.5'!D211/'Adj Portfolios 3.5'!D210-1</f>
        <v>0</v>
      </c>
      <c r="G212" s="13">
        <f>'Adj Portfolios 4'!D211/'Adj Portfolios 4'!D210-1</f>
        <v>0</v>
      </c>
      <c r="H212" s="13">
        <f>'Adj Portfolios 3.5'!E211/'Adj Portfolios 3.5'!E210-1</f>
        <v>0</v>
      </c>
      <c r="I212" s="13">
        <f>'Adj Portfolios 4'!E211/'Adj Portfolios 4'!E210-1</f>
        <v>0</v>
      </c>
      <c r="J212" s="13">
        <f>'Adj Portfolios 3.5'!F211/'Adj Portfolios 3.5'!F210-1</f>
        <v>0</v>
      </c>
      <c r="K212" s="13">
        <f>'Adj Portfolios 4'!F211/'Adj Portfolios 4'!F210-1</f>
        <v>0</v>
      </c>
      <c r="L212" s="18">
        <v>-8.9544050894997396E-3</v>
      </c>
      <c r="M212" s="13">
        <f>(1+LOOKUP(A212, 'CETES 28'!A:A, 'CETES 28'!B:B)/100)^(1/252)-1</f>
        <v>3.1829088980828146E-4</v>
      </c>
    </row>
    <row r="213" spans="1:13">
      <c r="A213" s="2">
        <v>44805</v>
      </c>
      <c r="B213" s="13">
        <f>'Adj Portfolios 3.5'!B212/'Adj Portfolios 3.5'!B211-1</f>
        <v>1.1428999999999911E-2</v>
      </c>
      <c r="C213" s="13">
        <f>'Adj Portfolios 4'!B212/'Adj Portfolios 4'!B211-1</f>
        <v>-1.1429000000000022E-2</v>
      </c>
      <c r="D213" s="13">
        <f>'Adj Portfolios 3.5'!C212/'Adj Portfolios 3.5'!C211-1</f>
        <v>1.1428999999999911E-2</v>
      </c>
      <c r="E213" s="13">
        <f>'Adj Portfolios 4'!C212/'Adj Portfolios 4'!C211-1</f>
        <v>-1.1429000000000022E-2</v>
      </c>
      <c r="F213" s="13">
        <f>'Adj Portfolios 3.5'!D212/'Adj Portfolios 3.5'!D211-1</f>
        <v>8.294932791256926E-3</v>
      </c>
      <c r="G213" s="13">
        <f>'Adj Portfolios 4'!D212/'Adj Portfolios 4'!D211-1</f>
        <v>-1.3719399781967012E-2</v>
      </c>
      <c r="H213" s="13">
        <f>'Adj Portfolios 3.5'!E212/'Adj Portfolios 3.5'!E211-1</f>
        <v>5.1395461831211797E-3</v>
      </c>
      <c r="I213" s="13">
        <f>'Adj Portfolios 4'!E212/'Adj Portfolios 4'!E211-1</f>
        <v>-1.7145706023958818E-2</v>
      </c>
      <c r="J213" s="13">
        <f>'Adj Portfolios 3.5'!F212/'Adj Portfolios 3.5'!F211-1</f>
        <v>-1.0574506015392782E-4</v>
      </c>
      <c r="K213" s="13">
        <f>'Adj Portfolios 4'!F212/'Adj Portfolios 4'!F211-1</f>
        <v>-2.2829872454051992E-2</v>
      </c>
      <c r="L213" s="18">
        <v>-2.1578574899656644E-2</v>
      </c>
      <c r="M213" s="13">
        <f>(1+LOOKUP(A213, 'CETES 28'!A:A, 'CETES 28'!B:B)/100)^(1/252)-1</f>
        <v>3.1829088980828146E-4</v>
      </c>
    </row>
    <row r="214" spans="1:13">
      <c r="A214" s="2">
        <v>44806</v>
      </c>
      <c r="B214" s="13">
        <f>'Adj Portfolios 3.5'!B213/'Adj Portfolios 3.5'!B212-1</f>
        <v>0</v>
      </c>
      <c r="C214" s="13">
        <f>'Adj Portfolios 4'!B213/'Adj Portfolios 4'!B212-1</f>
        <v>0</v>
      </c>
      <c r="D214" s="13">
        <f>'Adj Portfolios 3.5'!C213/'Adj Portfolios 3.5'!C212-1</f>
        <v>0</v>
      </c>
      <c r="E214" s="13">
        <f>'Adj Portfolios 4'!C213/'Adj Portfolios 4'!C212-1</f>
        <v>0</v>
      </c>
      <c r="F214" s="13">
        <f>'Adj Portfolios 3.5'!D213/'Adj Portfolios 3.5'!D212-1</f>
        <v>0</v>
      </c>
      <c r="G214" s="13">
        <f>'Adj Portfolios 4'!D213/'Adj Portfolios 4'!D212-1</f>
        <v>-2.3173119181749691E-3</v>
      </c>
      <c r="H214" s="13">
        <f>'Adj Portfolios 3.5'!E213/'Adj Portfolios 3.5'!E212-1</f>
        <v>0</v>
      </c>
      <c r="I214" s="13">
        <f>'Adj Portfolios 4'!E213/'Adj Portfolios 4'!E212-1</f>
        <v>-5.7832286369524644E-3</v>
      </c>
      <c r="J214" s="13">
        <f>'Adj Portfolios 3.5'!F213/'Adj Portfolios 3.5'!F212-1</f>
        <v>0</v>
      </c>
      <c r="K214" s="13">
        <f>'Adj Portfolios 4'!F213/'Adj Portfolios 4'!F212-1</f>
        <v>-1.1533107973752177E-2</v>
      </c>
      <c r="L214" s="18">
        <v>1.1875259608264743E-2</v>
      </c>
      <c r="M214" s="13">
        <f>(1+LOOKUP(A214, 'CETES 28'!A:A, 'CETES 28'!B:B)/100)^(1/252)-1</f>
        <v>3.1829088980828146E-4</v>
      </c>
    </row>
    <row r="215" spans="1:13">
      <c r="A215" s="2">
        <v>44809</v>
      </c>
      <c r="B215" s="13">
        <f>'Adj Portfolios 3.5'!B214/'Adj Portfolios 3.5'!B213-1</f>
        <v>0</v>
      </c>
      <c r="C215" s="13">
        <f>'Adj Portfolios 4'!B214/'Adj Portfolios 4'!B213-1</f>
        <v>-8.3600000000001451E-3</v>
      </c>
      <c r="D215" s="13">
        <f>'Adj Portfolios 3.5'!C214/'Adj Portfolios 3.5'!C213-1</f>
        <v>0</v>
      </c>
      <c r="E215" s="13">
        <f>'Adj Portfolios 4'!C214/'Adj Portfolios 4'!C213-1</f>
        <v>-1.2539999999999996E-2</v>
      </c>
      <c r="F215" s="13">
        <f>'Adj Portfolios 3.5'!D214/'Adj Portfolios 3.5'!D213-1</f>
        <v>0</v>
      </c>
      <c r="G215" s="13">
        <f>'Adj Portfolios 4'!D214/'Adj Portfolios 4'!D213-1</f>
        <v>-1.4509315763728048E-2</v>
      </c>
      <c r="H215" s="13">
        <f>'Adj Portfolios 3.5'!E214/'Adj Portfolios 3.5'!E213-1</f>
        <v>0</v>
      </c>
      <c r="I215" s="13">
        <f>'Adj Portfolios 4'!E214/'Adj Portfolios 4'!E213-1</f>
        <v>-1.783300934362464E-2</v>
      </c>
      <c r="J215" s="13">
        <f>'Adj Portfolios 3.5'!F214/'Adj Portfolios 3.5'!F213-1</f>
        <v>0</v>
      </c>
      <c r="K215" s="13">
        <f>'Adj Portfolios 4'!F214/'Adj Portfolios 4'!F213-1</f>
        <v>-2.351320087481279E-2</v>
      </c>
      <c r="L215" s="18">
        <v>1.6910726556584876E-3</v>
      </c>
      <c r="M215" s="13">
        <f>(1+LOOKUP(A215, 'CETES 28'!A:A, 'CETES 28'!B:B)/100)^(1/252)-1</f>
        <v>3.1829088980828146E-4</v>
      </c>
    </row>
    <row r="216" spans="1:13">
      <c r="A216" s="2">
        <v>44810</v>
      </c>
      <c r="B216" s="13">
        <f>'Adj Portfolios 3.5'!B215/'Adj Portfolios 3.5'!B214-1</f>
        <v>0</v>
      </c>
      <c r="C216" s="13">
        <f>'Adj Portfolios 4'!B215/'Adj Portfolios 4'!B214-1</f>
        <v>1.3108666666666657E-2</v>
      </c>
      <c r="D216" s="13">
        <f>'Adj Portfolios 3.5'!C215/'Adj Portfolios 3.5'!C214-1</f>
        <v>0</v>
      </c>
      <c r="E216" s="13">
        <f>'Adj Portfolios 4'!C215/'Adj Portfolios 4'!C214-1</f>
        <v>3.9325999999999972E-2</v>
      </c>
      <c r="F216" s="13">
        <f>'Adj Portfolios 3.5'!D215/'Adj Portfolios 3.5'!D214-1</f>
        <v>0</v>
      </c>
      <c r="G216" s="13">
        <f>'Adj Portfolios 4'!D215/'Adj Portfolios 4'!D214-1</f>
        <v>3.3225660481033037E-2</v>
      </c>
      <c r="H216" s="13">
        <f>'Adj Portfolios 3.5'!E215/'Adj Portfolios 3.5'!E214-1</f>
        <v>0</v>
      </c>
      <c r="I216" s="13">
        <f>'Adj Portfolios 4'!E215/'Adj Portfolios 4'!E214-1</f>
        <v>2.9983665348018773E-2</v>
      </c>
      <c r="J216" s="13">
        <f>'Adj Portfolios 3.5'!F215/'Adj Portfolios 3.5'!F214-1</f>
        <v>0</v>
      </c>
      <c r="K216" s="13">
        <f>'Adj Portfolios 4'!F215/'Adj Portfolios 4'!F214-1</f>
        <v>2.4605266979608409E-2</v>
      </c>
      <c r="L216" s="18">
        <v>2.6188377692957232E-3</v>
      </c>
      <c r="M216" s="13">
        <f>(1+LOOKUP(A216, 'CETES 28'!A:A, 'CETES 28'!B:B)/100)^(1/252)-1</f>
        <v>3.1829088980828146E-4</v>
      </c>
    </row>
    <row r="217" spans="1:13">
      <c r="A217" s="2">
        <v>44811</v>
      </c>
      <c r="B217" s="13">
        <f>'Adj Portfolios 3.5'!B216/'Adj Portfolios 3.5'!B215-1</f>
        <v>0</v>
      </c>
      <c r="C217" s="13">
        <f>'Adj Portfolios 4'!B216/'Adj Portfolios 4'!B215-1</f>
        <v>2.2162499999999863E-2</v>
      </c>
      <c r="D217" s="13">
        <f>'Adj Portfolios 3.5'!C216/'Adj Portfolios 3.5'!C215-1</f>
        <v>0</v>
      </c>
      <c r="E217" s="13">
        <f>'Adj Portfolios 4'!C216/'Adj Portfolios 4'!C215-1</f>
        <v>2.2162500000000085E-2</v>
      </c>
      <c r="F217" s="13">
        <f>'Adj Portfolios 3.5'!D216/'Adj Portfolios 3.5'!D215-1</f>
        <v>0</v>
      </c>
      <c r="G217" s="13">
        <f>'Adj Portfolios 4'!D216/'Adj Portfolios 4'!D215-1</f>
        <v>1.7827238170796234E-2</v>
      </c>
      <c r="H217" s="13">
        <f>'Adj Portfolios 3.5'!E216/'Adj Portfolios 3.5'!E215-1</f>
        <v>0</v>
      </c>
      <c r="I217" s="13">
        <f>'Adj Portfolios 4'!E216/'Adj Portfolios 4'!E215-1</f>
        <v>1.4617638456376314E-2</v>
      </c>
      <c r="J217" s="13">
        <f>'Adj Portfolios 3.5'!F216/'Adj Portfolios 3.5'!F215-1</f>
        <v>0</v>
      </c>
      <c r="K217" s="13">
        <f>'Adj Portfolios 4'!F216/'Adj Portfolios 4'!F215-1</f>
        <v>9.0389405435775672E-3</v>
      </c>
      <c r="L217" s="18">
        <v>-3.9481530151780353E-3</v>
      </c>
      <c r="M217" s="13">
        <f>(1+LOOKUP(A217, 'CETES 28'!A:A, 'CETES 28'!B:B)/100)^(1/252)-1</f>
        <v>3.1829088980828146E-4</v>
      </c>
    </row>
    <row r="218" spans="1:13">
      <c r="A218" s="2">
        <v>44817</v>
      </c>
      <c r="B218" s="13">
        <f>'Adj Portfolios 3.5'!B217/'Adj Portfolios 3.5'!B216-1</f>
        <v>0</v>
      </c>
      <c r="C218" s="13">
        <f>'Adj Portfolios 4'!B217/'Adj Portfolios 4'!B216-1</f>
        <v>-1.5852499999999936E-2</v>
      </c>
      <c r="D218" s="13">
        <f>'Adj Portfolios 3.5'!C217/'Adj Portfolios 3.5'!C216-1</f>
        <v>0</v>
      </c>
      <c r="E218" s="13">
        <f>'Adj Portfolios 4'!C217/'Adj Portfolios 4'!C216-1</f>
        <v>-3.1704999999999983E-2</v>
      </c>
      <c r="F218" s="13">
        <f>'Adj Portfolios 3.5'!D217/'Adj Portfolios 3.5'!D216-1</f>
        <v>0</v>
      </c>
      <c r="G218" s="13">
        <f>'Adj Portfolios 4'!D217/'Adj Portfolios 4'!D216-1</f>
        <v>-3.394843033926942E-2</v>
      </c>
      <c r="H218" s="13">
        <f>'Adj Portfolios 3.5'!E217/'Adj Portfolios 3.5'!E216-1</f>
        <v>0</v>
      </c>
      <c r="I218" s="13">
        <f>'Adj Portfolios 4'!E217/'Adj Portfolios 4'!E216-1</f>
        <v>-3.7304461596989413E-2</v>
      </c>
      <c r="J218" s="13">
        <f>'Adj Portfolios 3.5'!F217/'Adj Portfolios 3.5'!F216-1</f>
        <v>0</v>
      </c>
      <c r="K218" s="13">
        <f>'Adj Portfolios 4'!F217/'Adj Portfolios 4'!F216-1</f>
        <v>-4.2872043379283853E-2</v>
      </c>
      <c r="L218" s="18">
        <v>3.4654481947410165E-2</v>
      </c>
      <c r="M218" s="13">
        <f>(1+LOOKUP(A218, 'CETES 28'!A:A, 'CETES 28'!B:B)/100)^(1/252)-1</f>
        <v>3.2561137422892905E-4</v>
      </c>
    </row>
    <row r="219" spans="1:13">
      <c r="A219" s="2">
        <v>44818</v>
      </c>
      <c r="B219" s="13">
        <f>'Adj Portfolios 3.5'!B218/'Adj Portfolios 3.5'!B217-1</f>
        <v>0</v>
      </c>
      <c r="C219" s="13">
        <f>'Adj Portfolios 4'!B218/'Adj Portfolios 4'!B217-1</f>
        <v>2.1738999999999953E-2</v>
      </c>
      <c r="D219" s="13">
        <f>'Adj Portfolios 3.5'!C218/'Adj Portfolios 3.5'!C217-1</f>
        <v>0</v>
      </c>
      <c r="E219" s="13">
        <f>'Adj Portfolios 4'!C218/'Adj Portfolios 4'!C217-1</f>
        <v>2.1738999999999953E-2</v>
      </c>
      <c r="F219" s="13">
        <f>'Adj Portfolios 3.5'!D218/'Adj Portfolios 3.5'!D217-1</f>
        <v>0</v>
      </c>
      <c r="G219" s="13">
        <f>'Adj Portfolios 4'!D218/'Adj Portfolios 4'!D217-1</f>
        <v>1.7868073035279153E-2</v>
      </c>
      <c r="H219" s="13">
        <f>'Adj Portfolios 3.5'!E218/'Adj Portfolios 3.5'!E217-1</f>
        <v>0</v>
      </c>
      <c r="I219" s="13">
        <f>'Adj Portfolios 4'!E218/'Adj Portfolios 4'!E217-1</f>
        <v>1.4679429654003595E-2</v>
      </c>
      <c r="J219" s="13">
        <f>'Adj Portfolios 3.5'!F218/'Adj Portfolios 3.5'!F217-1</f>
        <v>0</v>
      </c>
      <c r="K219" s="13">
        <f>'Adj Portfolios 4'!F218/'Adj Portfolios 4'!F217-1</f>
        <v>9.3895406641479884E-3</v>
      </c>
      <c r="L219" s="18">
        <v>-1.3262504879699821E-2</v>
      </c>
      <c r="M219" s="13">
        <f>(1+LOOKUP(A219, 'CETES 28'!A:A, 'CETES 28'!B:B)/100)^(1/252)-1</f>
        <v>3.2561137422892905E-4</v>
      </c>
    </row>
    <row r="220" spans="1:13">
      <c r="A220" s="2">
        <v>44819</v>
      </c>
      <c r="B220" s="13">
        <f>'Adj Portfolios 3.5'!B219/'Adj Portfolios 3.5'!B218-1</f>
        <v>-4.1670000000001428E-3</v>
      </c>
      <c r="C220" s="13">
        <f>'Adj Portfolios 4'!B219/'Adj Portfolios 4'!B218-1</f>
        <v>-2.0835000000000159E-3</v>
      </c>
      <c r="D220" s="13">
        <f>'Adj Portfolios 3.5'!C219/'Adj Portfolios 3.5'!C218-1</f>
        <v>-4.1670000000000318E-3</v>
      </c>
      <c r="E220" s="13">
        <f>'Adj Portfolios 4'!C219/'Adj Portfolios 4'!C218-1</f>
        <v>-4.1670000000000318E-3</v>
      </c>
      <c r="F220" s="13">
        <f>'Adj Portfolios 3.5'!D219/'Adj Portfolios 3.5'!D218-1</f>
        <v>-6.4743231185155903E-3</v>
      </c>
      <c r="G220" s="13">
        <f>'Adj Portfolios 4'!D219/'Adj Portfolios 4'!D218-1</f>
        <v>-6.4743231185157013E-3</v>
      </c>
      <c r="H220" s="13">
        <f>'Adj Portfolios 3.5'!E219/'Adj Portfolios 3.5'!E218-1</f>
        <v>-9.9257985176319785E-3</v>
      </c>
      <c r="I220" s="13">
        <f>'Adj Portfolios 4'!E219/'Adj Portfolios 4'!E218-1</f>
        <v>-9.9257985176319785E-3</v>
      </c>
      <c r="J220" s="13">
        <f>'Adj Portfolios 3.5'!F219/'Adj Portfolios 3.5'!F218-1</f>
        <v>-1.5651720023861393E-2</v>
      </c>
      <c r="K220" s="13">
        <f>'Adj Portfolios 4'!F219/'Adj Portfolios 4'!F218-1</f>
        <v>-1.5651720023861393E-2</v>
      </c>
      <c r="L220" s="18">
        <v>-6.755190428503699E-3</v>
      </c>
      <c r="M220" s="13">
        <f>(1+LOOKUP(A220, 'CETES 28'!A:A, 'CETES 28'!B:B)/100)^(1/252)-1</f>
        <v>3.3291843671556798E-4</v>
      </c>
    </row>
    <row r="221" spans="1:13">
      <c r="A221" s="2">
        <v>44823</v>
      </c>
      <c r="B221" s="13">
        <f>'Adj Portfolios 3.5'!B220/'Adj Portfolios 3.5'!B219-1</f>
        <v>0</v>
      </c>
      <c r="C221" s="13">
        <f>'Adj Portfolios 4'!B220/'Adj Portfolios 4'!B219-1</f>
        <v>-8.2599999999999341E-4</v>
      </c>
      <c r="D221" s="13">
        <f>'Adj Portfolios 3.5'!C220/'Adj Portfolios 3.5'!C219-1</f>
        <v>0</v>
      </c>
      <c r="E221" s="13">
        <f>'Adj Portfolios 4'!C220/'Adj Portfolios 4'!C219-1</f>
        <v>-8.2599999999999341E-4</v>
      </c>
      <c r="F221" s="13">
        <f>'Adj Portfolios 3.5'!D220/'Adj Portfolios 3.5'!D219-1</f>
        <v>0</v>
      </c>
      <c r="G221" s="13">
        <f>'Adj Portfolios 4'!D220/'Adj Portfolios 4'!D219-1</f>
        <v>-3.1411621973503889E-3</v>
      </c>
      <c r="H221" s="13">
        <f>'Adj Portfolios 3.5'!E220/'Adj Portfolios 3.5'!E219-1</f>
        <v>0</v>
      </c>
      <c r="I221" s="13">
        <f>'Adj Portfolios 4'!E220/'Adj Portfolios 4'!E219-1</f>
        <v>-6.6042168874588247E-3</v>
      </c>
      <c r="J221" s="13">
        <f>'Adj Portfolios 3.5'!F220/'Adj Portfolios 3.5'!F219-1</f>
        <v>0</v>
      </c>
      <c r="K221" s="13">
        <f>'Adj Portfolios 4'!F220/'Adj Portfolios 4'!F219-1</f>
        <v>-1.2349348181866282E-2</v>
      </c>
      <c r="L221" s="18">
        <v>5.9197156482659885E-4</v>
      </c>
      <c r="M221" s="13">
        <f>(1+LOOKUP(A221, 'CETES 28'!A:A, 'CETES 28'!B:B)/100)^(1/252)-1</f>
        <v>3.3291843671556798E-4</v>
      </c>
    </row>
    <row r="222" spans="1:13">
      <c r="A222" s="2">
        <v>44824</v>
      </c>
      <c r="B222" s="13">
        <f>'Adj Portfolios 3.5'!B221/'Adj Portfolios 3.5'!B220-1</f>
        <v>1.3951000000000047E-2</v>
      </c>
      <c r="C222" s="13">
        <f>'Adj Portfolios 4'!B221/'Adj Portfolios 4'!B220-1</f>
        <v>1.7801000000000178E-2</v>
      </c>
      <c r="D222" s="13">
        <f>'Adj Portfolios 3.5'!C221/'Adj Portfolios 3.5'!C220-1</f>
        <v>1.3951000000000047E-2</v>
      </c>
      <c r="E222" s="13">
        <f>'Adj Portfolios 4'!C221/'Adj Portfolios 4'!C220-1</f>
        <v>1.7800999999999956E-2</v>
      </c>
      <c r="F222" s="13">
        <f>'Adj Portfolios 3.5'!D221/'Adj Portfolios 3.5'!D220-1</f>
        <v>1.0441267290781875E-2</v>
      </c>
      <c r="G222" s="13">
        <f>'Adj Portfolios 4'!D221/'Adj Portfolios 4'!D220-1</f>
        <v>1.3898056533204306E-2</v>
      </c>
      <c r="H222" s="13">
        <f>'Adj Portfolios 3.5'!E221/'Adj Portfolios 3.5'!E220-1</f>
        <v>7.2784243874584043E-3</v>
      </c>
      <c r="I222" s="13">
        <f>'Adj Portfolios 4'!E221/'Adj Portfolios 4'!E220-1</f>
        <v>1.0723204858182456E-2</v>
      </c>
      <c r="J222" s="13">
        <f>'Adj Portfolios 3.5'!F221/'Adj Portfolios 3.5'!F220-1</f>
        <v>2.0313378210576882E-3</v>
      </c>
      <c r="K222" s="13">
        <f>'Adj Portfolios 4'!F221/'Adj Portfolios 4'!F220-1</f>
        <v>5.4561960045915736E-3</v>
      </c>
      <c r="L222" s="18">
        <v>1.7438725230469743E-3</v>
      </c>
      <c r="M222" s="13">
        <f>(1+LOOKUP(A222, 'CETES 28'!A:A, 'CETES 28'!B:B)/100)^(1/252)-1</f>
        <v>3.3291843671556798E-4</v>
      </c>
    </row>
    <row r="223" spans="1:13">
      <c r="A223" s="2">
        <v>44825</v>
      </c>
      <c r="B223" s="13">
        <f>'Adj Portfolios 3.5'!B222/'Adj Portfolios 3.5'!B221-1</f>
        <v>0</v>
      </c>
      <c r="C223" s="13">
        <f>'Adj Portfolios 4'!B222/'Adj Portfolios 4'!B221-1</f>
        <v>9.2200000000008941E-4</v>
      </c>
      <c r="D223" s="13">
        <f>'Adj Portfolios 3.5'!C222/'Adj Portfolios 3.5'!C221-1</f>
        <v>0</v>
      </c>
      <c r="E223" s="13">
        <f>'Adj Portfolios 4'!C222/'Adj Portfolios 4'!C221-1</f>
        <v>9.2199999999986737E-4</v>
      </c>
      <c r="F223" s="13">
        <f>'Adj Portfolios 3.5'!D222/'Adj Portfolios 3.5'!D221-1</f>
        <v>0</v>
      </c>
      <c r="G223" s="13">
        <f>'Adj Portfolios 4'!D222/'Adj Portfolios 4'!D221-1</f>
        <v>-1.4121157493267589E-3</v>
      </c>
      <c r="H223" s="13">
        <f>'Adj Portfolios 3.5'!E222/'Adj Portfolios 3.5'!E221-1</f>
        <v>0</v>
      </c>
      <c r="I223" s="13">
        <f>'Adj Portfolios 4'!E222/'Adj Portfolios 4'!E221-1</f>
        <v>-4.8664773493887203E-3</v>
      </c>
      <c r="J223" s="13">
        <f>'Adj Portfolios 3.5'!F222/'Adj Portfolios 3.5'!F221-1</f>
        <v>0</v>
      </c>
      <c r="K223" s="13">
        <f>'Adj Portfolios 4'!F222/'Adj Portfolios 4'!F221-1</f>
        <v>-1.0621658557406932E-2</v>
      </c>
      <c r="L223" s="18">
        <v>1.8198060022949214E-3</v>
      </c>
      <c r="M223" s="13">
        <f>(1+LOOKUP(A223, 'CETES 28'!A:A, 'CETES 28'!B:B)/100)^(1/252)-1</f>
        <v>3.3291843671556798E-4</v>
      </c>
    </row>
    <row r="224" spans="1:13">
      <c r="A224" s="2">
        <v>44826</v>
      </c>
      <c r="B224" s="13">
        <f>'Adj Portfolios 3.5'!B223/'Adj Portfolios 3.5'!B222-1</f>
        <v>0</v>
      </c>
      <c r="C224" s="13">
        <f>'Adj Portfolios 4'!B223/'Adj Portfolios 4'!B222-1</f>
        <v>-4.0247499999999992E-2</v>
      </c>
      <c r="D224" s="13">
        <f>'Adj Portfolios 3.5'!C223/'Adj Portfolios 3.5'!C222-1</f>
        <v>0</v>
      </c>
      <c r="E224" s="13">
        <f>'Adj Portfolios 4'!C223/'Adj Portfolios 4'!C222-1</f>
        <v>-4.0247500000000103E-2</v>
      </c>
      <c r="F224" s="13">
        <f>'Adj Portfolios 3.5'!D223/'Adj Portfolios 3.5'!D222-1</f>
        <v>0</v>
      </c>
      <c r="G224" s="13">
        <f>'Adj Portfolios 4'!D223/'Adj Portfolios 4'!D222-1</f>
        <v>-4.2471181187061391E-2</v>
      </c>
      <c r="H224" s="13">
        <f>'Adj Portfolios 3.5'!E223/'Adj Portfolios 3.5'!E222-1</f>
        <v>0</v>
      </c>
      <c r="I224" s="13">
        <f>'Adj Portfolios 4'!E223/'Adj Portfolios 4'!E222-1</f>
        <v>-4.579760468972438E-2</v>
      </c>
      <c r="J224" s="13">
        <f>'Adj Portfolios 3.5'!F223/'Adj Portfolios 3.5'!F222-1</f>
        <v>0</v>
      </c>
      <c r="K224" s="13">
        <f>'Adj Portfolios 4'!F223/'Adj Portfolios 4'!F222-1</f>
        <v>-5.1316067859881076E-2</v>
      </c>
      <c r="L224" s="18">
        <v>-2.522110923211085E-3</v>
      </c>
      <c r="M224" s="13">
        <f>(1+LOOKUP(A224, 'CETES 28'!A:A, 'CETES 28'!B:B)/100)^(1/252)-1</f>
        <v>3.278049000330352E-4</v>
      </c>
    </row>
    <row r="225" spans="1:13">
      <c r="A225" s="2">
        <v>44827</v>
      </c>
      <c r="B225" s="13">
        <f>'Adj Portfolios 3.5'!B224/'Adj Portfolios 3.5'!B223-1</f>
        <v>0</v>
      </c>
      <c r="C225" s="13">
        <f>'Adj Portfolios 4'!B224/'Adj Portfolios 4'!B223-1</f>
        <v>0</v>
      </c>
      <c r="D225" s="13">
        <f>'Adj Portfolios 3.5'!C224/'Adj Portfolios 3.5'!C223-1</f>
        <v>0</v>
      </c>
      <c r="E225" s="13">
        <f>'Adj Portfolios 4'!C224/'Adj Portfolios 4'!C223-1</f>
        <v>0</v>
      </c>
      <c r="F225" s="13">
        <f>'Adj Portfolios 3.5'!D224/'Adj Portfolios 3.5'!D223-1</f>
        <v>0</v>
      </c>
      <c r="G225" s="13">
        <f>'Adj Portfolios 4'!D224/'Adj Portfolios 4'!D223-1</f>
        <v>0</v>
      </c>
      <c r="H225" s="13">
        <f>'Adj Portfolios 3.5'!E224/'Adj Portfolios 3.5'!E223-1</f>
        <v>0</v>
      </c>
      <c r="I225" s="13">
        <f>'Adj Portfolios 4'!E224/'Adj Portfolios 4'!E223-1</f>
        <v>0</v>
      </c>
      <c r="J225" s="13">
        <f>'Adj Portfolios 3.5'!F224/'Adj Portfolios 3.5'!F223-1</f>
        <v>0</v>
      </c>
      <c r="K225" s="13">
        <f>'Adj Portfolios 4'!F224/'Adj Portfolios 4'!F223-1</f>
        <v>0</v>
      </c>
      <c r="L225" s="18">
        <v>-1.3474061616823518E-2</v>
      </c>
      <c r="M225" s="13">
        <f>(1+LOOKUP(A225, 'CETES 28'!A:A, 'CETES 28'!B:B)/100)^(1/252)-1</f>
        <v>3.278049000330352E-4</v>
      </c>
    </row>
    <row r="226" spans="1:13">
      <c r="A226" s="2">
        <v>44830</v>
      </c>
      <c r="B226" s="13">
        <f>'Adj Portfolios 3.5'!B225/'Adj Portfolios 3.5'!B224-1</f>
        <v>0</v>
      </c>
      <c r="C226" s="13">
        <f>'Adj Portfolios 4'!B225/'Adj Portfolios 4'!B224-1</f>
        <v>0</v>
      </c>
      <c r="D226" s="13">
        <f>'Adj Portfolios 3.5'!C225/'Adj Portfolios 3.5'!C224-1</f>
        <v>0</v>
      </c>
      <c r="E226" s="13">
        <f>'Adj Portfolios 4'!C225/'Adj Portfolios 4'!C224-1</f>
        <v>0</v>
      </c>
      <c r="F226" s="13">
        <f>'Adj Portfolios 3.5'!D225/'Adj Portfolios 3.5'!D224-1</f>
        <v>0</v>
      </c>
      <c r="G226" s="13">
        <f>'Adj Portfolios 4'!D225/'Adj Portfolios 4'!D224-1</f>
        <v>0</v>
      </c>
      <c r="H226" s="13">
        <f>'Adj Portfolios 3.5'!E225/'Adj Portfolios 3.5'!E224-1</f>
        <v>0</v>
      </c>
      <c r="I226" s="13">
        <f>'Adj Portfolios 4'!E225/'Adj Portfolios 4'!E224-1</f>
        <v>0</v>
      </c>
      <c r="J226" s="13">
        <f>'Adj Portfolios 3.5'!F225/'Adj Portfolios 3.5'!F224-1</f>
        <v>0</v>
      </c>
      <c r="K226" s="13">
        <f>'Adj Portfolios 4'!F225/'Adj Portfolios 4'!F224-1</f>
        <v>0</v>
      </c>
      <c r="L226" s="18">
        <v>-1.6319931768968621E-2</v>
      </c>
      <c r="M226" s="13">
        <f>(1+LOOKUP(A226, 'CETES 28'!A:A, 'CETES 28'!B:B)/100)^(1/252)-1</f>
        <v>3.278049000330352E-4</v>
      </c>
    </row>
    <row r="227" spans="1:13">
      <c r="A227" s="2">
        <v>44832</v>
      </c>
      <c r="B227" s="13">
        <f>'Adj Portfolios 3.5'!B226/'Adj Portfolios 3.5'!B225-1</f>
        <v>-2.8899999999999482E-3</v>
      </c>
      <c r="C227" s="13">
        <f>'Adj Portfolios 4'!B226/'Adj Portfolios 4'!B225-1</f>
        <v>-3.2765000000000044E-2</v>
      </c>
      <c r="D227" s="13">
        <f>'Adj Portfolios 3.5'!C226/'Adj Portfolios 3.5'!C225-1</f>
        <v>0</v>
      </c>
      <c r="E227" s="13">
        <f>'Adj Portfolios 4'!C226/'Adj Portfolios 4'!C225-1</f>
        <v>-6.2640000000000029E-2</v>
      </c>
      <c r="F227" s="13">
        <f>'Adj Portfolios 3.5'!D226/'Adj Portfolios 3.5'!D225-1</f>
        <v>0</v>
      </c>
      <c r="G227" s="13">
        <f>'Adj Portfolios 4'!D226/'Adj Portfolios 4'!D225-1</f>
        <v>-6.4811976943434657E-2</v>
      </c>
      <c r="H227" s="13">
        <f>'Adj Portfolios 3.5'!E226/'Adj Portfolios 3.5'!E225-1</f>
        <v>0</v>
      </c>
      <c r="I227" s="13">
        <f>'Adj Portfolios 4'!E226/'Adj Portfolios 4'!E225-1</f>
        <v>-6.8060789259246524E-2</v>
      </c>
      <c r="J227" s="13">
        <f>'Adj Portfolios 3.5'!F226/'Adj Portfolios 3.5'!F225-1</f>
        <v>0</v>
      </c>
      <c r="K227" s="13">
        <f>'Adj Portfolios 4'!F226/'Adj Portfolios 4'!F225-1</f>
        <v>-7.3450497183449981E-2</v>
      </c>
      <c r="L227" s="18">
        <v>-1.0632867162496229E-2</v>
      </c>
      <c r="M227" s="13">
        <f>(1+LOOKUP(A227, 'CETES 28'!A:A, 'CETES 28'!B:B)/100)^(1/252)-1</f>
        <v>3.278049000330352E-4</v>
      </c>
    </row>
    <row r="228" spans="1:13">
      <c r="A228" s="2">
        <v>44833</v>
      </c>
      <c r="B228" s="13">
        <f>'Adj Portfolios 3.5'!B227/'Adj Portfolios 3.5'!B226-1</f>
        <v>0</v>
      </c>
      <c r="C228" s="13">
        <f>'Adj Portfolios 4'!B227/'Adj Portfolios 4'!B226-1</f>
        <v>0</v>
      </c>
      <c r="D228" s="13">
        <f>'Adj Portfolios 3.5'!C227/'Adj Portfolios 3.5'!C226-1</f>
        <v>0</v>
      </c>
      <c r="E228" s="13">
        <f>'Adj Portfolios 4'!C227/'Adj Portfolios 4'!C226-1</f>
        <v>0</v>
      </c>
      <c r="F228" s="13">
        <f>'Adj Portfolios 3.5'!D227/'Adj Portfolios 3.5'!D226-1</f>
        <v>0</v>
      </c>
      <c r="G228" s="13">
        <f>'Adj Portfolios 4'!D227/'Adj Portfolios 4'!D226-1</f>
        <v>0</v>
      </c>
      <c r="H228" s="13">
        <f>'Adj Portfolios 3.5'!E227/'Adj Portfolios 3.5'!E226-1</f>
        <v>0</v>
      </c>
      <c r="I228" s="13">
        <f>'Adj Portfolios 4'!E227/'Adj Portfolios 4'!E226-1</f>
        <v>0</v>
      </c>
      <c r="J228" s="13">
        <f>'Adj Portfolios 3.5'!F227/'Adj Portfolios 3.5'!F226-1</f>
        <v>0</v>
      </c>
      <c r="K228" s="13">
        <f>'Adj Portfolios 4'!F227/'Adj Portfolios 4'!F226-1</f>
        <v>0</v>
      </c>
      <c r="L228" s="18">
        <v>8.8171749875236571E-3</v>
      </c>
      <c r="M228" s="13">
        <f>(1+LOOKUP(A228, 'CETES 28'!A:A, 'CETES 28'!B:B)/100)^(1/252)-1</f>
        <v>3.511276943453101E-4</v>
      </c>
    </row>
    <row r="229" spans="1:13">
      <c r="A229" s="2">
        <v>44834</v>
      </c>
      <c r="B229" s="13">
        <f>'Adj Portfolios 3.5'!B228/'Adj Portfolios 3.5'!B227-1</f>
        <v>-2.7585999999999999E-2</v>
      </c>
      <c r="C229" s="13">
        <f>'Adj Portfolios 4'!B228/'Adj Portfolios 4'!B227-1</f>
        <v>-2.7585999999999999E-2</v>
      </c>
      <c r="D229" s="13">
        <f>'Adj Portfolios 3.5'!C228/'Adj Portfolios 3.5'!C227-1</f>
        <v>-2.7585999999999999E-2</v>
      </c>
      <c r="E229" s="13">
        <f>'Adj Portfolios 4'!C228/'Adj Portfolios 4'!C227-1</f>
        <v>-2.7585999999999999E-2</v>
      </c>
      <c r="F229" s="13">
        <f>'Adj Portfolios 3.5'!D228/'Adj Portfolios 3.5'!D227-1</f>
        <v>-2.9100739786143359E-2</v>
      </c>
      <c r="G229" s="13">
        <f>'Adj Portfolios 4'!D228/'Adj Portfolios 4'!D227-1</f>
        <v>-2.9100739786143359E-2</v>
      </c>
      <c r="H229" s="13">
        <f>'Adj Portfolios 3.5'!E228/'Adj Portfolios 3.5'!E227-1</f>
        <v>-3.2473611760792775E-2</v>
      </c>
      <c r="I229" s="13">
        <f>'Adj Portfolios 4'!E228/'Adj Portfolios 4'!E227-1</f>
        <v>-3.2473611760792664E-2</v>
      </c>
      <c r="J229" s="13">
        <f>'Adj Portfolios 3.5'!F228/'Adj Portfolios 3.5'!F227-1</f>
        <v>-3.8069131920765442E-2</v>
      </c>
      <c r="K229" s="13">
        <f>'Adj Portfolios 4'!F228/'Adj Portfolios 4'!F227-1</f>
        <v>-3.8069131920765442E-2</v>
      </c>
      <c r="L229" s="18">
        <v>-4.2246306897838481E-3</v>
      </c>
      <c r="M229" s="13">
        <f>(1+LOOKUP(A229, 'CETES 28'!A:A, 'CETES 28'!B:B)/100)^(1/252)-1</f>
        <v>3.511276943453101E-4</v>
      </c>
    </row>
    <row r="230" spans="1:13">
      <c r="A230" s="2">
        <v>44837</v>
      </c>
      <c r="B230" s="13">
        <f>'Adj Portfolios 3.5'!B229/'Adj Portfolios 3.5'!B228-1</f>
        <v>0</v>
      </c>
      <c r="C230" s="13">
        <f>'Adj Portfolios 4'!B229/'Adj Portfolios 4'!B228-1</f>
        <v>0.17066399999999993</v>
      </c>
      <c r="D230" s="13">
        <f>'Adj Portfolios 3.5'!C229/'Adj Portfolios 3.5'!C228-1</f>
        <v>0</v>
      </c>
      <c r="E230" s="13">
        <f>'Adj Portfolios 4'!C229/'Adj Portfolios 4'!C228-1</f>
        <v>0.17066399999999993</v>
      </c>
      <c r="F230" s="13">
        <f>'Adj Portfolios 3.5'!D229/'Adj Portfolios 3.5'!D228-1</f>
        <v>0</v>
      </c>
      <c r="G230" s="13">
        <f>'Adj Portfolios 4'!D229/'Adj Portfolios 4'!D228-1</f>
        <v>0.18269102390726211</v>
      </c>
      <c r="H230" s="13">
        <f>'Adj Portfolios 3.5'!E229/'Adj Portfolios 3.5'!E228-1</f>
        <v>0</v>
      </c>
      <c r="I230" s="13">
        <f>'Adj Portfolios 4'!E229/'Adj Portfolios 4'!E228-1</f>
        <v>0.17892979103647244</v>
      </c>
      <c r="J230" s="13">
        <f>'Adj Portfolios 3.5'!F229/'Adj Portfolios 3.5'!F228-1</f>
        <v>0</v>
      </c>
      <c r="K230" s="13">
        <f>'Adj Portfolios 4'!F229/'Adj Portfolios 4'!F228-1</f>
        <v>0.17268998872169905</v>
      </c>
      <c r="L230" s="18">
        <v>-1.0375503274443809E-2</v>
      </c>
      <c r="M230" s="13">
        <f>(1+LOOKUP(A230, 'CETES 28'!A:A, 'CETES 28'!B:B)/100)^(1/252)-1</f>
        <v>3.511276943453101E-4</v>
      </c>
    </row>
    <row r="231" spans="1:13">
      <c r="A231" s="2">
        <v>44840</v>
      </c>
      <c r="B231" s="13">
        <f>'Adj Portfolios 3.5'!B230/'Adj Portfolios 3.5'!B229-1</f>
        <v>0</v>
      </c>
      <c r="C231" s="13">
        <f>'Adj Portfolios 4'!B230/'Adj Portfolios 4'!B229-1</f>
        <v>0</v>
      </c>
      <c r="D231" s="13">
        <f>'Adj Portfolios 3.5'!C230/'Adj Portfolios 3.5'!C229-1</f>
        <v>0</v>
      </c>
      <c r="E231" s="13">
        <f>'Adj Portfolios 4'!C230/'Adj Portfolios 4'!C229-1</f>
        <v>0</v>
      </c>
      <c r="F231" s="13">
        <f>'Adj Portfolios 3.5'!D230/'Adj Portfolios 3.5'!D229-1</f>
        <v>0</v>
      </c>
      <c r="G231" s="13">
        <f>'Adj Portfolios 4'!D230/'Adj Portfolios 4'!D229-1</f>
        <v>0</v>
      </c>
      <c r="H231" s="13">
        <f>'Adj Portfolios 3.5'!E230/'Adj Portfolios 3.5'!E229-1</f>
        <v>0</v>
      </c>
      <c r="I231" s="13">
        <f>'Adj Portfolios 4'!E230/'Adj Portfolios 4'!E229-1</f>
        <v>0</v>
      </c>
      <c r="J231" s="13">
        <f>'Adj Portfolios 3.5'!F230/'Adj Portfolios 3.5'!F229-1</f>
        <v>0</v>
      </c>
      <c r="K231" s="13">
        <f>'Adj Portfolios 4'!F230/'Adj Portfolios 4'!F229-1</f>
        <v>0</v>
      </c>
      <c r="L231" s="18">
        <v>2.0991405124455964E-2</v>
      </c>
      <c r="M231" s="13">
        <f>(1+LOOKUP(A231, 'CETES 28'!A:A, 'CETES 28'!B:B)/100)^(1/252)-1</f>
        <v>3.4203346519490196E-4</v>
      </c>
    </row>
    <row r="232" spans="1:13">
      <c r="A232" s="2">
        <v>44841</v>
      </c>
      <c r="B232" s="13">
        <f>'Adj Portfolios 3.5'!B231/'Adj Portfolios 3.5'!B230-1</f>
        <v>0</v>
      </c>
      <c r="C232" s="13">
        <f>'Adj Portfolios 4'!B231/'Adj Portfolios 4'!B230-1</f>
        <v>3.9350000000015761E-4</v>
      </c>
      <c r="D232" s="13">
        <f>'Adj Portfolios 3.5'!C231/'Adj Portfolios 3.5'!C230-1</f>
        <v>0</v>
      </c>
      <c r="E232" s="13">
        <f>'Adj Portfolios 4'!C231/'Adj Portfolios 4'!C230-1</f>
        <v>1.2544999999999362E-3</v>
      </c>
      <c r="F232" s="13">
        <f>'Adj Portfolios 3.5'!D231/'Adj Portfolios 3.5'!D230-1</f>
        <v>0</v>
      </c>
      <c r="G232" s="13">
        <f>'Adj Portfolios 4'!D231/'Adj Portfolios 4'!D230-1</f>
        <v>-2.5048890249927958E-3</v>
      </c>
      <c r="H232" s="13">
        <f>'Adj Portfolios 3.5'!E231/'Adj Portfolios 3.5'!E230-1</f>
        <v>0</v>
      </c>
      <c r="I232" s="13">
        <f>'Adj Portfolios 4'!E231/'Adj Portfolios 4'!E230-1</f>
        <v>-5.7964557579011089E-3</v>
      </c>
      <c r="J232" s="13">
        <f>'Adj Portfolios 3.5'!F231/'Adj Portfolios 3.5'!F230-1</f>
        <v>0</v>
      </c>
      <c r="K232" s="13">
        <f>'Adj Portfolios 4'!F231/'Adj Portfolios 4'!F230-1</f>
        <v>-1.1257092316392603E-2</v>
      </c>
      <c r="L232" s="18">
        <v>1.0315420703420175E-2</v>
      </c>
      <c r="M232" s="13">
        <f>(1+LOOKUP(A232, 'CETES 28'!A:A, 'CETES 28'!B:B)/100)^(1/252)-1</f>
        <v>3.4203346519490196E-4</v>
      </c>
    </row>
    <row r="233" spans="1:13">
      <c r="A233" s="2">
        <v>44844</v>
      </c>
      <c r="B233" s="13">
        <f>'Adj Portfolios 3.5'!B232/'Adj Portfolios 3.5'!B231-1</f>
        <v>0</v>
      </c>
      <c r="C233" s="13">
        <f>'Adj Portfolios 4'!B232/'Adj Portfolios 4'!B231-1</f>
        <v>-3.7033578352000052E-2</v>
      </c>
      <c r="D233" s="13">
        <f>'Adj Portfolios 3.5'!C232/'Adj Portfolios 3.5'!C231-1</f>
        <v>0</v>
      </c>
      <c r="E233" s="13">
        <f>'Adj Portfolios 4'!C232/'Adj Portfolios 4'!C231-1</f>
        <v>-3.112821673599997E-2</v>
      </c>
      <c r="F233" s="13">
        <f>'Adj Portfolios 3.5'!D232/'Adj Portfolios 3.5'!D231-1</f>
        <v>0</v>
      </c>
      <c r="G233" s="13">
        <f>'Adj Portfolios 4'!D232/'Adj Portfolios 4'!D231-1</f>
        <v>-3.7408382869228984E-2</v>
      </c>
      <c r="H233" s="13">
        <f>'Adj Portfolios 3.5'!E232/'Adj Portfolios 3.5'!E231-1</f>
        <v>0</v>
      </c>
      <c r="I233" s="13">
        <f>'Adj Portfolios 4'!E232/'Adj Portfolios 4'!E231-1</f>
        <v>-4.3919475306429034E-2</v>
      </c>
      <c r="J233" s="13">
        <f>'Adj Portfolios 3.5'!F232/'Adj Portfolios 3.5'!F231-1</f>
        <v>0</v>
      </c>
      <c r="K233" s="13">
        <f>'Adj Portfolios 4'!F232/'Adj Portfolios 4'!F231-1</f>
        <v>-5.4672531414955872E-2</v>
      </c>
      <c r="L233" s="18">
        <v>-9.6943208366502276E-3</v>
      </c>
      <c r="M233" s="13">
        <f>(1+LOOKUP(A233, 'CETES 28'!A:A, 'CETES 28'!B:B)/100)^(1/252)-1</f>
        <v>3.4203346519490196E-4</v>
      </c>
    </row>
    <row r="234" spans="1:13">
      <c r="A234" s="2">
        <v>44845</v>
      </c>
      <c r="B234" s="13">
        <f>'Adj Portfolios 3.5'!B233/'Adj Portfolios 3.5'!B232-1</f>
        <v>0</v>
      </c>
      <c r="C234" s="13">
        <f>'Adj Portfolios 4'!B233/'Adj Portfolios 4'!B232-1</f>
        <v>0</v>
      </c>
      <c r="D234" s="13">
        <f>'Adj Portfolios 3.5'!C233/'Adj Portfolios 3.5'!C232-1</f>
        <v>0</v>
      </c>
      <c r="E234" s="13">
        <f>'Adj Portfolios 4'!C233/'Adj Portfolios 4'!C232-1</f>
        <v>0</v>
      </c>
      <c r="F234" s="13">
        <f>'Adj Portfolios 3.5'!D233/'Adj Portfolios 3.5'!D232-1</f>
        <v>0</v>
      </c>
      <c r="G234" s="13">
        <f>'Adj Portfolios 4'!D233/'Adj Portfolios 4'!D232-1</f>
        <v>0</v>
      </c>
      <c r="H234" s="13">
        <f>'Adj Portfolios 3.5'!E233/'Adj Portfolios 3.5'!E232-1</f>
        <v>0</v>
      </c>
      <c r="I234" s="13">
        <f>'Adj Portfolios 4'!E233/'Adj Portfolios 4'!E232-1</f>
        <v>0</v>
      </c>
      <c r="J234" s="13">
        <f>'Adj Portfolios 3.5'!F233/'Adj Portfolios 3.5'!F232-1</f>
        <v>0</v>
      </c>
      <c r="K234" s="13">
        <f>'Adj Portfolios 4'!F233/'Adj Portfolios 4'!F232-1</f>
        <v>0</v>
      </c>
      <c r="L234" s="18">
        <v>-5.0566722443347034E-3</v>
      </c>
      <c r="M234" s="13">
        <f>(1+LOOKUP(A234, 'CETES 28'!A:A, 'CETES 28'!B:B)/100)^(1/252)-1</f>
        <v>3.4203346519490196E-4</v>
      </c>
    </row>
    <row r="235" spans="1:13">
      <c r="A235" s="2">
        <v>44846</v>
      </c>
      <c r="B235" s="13">
        <f>'Adj Portfolios 3.5'!B234/'Adj Portfolios 3.5'!B233-1</f>
        <v>0</v>
      </c>
      <c r="C235" s="13">
        <f>'Adj Portfolios 4'!B234/'Adj Portfolios 4'!B233-1</f>
        <v>1.0291999999999968E-2</v>
      </c>
      <c r="D235" s="13">
        <f>'Adj Portfolios 3.5'!C234/'Adj Portfolios 3.5'!C233-1</f>
        <v>0</v>
      </c>
      <c r="E235" s="13">
        <f>'Adj Portfolios 4'!C234/'Adj Portfolios 4'!C233-1</f>
        <v>2.0583999999999936E-2</v>
      </c>
      <c r="F235" s="13">
        <f>'Adj Portfolios 3.5'!D234/'Adj Portfolios 3.5'!D233-1</f>
        <v>0</v>
      </c>
      <c r="G235" s="13">
        <f>'Adj Portfolios 4'!D234/'Adj Portfolios 4'!D233-1</f>
        <v>1.6397099995886233E-2</v>
      </c>
      <c r="H235" s="13">
        <f>'Adj Portfolios 3.5'!E234/'Adj Portfolios 3.5'!E233-1</f>
        <v>0</v>
      </c>
      <c r="I235" s="13">
        <f>'Adj Portfolios 4'!E234/'Adj Portfolios 4'!E233-1</f>
        <v>1.3213566726383519E-2</v>
      </c>
      <c r="J235" s="13">
        <f>'Adj Portfolios 3.5'!F234/'Adj Portfolios 3.5'!F233-1</f>
        <v>0</v>
      </c>
      <c r="K235" s="13">
        <f>'Adj Portfolios 4'!F234/'Adj Portfolios 4'!F233-1</f>
        <v>7.9321552991693522E-3</v>
      </c>
      <c r="L235" s="18">
        <v>8.2439865993109152E-3</v>
      </c>
      <c r="M235" s="13">
        <f>(1+LOOKUP(A235, 'CETES 28'!A:A, 'CETES 28'!B:B)/100)^(1/252)-1</f>
        <v>3.4203346519490196E-4</v>
      </c>
    </row>
    <row r="236" spans="1:13">
      <c r="A236" s="2">
        <v>44848</v>
      </c>
      <c r="B236" s="13">
        <f>'Adj Portfolios 3.5'!B235/'Adj Portfolios 3.5'!B234-1</f>
        <v>0</v>
      </c>
      <c r="C236" s="13">
        <f>'Adj Portfolios 4'!B235/'Adj Portfolios 4'!B234-1</f>
        <v>2.978499999999995E-3</v>
      </c>
      <c r="D236" s="13">
        <f>'Adj Portfolios 3.5'!C235/'Adj Portfolios 3.5'!C234-1</f>
        <v>0</v>
      </c>
      <c r="E236" s="13">
        <f>'Adj Portfolios 4'!C235/'Adj Portfolios 4'!C234-1</f>
        <v>5.9569999999999901E-3</v>
      </c>
      <c r="F236" s="13">
        <f>'Adj Portfolios 3.5'!D235/'Adj Portfolios 3.5'!D234-1</f>
        <v>0</v>
      </c>
      <c r="G236" s="13">
        <f>'Adj Portfolios 4'!D235/'Adj Portfolios 4'!D234-1</f>
        <v>3.2631276535302067E-3</v>
      </c>
      <c r="H236" s="13">
        <f>'Adj Portfolios 3.5'!E235/'Adj Portfolios 3.5'!E234-1</f>
        <v>0</v>
      </c>
      <c r="I236" s="13">
        <f>'Adj Portfolios 4'!E235/'Adj Portfolios 4'!E234-1</f>
        <v>1.2522137031223401E-4</v>
      </c>
      <c r="J236" s="13">
        <f>'Adj Portfolios 3.5'!F235/'Adj Portfolios 3.5'!F234-1</f>
        <v>0</v>
      </c>
      <c r="K236" s="13">
        <f>'Adj Portfolios 4'!F235/'Adj Portfolios 4'!F234-1</f>
        <v>-5.6449954374824252E-3</v>
      </c>
      <c r="L236" s="18">
        <v>4.8396559386612026E-3</v>
      </c>
      <c r="M236" s="13">
        <f>(1+LOOKUP(A236, 'CETES 28'!A:A, 'CETES 28'!B:B)/100)^(1/252)-1</f>
        <v>3.3838995505863778E-4</v>
      </c>
    </row>
    <row r="237" spans="1:13">
      <c r="A237" s="2">
        <v>44851</v>
      </c>
      <c r="B237" s="13">
        <f>'Adj Portfolios 3.5'!B236/'Adj Portfolios 3.5'!B235-1</f>
        <v>0</v>
      </c>
      <c r="C237" s="13">
        <f>'Adj Portfolios 4'!B236/'Adj Portfolios 4'!B235-1</f>
        <v>-3.0459000000000014E-2</v>
      </c>
      <c r="D237" s="13">
        <f>'Adj Portfolios 3.5'!C236/'Adj Portfolios 3.5'!C235-1</f>
        <v>0</v>
      </c>
      <c r="E237" s="13">
        <f>'Adj Portfolios 4'!C236/'Adj Portfolios 4'!C235-1</f>
        <v>-3.0459000000000014E-2</v>
      </c>
      <c r="F237" s="13">
        <f>'Adj Portfolios 3.5'!D236/'Adj Portfolios 3.5'!D235-1</f>
        <v>-2.317311918174747E-3</v>
      </c>
      <c r="G237" s="13">
        <f>'Adj Portfolios 4'!D236/'Adj Portfolios 4'!D235-1</f>
        <v>-3.4947747020777964E-2</v>
      </c>
      <c r="H237" s="13">
        <f>'Adj Portfolios 3.5'!E236/'Adj Portfolios 3.5'!E235-1</f>
        <v>-5.7832286369525754E-3</v>
      </c>
      <c r="I237" s="13">
        <f>'Adj Portfolios 4'!E236/'Adj Portfolios 4'!E235-1</f>
        <v>-4.1641219668315466E-2</v>
      </c>
      <c r="J237" s="13">
        <f>'Adj Portfolios 3.5'!F236/'Adj Portfolios 3.5'!F235-1</f>
        <v>-1.1533107973752177E-2</v>
      </c>
      <c r="K237" s="13">
        <f>'Adj Portfolios 4'!F236/'Adj Portfolios 4'!F235-1</f>
        <v>-5.2694167377178691E-2</v>
      </c>
      <c r="L237" s="18">
        <v>-9.0638677110560506E-3</v>
      </c>
      <c r="M237" s="13">
        <f>(1+LOOKUP(A237, 'CETES 28'!A:A, 'CETES 28'!B:B)/100)^(1/252)-1</f>
        <v>3.3838995505863778E-4</v>
      </c>
    </row>
    <row r="238" spans="1:13">
      <c r="A238" s="2">
        <v>44852</v>
      </c>
      <c r="B238" s="13">
        <f>'Adj Portfolios 3.5'!B237/'Adj Portfolios 3.5'!B236-1</f>
        <v>0</v>
      </c>
      <c r="C238" s="13">
        <f>'Adj Portfolios 4'!B237/'Adj Portfolios 4'!B236-1</f>
        <v>0</v>
      </c>
      <c r="D238" s="13">
        <f>'Adj Portfolios 3.5'!C237/'Adj Portfolios 3.5'!C236-1</f>
        <v>0</v>
      </c>
      <c r="E238" s="13">
        <f>'Adj Portfolios 4'!C237/'Adj Portfolios 4'!C236-1</f>
        <v>0</v>
      </c>
      <c r="F238" s="13">
        <f>'Adj Portfolios 3.5'!D237/'Adj Portfolios 3.5'!D236-1</f>
        <v>0</v>
      </c>
      <c r="G238" s="13">
        <f>'Adj Portfolios 4'!D237/'Adj Portfolios 4'!D236-1</f>
        <v>0</v>
      </c>
      <c r="H238" s="13">
        <f>'Adj Portfolios 3.5'!E237/'Adj Portfolios 3.5'!E236-1</f>
        <v>0</v>
      </c>
      <c r="I238" s="13">
        <f>'Adj Portfolios 4'!E237/'Adj Portfolios 4'!E236-1</f>
        <v>0</v>
      </c>
      <c r="J238" s="13">
        <f>'Adj Portfolios 3.5'!F237/'Adj Portfolios 3.5'!F236-1</f>
        <v>0</v>
      </c>
      <c r="K238" s="13">
        <f>'Adj Portfolios 4'!F237/'Adj Portfolios 4'!F236-1</f>
        <v>0</v>
      </c>
      <c r="L238" s="18">
        <v>1.2872617145812448E-2</v>
      </c>
      <c r="M238" s="13">
        <f>(1+LOOKUP(A238, 'CETES 28'!A:A, 'CETES 28'!B:B)/100)^(1/252)-1</f>
        <v>3.3838995505863778E-4</v>
      </c>
    </row>
    <row r="239" spans="1:13">
      <c r="A239" s="2">
        <v>44853</v>
      </c>
      <c r="B239" s="13">
        <f>'Adj Portfolios 3.5'!B238/'Adj Portfolios 3.5'!B237-1</f>
        <v>2.3462000000000094E-2</v>
      </c>
      <c r="C239" s="13">
        <f>'Adj Portfolios 4'!B238/'Adj Portfolios 4'!B237-1</f>
        <v>5.2052499999999391E-3</v>
      </c>
      <c r="D239" s="13">
        <f>'Adj Portfolios 3.5'!C238/'Adj Portfolios 3.5'!C237-1</f>
        <v>2.3462000000000094E-2</v>
      </c>
      <c r="E239" s="13">
        <f>'Adj Portfolios 4'!C238/'Adj Portfolios 4'!C237-1</f>
        <v>6.9403333333333261E-3</v>
      </c>
      <c r="F239" s="13">
        <f>'Adj Portfolios 3.5'!D238/'Adj Portfolios 3.5'!D237-1</f>
        <v>1.9486998862335847E-2</v>
      </c>
      <c r="G239" s="13">
        <f>'Adj Portfolios 4'!D238/'Adj Portfolios 4'!D237-1</f>
        <v>4.0723952251773277E-3</v>
      </c>
      <c r="H239" s="13">
        <f>'Adj Portfolios 3.5'!E238/'Adj Portfolios 3.5'!E237-1</f>
        <v>1.6292731386187809E-2</v>
      </c>
      <c r="I239" s="13">
        <f>'Adj Portfolios 4'!E238/'Adj Portfolios 4'!E237-1</f>
        <v>7.0007977420938339E-4</v>
      </c>
      <c r="J239" s="13">
        <f>'Adj Portfolios 3.5'!F238/'Adj Portfolios 3.5'!F237-1</f>
        <v>1.0993512147073892E-2</v>
      </c>
      <c r="K239" s="13">
        <f>'Adj Portfolios 4'!F238/'Adj Portfolios 4'!F237-1</f>
        <v>-4.8945171252591235E-3</v>
      </c>
      <c r="L239" s="18">
        <v>-1.8529934131115144E-3</v>
      </c>
      <c r="M239" s="13">
        <f>(1+LOOKUP(A239, 'CETES 28'!A:A, 'CETES 28'!B:B)/100)^(1/252)-1</f>
        <v>3.3838995505863778E-4</v>
      </c>
    </row>
    <row r="240" spans="1:13">
      <c r="A240" s="2">
        <v>44854</v>
      </c>
      <c r="B240" s="13">
        <f>'Adj Portfolios 3.5'!B239/'Adj Portfolios 3.5'!B238-1</f>
        <v>2.5895999999999919E-2</v>
      </c>
      <c r="C240" s="13">
        <f>'Adj Portfolios 4'!B239/'Adj Portfolios 4'!B238-1</f>
        <v>1.8525866345000086E-2</v>
      </c>
      <c r="D240" s="13">
        <f>'Adj Portfolios 3.5'!C239/'Adj Portfolios 3.5'!C238-1</f>
        <v>2.5895999999999919E-2</v>
      </c>
      <c r="E240" s="13">
        <f>'Adj Portfolios 4'!C239/'Adj Portfolios 4'!C238-1</f>
        <v>1.8525866345000086E-2</v>
      </c>
      <c r="F240" s="13">
        <f>'Adj Portfolios 3.5'!D239/'Adj Portfolios 3.5'!D238-1</f>
        <v>2.1167183119374711E-2</v>
      </c>
      <c r="G240" s="13">
        <f>'Adj Portfolios 4'!D239/'Adj Portfolios 4'!D238-1</f>
        <v>1.2373805272894556E-2</v>
      </c>
      <c r="H240" s="13">
        <f>'Adj Portfolios 3.5'!E239/'Adj Portfolios 3.5'!E238-1</f>
        <v>1.7967078738590825E-2</v>
      </c>
      <c r="I240" s="13">
        <f>'Adj Portfolios 4'!E239/'Adj Portfolios 4'!E238-1</f>
        <v>5.6981102694486641E-3</v>
      </c>
      <c r="J240" s="13">
        <f>'Adj Portfolios 3.5'!F239/'Adj Portfolios 3.5'!F238-1</f>
        <v>1.2658176203518057E-2</v>
      </c>
      <c r="K240" s="13">
        <f>'Adj Portfolios 4'!F239/'Adj Portfolios 4'!F238-1</f>
        <v>-5.5277305686188827E-3</v>
      </c>
      <c r="L240" s="18">
        <v>-1.9193924285064723E-3</v>
      </c>
      <c r="M240" s="13">
        <f>(1+LOOKUP(A240, 'CETES 28'!A:A, 'CETES 28'!B:B)/100)^(1/252)-1</f>
        <v>3.3474311093462106E-4</v>
      </c>
    </row>
    <row r="241" spans="1:13">
      <c r="A241" s="2">
        <v>44855</v>
      </c>
      <c r="B241" s="13">
        <f>'Adj Portfolios 3.5'!B240/'Adj Portfolios 3.5'!B239-1</f>
        <v>-5.9875000000009226E-4</v>
      </c>
      <c r="C241" s="13">
        <f>'Adj Portfolios 4'!B240/'Adj Portfolios 4'!B239-1</f>
        <v>-1.388333333333347E-2</v>
      </c>
      <c r="D241" s="13">
        <f>'Adj Portfolios 3.5'!C240/'Adj Portfolios 3.5'!C239-1</f>
        <v>-9.8366666666660496E-4</v>
      </c>
      <c r="E241" s="13">
        <f>'Adj Portfolios 4'!C240/'Adj Portfolios 4'!C239-1</f>
        <v>-2.1102999999999983E-2</v>
      </c>
      <c r="F241" s="13">
        <f>'Adj Portfolios 3.5'!D240/'Adj Portfolios 3.5'!D239-1</f>
        <v>-3.3764828916846845E-3</v>
      </c>
      <c r="G241" s="13">
        <f>'Adj Portfolios 4'!D240/'Adj Portfolios 4'!D239-1</f>
        <v>-2.3371364975901421E-2</v>
      </c>
      <c r="H241" s="13">
        <f>'Adj Portfolios 3.5'!E240/'Adj Portfolios 3.5'!E239-1</f>
        <v>-6.7535067673216709E-3</v>
      </c>
      <c r="I241" s="13">
        <f>'Adj Portfolios 4'!E240/'Adj Portfolios 4'!E239-1</f>
        <v>-2.6764140609479958E-2</v>
      </c>
      <c r="J241" s="13">
        <f>'Adj Portfolios 3.5'!F240/'Adj Portfolios 3.5'!F239-1</f>
        <v>-1.2497774669740336E-2</v>
      </c>
      <c r="K241" s="13">
        <f>'Adj Portfolios 4'!F240/'Adj Portfolios 4'!F239-1</f>
        <v>-3.2392680500302751E-2</v>
      </c>
      <c r="L241" s="18">
        <v>3.3693442802484874E-4</v>
      </c>
      <c r="M241" s="13">
        <f>(1+LOOKUP(A241, 'CETES 28'!A:A, 'CETES 28'!B:B)/100)^(1/252)-1</f>
        <v>3.3474311093462106E-4</v>
      </c>
    </row>
    <row r="242" spans="1:13">
      <c r="A242" s="2">
        <v>44858</v>
      </c>
      <c r="B242" s="13">
        <f>'Adj Portfolios 3.5'!B241/'Adj Portfolios 3.5'!B240-1</f>
        <v>1.9386499999999973E-2</v>
      </c>
      <c r="C242" s="13">
        <f>'Adj Portfolios 4'!B241/'Adj Portfolios 4'!B240-1</f>
        <v>1.4235499999999845E-2</v>
      </c>
      <c r="D242" s="13">
        <f>'Adj Portfolios 3.5'!C241/'Adj Portfolios 3.5'!C240-1</f>
        <v>1.9386499999999973E-2</v>
      </c>
      <c r="E242" s="13">
        <f>'Adj Portfolios 4'!C241/'Adj Portfolios 4'!C240-1</f>
        <v>1.4235500000000068E-2</v>
      </c>
      <c r="F242" s="13">
        <f>'Adj Portfolios 3.5'!D241/'Adj Portfolios 3.5'!D240-1</f>
        <v>1.3009176632526431E-2</v>
      </c>
      <c r="G242" s="13">
        <f>'Adj Portfolios 4'!D241/'Adj Portfolios 4'!D240-1</f>
        <v>8.323236840674042E-3</v>
      </c>
      <c r="H242" s="13">
        <f>'Adj Portfolios 3.5'!E241/'Adj Portfolios 3.5'!E240-1</f>
        <v>6.3284688355744745E-3</v>
      </c>
      <c r="I242" s="13">
        <f>'Adj Portfolios 4'!E241/'Adj Portfolios 4'!E240-1</f>
        <v>1.5023362800319351E-3</v>
      </c>
      <c r="J242" s="13">
        <f>'Adj Portfolios 3.5'!F241/'Adj Portfolios 3.5'!F240-1</f>
        <v>-4.8107953714742191E-3</v>
      </c>
      <c r="K242" s="13">
        <f>'Adj Portfolios 4'!F241/'Adj Portfolios 4'!F240-1</f>
        <v>-9.7623635828176791E-3</v>
      </c>
      <c r="L242" s="18">
        <v>1.659164497711374E-2</v>
      </c>
      <c r="M242" s="13">
        <f>(1+LOOKUP(A242, 'CETES 28'!A:A, 'CETES 28'!B:B)/100)^(1/252)-1</f>
        <v>3.3474311093462106E-4</v>
      </c>
    </row>
    <row r="243" spans="1:13">
      <c r="A243" s="2">
        <v>44859</v>
      </c>
      <c r="B243" s="13">
        <f>'Adj Portfolios 3.5'!B242/'Adj Portfolios 3.5'!B241-1</f>
        <v>4.3795999999999946E-2</v>
      </c>
      <c r="C243" s="13">
        <f>'Adj Portfolios 4'!B242/'Adj Portfolios 4'!B241-1</f>
        <v>1.7663632297999943E-2</v>
      </c>
      <c r="D243" s="13">
        <f>'Adj Portfolios 3.5'!C242/'Adj Portfolios 3.5'!C241-1</f>
        <v>4.3795999999999946E-2</v>
      </c>
      <c r="E243" s="13">
        <f>'Adj Portfolios 4'!C242/'Adj Portfolios 4'!C241-1</f>
        <v>2.2011264596000002E-2</v>
      </c>
      <c r="F243" s="13">
        <f>'Adj Portfolios 3.5'!D242/'Adj Portfolios 3.5'!D241-1</f>
        <v>3.7239138365918967E-2</v>
      </c>
      <c r="G243" s="13">
        <f>'Adj Portfolios 4'!D242/'Adj Portfolios 4'!D241-1</f>
        <v>1.4568506084058352E-2</v>
      </c>
      <c r="H243" s="13">
        <f>'Adj Portfolios 3.5'!E242/'Adj Portfolios 3.5'!E241-1</f>
        <v>3.3983200543242331E-2</v>
      </c>
      <c r="I243" s="13">
        <f>'Adj Portfolios 4'!E242/'Adj Portfolios 4'!E241-1</f>
        <v>8.0549939130716286E-3</v>
      </c>
      <c r="J243" s="13">
        <f>'Adj Portfolios 3.5'!F242/'Adj Portfolios 3.5'!F241-1</f>
        <v>2.8581671560424127E-2</v>
      </c>
      <c r="K243" s="13">
        <f>'Adj Portfolios 4'!F242/'Adj Portfolios 4'!F241-1</f>
        <v>-3.009645523513238E-3</v>
      </c>
      <c r="L243" s="18">
        <v>1.4378770718845191E-2</v>
      </c>
      <c r="M243" s="13">
        <f>(1+LOOKUP(A243, 'CETES 28'!A:A, 'CETES 28'!B:B)/100)^(1/252)-1</f>
        <v>3.3474311093462106E-4</v>
      </c>
    </row>
    <row r="244" spans="1:13">
      <c r="A244" s="2">
        <v>44860</v>
      </c>
      <c r="B244" s="13">
        <f>'Adj Portfolios 3.5'!B243/'Adj Portfolios 3.5'!B242-1</f>
        <v>0</v>
      </c>
      <c r="C244" s="13">
        <f>'Adj Portfolios 4'!B243/'Adj Portfolios 4'!B242-1</f>
        <v>0.12843999999999989</v>
      </c>
      <c r="D244" s="13">
        <f>'Adj Portfolios 3.5'!C243/'Adj Portfolios 3.5'!C242-1</f>
        <v>0</v>
      </c>
      <c r="E244" s="13">
        <f>'Adj Portfolios 4'!C243/'Adj Portfolios 4'!C242-1</f>
        <v>0</v>
      </c>
      <c r="F244" s="13">
        <f>'Adj Portfolios 3.5'!D243/'Adj Portfolios 3.5'!D242-1</f>
        <v>0</v>
      </c>
      <c r="G244" s="13">
        <f>'Adj Portfolios 4'!D243/'Adj Portfolios 4'!D242-1</f>
        <v>0</v>
      </c>
      <c r="H244" s="13">
        <f>'Adj Portfolios 3.5'!E243/'Adj Portfolios 3.5'!E242-1</f>
        <v>0</v>
      </c>
      <c r="I244" s="13">
        <f>'Adj Portfolios 4'!E243/'Adj Portfolios 4'!E242-1</f>
        <v>0</v>
      </c>
      <c r="J244" s="13">
        <f>'Adj Portfolios 3.5'!F243/'Adj Portfolios 3.5'!F242-1</f>
        <v>0</v>
      </c>
      <c r="K244" s="13">
        <f>'Adj Portfolios 4'!F243/'Adj Portfolios 4'!F242-1</f>
        <v>0</v>
      </c>
      <c r="L244" s="18">
        <v>1.9570676370221918E-2</v>
      </c>
      <c r="M244" s="13">
        <f>(1+LOOKUP(A244, 'CETES 28'!A:A, 'CETES 28'!B:B)/100)^(1/252)-1</f>
        <v>3.3474311093462106E-4</v>
      </c>
    </row>
    <row r="245" spans="1:13">
      <c r="A245" s="2">
        <v>44861</v>
      </c>
      <c r="B245" s="13">
        <f>'Adj Portfolios 3.5'!B244/'Adj Portfolios 3.5'!B243-1</f>
        <v>2.747000000000055E-3</v>
      </c>
      <c r="C245" s="13">
        <f>'Adj Portfolios 4'!B244/'Adj Portfolios 4'!B243-1</f>
        <v>2.747000000000055E-3</v>
      </c>
      <c r="D245" s="13">
        <f>'Adj Portfolios 3.5'!C244/'Adj Portfolios 3.5'!C243-1</f>
        <v>2.747000000000055E-3</v>
      </c>
      <c r="E245" s="13">
        <f>'Adj Portfolios 4'!C244/'Adj Portfolios 4'!C243-1</f>
        <v>2.747000000000055E-3</v>
      </c>
      <c r="F245" s="13">
        <f>'Adj Portfolios 3.5'!D244/'Adj Portfolios 3.5'!D243-1</f>
        <v>3.8121712879002345E-4</v>
      </c>
      <c r="G245" s="13">
        <f>'Adj Portfolios 4'!D244/'Adj Portfolios 4'!D243-1</f>
        <v>3.8121712879002345E-4</v>
      </c>
      <c r="H245" s="13">
        <f>'Adj Portfolios 3.5'!E244/'Adj Portfolios 3.5'!E243-1</f>
        <v>-3.0518638804608589E-3</v>
      </c>
      <c r="I245" s="13">
        <f>'Adj Portfolios 4'!E244/'Adj Portfolios 4'!E243-1</f>
        <v>-3.0518638804608589E-3</v>
      </c>
      <c r="J245" s="13">
        <f>'Adj Portfolios 3.5'!F244/'Adj Portfolios 3.5'!F243-1</f>
        <v>-8.8175395890646158E-3</v>
      </c>
      <c r="K245" s="13">
        <f>'Adj Portfolios 4'!F244/'Adj Portfolios 4'!F243-1</f>
        <v>-8.8175395890646158E-3</v>
      </c>
      <c r="L245" s="18">
        <v>1.5034628022441154E-2</v>
      </c>
      <c r="M245" s="13">
        <f>(1+LOOKUP(A245, 'CETES 28'!A:A, 'CETES 28'!B:B)/100)^(1/252)-1</f>
        <v>3.4203346519490196E-4</v>
      </c>
    </row>
    <row r="246" spans="1:13">
      <c r="A246" s="2">
        <v>44862</v>
      </c>
      <c r="B246" s="13">
        <f>'Adj Portfolios 3.5'!B245/'Adj Portfolios 3.5'!B244-1</f>
        <v>2.64277558349999E-2</v>
      </c>
      <c r="C246" s="13">
        <f>'Adj Portfolios 4'!B245/'Adj Portfolios 4'!B244-1</f>
        <v>1.0373109088444243E-2</v>
      </c>
      <c r="D246" s="13">
        <f>'Adj Portfolios 3.5'!C245/'Adj Portfolios 3.5'!C244-1</f>
        <v>2.64277558349999E-2</v>
      </c>
      <c r="E246" s="13">
        <f>'Adj Portfolios 4'!C245/'Adj Portfolios 4'!C244-1</f>
        <v>1.0373109088444243E-2</v>
      </c>
      <c r="F246" s="13">
        <f>'Adj Portfolios 3.5'!D245/'Adj Portfolios 3.5'!D244-1</f>
        <v>1.9723031102139466E-2</v>
      </c>
      <c r="G246" s="13">
        <f>'Adj Portfolios 4'!D245/'Adj Portfolios 4'!D244-1</f>
        <v>4.5424554302304632E-3</v>
      </c>
      <c r="H246" s="13">
        <f>'Adj Portfolios 3.5'!E245/'Adj Portfolios 3.5'!E244-1</f>
        <v>1.3104408267833989E-2</v>
      </c>
      <c r="I246" s="13">
        <f>'Adj Portfolios 4'!E245/'Adj Portfolios 4'!E244-1</f>
        <v>-2.2338995708010012E-3</v>
      </c>
      <c r="J246" s="13">
        <f>'Adj Portfolios 3.5'!F245/'Adj Portfolios 3.5'!F244-1</f>
        <v>1.8029035130557869E-3</v>
      </c>
      <c r="K246" s="13">
        <f>'Adj Portfolios 4'!F245/'Adj Portfolios 4'!F244-1</f>
        <v>-1.342518236734791E-2</v>
      </c>
      <c r="L246" s="18">
        <v>-8.1391624134246054E-3</v>
      </c>
      <c r="M246" s="13">
        <f>(1+LOOKUP(A246, 'CETES 28'!A:A, 'CETES 28'!B:B)/100)^(1/252)-1</f>
        <v>3.4203346519490196E-4</v>
      </c>
    </row>
    <row r="247" spans="1:13">
      <c r="A247" s="2">
        <v>44865</v>
      </c>
      <c r="B247" s="13">
        <f>'Adj Portfolios 3.5'!B246/'Adj Portfolios 3.5'!B245-1</f>
        <v>2.645199999999992E-2</v>
      </c>
      <c r="C247" s="13">
        <f>'Adj Portfolios 4'!B246/'Adj Portfolios 4'!B245-1</f>
        <v>5.5038000000002807E-3</v>
      </c>
      <c r="D247" s="13">
        <f>'Adj Portfolios 3.5'!C246/'Adj Portfolios 3.5'!C245-1</f>
        <v>2.645199999999992E-2</v>
      </c>
      <c r="E247" s="13">
        <f>'Adj Portfolios 4'!C246/'Adj Portfolios 4'!C245-1</f>
        <v>5.5038000000000586E-3</v>
      </c>
      <c r="F247" s="13">
        <f>'Adj Portfolios 3.5'!D246/'Adj Portfolios 3.5'!D245-1</f>
        <v>2.1666304845715079E-2</v>
      </c>
      <c r="G247" s="13">
        <f>'Adj Portfolios 4'!D246/'Adj Portfolios 4'!D245-1</f>
        <v>2.4704131884867309E-3</v>
      </c>
      <c r="H247" s="13">
        <f>'Adj Portfolios 3.5'!E246/'Adj Portfolios 3.5'!E245-1</f>
        <v>1.8464466532532864E-2</v>
      </c>
      <c r="I247" s="13">
        <f>'Adj Portfolios 4'!E246/'Adj Portfolios 4'!E245-1</f>
        <v>-8.7317724988467127E-4</v>
      </c>
      <c r="J247" s="13">
        <f>'Adj Portfolios 3.5'!F246/'Adj Portfolios 3.5'!F245-1</f>
        <v>1.3152687441882804E-2</v>
      </c>
      <c r="K247" s="13">
        <f>'Adj Portfolios 4'!F246/'Adj Portfolios 4'!F245-1</f>
        <v>-6.4201199874730497E-3</v>
      </c>
      <c r="L247" s="18">
        <v>3.8845427348783712E-3</v>
      </c>
      <c r="M247" s="13">
        <f>(1+LOOKUP(A247, 'CETES 28'!A:A, 'CETES 28'!B:B)/100)^(1/252)-1</f>
        <v>3.4203346519490196E-4</v>
      </c>
    </row>
    <row r="248" spans="1:13">
      <c r="A248" s="2">
        <v>44866</v>
      </c>
      <c r="B248" s="13">
        <f>'Adj Portfolios 3.5'!B247/'Adj Portfolios 3.5'!B246-1</f>
        <v>2.3450000000000415E-3</v>
      </c>
      <c r="C248" s="13">
        <f>'Adj Portfolios 4'!B247/'Adj Portfolios 4'!B246-1</f>
        <v>-3.8623999999999326E-3</v>
      </c>
      <c r="D248" s="13">
        <f>'Adj Portfolios 3.5'!C247/'Adj Portfolios 3.5'!C246-1</f>
        <v>2.3450000000000415E-3</v>
      </c>
      <c r="E248" s="13">
        <f>'Adj Portfolios 4'!C247/'Adj Portfolios 4'!C246-1</f>
        <v>-4.8279999999999434E-3</v>
      </c>
      <c r="F248" s="13">
        <f>'Adj Portfolios 3.5'!D247/'Adj Portfolios 3.5'!D246-1</f>
        <v>-1.1828648302070199E-4</v>
      </c>
      <c r="G248" s="13">
        <f>'Adj Portfolios 4'!D247/'Adj Portfolios 4'!D246-1</f>
        <v>-7.1003904478951219E-3</v>
      </c>
      <c r="H248" s="13">
        <f>'Adj Portfolios 3.5'!E247/'Adj Portfolios 3.5'!E246-1</f>
        <v>-3.437138025297215E-3</v>
      </c>
      <c r="I248" s="13">
        <f>'Adj Portfolios 4'!E247/'Adj Portfolios 4'!E246-1</f>
        <v>-1.0472338650649671E-2</v>
      </c>
      <c r="J248" s="13">
        <f>'Adj Portfolios 3.5'!F247/'Adj Portfolios 3.5'!F246-1</f>
        <v>-9.2005855680640236E-3</v>
      </c>
      <c r="K248" s="13">
        <f>'Adj Portfolios 4'!F247/'Adj Portfolios 4'!F246-1</f>
        <v>-1.619509933731933E-2</v>
      </c>
      <c r="L248" s="18">
        <v>1.652655115476942E-2</v>
      </c>
      <c r="M248" s="13">
        <f>(1+LOOKUP(A248, 'CETES 28'!A:A, 'CETES 28'!B:B)/100)^(1/252)-1</f>
        <v>3.4203346519490196E-4</v>
      </c>
    </row>
    <row r="249" spans="1:13">
      <c r="A249" s="2">
        <v>44868</v>
      </c>
      <c r="B249" s="13">
        <f>'Adj Portfolios 3.5'!B248/'Adj Portfolios 3.5'!B247-1</f>
        <v>2.6610000000000245E-3</v>
      </c>
      <c r="C249" s="13">
        <f>'Adj Portfolios 4'!B248/'Adj Portfolios 4'!B247-1</f>
        <v>7.6397500000000562E-3</v>
      </c>
      <c r="D249" s="13">
        <f>'Adj Portfolios 3.5'!C248/'Adj Portfolios 3.5'!C247-1</f>
        <v>2.6610000000000245E-3</v>
      </c>
      <c r="E249" s="13">
        <f>'Adj Portfolios 4'!C248/'Adj Portfolios 4'!C247-1</f>
        <v>7.6397500000000562E-3</v>
      </c>
      <c r="F249" s="13">
        <f>'Adj Portfolios 3.5'!D248/'Adj Portfolios 3.5'!D247-1</f>
        <v>3.0420732666547323E-4</v>
      </c>
      <c r="G249" s="13">
        <f>'Adj Portfolios 4'!D248/'Adj Portfolios 4'!D247-1</f>
        <v>4.7782592552880754E-3</v>
      </c>
      <c r="H249" s="13">
        <f>'Adj Portfolios 3.5'!E248/'Adj Portfolios 3.5'!E247-1</f>
        <v>-3.1371330722546054E-3</v>
      </c>
      <c r="I249" s="13">
        <f>'Adj Portfolios 4'!E248/'Adj Portfolios 4'!E247-1</f>
        <v>1.4698119535057064E-3</v>
      </c>
      <c r="J249" s="13">
        <f>'Adj Portfolios 3.5'!F248/'Adj Portfolios 3.5'!F247-1</f>
        <v>-8.9023156413560178E-3</v>
      </c>
      <c r="K249" s="13">
        <f>'Adj Portfolios 4'!F248/'Adj Portfolios 4'!F247-1</f>
        <v>-4.0328477972839671E-3</v>
      </c>
      <c r="L249" s="18">
        <v>1.7207078894225791E-2</v>
      </c>
      <c r="M249" s="13">
        <f>(1+LOOKUP(A249, 'CETES 28'!A:A, 'CETES 28'!B:B)/100)^(1/252)-1</f>
        <v>3.5657428766100452E-4</v>
      </c>
    </row>
    <row r="250" spans="1:13">
      <c r="A250" s="2">
        <v>44869</v>
      </c>
      <c r="B250" s="13">
        <f>'Adj Portfolios 3.5'!B249/'Adj Portfolios 3.5'!B248-1</f>
        <v>0</v>
      </c>
      <c r="C250" s="13">
        <f>'Adj Portfolios 4'!B249/'Adj Portfolios 4'!B248-1</f>
        <v>2.8799999999999937E-3</v>
      </c>
      <c r="D250" s="13">
        <f>'Adj Portfolios 3.5'!C249/'Adj Portfolios 3.5'!C248-1</f>
        <v>0</v>
      </c>
      <c r="E250" s="13">
        <f>'Adj Portfolios 4'!C249/'Adj Portfolios 4'!C248-1</f>
        <v>2.8799999999999937E-3</v>
      </c>
      <c r="F250" s="13">
        <f>'Adj Portfolios 3.5'!D249/'Adj Portfolios 3.5'!D248-1</f>
        <v>0</v>
      </c>
      <c r="G250" s="13">
        <f>'Adj Portfolios 4'!D249/'Adj Portfolios 4'!D248-1</f>
        <v>5.0003671134168926E-4</v>
      </c>
      <c r="H250" s="13">
        <f>'Adj Portfolios 3.5'!E249/'Adj Portfolios 3.5'!E248-1</f>
        <v>0</v>
      </c>
      <c r="I250" s="13">
        <f>'Adj Portfolios 4'!E249/'Adj Portfolios 4'!E248-1</f>
        <v>-2.9203007612998988E-3</v>
      </c>
      <c r="J250" s="13">
        <f>'Adj Portfolios 3.5'!F249/'Adj Portfolios 3.5'!F248-1</f>
        <v>0</v>
      </c>
      <c r="K250" s="13">
        <f>'Adj Portfolios 4'!F249/'Adj Portfolios 4'!F248-1</f>
        <v>-8.6867373422627736E-3</v>
      </c>
      <c r="L250" s="18">
        <v>-8.6469207584731755E-3</v>
      </c>
      <c r="M250" s="13">
        <f>(1+LOOKUP(A250, 'CETES 28'!A:A, 'CETES 28'!B:B)/100)^(1/252)-1</f>
        <v>3.5657428766100452E-4</v>
      </c>
    </row>
    <row r="251" spans="1:13">
      <c r="A251" s="2">
        <v>44872</v>
      </c>
      <c r="B251" s="13">
        <f>'Adj Portfolios 3.5'!B250/'Adj Portfolios 3.5'!B249-1</f>
        <v>0</v>
      </c>
      <c r="C251" s="13">
        <f>'Adj Portfolios 4'!B250/'Adj Portfolios 4'!B249-1</f>
        <v>3.0648000000000009E-2</v>
      </c>
      <c r="D251" s="13">
        <f>'Adj Portfolios 3.5'!C250/'Adj Portfolios 3.5'!C249-1</f>
        <v>0</v>
      </c>
      <c r="E251" s="13">
        <f>'Adj Portfolios 4'!C250/'Adj Portfolios 4'!C249-1</f>
        <v>3.0648000000000009E-2</v>
      </c>
      <c r="F251" s="13">
        <f>'Adj Portfolios 3.5'!D250/'Adj Portfolios 3.5'!D249-1</f>
        <v>0</v>
      </c>
      <c r="G251" s="13">
        <f>'Adj Portfolios 4'!D250/'Adj Portfolios 4'!D249-1</f>
        <v>2.5433687815304529E-2</v>
      </c>
      <c r="H251" s="13">
        <f>'Adj Portfolios 3.5'!E250/'Adj Portfolios 3.5'!E249-1</f>
        <v>0</v>
      </c>
      <c r="I251" s="13">
        <f>'Adj Portfolios 4'!E250/'Adj Portfolios 4'!E249-1</f>
        <v>2.2218761738070247E-2</v>
      </c>
      <c r="J251" s="13">
        <f>'Adj Portfolios 3.5'!F250/'Adj Portfolios 3.5'!F249-1</f>
        <v>0</v>
      </c>
      <c r="K251" s="13">
        <f>'Adj Portfolios 4'!F250/'Adj Portfolios 4'!F249-1</f>
        <v>1.6885270335730729E-2</v>
      </c>
      <c r="L251" s="18">
        <v>1.2035757426654969E-2</v>
      </c>
      <c r="M251" s="13">
        <f>(1+LOOKUP(A251, 'CETES 28'!A:A, 'CETES 28'!B:B)/100)^(1/252)-1</f>
        <v>3.5657428766100452E-4</v>
      </c>
    </row>
    <row r="252" spans="1:13">
      <c r="A252" s="2">
        <v>44873</v>
      </c>
      <c r="B252" s="13">
        <f>'Adj Portfolios 3.5'!B251/'Adj Portfolios 3.5'!B250-1</f>
        <v>0</v>
      </c>
      <c r="C252" s="13">
        <f>'Adj Portfolios 4'!B251/'Adj Portfolios 4'!B250-1</f>
        <v>-1.4987028161833504E-2</v>
      </c>
      <c r="D252" s="13">
        <f>'Adj Portfolios 3.5'!C251/'Adj Portfolios 3.5'!C250-1</f>
        <v>0</v>
      </c>
      <c r="E252" s="13">
        <f>'Adj Portfolios 4'!C251/'Adj Portfolios 4'!C250-1</f>
        <v>-1.5601292242749976E-2</v>
      </c>
      <c r="F252" s="13">
        <f>'Adj Portfolios 3.5'!D251/'Adj Portfolios 3.5'!D250-1</f>
        <v>0</v>
      </c>
      <c r="G252" s="13">
        <f>'Adj Portfolios 4'!D251/'Adj Portfolios 4'!D250-1</f>
        <v>-2.0452557756122092E-2</v>
      </c>
      <c r="H252" s="13">
        <f>'Adj Portfolios 3.5'!E251/'Adj Portfolios 3.5'!E250-1</f>
        <v>0</v>
      </c>
      <c r="I252" s="13">
        <f>'Adj Portfolios 4'!E251/'Adj Portfolios 4'!E250-1</f>
        <v>-2.7076249222597881E-2</v>
      </c>
      <c r="J252" s="13">
        <f>'Adj Portfolios 3.5'!F251/'Adj Portfolios 3.5'!F250-1</f>
        <v>0</v>
      </c>
      <c r="K252" s="13">
        <f>'Adj Portfolios 4'!F251/'Adj Portfolios 4'!F250-1</f>
        <v>-3.8083655082865708E-2</v>
      </c>
      <c r="L252" s="18">
        <v>-7.9483087295175725E-3</v>
      </c>
      <c r="M252" s="13">
        <f>(1+LOOKUP(A252, 'CETES 28'!A:A, 'CETES 28'!B:B)/100)^(1/252)-1</f>
        <v>3.5657428766100452E-4</v>
      </c>
    </row>
    <row r="253" spans="1:13">
      <c r="A253" s="2">
        <v>44874</v>
      </c>
      <c r="B253" s="13">
        <f>'Adj Portfolios 3.5'!B252/'Adj Portfolios 3.5'!B251-1</f>
        <v>0</v>
      </c>
      <c r="C253" s="13">
        <f>'Adj Portfolios 4'!B252/'Adj Portfolios 4'!B251-1</f>
        <v>0</v>
      </c>
      <c r="D253" s="13">
        <f>'Adj Portfolios 3.5'!C252/'Adj Portfolios 3.5'!C251-1</f>
        <v>0</v>
      </c>
      <c r="E253" s="13">
        <f>'Adj Portfolios 4'!C252/'Adj Portfolios 4'!C251-1</f>
        <v>0</v>
      </c>
      <c r="F253" s="13">
        <f>'Adj Portfolios 3.5'!D252/'Adj Portfolios 3.5'!D251-1</f>
        <v>0</v>
      </c>
      <c r="G253" s="13">
        <f>'Adj Portfolios 4'!D252/'Adj Portfolios 4'!D251-1</f>
        <v>0</v>
      </c>
      <c r="H253" s="13">
        <f>'Adj Portfolios 3.5'!E252/'Adj Portfolios 3.5'!E251-1</f>
        <v>0</v>
      </c>
      <c r="I253" s="13">
        <f>'Adj Portfolios 4'!E252/'Adj Portfolios 4'!E251-1</f>
        <v>0</v>
      </c>
      <c r="J253" s="13">
        <f>'Adj Portfolios 3.5'!F252/'Adj Portfolios 3.5'!F251-1</f>
        <v>0</v>
      </c>
      <c r="K253" s="13">
        <f>'Adj Portfolios 4'!F252/'Adj Portfolios 4'!F251-1</f>
        <v>0</v>
      </c>
      <c r="L253" s="18">
        <v>2.2552899163272855E-3</v>
      </c>
      <c r="M253" s="13">
        <f>(1+LOOKUP(A253, 'CETES 28'!A:A, 'CETES 28'!B:B)/100)^(1/252)-1</f>
        <v>3.5657428766100452E-4</v>
      </c>
    </row>
    <row r="254" spans="1:13">
      <c r="A254" s="2">
        <v>44875</v>
      </c>
      <c r="B254" s="13">
        <f>'Adj Portfolios 3.5'!B253/'Adj Portfolios 3.5'!B252-1</f>
        <v>0</v>
      </c>
      <c r="C254" s="13">
        <f>'Adj Portfolios 4'!B253/'Adj Portfolios 4'!B252-1</f>
        <v>1.8679999999999808E-3</v>
      </c>
      <c r="D254" s="13">
        <f>'Adj Portfolios 3.5'!C253/'Adj Portfolios 3.5'!C252-1</f>
        <v>0</v>
      </c>
      <c r="E254" s="13">
        <f>'Adj Portfolios 4'!C253/'Adj Portfolios 4'!C252-1</f>
        <v>3.7359999999999616E-3</v>
      </c>
      <c r="F254" s="13">
        <f>'Adj Portfolios 3.5'!D253/'Adj Portfolios 3.5'!D252-1</f>
        <v>0</v>
      </c>
      <c r="G254" s="13">
        <f>'Adj Portfolios 4'!D253/'Adj Portfolios 4'!D252-1</f>
        <v>1.2816777623927411E-3</v>
      </c>
      <c r="H254" s="13">
        <f>'Adj Portfolios 3.5'!E253/'Adj Portfolios 3.5'!E252-1</f>
        <v>0</v>
      </c>
      <c r="I254" s="13">
        <f>'Adj Portfolios 4'!E253/'Adj Portfolios 4'!E252-1</f>
        <v>-2.054827810359372E-3</v>
      </c>
      <c r="J254" s="13">
        <f>'Adj Portfolios 3.5'!F253/'Adj Portfolios 3.5'!F252-1</f>
        <v>0</v>
      </c>
      <c r="K254" s="13">
        <f>'Adj Portfolios 4'!F253/'Adj Portfolios 4'!F252-1</f>
        <v>-7.8262697032228656E-3</v>
      </c>
      <c r="L254" s="18">
        <v>-5.4479657097702416E-3</v>
      </c>
      <c r="M254" s="13">
        <f>(1+LOOKUP(A254, 'CETES 28'!A:A, 'CETES 28'!B:B)/100)^(1/252)-1</f>
        <v>3.4894697115994688E-4</v>
      </c>
    </row>
    <row r="255" spans="1:13">
      <c r="A255" s="2">
        <v>44876</v>
      </c>
      <c r="B255" s="13">
        <f>'Adj Portfolios 3.5'!B254/'Adj Portfolios 3.5'!B253-1</f>
        <v>-3.2519999999999993E-2</v>
      </c>
      <c r="C255" s="13">
        <f>'Adj Portfolios 4'!B254/'Adj Portfolios 4'!B253-1</f>
        <v>-3.2519999999999993E-2</v>
      </c>
      <c r="D255" s="13">
        <f>'Adj Portfolios 3.5'!C254/'Adj Portfolios 3.5'!C253-1</f>
        <v>-3.2519999999999993E-2</v>
      </c>
      <c r="E255" s="13">
        <f>'Adj Portfolios 4'!C254/'Adj Portfolios 4'!C253-1</f>
        <v>-3.2519999999999993E-2</v>
      </c>
      <c r="F255" s="13">
        <f>'Adj Portfolios 3.5'!D254/'Adj Portfolios 3.5'!D253-1</f>
        <v>-3.3740388708153546E-2</v>
      </c>
      <c r="G255" s="13">
        <f>'Adj Portfolios 4'!D254/'Adj Portfolios 4'!D253-1</f>
        <v>-3.3740388708153546E-2</v>
      </c>
      <c r="H255" s="13">
        <f>'Adj Portfolios 3.5'!E254/'Adj Portfolios 3.5'!E253-1</f>
        <v>-3.7097142695631247E-2</v>
      </c>
      <c r="I255" s="13">
        <f>'Adj Portfolios 4'!E254/'Adj Portfolios 4'!E253-1</f>
        <v>-3.7097142695631247E-2</v>
      </c>
      <c r="J255" s="13">
        <f>'Adj Portfolios 3.5'!F254/'Adj Portfolios 3.5'!F253-1</f>
        <v>-4.2665923470641687E-2</v>
      </c>
      <c r="K255" s="13">
        <f>'Adj Portfolios 4'!F254/'Adj Portfolios 4'!F253-1</f>
        <v>-4.2665923470641687E-2</v>
      </c>
      <c r="L255" s="18">
        <v>1.5414153820065835E-3</v>
      </c>
      <c r="M255" s="13">
        <f>(1+LOOKUP(A255, 'CETES 28'!A:A, 'CETES 28'!B:B)/100)^(1/252)-1</f>
        <v>3.4894697115994688E-4</v>
      </c>
    </row>
    <row r="256" spans="1:13">
      <c r="A256" s="2">
        <v>44879</v>
      </c>
      <c r="B256" s="13">
        <f>'Adj Portfolios 3.5'!B255/'Adj Portfolios 3.5'!B254-1</f>
        <v>0</v>
      </c>
      <c r="C256" s="13">
        <f>'Adj Portfolios 4'!B255/'Adj Portfolios 4'!B254-1</f>
        <v>1.5980000000002104E-3</v>
      </c>
      <c r="D256" s="13">
        <f>'Adj Portfolios 3.5'!C255/'Adj Portfolios 3.5'!C254-1</f>
        <v>0</v>
      </c>
      <c r="E256" s="13">
        <f>'Adj Portfolios 4'!C255/'Adj Portfolios 4'!C254-1</f>
        <v>1.9975000000000964E-3</v>
      </c>
      <c r="F256" s="13">
        <f>'Adj Portfolios 3.5'!D255/'Adj Portfolios 3.5'!D254-1</f>
        <v>0</v>
      </c>
      <c r="G256" s="13">
        <f>'Adj Portfolios 4'!D255/'Adj Portfolios 4'!D254-1</f>
        <v>-6.8716643542099387E-4</v>
      </c>
      <c r="H256" s="13">
        <f>'Adj Portfolios 3.5'!E255/'Adj Portfolios 3.5'!E254-1</f>
        <v>0</v>
      </c>
      <c r="I256" s="13">
        <f>'Adj Portfolios 4'!E255/'Adj Portfolios 4'!E254-1</f>
        <v>-4.0024810752886664E-3</v>
      </c>
      <c r="J256" s="13">
        <f>'Adj Portfolios 3.5'!F255/'Adj Portfolios 3.5'!F254-1</f>
        <v>0</v>
      </c>
      <c r="K256" s="13">
        <f>'Adj Portfolios 4'!F255/'Adj Portfolios 4'!F254-1</f>
        <v>-9.6180759143239536E-3</v>
      </c>
      <c r="L256" s="18">
        <v>1.7083189133406673E-2</v>
      </c>
      <c r="M256" s="13">
        <f>(1+LOOKUP(A256, 'CETES 28'!A:A, 'CETES 28'!B:B)/100)^(1/252)-1</f>
        <v>3.4894697115994688E-4</v>
      </c>
    </row>
    <row r="257" spans="1:13">
      <c r="A257" s="2">
        <v>44880</v>
      </c>
      <c r="B257" s="13">
        <f>'Adj Portfolios 3.5'!B256/'Adj Portfolios 3.5'!B255-1</f>
        <v>0</v>
      </c>
      <c r="C257" s="13">
        <f>'Adj Portfolios 4'!B256/'Adj Portfolios 4'!B255-1</f>
        <v>-5.0584999999999658E-3</v>
      </c>
      <c r="D257" s="13">
        <f>'Adj Portfolios 3.5'!C256/'Adj Portfolios 3.5'!C255-1</f>
        <v>0</v>
      </c>
      <c r="E257" s="13">
        <f>'Adj Portfolios 4'!C256/'Adj Portfolios 4'!C255-1</f>
        <v>0</v>
      </c>
      <c r="F257" s="13">
        <f>'Adj Portfolios 3.5'!D256/'Adj Portfolios 3.5'!D255-1</f>
        <v>0</v>
      </c>
      <c r="G257" s="13">
        <f>'Adj Portfolios 4'!D256/'Adj Portfolios 4'!D255-1</f>
        <v>0</v>
      </c>
      <c r="H257" s="13">
        <f>'Adj Portfolios 3.5'!E256/'Adj Portfolios 3.5'!E255-1</f>
        <v>0</v>
      </c>
      <c r="I257" s="13">
        <f>'Adj Portfolios 4'!E256/'Adj Portfolios 4'!E255-1</f>
        <v>0</v>
      </c>
      <c r="J257" s="13">
        <f>'Adj Portfolios 3.5'!F256/'Adj Portfolios 3.5'!F255-1</f>
        <v>0</v>
      </c>
      <c r="K257" s="13">
        <f>'Adj Portfolios 4'!F256/'Adj Portfolios 4'!F255-1</f>
        <v>0</v>
      </c>
      <c r="L257" s="18">
        <v>-2.5136938528916852E-3</v>
      </c>
      <c r="M257" s="13">
        <f>(1+LOOKUP(A257, 'CETES 28'!A:A, 'CETES 28'!B:B)/100)^(1/252)-1</f>
        <v>3.4894697115994688E-4</v>
      </c>
    </row>
    <row r="258" spans="1:13">
      <c r="A258" s="2">
        <v>44881</v>
      </c>
      <c r="B258" s="13">
        <f>'Adj Portfolios 3.5'!B257/'Adj Portfolios 3.5'!B256-1</f>
        <v>0</v>
      </c>
      <c r="C258" s="13">
        <f>'Adj Portfolios 4'!B257/'Adj Portfolios 4'!B256-1</f>
        <v>3.7050000000000693E-3</v>
      </c>
      <c r="D258" s="13">
        <f>'Adj Portfolios 3.5'!C257/'Adj Portfolios 3.5'!C256-1</f>
        <v>0</v>
      </c>
      <c r="E258" s="13">
        <f>'Adj Portfolios 4'!C257/'Adj Portfolios 4'!C256-1</f>
        <v>3.7050000000000693E-3</v>
      </c>
      <c r="F258" s="13">
        <f>'Adj Portfolios 3.5'!D257/'Adj Portfolios 3.5'!D256-1</f>
        <v>0</v>
      </c>
      <c r="G258" s="13">
        <f>'Adj Portfolios 4'!D257/'Adj Portfolios 4'!D256-1</f>
        <v>1.2532776720040051E-3</v>
      </c>
      <c r="H258" s="13">
        <f>'Adj Portfolios 3.5'!E257/'Adj Portfolios 3.5'!E256-1</f>
        <v>0</v>
      </c>
      <c r="I258" s="13">
        <f>'Adj Portfolios 4'!E257/'Adj Portfolios 4'!E256-1</f>
        <v>-2.0862738430396099E-3</v>
      </c>
      <c r="J258" s="13">
        <f>'Adj Portfolios 3.5'!F257/'Adj Portfolios 3.5'!F256-1</f>
        <v>0</v>
      </c>
      <c r="K258" s="13">
        <f>'Adj Portfolios 4'!F257/'Adj Portfolios 4'!F256-1</f>
        <v>-7.8575338732560507E-3</v>
      </c>
      <c r="L258" s="18">
        <v>-6.3414031725097519E-3</v>
      </c>
      <c r="M258" s="13">
        <f>(1+LOOKUP(A258, 'CETES 28'!A:A, 'CETES 28'!B:B)/100)^(1/252)-1</f>
        <v>3.4894697115994688E-4</v>
      </c>
    </row>
    <row r="259" spans="1:13">
      <c r="A259" s="2">
        <v>44882</v>
      </c>
      <c r="B259" s="13">
        <f>'Adj Portfolios 3.5'!B258/'Adj Portfolios 3.5'!B257-1</f>
        <v>0</v>
      </c>
      <c r="C259" s="13">
        <f>'Adj Portfolios 4'!B258/'Adj Portfolios 4'!B257-1</f>
        <v>-2.9753900577999981E-2</v>
      </c>
      <c r="D259" s="13">
        <f>'Adj Portfolios 3.5'!C258/'Adj Portfolios 3.5'!C257-1</f>
        <v>0</v>
      </c>
      <c r="E259" s="13">
        <f>'Adj Portfolios 4'!C258/'Adj Portfolios 4'!C257-1</f>
        <v>-2.9753900577999981E-2</v>
      </c>
      <c r="F259" s="13">
        <f>'Adj Portfolios 3.5'!D258/'Adj Portfolios 3.5'!D257-1</f>
        <v>-2.317311918174858E-3</v>
      </c>
      <c r="G259" s="13">
        <f>'Adj Portfolios 4'!D258/'Adj Portfolios 4'!D257-1</f>
        <v>-3.4245049013542528E-2</v>
      </c>
      <c r="H259" s="13">
        <f>'Adj Portfolios 3.5'!E258/'Adj Portfolios 3.5'!E257-1</f>
        <v>-5.7832286369527974E-3</v>
      </c>
      <c r="I259" s="13">
        <f>'Adj Portfolios 4'!E258/'Adj Portfolios 4'!E257-1</f>
        <v>-4.0943395479960842E-2</v>
      </c>
      <c r="J259" s="13">
        <f>'Adj Portfolios 3.5'!F258/'Adj Portfolios 3.5'!F257-1</f>
        <v>-1.1533107973752177E-2</v>
      </c>
      <c r="K259" s="13">
        <f>'Adj Portfolios 4'!F258/'Adj Portfolios 4'!F257-1</f>
        <v>-5.2004391337827971E-2</v>
      </c>
      <c r="L259" s="18">
        <v>3.6000969600236132E-4</v>
      </c>
      <c r="M259" s="13">
        <f>(1+LOOKUP(A259, 'CETES 28'!A:A, 'CETES 28'!B:B)/100)^(1/252)-1</f>
        <v>3.5548556430486933E-4</v>
      </c>
    </row>
    <row r="260" spans="1:13">
      <c r="A260" s="2">
        <v>44883</v>
      </c>
      <c r="B260" s="13">
        <f>'Adj Portfolios 3.5'!B259/'Adj Portfolios 3.5'!B258-1</f>
        <v>0</v>
      </c>
      <c r="C260" s="13">
        <f>'Adj Portfolios 4'!B259/'Adj Portfolios 4'!B258-1</f>
        <v>-3.1619999999999981E-3</v>
      </c>
      <c r="D260" s="13">
        <f>'Adj Portfolios 3.5'!C259/'Adj Portfolios 3.5'!C258-1</f>
        <v>0</v>
      </c>
      <c r="E260" s="13">
        <f>'Adj Portfolios 4'!C259/'Adj Portfolios 4'!C258-1</f>
        <v>-4.7429999999999417E-3</v>
      </c>
      <c r="F260" s="13">
        <f>'Adj Portfolios 3.5'!D259/'Adj Portfolios 3.5'!D258-1</f>
        <v>0</v>
      </c>
      <c r="G260" s="13">
        <f>'Adj Portfolios 4'!D259/'Adj Portfolios 4'!D258-1</f>
        <v>-7.0491489974811028E-3</v>
      </c>
      <c r="H260" s="13">
        <f>'Adj Portfolios 3.5'!E259/'Adj Portfolios 3.5'!E258-1</f>
        <v>0</v>
      </c>
      <c r="I260" s="13">
        <f>'Adj Portfolios 4'!E259/'Adj Portfolios 4'!E258-1</f>
        <v>-1.0498627470472477E-2</v>
      </c>
      <c r="J260" s="13">
        <f>'Adj Portfolios 3.5'!F259/'Adj Portfolios 3.5'!F258-1</f>
        <v>0</v>
      </c>
      <c r="K260" s="13">
        <f>'Adj Portfolios 4'!F259/'Adj Portfolios 4'!F258-1</f>
        <v>-1.6221236120336435E-2</v>
      </c>
      <c r="L260" s="18">
        <v>-3.1492660633491987E-4</v>
      </c>
      <c r="M260" s="13">
        <f>(1+LOOKUP(A260, 'CETES 28'!A:A, 'CETES 28'!B:B)/100)^(1/252)-1</f>
        <v>3.5548556430486933E-4</v>
      </c>
    </row>
    <row r="261" spans="1:13">
      <c r="A261" s="2">
        <v>44887</v>
      </c>
      <c r="B261" s="13">
        <f>'Adj Portfolios 3.5'!B260/'Adj Portfolios 3.5'!B259-1</f>
        <v>0</v>
      </c>
      <c r="C261" s="13">
        <f>'Adj Portfolios 4'!B260/'Adj Portfolios 4'!B259-1</f>
        <v>-7.7850000000001529E-3</v>
      </c>
      <c r="D261" s="13">
        <f>'Adj Portfolios 3.5'!C260/'Adj Portfolios 3.5'!C259-1</f>
        <v>0</v>
      </c>
      <c r="E261" s="13">
        <f>'Adj Portfolios 4'!C260/'Adj Portfolios 4'!C259-1</f>
        <v>-7.7850000000000419E-3</v>
      </c>
      <c r="F261" s="13">
        <f>'Adj Portfolios 3.5'!D260/'Adj Portfolios 3.5'!D259-1</f>
        <v>0</v>
      </c>
      <c r="G261" s="13">
        <f>'Adj Portfolios 4'!D260/'Adj Portfolios 4'!D259-1</f>
        <v>-1.0084321477475178E-2</v>
      </c>
      <c r="H261" s="13">
        <f>'Adj Portfolios 3.5'!E260/'Adj Portfolios 3.5'!E259-1</f>
        <v>0</v>
      </c>
      <c r="I261" s="13">
        <f>'Adj Portfolios 4'!E260/'Adj Portfolios 4'!E259-1</f>
        <v>-1.3523255861480621E-2</v>
      </c>
      <c r="J261" s="13">
        <f>'Adj Portfolios 3.5'!F260/'Adj Portfolios 3.5'!F259-1</f>
        <v>0</v>
      </c>
      <c r="K261" s="13">
        <f>'Adj Portfolios 4'!F260/'Adj Portfolios 4'!F259-1</f>
        <v>-1.9228372100446256E-2</v>
      </c>
      <c r="L261" s="18">
        <v>1.9650823861858679E-3</v>
      </c>
      <c r="M261" s="13">
        <f>(1+LOOKUP(A261, 'CETES 28'!A:A, 'CETES 28'!B:B)/100)^(1/252)-1</f>
        <v>3.5548556430486933E-4</v>
      </c>
    </row>
    <row r="262" spans="1:13">
      <c r="A262" s="2">
        <v>44888</v>
      </c>
      <c r="B262" s="13">
        <f>'Adj Portfolios 3.5'!B261/'Adj Portfolios 3.5'!B260-1</f>
        <v>4.5455000000000023E-2</v>
      </c>
      <c r="C262" s="13">
        <f>'Adj Portfolios 4'!B261/'Adj Portfolios 4'!B260-1</f>
        <v>1.329899999999995E-2</v>
      </c>
      <c r="D262" s="13">
        <f>'Adj Portfolios 3.5'!C261/'Adj Portfolios 3.5'!C260-1</f>
        <v>4.5455000000000023E-2</v>
      </c>
      <c r="E262" s="13">
        <f>'Adj Portfolios 4'!C261/'Adj Portfolios 4'!C260-1</f>
        <v>1.3299000000000172E-2</v>
      </c>
      <c r="F262" s="13">
        <f>'Adj Portfolios 3.5'!D261/'Adj Portfolios 3.5'!D260-1</f>
        <v>4.0672248762863683E-2</v>
      </c>
      <c r="G262" s="13">
        <f>'Adj Portfolios 4'!D261/'Adj Portfolios 4'!D260-1</f>
        <v>9.7707459347158299E-3</v>
      </c>
      <c r="H262" s="13">
        <f>'Adj Portfolios 3.5'!E261/'Adj Portfolios 3.5'!E260-1</f>
        <v>3.740438442801608E-2</v>
      </c>
      <c r="I262" s="13">
        <f>'Adj Portfolios 4'!E261/'Adj Portfolios 4'!E260-1</f>
        <v>6.4365340512517744E-3</v>
      </c>
      <c r="J262" s="13">
        <f>'Adj Portfolios 3.5'!F261/'Adj Portfolios 3.5'!F260-1</f>
        <v>3.1983069624748062E-2</v>
      </c>
      <c r="K262" s="13">
        <f>'Adj Portfolios 4'!F261/'Adj Portfolios 4'!F260-1</f>
        <v>9.0515012925052041E-4</v>
      </c>
      <c r="L262" s="18">
        <v>2.8360434423422287E-3</v>
      </c>
      <c r="M262" s="13">
        <f>(1+LOOKUP(A262, 'CETES 28'!A:A, 'CETES 28'!B:B)/100)^(1/252)-1</f>
        <v>3.5548556430486933E-4</v>
      </c>
    </row>
    <row r="263" spans="1:13">
      <c r="A263" s="2">
        <v>44889</v>
      </c>
      <c r="B263" s="13">
        <f>'Adj Portfolios 3.5'!B262/'Adj Portfolios 3.5'!B261-1</f>
        <v>0</v>
      </c>
      <c r="C263" s="13">
        <f>'Adj Portfolios 4'!B262/'Adj Portfolios 4'!B261-1</f>
        <v>0</v>
      </c>
      <c r="D263" s="13">
        <f>'Adj Portfolios 3.5'!C262/'Adj Portfolios 3.5'!C261-1</f>
        <v>0</v>
      </c>
      <c r="E263" s="13">
        <f>'Adj Portfolios 4'!C262/'Adj Portfolios 4'!C261-1</f>
        <v>0</v>
      </c>
      <c r="F263" s="13">
        <f>'Adj Portfolios 3.5'!D262/'Adj Portfolios 3.5'!D261-1</f>
        <v>0</v>
      </c>
      <c r="G263" s="13">
        <f>'Adj Portfolios 4'!D262/'Adj Portfolios 4'!D261-1</f>
        <v>0</v>
      </c>
      <c r="H263" s="13">
        <f>'Adj Portfolios 3.5'!E262/'Adj Portfolios 3.5'!E261-1</f>
        <v>0</v>
      </c>
      <c r="I263" s="13">
        <f>'Adj Portfolios 4'!E262/'Adj Portfolios 4'!E261-1</f>
        <v>0</v>
      </c>
      <c r="J263" s="13">
        <f>'Adj Portfolios 3.5'!F262/'Adj Portfolios 3.5'!F261-1</f>
        <v>0</v>
      </c>
      <c r="K263" s="13">
        <f>'Adj Portfolios 4'!F262/'Adj Portfolios 4'!F261-1</f>
        <v>0</v>
      </c>
      <c r="L263" s="18">
        <v>5.4908120321748299E-3</v>
      </c>
      <c r="M263" s="13">
        <f>(1+LOOKUP(A263, 'CETES 28'!A:A, 'CETES 28'!B:B)/100)^(1/252)-1</f>
        <v>3.6744519499731787E-4</v>
      </c>
    </row>
    <row r="264" spans="1:13">
      <c r="A264" s="2">
        <v>44890</v>
      </c>
      <c r="B264" s="13">
        <f>'Adj Portfolios 3.5'!B263/'Adj Portfolios 3.5'!B262-1</f>
        <v>3.402499999999975E-3</v>
      </c>
      <c r="C264" s="13">
        <f>'Adj Portfolios 4'!B263/'Adj Portfolios 4'!B262-1</f>
        <v>3.3199999999999896E-3</v>
      </c>
      <c r="D264" s="13">
        <f>'Adj Portfolios 3.5'!C263/'Adj Portfolios 3.5'!C262-1</f>
        <v>3.402499999999975E-3</v>
      </c>
      <c r="E264" s="13">
        <f>'Adj Portfolios 4'!C263/'Adj Portfolios 4'!C262-1</f>
        <v>3.3199999999999896E-3</v>
      </c>
      <c r="F264" s="13">
        <f>'Adj Portfolios 3.5'!D263/'Adj Portfolios 3.5'!D262-1</f>
        <v>9.6946388373275738E-4</v>
      </c>
      <c r="G264" s="13">
        <f>'Adj Portfolios 4'!D263/'Adj Portfolios 4'!D262-1</f>
        <v>8.9504805131435106E-4</v>
      </c>
      <c r="H264" s="13">
        <f>'Adj Portfolios 3.5'!E263/'Adj Portfolios 3.5'!E262-1</f>
        <v>-2.4005269858630163E-3</v>
      </c>
      <c r="I264" s="13">
        <f>'Adj Portfolios 4'!E263/'Adj Portfolios 4'!E262-1</f>
        <v>-2.482924001722675E-3</v>
      </c>
      <c r="J264" s="13">
        <f>'Adj Portfolios 3.5'!F263/'Adj Portfolios 3.5'!F262-1</f>
        <v>-8.1699695878240108E-3</v>
      </c>
      <c r="K264" s="13">
        <f>'Adj Portfolios 4'!F263/'Adj Portfolios 4'!F262-1</f>
        <v>-8.2518900749097845E-3</v>
      </c>
      <c r="L264" s="18">
        <v>-2.2311721289669517E-4</v>
      </c>
      <c r="M264" s="13">
        <f>(1+LOOKUP(A264, 'CETES 28'!A:A, 'CETES 28'!B:B)/100)^(1/252)-1</f>
        <v>3.6744519499731787E-4</v>
      </c>
    </row>
    <row r="265" spans="1:13">
      <c r="A265" s="2">
        <v>44896</v>
      </c>
      <c r="B265" s="13">
        <f>'Adj Portfolios 3.5'!B264/'Adj Portfolios 3.5'!B263-1</f>
        <v>0</v>
      </c>
      <c r="C265" s="13">
        <f>'Adj Portfolios 4'!B264/'Adj Portfolios 4'!B263-1</f>
        <v>0</v>
      </c>
      <c r="D265" s="13">
        <f>'Adj Portfolios 3.5'!C264/'Adj Portfolios 3.5'!C263-1</f>
        <v>0</v>
      </c>
      <c r="E265" s="13">
        <f>'Adj Portfolios 4'!C264/'Adj Portfolios 4'!C263-1</f>
        <v>0</v>
      </c>
      <c r="F265" s="13">
        <f>'Adj Portfolios 3.5'!D264/'Adj Portfolios 3.5'!D263-1</f>
        <v>0</v>
      </c>
      <c r="G265" s="13">
        <f>'Adj Portfolios 4'!D264/'Adj Portfolios 4'!D263-1</f>
        <v>-2.317311918174636E-3</v>
      </c>
      <c r="H265" s="13">
        <f>'Adj Portfolios 3.5'!E264/'Adj Portfolios 3.5'!E263-1</f>
        <v>0</v>
      </c>
      <c r="I265" s="13">
        <f>'Adj Portfolios 4'!E264/'Adj Portfolios 4'!E263-1</f>
        <v>-5.7832286369525754E-3</v>
      </c>
      <c r="J265" s="13">
        <f>'Adj Portfolios 3.5'!F264/'Adj Portfolios 3.5'!F263-1</f>
        <v>0</v>
      </c>
      <c r="K265" s="13">
        <f>'Adj Portfolios 4'!F264/'Adj Portfolios 4'!F263-1</f>
        <v>-1.1533107973752177E-2</v>
      </c>
      <c r="L265" s="18">
        <v>-4.3272634951129207E-3</v>
      </c>
      <c r="M265" s="13">
        <f>(1+LOOKUP(A265, 'CETES 28'!A:A, 'CETES 28'!B:B)/100)^(1/252)-1</f>
        <v>3.6672138960769374E-4</v>
      </c>
    </row>
    <row r="266" spans="1:13">
      <c r="A266" s="2">
        <v>44897</v>
      </c>
      <c r="B266" s="13">
        <f>'Adj Portfolios 3.5'!B265/'Adj Portfolios 3.5'!B264-1</f>
        <v>0</v>
      </c>
      <c r="C266" s="13">
        <f>'Adj Portfolios 4'!B265/'Adj Portfolios 4'!B264-1</f>
        <v>-3.2539999999999791E-3</v>
      </c>
      <c r="D266" s="13">
        <f>'Adj Portfolios 3.5'!C265/'Adj Portfolios 3.5'!C264-1</f>
        <v>0</v>
      </c>
      <c r="E266" s="13">
        <f>'Adj Portfolios 4'!C265/'Adj Portfolios 4'!C264-1</f>
        <v>-3.2539999999998681E-3</v>
      </c>
      <c r="F266" s="13">
        <f>'Adj Portfolios 3.5'!D265/'Adj Portfolios 3.5'!D264-1</f>
        <v>0</v>
      </c>
      <c r="G266" s="13">
        <f>'Adj Portfolios 4'!D265/'Adj Portfolios 4'!D264-1</f>
        <v>-5.5426727428022904E-3</v>
      </c>
      <c r="H266" s="13">
        <f>'Adj Portfolios 3.5'!E265/'Adj Portfolios 3.5'!E264-1</f>
        <v>0</v>
      </c>
      <c r="I266" s="13">
        <f>'Adj Portfolios 4'!E265/'Adj Portfolios 4'!E264-1</f>
        <v>-8.9973846645642341E-3</v>
      </c>
      <c r="J266" s="13">
        <f>'Adj Portfolios 3.5'!F265/'Adj Portfolios 3.5'!F264-1</f>
        <v>0</v>
      </c>
      <c r="K266" s="13">
        <f>'Adj Portfolios 4'!F265/'Adj Portfolios 4'!F264-1</f>
        <v>-1.4728675490426446E-2</v>
      </c>
      <c r="L266" s="18">
        <v>-3.7183250209100738E-3</v>
      </c>
      <c r="M266" s="13">
        <f>(1+LOOKUP(A266, 'CETES 28'!A:A, 'CETES 28'!B:B)/100)^(1/252)-1</f>
        <v>3.6672138960769374E-4</v>
      </c>
    </row>
    <row r="267" spans="1:13">
      <c r="A267" s="2">
        <v>44900</v>
      </c>
      <c r="B267" s="13">
        <f>'Adj Portfolios 3.5'!B266/'Adj Portfolios 3.5'!B265-1</f>
        <v>0</v>
      </c>
      <c r="C267" s="13">
        <f>'Adj Portfolios 4'!B266/'Adj Portfolios 4'!B265-1</f>
        <v>0</v>
      </c>
      <c r="D267" s="13">
        <f>'Adj Portfolios 3.5'!C266/'Adj Portfolios 3.5'!C265-1</f>
        <v>0</v>
      </c>
      <c r="E267" s="13">
        <f>'Adj Portfolios 4'!C266/'Adj Portfolios 4'!C265-1</f>
        <v>0</v>
      </c>
      <c r="F267" s="13">
        <f>'Adj Portfolios 3.5'!D266/'Adj Portfolios 3.5'!D265-1</f>
        <v>0</v>
      </c>
      <c r="G267" s="13">
        <f>'Adj Portfolios 4'!D266/'Adj Portfolios 4'!D265-1</f>
        <v>-2.317311918174747E-3</v>
      </c>
      <c r="H267" s="13">
        <f>'Adj Portfolios 3.5'!E266/'Adj Portfolios 3.5'!E265-1</f>
        <v>0</v>
      </c>
      <c r="I267" s="13">
        <f>'Adj Portfolios 4'!E266/'Adj Portfolios 4'!E265-1</f>
        <v>-5.7832286369524644E-3</v>
      </c>
      <c r="J267" s="13">
        <f>'Adj Portfolios 3.5'!F266/'Adj Portfolios 3.5'!F265-1</f>
        <v>0</v>
      </c>
      <c r="K267" s="13">
        <f>'Adj Portfolios 4'!F266/'Adj Portfolios 4'!F265-1</f>
        <v>-1.1533107973752066E-2</v>
      </c>
      <c r="L267" s="18">
        <v>-3.3767144232137447E-3</v>
      </c>
      <c r="M267" s="13">
        <f>(1+LOOKUP(A267, 'CETES 28'!A:A, 'CETES 28'!B:B)/100)^(1/252)-1</f>
        <v>3.6672138960769374E-4</v>
      </c>
    </row>
    <row r="268" spans="1:13">
      <c r="A268" s="2">
        <v>44901</v>
      </c>
      <c r="B268" s="13">
        <f>'Adj Portfolios 3.5'!B267/'Adj Portfolios 3.5'!B266-1</f>
        <v>-6.0980000000000478E-3</v>
      </c>
      <c r="C268" s="13">
        <f>'Adj Portfolios 4'!B267/'Adj Portfolios 4'!B266-1</f>
        <v>-6.0980000000000478E-3</v>
      </c>
      <c r="D268" s="13">
        <f>'Adj Portfolios 3.5'!C267/'Adj Portfolios 3.5'!C266-1</f>
        <v>-6.0980000000000478E-3</v>
      </c>
      <c r="E268" s="13">
        <f>'Adj Portfolios 4'!C267/'Adj Portfolios 4'!C266-1</f>
        <v>-6.0980000000000478E-3</v>
      </c>
      <c r="F268" s="13">
        <f>'Adj Portfolios 3.5'!D267/'Adj Portfolios 3.5'!D266-1</f>
        <v>-8.3638736641252764E-3</v>
      </c>
      <c r="G268" s="13">
        <f>'Adj Portfolios 4'!D267/'Adj Portfolios 4'!D266-1</f>
        <v>-8.3638736641252764E-3</v>
      </c>
      <c r="H268" s="13">
        <f>'Adj Portfolios 3.5'!E267/'Adj Portfolios 3.5'!E266-1</f>
        <v>-1.1808784827031626E-2</v>
      </c>
      <c r="I268" s="13">
        <f>'Adj Portfolios 4'!E267/'Adj Portfolios 4'!E266-1</f>
        <v>-1.1808784827031515E-2</v>
      </c>
      <c r="J268" s="13">
        <f>'Adj Portfolios 3.5'!F267/'Adj Portfolios 3.5'!F266-1</f>
        <v>-1.7523816410274562E-2</v>
      </c>
      <c r="K268" s="13">
        <f>'Adj Portfolios 4'!F267/'Adj Portfolios 4'!F266-1</f>
        <v>-1.7523816410274673E-2</v>
      </c>
      <c r="L268" s="18">
        <v>-7.7790558292331058E-3</v>
      </c>
      <c r="M268" s="13">
        <f>(1+LOOKUP(A268, 'CETES 28'!A:A, 'CETES 28'!B:B)/100)^(1/252)-1</f>
        <v>3.6672138960769374E-4</v>
      </c>
    </row>
    <row r="269" spans="1:13">
      <c r="A269" s="2">
        <v>44902</v>
      </c>
      <c r="B269" s="13">
        <f>'Adj Portfolios 3.5'!B268/'Adj Portfolios 3.5'!B267-1</f>
        <v>0</v>
      </c>
      <c r="C269" s="13">
        <f>'Adj Portfolios 4'!B268/'Adj Portfolios 4'!B267-1</f>
        <v>-3.3425999999999956E-2</v>
      </c>
      <c r="D269" s="13">
        <f>'Adj Portfolios 3.5'!C268/'Adj Portfolios 3.5'!C267-1</f>
        <v>0</v>
      </c>
      <c r="E269" s="13">
        <f>'Adj Portfolios 4'!C268/'Adj Portfolios 4'!C267-1</f>
        <v>-3.3425999999999956E-2</v>
      </c>
      <c r="F269" s="13">
        <f>'Adj Portfolios 3.5'!D268/'Adj Portfolios 3.5'!D267-1</f>
        <v>0</v>
      </c>
      <c r="G269" s="13">
        <f>'Adj Portfolios 4'!D268/'Adj Portfolios 4'!D267-1</f>
        <v>-3.5665843743564518E-2</v>
      </c>
      <c r="H269" s="13">
        <f>'Adj Portfolios 3.5'!E268/'Adj Portfolios 3.5'!E267-1</f>
        <v>0</v>
      </c>
      <c r="I269" s="13">
        <f>'Adj Portfolios 4'!E268/'Adj Portfolios 4'!E267-1</f>
        <v>-3.9015908763820328E-2</v>
      </c>
      <c r="J269" s="13">
        <f>'Adj Portfolios 3.5'!F268/'Adj Portfolios 3.5'!F267-1</f>
        <v>0</v>
      </c>
      <c r="K269" s="13">
        <f>'Adj Portfolios 4'!F268/'Adj Portfolios 4'!F267-1</f>
        <v>-4.4573592689848396E-2</v>
      </c>
      <c r="L269" s="18">
        <v>6.6600109306653721E-3</v>
      </c>
      <c r="M269" s="13">
        <f>(1+LOOKUP(A269, 'CETES 28'!A:A, 'CETES 28'!B:B)/100)^(1/252)-1</f>
        <v>3.6672138960769374E-4</v>
      </c>
    </row>
    <row r="270" spans="1:13">
      <c r="A270" s="2">
        <v>44903</v>
      </c>
      <c r="B270" s="13">
        <f>'Adj Portfolios 3.5'!B269/'Adj Portfolios 3.5'!B268-1</f>
        <v>0</v>
      </c>
      <c r="C270" s="13">
        <f>'Adj Portfolios 4'!B269/'Adj Portfolios 4'!B268-1</f>
        <v>0</v>
      </c>
      <c r="D270" s="13">
        <f>'Adj Portfolios 3.5'!C269/'Adj Portfolios 3.5'!C268-1</f>
        <v>0</v>
      </c>
      <c r="E270" s="13">
        <f>'Adj Portfolios 4'!C269/'Adj Portfolios 4'!C268-1</f>
        <v>0</v>
      </c>
      <c r="F270" s="13">
        <f>'Adj Portfolios 3.5'!D269/'Adj Portfolios 3.5'!D268-1</f>
        <v>0</v>
      </c>
      <c r="G270" s="13">
        <f>'Adj Portfolios 4'!D269/'Adj Portfolios 4'!D268-1</f>
        <v>-2.317311918174747E-3</v>
      </c>
      <c r="H270" s="13">
        <f>'Adj Portfolios 3.5'!E269/'Adj Portfolios 3.5'!E268-1</f>
        <v>0</v>
      </c>
      <c r="I270" s="13">
        <f>'Adj Portfolios 4'!E269/'Adj Portfolios 4'!E268-1</f>
        <v>-5.7832286369527974E-3</v>
      </c>
      <c r="J270" s="13">
        <f>'Adj Portfolios 3.5'!F269/'Adj Portfolios 3.5'!F268-1</f>
        <v>0</v>
      </c>
      <c r="K270" s="13">
        <f>'Adj Portfolios 4'!F269/'Adj Portfolios 4'!F268-1</f>
        <v>-1.1533107973752177E-2</v>
      </c>
      <c r="L270" s="18">
        <v>-6.2312869888996314E-3</v>
      </c>
      <c r="M270" s="13">
        <f>(1+LOOKUP(A270, 'CETES 28'!A:A, 'CETES 28'!B:B)/100)^(1/252)-1</f>
        <v>3.782865315342665E-4</v>
      </c>
    </row>
    <row r="271" spans="1:13">
      <c r="A271" s="2">
        <v>44904</v>
      </c>
      <c r="B271" s="13">
        <f>'Adj Portfolios 3.5'!B270/'Adj Portfolios 3.5'!B269-1</f>
        <v>0</v>
      </c>
      <c r="C271" s="13">
        <f>'Adj Portfolios 4'!B270/'Adj Portfolios 4'!B269-1</f>
        <v>0</v>
      </c>
      <c r="D271" s="13">
        <f>'Adj Portfolios 3.5'!C270/'Adj Portfolios 3.5'!C269-1</f>
        <v>0</v>
      </c>
      <c r="E271" s="13">
        <f>'Adj Portfolios 4'!C270/'Adj Portfolios 4'!C269-1</f>
        <v>0</v>
      </c>
      <c r="F271" s="13">
        <f>'Adj Portfolios 3.5'!D270/'Adj Portfolios 3.5'!D269-1</f>
        <v>0</v>
      </c>
      <c r="G271" s="13">
        <f>'Adj Portfolios 4'!D270/'Adj Portfolios 4'!D269-1</f>
        <v>-2.317311918174858E-3</v>
      </c>
      <c r="H271" s="13">
        <f>'Adj Portfolios 3.5'!E270/'Adj Portfolios 3.5'!E269-1</f>
        <v>0</v>
      </c>
      <c r="I271" s="13">
        <f>'Adj Portfolios 4'!E270/'Adj Portfolios 4'!E269-1</f>
        <v>-5.7832286369526864E-3</v>
      </c>
      <c r="J271" s="13">
        <f>'Adj Portfolios 3.5'!F270/'Adj Portfolios 3.5'!F269-1</f>
        <v>0</v>
      </c>
      <c r="K271" s="13">
        <f>'Adj Portfolios 4'!F270/'Adj Portfolios 4'!F269-1</f>
        <v>-1.1533107973752066E-2</v>
      </c>
      <c r="L271" s="18">
        <v>7.0423784785544896E-3</v>
      </c>
      <c r="M271" s="13">
        <f>(1+LOOKUP(A271, 'CETES 28'!A:A, 'CETES 28'!B:B)/100)^(1/252)-1</f>
        <v>3.782865315342665E-4</v>
      </c>
    </row>
    <row r="272" spans="1:13">
      <c r="A272" s="2">
        <v>44908</v>
      </c>
      <c r="B272" s="13">
        <f>'Adj Portfolios 3.5'!B271/'Adj Portfolios 3.5'!B270-1</f>
        <v>0</v>
      </c>
      <c r="C272" s="13">
        <f>'Adj Portfolios 4'!B271/'Adj Portfolios 4'!B270-1</f>
        <v>-2.2355000000000014E-2</v>
      </c>
      <c r="D272" s="13">
        <f>'Adj Portfolios 3.5'!C271/'Adj Portfolios 3.5'!C270-1</f>
        <v>0</v>
      </c>
      <c r="E272" s="13">
        <f>'Adj Portfolios 4'!C271/'Adj Portfolios 4'!C270-1</f>
        <v>-2.2355000000000014E-2</v>
      </c>
      <c r="F272" s="13">
        <f>'Adj Portfolios 3.5'!D271/'Adj Portfolios 3.5'!D270-1</f>
        <v>0</v>
      </c>
      <c r="G272" s="13">
        <f>'Adj Portfolios 4'!D271/'Adj Portfolios 4'!D270-1</f>
        <v>-2.462051717722713E-2</v>
      </c>
      <c r="H272" s="13">
        <f>'Adj Portfolios 3.5'!E271/'Adj Portfolios 3.5'!E270-1</f>
        <v>0</v>
      </c>
      <c r="I272" s="13">
        <f>'Adj Portfolios 4'!E271/'Adj Portfolios 4'!E270-1</f>
        <v>-2.8008953297300687E-2</v>
      </c>
      <c r="J272" s="13">
        <f>'Adj Portfolios 3.5'!F271/'Adj Portfolios 3.5'!F270-1</f>
        <v>0</v>
      </c>
      <c r="K272" s="13">
        <f>'Adj Portfolios 4'!F271/'Adj Portfolios 4'!F270-1</f>
        <v>-3.3630294030999819E-2</v>
      </c>
      <c r="L272" s="18">
        <v>-1.3765125378586429E-2</v>
      </c>
      <c r="M272" s="13">
        <f>(1+LOOKUP(A272, 'CETES 28'!A:A, 'CETES 28'!B:B)/100)^(1/252)-1</f>
        <v>3.782865315342665E-4</v>
      </c>
    </row>
    <row r="273" spans="1:13">
      <c r="A273" s="2">
        <v>44909</v>
      </c>
      <c r="B273" s="13">
        <f>'Adj Portfolios 3.5'!B272/'Adj Portfolios 3.5'!B271-1</f>
        <v>0</v>
      </c>
      <c r="C273" s="13">
        <f>'Adj Portfolios 4'!B272/'Adj Portfolios 4'!B271-1</f>
        <v>-3.398333333333281E-3</v>
      </c>
      <c r="D273" s="13">
        <f>'Adj Portfolios 3.5'!C272/'Adj Portfolios 3.5'!C271-1</f>
        <v>0</v>
      </c>
      <c r="E273" s="13">
        <f>'Adj Portfolios 4'!C272/'Adj Portfolios 4'!C271-1</f>
        <v>-1.0194999999999954E-2</v>
      </c>
      <c r="F273" s="13">
        <f>'Adj Portfolios 3.5'!D272/'Adj Portfolios 3.5'!D271-1</f>
        <v>0</v>
      </c>
      <c r="G273" s="13">
        <f>'Adj Portfolios 4'!D272/'Adj Portfolios 4'!D271-1</f>
        <v>-1.2489098032857804E-2</v>
      </c>
      <c r="H273" s="13">
        <f>'Adj Portfolios 3.5'!E272/'Adj Portfolios 3.5'!E271-1</f>
        <v>0</v>
      </c>
      <c r="I273" s="13">
        <f>'Adj Portfolios 4'!E272/'Adj Portfolios 4'!E271-1</f>
        <v>-1.5919678302506068E-2</v>
      </c>
      <c r="J273" s="13">
        <f>'Adj Portfolios 3.5'!F272/'Adj Portfolios 3.5'!F271-1</f>
        <v>0</v>
      </c>
      <c r="K273" s="13">
        <f>'Adj Portfolios 4'!F272/'Adj Portfolios 4'!F271-1</f>
        <v>-2.1610935250145347E-2</v>
      </c>
      <c r="L273" s="18">
        <v>-6.0372654813046767E-3</v>
      </c>
      <c r="M273" s="13">
        <f>(1+LOOKUP(A273, 'CETES 28'!A:A, 'CETES 28'!B:B)/100)^(1/252)-1</f>
        <v>3.782865315342665E-4</v>
      </c>
    </row>
    <row r="274" spans="1:13">
      <c r="A274" s="2">
        <v>44910</v>
      </c>
      <c r="B274" s="13">
        <f>'Adj Portfolios 3.5'!B273/'Adj Portfolios 3.5'!B272-1</f>
        <v>0</v>
      </c>
      <c r="C274" s="13">
        <f>'Adj Portfolios 4'!B273/'Adj Portfolios 4'!B272-1</f>
        <v>0</v>
      </c>
      <c r="D274" s="13">
        <f>'Adj Portfolios 3.5'!C273/'Adj Portfolios 3.5'!C272-1</f>
        <v>0</v>
      </c>
      <c r="E274" s="13">
        <f>'Adj Portfolios 4'!C273/'Adj Portfolios 4'!C272-1</f>
        <v>0</v>
      </c>
      <c r="F274" s="13">
        <f>'Adj Portfolios 3.5'!D273/'Adj Portfolios 3.5'!D272-1</f>
        <v>0</v>
      </c>
      <c r="G274" s="13">
        <f>'Adj Portfolios 4'!D273/'Adj Portfolios 4'!D272-1</f>
        <v>0</v>
      </c>
      <c r="H274" s="13">
        <f>'Adj Portfolios 3.5'!E273/'Adj Portfolios 3.5'!E272-1</f>
        <v>0</v>
      </c>
      <c r="I274" s="13">
        <f>'Adj Portfolios 4'!E273/'Adj Portfolios 4'!E272-1</f>
        <v>0</v>
      </c>
      <c r="J274" s="13">
        <f>'Adj Portfolios 3.5'!F273/'Adj Portfolios 3.5'!F272-1</f>
        <v>0</v>
      </c>
      <c r="K274" s="13">
        <f>'Adj Portfolios 4'!F273/'Adj Portfolios 4'!F272-1</f>
        <v>0</v>
      </c>
      <c r="L274" s="18">
        <v>-7.5993031262159283E-3</v>
      </c>
      <c r="M274" s="13">
        <f>(1+LOOKUP(A274, 'CETES 28'!A:A, 'CETES 28'!B:B)/100)^(1/252)-1</f>
        <v>3.7106225152161443E-4</v>
      </c>
    </row>
    <row r="275" spans="1:13">
      <c r="A275" s="2">
        <v>44914</v>
      </c>
      <c r="B275" s="13">
        <f>'Adj Portfolios 3.5'!B274/'Adj Portfolios 3.5'!B273-1</f>
        <v>0</v>
      </c>
      <c r="C275" s="13">
        <f>'Adj Portfolios 4'!B274/'Adj Portfolios 4'!B273-1</f>
        <v>8.7189999999999213E-3</v>
      </c>
      <c r="D275" s="13">
        <f>'Adj Portfolios 3.5'!C274/'Adj Portfolios 3.5'!C273-1</f>
        <v>0</v>
      </c>
      <c r="E275" s="13">
        <f>'Adj Portfolios 4'!C274/'Adj Portfolios 4'!C273-1</f>
        <v>8.7189999999999213E-3</v>
      </c>
      <c r="F275" s="13">
        <f>'Adj Portfolios 3.5'!D274/'Adj Portfolios 3.5'!D273-1</f>
        <v>0</v>
      </c>
      <c r="G275" s="13">
        <f>'Adj Portfolios 4'!D274/'Adj Portfolios 4'!D273-1</f>
        <v>5.7429646537849877E-3</v>
      </c>
      <c r="H275" s="13">
        <f>'Adj Portfolios 3.5'!E274/'Adj Portfolios 3.5'!E273-1</f>
        <v>0</v>
      </c>
      <c r="I275" s="13">
        <f>'Adj Portfolios 4'!E274/'Adj Portfolios 4'!E273-1</f>
        <v>2.5964434987026941E-3</v>
      </c>
      <c r="J275" s="13">
        <f>'Adj Portfolios 3.5'!F274/'Adj Portfolios 3.5'!F273-1</f>
        <v>0</v>
      </c>
      <c r="K275" s="13">
        <f>'Adj Portfolios 4'!F274/'Adj Portfolios 4'!F273-1</f>
        <v>-2.9150729417991572E-3</v>
      </c>
      <c r="L275" s="18">
        <v>-7.2454063415178238E-3</v>
      </c>
      <c r="M275" s="13">
        <f>(1+LOOKUP(A275, 'CETES 28'!A:A, 'CETES 28'!B:B)/100)^(1/252)-1</f>
        <v>3.7106225152161443E-4</v>
      </c>
    </row>
    <row r="276" spans="1:13">
      <c r="A276" s="2">
        <v>44915</v>
      </c>
      <c r="B276" s="13">
        <f>'Adj Portfolios 3.5'!B275/'Adj Portfolios 3.5'!B274-1</f>
        <v>-1.5325999999999951E-2</v>
      </c>
      <c r="C276" s="13">
        <f>'Adj Portfolios 4'!B275/'Adj Portfolios 4'!B274-1</f>
        <v>-1.5738578405999903E-2</v>
      </c>
      <c r="D276" s="13">
        <f>'Adj Portfolios 3.5'!C275/'Adj Portfolios 3.5'!C274-1</f>
        <v>-1.5325999999999951E-2</v>
      </c>
      <c r="E276" s="13">
        <f>'Adj Portfolios 4'!C275/'Adj Portfolios 4'!C274-1</f>
        <v>-1.5738578405999903E-2</v>
      </c>
      <c r="F276" s="13">
        <f>'Adj Portfolios 3.5'!D275/'Adj Portfolios 3.5'!D274-1</f>
        <v>-1.7376673247711971E-2</v>
      </c>
      <c r="G276" s="13">
        <f>'Adj Portfolios 4'!D275/'Adj Portfolios 4'!D274-1</f>
        <v>-2.0064764652993783E-2</v>
      </c>
      <c r="H276" s="13">
        <f>'Adj Portfolios 3.5'!E275/'Adj Portfolios 3.5'!E274-1</f>
        <v>-2.0790274242432849E-2</v>
      </c>
      <c r="I276" s="13">
        <f>'Adj Portfolios 4'!E275/'Adj Portfolios 4'!E274-1</f>
        <v>-2.6861463664788032E-2</v>
      </c>
      <c r="J276" s="13">
        <f>'Adj Portfolios 3.5'!F275/'Adj Portfolios 3.5'!F274-1</f>
        <v>-2.6453362947733261E-2</v>
      </c>
      <c r="K276" s="13">
        <f>'Adj Portfolios 4'!F275/'Adj Portfolios 4'!F274-1</f>
        <v>-3.8084869320725967E-2</v>
      </c>
      <c r="L276" s="18">
        <v>5.0590918265109863E-3</v>
      </c>
      <c r="M276" s="13">
        <f>(1+LOOKUP(A276, 'CETES 28'!A:A, 'CETES 28'!B:B)/100)^(1/252)-1</f>
        <v>3.7106225152161443E-4</v>
      </c>
    </row>
    <row r="277" spans="1:13">
      <c r="A277" s="2">
        <v>44916</v>
      </c>
      <c r="B277" s="13">
        <f>'Adj Portfolios 3.5'!B276/'Adj Portfolios 3.5'!B275-1</f>
        <v>0</v>
      </c>
      <c r="C277" s="13">
        <f>'Adj Portfolios 4'!B276/'Adj Portfolios 4'!B275-1</f>
        <v>-6.1404999999999932E-3</v>
      </c>
      <c r="D277" s="13">
        <f>'Adj Portfolios 3.5'!C276/'Adj Portfolios 3.5'!C275-1</f>
        <v>0</v>
      </c>
      <c r="E277" s="13">
        <f>'Adj Portfolios 4'!C276/'Adj Portfolios 4'!C275-1</f>
        <v>-6.1404999999999932E-3</v>
      </c>
      <c r="F277" s="13">
        <f>'Adj Portfolios 3.5'!D276/'Adj Portfolios 3.5'!D275-1</f>
        <v>0</v>
      </c>
      <c r="G277" s="13">
        <f>'Adj Portfolios 4'!D276/'Adj Portfolios 4'!D275-1</f>
        <v>-8.7167246611888904E-3</v>
      </c>
      <c r="H277" s="13">
        <f>'Adj Portfolios 3.5'!E276/'Adj Portfolios 3.5'!E275-1</f>
        <v>0</v>
      </c>
      <c r="I277" s="13">
        <f>'Adj Portfolios 4'!E276/'Adj Portfolios 4'!E275-1</f>
        <v>-1.1986711682187678E-2</v>
      </c>
      <c r="J277" s="13">
        <f>'Adj Portfolios 3.5'!F276/'Adj Portfolios 3.5'!F275-1</f>
        <v>0</v>
      </c>
      <c r="K277" s="13">
        <f>'Adj Portfolios 4'!F276/'Adj Portfolios 4'!F275-1</f>
        <v>-1.7602728819622659E-2</v>
      </c>
      <c r="L277" s="18">
        <v>3.2207881596968413E-3</v>
      </c>
      <c r="M277" s="13">
        <f>(1+LOOKUP(A277, 'CETES 28'!A:A, 'CETES 28'!B:B)/100)^(1/252)-1</f>
        <v>3.7106225152161443E-4</v>
      </c>
    </row>
    <row r="278" spans="1:13">
      <c r="A278" s="2">
        <v>44921</v>
      </c>
      <c r="B278" s="13">
        <f>'Adj Portfolios 3.5'!B277/'Adj Portfolios 3.5'!B276-1</f>
        <v>-1.1400999999999994E-2</v>
      </c>
      <c r="C278" s="13">
        <f>'Adj Portfolios 4'!B277/'Adj Portfolios 4'!B276-1</f>
        <v>0</v>
      </c>
      <c r="D278" s="13">
        <f>'Adj Portfolios 3.5'!C277/'Adj Portfolios 3.5'!C276-1</f>
        <v>-1.1400999999999994E-2</v>
      </c>
      <c r="E278" s="13">
        <f>'Adj Portfolios 4'!C277/'Adj Portfolios 4'!C276-1</f>
        <v>0</v>
      </c>
      <c r="F278" s="13">
        <f>'Adj Portfolios 3.5'!D277/'Adj Portfolios 3.5'!D276-1</f>
        <v>-1.3691544518456222E-2</v>
      </c>
      <c r="G278" s="13">
        <f>'Adj Portfolios 4'!D277/'Adj Portfolios 4'!D276-1</f>
        <v>0</v>
      </c>
      <c r="H278" s="13">
        <f>'Adj Portfolios 3.5'!E277/'Adj Portfolios 3.5'!E276-1</f>
        <v>-1.711794752871354E-2</v>
      </c>
      <c r="I278" s="13">
        <f>'Adj Portfolios 4'!E277/'Adj Portfolios 4'!E276-1</f>
        <v>0</v>
      </c>
      <c r="J278" s="13">
        <f>'Adj Portfolios 3.5'!F277/'Adj Portfolios 3.5'!F276-1</f>
        <v>-2.2802274495223873E-2</v>
      </c>
      <c r="K278" s="13">
        <f>'Adj Portfolios 4'!F277/'Adj Portfolios 4'!F276-1</f>
        <v>0</v>
      </c>
      <c r="L278" s="18">
        <v>8.1949465482831219E-3</v>
      </c>
      <c r="M278" s="13">
        <f>(1+LOOKUP(A278, 'CETES 28'!A:A, 'CETES 28'!B:B)/100)^(1/252)-1</f>
        <v>3.8549774044405183E-4</v>
      </c>
    </row>
    <row r="279" spans="1:13">
      <c r="A279" s="2">
        <v>44924</v>
      </c>
      <c r="B279" s="13">
        <f>'Adj Portfolios 3.5'!B278/'Adj Portfolios 3.5'!B277-1</f>
        <v>0</v>
      </c>
      <c r="C279" s="13">
        <f>'Adj Portfolios 4'!B278/'Adj Portfolios 4'!B277-1</f>
        <v>0</v>
      </c>
      <c r="D279" s="13">
        <f>'Adj Portfolios 3.5'!C278/'Adj Portfolios 3.5'!C277-1</f>
        <v>0</v>
      </c>
      <c r="E279" s="13">
        <f>'Adj Portfolios 4'!C278/'Adj Portfolios 4'!C277-1</f>
        <v>0</v>
      </c>
      <c r="F279" s="13">
        <f>'Adj Portfolios 3.5'!D278/'Adj Portfolios 3.5'!D277-1</f>
        <v>0</v>
      </c>
      <c r="G279" s="13">
        <f>'Adj Portfolios 4'!D278/'Adj Portfolios 4'!D277-1</f>
        <v>0</v>
      </c>
      <c r="H279" s="13">
        <f>'Adj Portfolios 3.5'!E278/'Adj Portfolios 3.5'!E277-1</f>
        <v>0</v>
      </c>
      <c r="I279" s="13">
        <f>'Adj Portfolios 4'!E278/'Adj Portfolios 4'!E277-1</f>
        <v>0</v>
      </c>
      <c r="J279" s="13">
        <f>'Adj Portfolios 3.5'!F278/'Adj Portfolios 3.5'!F277-1</f>
        <v>0</v>
      </c>
      <c r="K279" s="13">
        <f>'Adj Portfolios 4'!F278/'Adj Portfolios 4'!F277-1</f>
        <v>0</v>
      </c>
      <c r="L279" s="18">
        <v>-1.7943401546801185E-2</v>
      </c>
      <c r="M279" s="13">
        <f>(1+LOOKUP(A279, 'CETES 28'!A:A, 'CETES 28'!B:B)/100)^(1/252)-1</f>
        <v>3.8189376691422083E-4</v>
      </c>
    </row>
    <row r="280" spans="1:13">
      <c r="A280" s="2">
        <v>44925</v>
      </c>
      <c r="B280" s="13">
        <f>'Adj Portfolios 3.5'!B279/'Adj Portfolios 3.5'!B278-1</f>
        <v>0</v>
      </c>
      <c r="C280" s="13">
        <f>'Adj Portfolios 4'!B279/'Adj Portfolios 4'!B278-1</f>
        <v>1.0499999999999954E-2</v>
      </c>
      <c r="D280" s="13">
        <f>'Adj Portfolios 3.5'!C279/'Adj Portfolios 3.5'!C278-1</f>
        <v>0</v>
      </c>
      <c r="E280" s="13">
        <f>'Adj Portfolios 4'!C279/'Adj Portfolios 4'!C278-1</f>
        <v>1.0499999999999954E-2</v>
      </c>
      <c r="F280" s="13">
        <f>'Adj Portfolios 3.5'!D279/'Adj Portfolios 3.5'!D278-1</f>
        <v>0</v>
      </c>
      <c r="G280" s="13">
        <f>'Adj Portfolios 4'!D279/'Adj Portfolios 4'!D278-1</f>
        <v>7.4291209597097119E-3</v>
      </c>
      <c r="H280" s="13">
        <f>'Adj Portfolios 3.5'!E279/'Adj Portfolios 3.5'!E278-1</f>
        <v>0</v>
      </c>
      <c r="I280" s="13">
        <f>'Adj Portfolios 4'!E279/'Adj Portfolios 4'!E278-1</f>
        <v>4.1030438040972061E-3</v>
      </c>
      <c r="J280" s="13">
        <f>'Adj Portfolios 3.5'!F279/'Adj Portfolios 3.5'!F278-1</f>
        <v>0</v>
      </c>
      <c r="K280" s="13">
        <f>'Adj Portfolios 4'!F279/'Adj Portfolios 4'!F278-1</f>
        <v>-1.4148447839472666E-3</v>
      </c>
      <c r="L280" s="18">
        <v>-3.8385657874170365E-3</v>
      </c>
      <c r="M280" s="13">
        <f>(1+LOOKUP(A280, 'CETES 28'!A:A, 'CETES 28'!B:B)/100)^(1/252)-1</f>
        <v>3.8189376691422083E-4</v>
      </c>
    </row>
    <row r="281" spans="1:13">
      <c r="A281" s="2">
        <v>44928</v>
      </c>
      <c r="B281" s="13">
        <f>'Adj Portfolios 3.5'!B280/'Adj Portfolios 3.5'!B279-1</f>
        <v>0</v>
      </c>
      <c r="C281" s="13">
        <f>'Adj Portfolios 4'!B280/'Adj Portfolios 4'!B279-1</f>
        <v>0</v>
      </c>
      <c r="D281" s="13">
        <f>'Adj Portfolios 3.5'!C280/'Adj Portfolios 3.5'!C279-1</f>
        <v>0</v>
      </c>
      <c r="E281" s="13">
        <f>'Adj Portfolios 4'!C280/'Adj Portfolios 4'!C279-1</f>
        <v>0</v>
      </c>
      <c r="F281" s="13">
        <f>'Adj Portfolios 3.5'!D280/'Adj Portfolios 3.5'!D279-1</f>
        <v>0</v>
      </c>
      <c r="G281" s="13">
        <f>'Adj Portfolios 4'!D280/'Adj Portfolios 4'!D279-1</f>
        <v>0</v>
      </c>
      <c r="H281" s="13">
        <f>'Adj Portfolios 3.5'!E280/'Adj Portfolios 3.5'!E279-1</f>
        <v>0</v>
      </c>
      <c r="I281" s="13">
        <f>'Adj Portfolios 4'!E280/'Adj Portfolios 4'!E279-1</f>
        <v>0</v>
      </c>
      <c r="J281" s="13">
        <f>'Adj Portfolios 3.5'!F280/'Adj Portfolios 3.5'!F279-1</f>
        <v>0</v>
      </c>
      <c r="K281" s="13">
        <f>'Adj Portfolios 4'!F280/'Adj Portfolios 4'!F279-1</f>
        <v>0</v>
      </c>
      <c r="L281" s="18">
        <v>-2.1413111494895554E-2</v>
      </c>
      <c r="M281" s="13">
        <f>(1+LOOKUP(A281, 'CETES 28'!A:A, 'CETES 28'!B:B)/100)^(1/252)-1</f>
        <v>3.8189376691422083E-4</v>
      </c>
    </row>
    <row r="282" spans="1:13">
      <c r="A282" s="2">
        <v>44929</v>
      </c>
      <c r="B282" s="13">
        <f>'Adj Portfolios 3.5'!B281/'Adj Portfolios 3.5'!B280-1</f>
        <v>0</v>
      </c>
      <c r="C282" s="13">
        <f>'Adj Portfolios 4'!B281/'Adj Portfolios 4'!B280-1</f>
        <v>0</v>
      </c>
      <c r="D282" s="13">
        <f>'Adj Portfolios 3.5'!C281/'Adj Portfolios 3.5'!C280-1</f>
        <v>0</v>
      </c>
      <c r="E282" s="13">
        <f>'Adj Portfolios 4'!C281/'Adj Portfolios 4'!C280-1</f>
        <v>0</v>
      </c>
      <c r="F282" s="13">
        <f>'Adj Portfolios 3.5'!D281/'Adj Portfolios 3.5'!D280-1</f>
        <v>0</v>
      </c>
      <c r="G282" s="13">
        <f>'Adj Portfolios 4'!D281/'Adj Portfolios 4'!D280-1</f>
        <v>0</v>
      </c>
      <c r="H282" s="13">
        <f>'Adj Portfolios 3.5'!E281/'Adj Portfolios 3.5'!E280-1</f>
        <v>0</v>
      </c>
      <c r="I282" s="13">
        <f>'Adj Portfolios 4'!E281/'Adj Portfolios 4'!E280-1</f>
        <v>0</v>
      </c>
      <c r="J282" s="13">
        <f>'Adj Portfolios 3.5'!F281/'Adj Portfolios 3.5'!F280-1</f>
        <v>0</v>
      </c>
      <c r="K282" s="13">
        <f>'Adj Portfolios 4'!F281/'Adj Portfolios 4'!F280-1</f>
        <v>0</v>
      </c>
      <c r="L282" s="18">
        <v>1.004410997063454E-2</v>
      </c>
      <c r="M282" s="13">
        <f>(1+LOOKUP(A282, 'CETES 28'!A:A, 'CETES 28'!B:B)/100)^(1/252)-1</f>
        <v>3.8189376691422083E-4</v>
      </c>
    </row>
    <row r="283" spans="1:13">
      <c r="A283" s="2">
        <v>44930</v>
      </c>
      <c r="B283" s="13">
        <f>'Adj Portfolios 3.5'!B282/'Adj Portfolios 3.5'!B281-1</f>
        <v>0</v>
      </c>
      <c r="C283" s="13">
        <f>'Adj Portfolios 4'!B282/'Adj Portfolios 4'!B281-1</f>
        <v>0</v>
      </c>
      <c r="D283" s="13">
        <f>'Adj Portfolios 3.5'!C282/'Adj Portfolios 3.5'!C281-1</f>
        <v>0</v>
      </c>
      <c r="E283" s="13">
        <f>'Adj Portfolios 4'!C282/'Adj Portfolios 4'!C281-1</f>
        <v>0</v>
      </c>
      <c r="F283" s="13">
        <f>'Adj Portfolios 3.5'!D282/'Adj Portfolios 3.5'!D281-1</f>
        <v>0</v>
      </c>
      <c r="G283" s="13">
        <f>'Adj Portfolios 4'!D282/'Adj Portfolios 4'!D281-1</f>
        <v>0</v>
      </c>
      <c r="H283" s="13">
        <f>'Adj Portfolios 3.5'!E282/'Adj Portfolios 3.5'!E281-1</f>
        <v>0</v>
      </c>
      <c r="I283" s="13">
        <f>'Adj Portfolios 4'!E282/'Adj Portfolios 4'!E281-1</f>
        <v>0</v>
      </c>
      <c r="J283" s="13">
        <f>'Adj Portfolios 3.5'!F282/'Adj Portfolios 3.5'!F281-1</f>
        <v>0</v>
      </c>
      <c r="K283" s="13">
        <f>'Adj Portfolios 4'!F282/'Adj Portfolios 4'!F281-1</f>
        <v>0</v>
      </c>
      <c r="L283" s="18">
        <v>1.6317970698715989E-3</v>
      </c>
      <c r="M283" s="13">
        <f>(1+LOOKUP(A283, 'CETES 28'!A:A, 'CETES 28'!B:B)/100)^(1/252)-1</f>
        <v>3.8189376691422083E-4</v>
      </c>
    </row>
    <row r="284" spans="1:13">
      <c r="A284" s="2">
        <v>44932</v>
      </c>
      <c r="B284" s="13">
        <f>'Adj Portfolios 3.5'!B283/'Adj Portfolios 3.5'!B282-1</f>
        <v>0</v>
      </c>
      <c r="C284" s="13">
        <f>'Adj Portfolios 4'!B283/'Adj Portfolios 4'!B282-1</f>
        <v>0</v>
      </c>
      <c r="D284" s="13">
        <f>'Adj Portfolios 3.5'!C283/'Adj Portfolios 3.5'!C282-1</f>
        <v>0</v>
      </c>
      <c r="E284" s="13">
        <f>'Adj Portfolios 4'!C283/'Adj Portfolios 4'!C282-1</f>
        <v>0</v>
      </c>
      <c r="F284" s="13">
        <f>'Adj Portfolios 3.5'!D283/'Adj Portfolios 3.5'!D282-1</f>
        <v>0</v>
      </c>
      <c r="G284" s="13">
        <f>'Adj Portfolios 4'!D283/'Adj Portfolios 4'!D282-1</f>
        <v>0</v>
      </c>
      <c r="H284" s="13">
        <f>'Adj Portfolios 3.5'!E283/'Adj Portfolios 3.5'!E282-1</f>
        <v>0</v>
      </c>
      <c r="I284" s="13">
        <f>'Adj Portfolios 4'!E283/'Adj Portfolios 4'!E282-1</f>
        <v>0</v>
      </c>
      <c r="J284" s="13">
        <f>'Adj Portfolios 3.5'!F283/'Adj Portfolios 3.5'!F282-1</f>
        <v>0</v>
      </c>
      <c r="K284" s="13">
        <f>'Adj Portfolios 4'!F283/'Adj Portfolios 4'!F282-1</f>
        <v>0</v>
      </c>
      <c r="L284" s="18">
        <v>3.6776480087392871E-2</v>
      </c>
      <c r="M284" s="13">
        <f>(1+LOOKUP(A284, 'CETES 28'!A:A, 'CETES 28'!B:B)/100)^(1/252)-1</f>
        <v>3.9593087239353508E-4</v>
      </c>
    </row>
    <row r="285" spans="1:13">
      <c r="A285" s="2">
        <v>44936</v>
      </c>
      <c r="B285" s="13">
        <f>'Adj Portfolios 3.5'!B284/'Adj Portfolios 3.5'!B283-1</f>
        <v>0</v>
      </c>
      <c r="C285" s="13">
        <f>'Adj Portfolios 4'!B284/'Adj Portfolios 4'!B283-1</f>
        <v>0</v>
      </c>
      <c r="D285" s="13">
        <f>'Adj Portfolios 3.5'!C284/'Adj Portfolios 3.5'!C283-1</f>
        <v>0</v>
      </c>
      <c r="E285" s="13">
        <f>'Adj Portfolios 4'!C284/'Adj Portfolios 4'!C283-1</f>
        <v>0</v>
      </c>
      <c r="F285" s="13">
        <f>'Adj Portfolios 3.5'!D284/'Adj Portfolios 3.5'!D283-1</f>
        <v>-2.317311918174858E-3</v>
      </c>
      <c r="G285" s="13">
        <f>'Adj Portfolios 4'!D284/'Adj Portfolios 4'!D283-1</f>
        <v>-2.317311918174858E-3</v>
      </c>
      <c r="H285" s="13">
        <f>'Adj Portfolios 3.5'!E284/'Adj Portfolios 3.5'!E283-1</f>
        <v>-5.7832286369525754E-3</v>
      </c>
      <c r="I285" s="13">
        <f>'Adj Portfolios 4'!E284/'Adj Portfolios 4'!E283-1</f>
        <v>-5.7832286369526864E-3</v>
      </c>
      <c r="J285" s="13">
        <f>'Adj Portfolios 3.5'!F284/'Adj Portfolios 3.5'!F283-1</f>
        <v>-1.1533107973752288E-2</v>
      </c>
      <c r="K285" s="13">
        <f>'Adj Portfolios 4'!F284/'Adj Portfolios 4'!F283-1</f>
        <v>-1.1533107973752288E-2</v>
      </c>
      <c r="L285" s="18">
        <v>2.8330632503265507E-2</v>
      </c>
      <c r="M285" s="13">
        <f>(1+LOOKUP(A285, 'CETES 28'!A:A, 'CETES 28'!B:B)/100)^(1/252)-1</f>
        <v>3.9593087239353508E-4</v>
      </c>
    </row>
    <row r="286" spans="1:13">
      <c r="A286" s="2">
        <v>44937</v>
      </c>
      <c r="B286" s="13">
        <f>'Adj Portfolios 3.5'!B285/'Adj Portfolios 3.5'!B284-1</f>
        <v>9.16399999999995E-3</v>
      </c>
      <c r="C286" s="13">
        <f>'Adj Portfolios 4'!B285/'Adj Portfolios 4'!B284-1</f>
        <v>9.16399999999995E-3</v>
      </c>
      <c r="D286" s="13">
        <f>'Adj Portfolios 3.5'!C285/'Adj Portfolios 3.5'!C284-1</f>
        <v>9.16399999999995E-3</v>
      </c>
      <c r="E286" s="13">
        <f>'Adj Portfolios 4'!C285/'Adj Portfolios 4'!C284-1</f>
        <v>9.16399999999995E-3</v>
      </c>
      <c r="F286" s="13">
        <f>'Adj Portfolios 3.5'!D285/'Adj Portfolios 3.5'!D284-1</f>
        <v>6.1427301031835579E-3</v>
      </c>
      <c r="G286" s="13">
        <f>'Adj Portfolios 4'!D285/'Adj Portfolios 4'!D284-1</f>
        <v>6.1427301031835579E-3</v>
      </c>
      <c r="H286" s="13">
        <f>'Adj Portfolios 3.5'!E285/'Adj Portfolios 3.5'!E284-1</f>
        <v>2.9948201761285098E-3</v>
      </c>
      <c r="I286" s="13">
        <f>'Adj Portfolios 4'!E285/'Adj Portfolios 4'!E284-1</f>
        <v>2.9948201761285098E-3</v>
      </c>
      <c r="J286" s="13">
        <f>'Adj Portfolios 3.5'!F285/'Adj Portfolios 3.5'!F284-1</f>
        <v>-2.4749921247143591E-3</v>
      </c>
      <c r="K286" s="13">
        <f>'Adj Portfolios 4'!F285/'Adj Portfolios 4'!F284-1</f>
        <v>-2.4749921247142481E-3</v>
      </c>
      <c r="L286" s="18">
        <v>8.8550722392999326E-4</v>
      </c>
      <c r="M286" s="13">
        <f>(1+LOOKUP(A286, 'CETES 28'!A:A, 'CETES 28'!B:B)/100)^(1/252)-1</f>
        <v>3.9593087239353508E-4</v>
      </c>
    </row>
    <row r="287" spans="1:13">
      <c r="A287" s="2">
        <v>44938</v>
      </c>
      <c r="B287" s="13">
        <f>'Adj Portfolios 3.5'!B286/'Adj Portfolios 3.5'!B285-1</f>
        <v>7.0504499999999748E-2</v>
      </c>
      <c r="C287" s="13">
        <f>'Adj Portfolios 4'!B286/'Adj Portfolios 4'!B285-1</f>
        <v>7.050449999999997E-2</v>
      </c>
      <c r="D287" s="13">
        <f>'Adj Portfolios 3.5'!C286/'Adj Portfolios 3.5'!C285-1</f>
        <v>7.050449999999997E-2</v>
      </c>
      <c r="E287" s="13">
        <f>'Adj Portfolios 4'!C286/'Adj Portfolios 4'!C285-1</f>
        <v>7.050449999999997E-2</v>
      </c>
      <c r="F287" s="13">
        <f>'Adj Portfolios 3.5'!D286/'Adj Portfolios 3.5'!D285-1</f>
        <v>7.4758191773623084E-2</v>
      </c>
      <c r="G287" s="13">
        <f>'Adj Portfolios 4'!D286/'Adj Portfolios 4'!D285-1</f>
        <v>7.4758191773623084E-2</v>
      </c>
      <c r="H287" s="13">
        <f>'Adj Portfolios 3.5'!E286/'Adj Portfolios 3.5'!E285-1</f>
        <v>7.1198215648948127E-2</v>
      </c>
      <c r="I287" s="13">
        <f>'Adj Portfolios 4'!E286/'Adj Portfolios 4'!E285-1</f>
        <v>7.1198215648948127E-2</v>
      </c>
      <c r="J287" s="13">
        <f>'Adj Portfolios 3.5'!F286/'Adj Portfolios 3.5'!F285-1</f>
        <v>6.5292293833843162E-2</v>
      </c>
      <c r="K287" s="13">
        <f>'Adj Portfolios 4'!F286/'Adj Portfolios 4'!F285-1</f>
        <v>6.5292293833843162E-2</v>
      </c>
      <c r="L287" s="18">
        <v>1.6438882144552469E-2</v>
      </c>
      <c r="M287" s="13">
        <f>(1+LOOKUP(A287, 'CETES 28'!A:A, 'CETES 28'!B:B)/100)^(1/252)-1</f>
        <v>3.9485284849449798E-4</v>
      </c>
    </row>
    <row r="288" spans="1:13">
      <c r="A288" s="2">
        <v>44939</v>
      </c>
      <c r="B288" s="13">
        <f>'Adj Portfolios 3.5'!B287/'Adj Portfolios 3.5'!B286-1</f>
        <v>6.6667000000000032E-2</v>
      </c>
      <c r="C288" s="13">
        <f>'Adj Portfolios 4'!B287/'Adj Portfolios 4'!B286-1</f>
        <v>3.3333499999999905E-2</v>
      </c>
      <c r="D288" s="13">
        <f>'Adj Portfolios 3.5'!C287/'Adj Portfolios 3.5'!C286-1</f>
        <v>6.6667000000000032E-2</v>
      </c>
      <c r="E288" s="13">
        <f>'Adj Portfolios 4'!C287/'Adj Portfolios 4'!C286-1</f>
        <v>6.6667000000000032E-2</v>
      </c>
      <c r="F288" s="13">
        <f>'Adj Portfolios 3.5'!D287/'Adj Portfolios 3.5'!D286-1</f>
        <v>6.2051163507474305E-2</v>
      </c>
      <c r="G288" s="13">
        <f>'Adj Portfolios 4'!D287/'Adj Portfolios 4'!D286-1</f>
        <v>6.2051163507474305E-2</v>
      </c>
      <c r="H288" s="13">
        <f>'Adj Portfolios 3.5'!E287/'Adj Portfolios 3.5'!E286-1</f>
        <v>5.8709029528652756E-2</v>
      </c>
      <c r="I288" s="13">
        <f>'Adj Portfolios 4'!E287/'Adj Portfolios 4'!E286-1</f>
        <v>5.8709029528652756E-2</v>
      </c>
      <c r="J288" s="13">
        <f>'Adj Portfolios 3.5'!F287/'Adj Portfolios 3.5'!F286-1</f>
        <v>5.3164503025310283E-2</v>
      </c>
      <c r="K288" s="13">
        <f>'Adj Portfolios 4'!F287/'Adj Portfolios 4'!F286-1</f>
        <v>5.3164503025310283E-2</v>
      </c>
      <c r="L288" s="18">
        <v>6.8649378292999774E-3</v>
      </c>
      <c r="M288" s="13">
        <f>(1+LOOKUP(A288, 'CETES 28'!A:A, 'CETES 28'!B:B)/100)^(1/252)-1</f>
        <v>3.9485284849449798E-4</v>
      </c>
    </row>
    <row r="289" spans="1:13">
      <c r="A289" s="2">
        <v>44942</v>
      </c>
      <c r="B289" s="13">
        <f>'Adj Portfolios 3.5'!B288/'Adj Portfolios 3.5'!B287-1</f>
        <v>6.756999999999902E-3</v>
      </c>
      <c r="C289" s="13">
        <f>'Adj Portfolios 4'!B288/'Adj Portfolios 4'!B287-1</f>
        <v>1.5021006185000019E-2</v>
      </c>
      <c r="D289" s="13">
        <f>'Adj Portfolios 3.5'!C288/'Adj Portfolios 3.5'!C287-1</f>
        <v>6.756999999999902E-3</v>
      </c>
      <c r="E289" s="13">
        <f>'Adj Portfolios 4'!C288/'Adj Portfolios 4'!C287-1</f>
        <v>1.5021006185000019E-2</v>
      </c>
      <c r="F289" s="13">
        <f>'Adj Portfolios 3.5'!D288/'Adj Portfolios 3.5'!D287-1</f>
        <v>4.0226806292458228E-3</v>
      </c>
      <c r="G289" s="13">
        <f>'Adj Portfolios 4'!D288/'Adj Portfolios 4'!D287-1</f>
        <v>9.1637921691325452E-3</v>
      </c>
      <c r="H289" s="13">
        <f>'Adj Portfolios 3.5'!E288/'Adj Portfolios 3.5'!E287-1</f>
        <v>8.8213568406736442E-4</v>
      </c>
      <c r="I289" s="13">
        <f>'Adj Portfolios 4'!E288/'Adj Portfolios 4'!E287-1</f>
        <v>2.6851065786939188E-3</v>
      </c>
      <c r="J289" s="13">
        <f>'Adj Portfolios 3.5'!F288/'Adj Portfolios 3.5'!F287-1</f>
        <v>-4.8088434021450466E-3</v>
      </c>
      <c r="K289" s="13">
        <f>'Adj Portfolios 4'!F288/'Adj Portfolios 4'!F287-1</f>
        <v>-8.2578032928449785E-3</v>
      </c>
      <c r="L289" s="18">
        <v>2.20106700410172E-4</v>
      </c>
      <c r="M289" s="13">
        <f>(1+LOOKUP(A289, 'CETES 28'!A:A, 'CETES 28'!B:B)/100)^(1/252)-1</f>
        <v>3.9485284849449798E-4</v>
      </c>
    </row>
    <row r="290" spans="1:13">
      <c r="A290" s="2">
        <v>44943</v>
      </c>
      <c r="B290" s="13">
        <f>'Adj Portfolios 3.5'!B289/'Adj Portfolios 3.5'!B288-1</f>
        <v>0.13793100000000003</v>
      </c>
      <c r="C290" s="13">
        <f>'Adj Portfolios 4'!B289/'Adj Portfolios 4'!B288-1</f>
        <v>3.0861999999999945E-2</v>
      </c>
      <c r="D290" s="13">
        <f>'Adj Portfolios 3.5'!C289/'Adj Portfolios 3.5'!C288-1</f>
        <v>0.13793100000000003</v>
      </c>
      <c r="E290" s="13">
        <f>'Adj Portfolios 4'!C289/'Adj Portfolios 4'!C288-1</f>
        <v>3.8577499999999931E-2</v>
      </c>
      <c r="F290" s="13">
        <f>'Adj Portfolios 3.5'!D289/'Adj Portfolios 3.5'!D288-1</f>
        <v>0.14158072635742536</v>
      </c>
      <c r="G290" s="13">
        <f>'Adj Portfolios 4'!D289/'Adj Portfolios 4'!D288-1</f>
        <v>3.7449913362829879E-2</v>
      </c>
      <c r="H290" s="13">
        <f>'Adj Portfolios 3.5'!E289/'Adj Portfolios 3.5'!E288-1</f>
        <v>0.13796230930302134</v>
      </c>
      <c r="I290" s="13">
        <f>'Adj Portfolios 4'!E289/'Adj Portfolios 4'!E288-1</f>
        <v>3.4106394140176244E-2</v>
      </c>
      <c r="J290" s="13">
        <f>'Adj Portfolios 3.5'!F289/'Adj Portfolios 3.5'!F288-1</f>
        <v>0.13195943527540277</v>
      </c>
      <c r="K290" s="13">
        <f>'Adj Portfolios 4'!F289/'Adj Portfolios 4'!F288-1</f>
        <v>2.8387679294833212E-2</v>
      </c>
      <c r="L290" s="18">
        <v>7.4656832341024604E-4</v>
      </c>
      <c r="M290" s="13">
        <f>(1+LOOKUP(A290, 'CETES 28'!A:A, 'CETES 28'!B:B)/100)^(1/252)-1</f>
        <v>3.9485284849449798E-4</v>
      </c>
    </row>
    <row r="291" spans="1:13">
      <c r="A291" s="2">
        <v>44944</v>
      </c>
      <c r="B291" s="13">
        <f>'Adj Portfolios 3.5'!B290/'Adj Portfolios 3.5'!B289-1</f>
        <v>-2.7399999999998537E-3</v>
      </c>
      <c r="C291" s="13">
        <f>'Adj Portfolios 4'!B290/'Adj Portfolios 4'!B289-1</f>
        <v>-2.7400000000000757E-3</v>
      </c>
      <c r="D291" s="13">
        <f>'Adj Portfolios 3.5'!C290/'Adj Portfolios 3.5'!C289-1</f>
        <v>-2.7399999999999647E-3</v>
      </c>
      <c r="E291" s="13">
        <f>'Adj Portfolios 4'!C290/'Adj Portfolios 4'!C289-1</f>
        <v>-2.7399999999999647E-3</v>
      </c>
      <c r="F291" s="13">
        <f>'Adj Portfolios 3.5'!D290/'Adj Portfolios 3.5'!D289-1</f>
        <v>-5.0432209020050411E-3</v>
      </c>
      <c r="G291" s="13">
        <f>'Adj Portfolios 4'!D290/'Adj Portfolios 4'!D289-1</f>
        <v>-5.0432209020050411E-3</v>
      </c>
      <c r="H291" s="13">
        <f>'Adj Portfolios 3.5'!E290/'Adj Portfolios 3.5'!E289-1</f>
        <v>-8.4996679029719635E-3</v>
      </c>
      <c r="I291" s="13">
        <f>'Adj Portfolios 4'!E290/'Adj Portfolios 4'!E289-1</f>
        <v>-8.4996679029718525E-3</v>
      </c>
      <c r="J291" s="13">
        <f>'Adj Portfolios 3.5'!F290/'Adj Portfolios 3.5'!F289-1</f>
        <v>-1.4233837186938603E-2</v>
      </c>
      <c r="K291" s="13">
        <f>'Adj Portfolios 4'!F290/'Adj Portfolios 4'!F289-1</f>
        <v>-1.4233837186938603E-2</v>
      </c>
      <c r="L291" s="18">
        <v>-8.4178798058976989E-3</v>
      </c>
      <c r="M291" s="13">
        <f>(1+LOOKUP(A291, 'CETES 28'!A:A, 'CETES 28'!B:B)/100)^(1/252)-1</f>
        <v>3.9485284849449798E-4</v>
      </c>
    </row>
    <row r="292" spans="1:13">
      <c r="A292" s="2">
        <v>44945</v>
      </c>
      <c r="B292" s="13">
        <f>'Adj Portfolios 3.5'!B291/'Adj Portfolios 3.5'!B290-1</f>
        <v>0</v>
      </c>
      <c r="C292" s="13">
        <f>'Adj Portfolios 4'!B291/'Adj Portfolios 4'!B290-1</f>
        <v>0</v>
      </c>
      <c r="D292" s="13">
        <f>'Adj Portfolios 3.5'!C291/'Adj Portfolios 3.5'!C290-1</f>
        <v>0</v>
      </c>
      <c r="E292" s="13">
        <f>'Adj Portfolios 4'!C291/'Adj Portfolios 4'!C290-1</f>
        <v>0</v>
      </c>
      <c r="F292" s="13">
        <f>'Adj Portfolios 3.5'!D291/'Adj Portfolios 3.5'!D290-1</f>
        <v>0</v>
      </c>
      <c r="G292" s="13">
        <f>'Adj Portfolios 4'!D291/'Adj Portfolios 4'!D290-1</f>
        <v>0</v>
      </c>
      <c r="H292" s="13">
        <f>'Adj Portfolios 3.5'!E291/'Adj Portfolios 3.5'!E290-1</f>
        <v>0</v>
      </c>
      <c r="I292" s="13">
        <f>'Adj Portfolios 4'!E291/'Adj Portfolios 4'!E290-1</f>
        <v>0</v>
      </c>
      <c r="J292" s="13">
        <f>'Adj Portfolios 3.5'!F291/'Adj Portfolios 3.5'!F290-1</f>
        <v>0</v>
      </c>
      <c r="K292" s="13">
        <f>'Adj Portfolios 4'!F291/'Adj Portfolios 4'!F290-1</f>
        <v>0</v>
      </c>
      <c r="L292" s="18">
        <v>-7.026405351484577E-4</v>
      </c>
      <c r="M292" s="13">
        <f>(1+LOOKUP(A292, 'CETES 28'!A:A, 'CETES 28'!B:B)/100)^(1/252)-1</f>
        <v>4.0346888647224688E-4</v>
      </c>
    </row>
    <row r="293" spans="1:13">
      <c r="A293" s="2">
        <v>44946</v>
      </c>
      <c r="B293" s="13">
        <f>'Adj Portfolios 3.5'!B292/'Adj Portfolios 3.5'!B291-1</f>
        <v>-4.0403999999999995E-2</v>
      </c>
      <c r="C293" s="13">
        <f>'Adj Portfolios 4'!B292/'Adj Portfolios 4'!B291-1</f>
        <v>-1.5002666666666831E-2</v>
      </c>
      <c r="D293" s="13">
        <f>'Adj Portfolios 3.5'!C292/'Adj Portfolios 3.5'!C291-1</f>
        <v>-4.0403999999999995E-2</v>
      </c>
      <c r="E293" s="13">
        <f>'Adj Portfolios 4'!C292/'Adj Portfolios 4'!C291-1</f>
        <v>-1.5002666666666831E-2</v>
      </c>
      <c r="F293" s="13">
        <f>'Adj Portfolios 3.5'!D292/'Adj Portfolios 3.5'!D291-1</f>
        <v>-4.1062270678633883E-2</v>
      </c>
      <c r="G293" s="13">
        <f>'Adj Portfolios 4'!D292/'Adj Portfolios 4'!D291-1</f>
        <v>-1.6756253397855359E-2</v>
      </c>
      <c r="H293" s="13">
        <f>'Adj Portfolios 3.5'!E292/'Adj Portfolios 3.5'!E291-1</f>
        <v>-4.4393588689886299E-2</v>
      </c>
      <c r="I293" s="13">
        <f>'Adj Portfolios 4'!E292/'Adj Portfolios 4'!E291-1</f>
        <v>-2.0172009710650918E-2</v>
      </c>
      <c r="J293" s="13">
        <f>'Adj Portfolios 3.5'!F292/'Adj Portfolios 3.5'!F291-1</f>
        <v>-4.9920171741761665E-2</v>
      </c>
      <c r="K293" s="13">
        <f>'Adj Portfolios 4'!F292/'Adj Portfolios 4'!F291-1</f>
        <v>-2.5838674041064991E-2</v>
      </c>
      <c r="L293" s="18">
        <v>3.1426987032514564E-3</v>
      </c>
      <c r="M293" s="13">
        <f>(1+LOOKUP(A293, 'CETES 28'!A:A, 'CETES 28'!B:B)/100)^(1/252)-1</f>
        <v>4.0346888647224688E-4</v>
      </c>
    </row>
    <row r="294" spans="1:13">
      <c r="A294" s="2">
        <v>44950</v>
      </c>
      <c r="B294" s="13">
        <f>'Adj Portfolios 3.5'!B293/'Adj Portfolios 3.5'!B292-1</f>
        <v>-7.8740000000001586E-3</v>
      </c>
      <c r="C294" s="13">
        <f>'Adj Portfolios 4'!B293/'Adj Portfolios 4'!B292-1</f>
        <v>-1.0417811064000082E-2</v>
      </c>
      <c r="D294" s="13">
        <f>'Adj Portfolios 3.5'!C293/'Adj Portfolios 3.5'!C292-1</f>
        <v>-7.8740000000000476E-3</v>
      </c>
      <c r="E294" s="13">
        <f>'Adj Portfolios 4'!C293/'Adj Portfolios 4'!C292-1</f>
        <v>-1.0417811063999971E-2</v>
      </c>
      <c r="F294" s="13">
        <f>'Adj Portfolios 3.5'!D293/'Adj Portfolios 3.5'!D292-1</f>
        <v>-1.0111707918814106E-2</v>
      </c>
      <c r="G294" s="13">
        <f>'Adj Portfolios 4'!D293/'Adj Portfolios 4'!D292-1</f>
        <v>-1.4924961356083566E-2</v>
      </c>
      <c r="H294" s="13">
        <f>'Adj Portfolios 3.5'!E293/'Adj Portfolios 3.5'!E292-1</f>
        <v>-1.3550547163226456E-2</v>
      </c>
      <c r="I294" s="13">
        <f>'Adj Portfolios 4'!E293/'Adj Portfolios 4'!E292-1</f>
        <v>-2.1757309352350318E-2</v>
      </c>
      <c r="J294" s="13">
        <f>'Adj Portfolios 3.5'!F293/'Adj Portfolios 3.5'!F292-1</f>
        <v>-1.9255505567707276E-2</v>
      </c>
      <c r="K294" s="13">
        <f>'Adj Portfolios 4'!F293/'Adj Portfolios 4'!F292-1</f>
        <v>-3.3039582263299061E-2</v>
      </c>
      <c r="L294" s="18">
        <v>1.6707269613646103E-2</v>
      </c>
      <c r="M294" s="13">
        <f>(1+LOOKUP(A294, 'CETES 28'!A:A, 'CETES 28'!B:B)/100)^(1/252)-1</f>
        <v>4.0346888647224688E-4</v>
      </c>
    </row>
    <row r="295" spans="1:13">
      <c r="A295" s="2">
        <v>44951</v>
      </c>
      <c r="B295" s="13">
        <f>'Adj Portfolios 3.5'!B294/'Adj Portfolios 3.5'!B293-1</f>
        <v>0</v>
      </c>
      <c r="C295" s="13">
        <f>'Adj Portfolios 4'!B294/'Adj Portfolios 4'!B293-1</f>
        <v>0</v>
      </c>
      <c r="D295" s="13">
        <f>'Adj Portfolios 3.5'!C294/'Adj Portfolios 3.5'!C293-1</f>
        <v>0</v>
      </c>
      <c r="E295" s="13">
        <f>'Adj Portfolios 4'!C294/'Adj Portfolios 4'!C293-1</f>
        <v>0</v>
      </c>
      <c r="F295" s="13">
        <f>'Adj Portfolios 3.5'!D294/'Adj Portfolios 3.5'!D293-1</f>
        <v>0</v>
      </c>
      <c r="G295" s="13">
        <f>'Adj Portfolios 4'!D294/'Adj Portfolios 4'!D293-1</f>
        <v>0</v>
      </c>
      <c r="H295" s="13">
        <f>'Adj Portfolios 3.5'!E294/'Adj Portfolios 3.5'!E293-1</f>
        <v>0</v>
      </c>
      <c r="I295" s="13">
        <f>'Adj Portfolios 4'!E294/'Adj Portfolios 4'!E293-1</f>
        <v>0</v>
      </c>
      <c r="J295" s="13">
        <f>'Adj Portfolios 3.5'!F294/'Adj Portfolios 3.5'!F293-1</f>
        <v>0</v>
      </c>
      <c r="K295" s="13">
        <f>'Adj Portfolios 4'!F294/'Adj Portfolios 4'!F293-1</f>
        <v>0</v>
      </c>
      <c r="L295" s="18">
        <v>8.7850088596512776E-3</v>
      </c>
      <c r="M295" s="13">
        <f>(1+LOOKUP(A295, 'CETES 28'!A:A, 'CETES 28'!B:B)/100)^(1/252)-1</f>
        <v>4.0346888647224688E-4</v>
      </c>
    </row>
    <row r="296" spans="1:13">
      <c r="A296" s="2">
        <v>44952</v>
      </c>
      <c r="B296" s="13">
        <f>'Adj Portfolios 3.5'!B295/'Adj Portfolios 3.5'!B294-1</f>
        <v>0</v>
      </c>
      <c r="C296" s="13">
        <f>'Adj Portfolios 4'!B295/'Adj Portfolios 4'!B294-1</f>
        <v>0</v>
      </c>
      <c r="D296" s="13">
        <f>'Adj Portfolios 3.5'!C295/'Adj Portfolios 3.5'!C294-1</f>
        <v>0</v>
      </c>
      <c r="E296" s="13">
        <f>'Adj Portfolios 4'!C295/'Adj Portfolios 4'!C294-1</f>
        <v>0</v>
      </c>
      <c r="F296" s="13">
        <f>'Adj Portfolios 3.5'!D295/'Adj Portfolios 3.5'!D294-1</f>
        <v>0</v>
      </c>
      <c r="G296" s="13">
        <f>'Adj Portfolios 4'!D295/'Adj Portfolios 4'!D294-1</f>
        <v>-2.317311918174858E-3</v>
      </c>
      <c r="H296" s="13">
        <f>'Adj Portfolios 3.5'!E295/'Adj Portfolios 3.5'!E294-1</f>
        <v>0</v>
      </c>
      <c r="I296" s="13">
        <f>'Adj Portfolios 4'!E295/'Adj Portfolios 4'!E294-1</f>
        <v>-5.7832286369525754E-3</v>
      </c>
      <c r="J296" s="13">
        <f>'Adj Portfolios 3.5'!F295/'Adj Portfolios 3.5'!F294-1</f>
        <v>0</v>
      </c>
      <c r="K296" s="13">
        <f>'Adj Portfolios 4'!F295/'Adj Portfolios 4'!F294-1</f>
        <v>-1.1533107973752066E-2</v>
      </c>
      <c r="L296" s="18">
        <v>-1.3010559690951329E-4</v>
      </c>
      <c r="M296" s="13">
        <f>(1+LOOKUP(A296, 'CETES 28'!A:A, 'CETES 28'!B:B)/100)^(1/252)-1</f>
        <v>4.0705341235680592E-4</v>
      </c>
    </row>
    <row r="297" spans="1:13">
      <c r="A297" s="2">
        <v>44953</v>
      </c>
      <c r="B297" s="13">
        <f>'Adj Portfolios 3.5'!B296/'Adj Portfolios 3.5'!B295-1</f>
        <v>3.1840000000000757E-3</v>
      </c>
      <c r="C297" s="13">
        <f>'Adj Portfolios 4'!B296/'Adj Portfolios 4'!B295-1</f>
        <v>1.0502333333333169E-2</v>
      </c>
      <c r="D297" s="13">
        <f>'Adj Portfolios 3.5'!C296/'Adj Portfolios 3.5'!C295-1</f>
        <v>3.1839999999998536E-3</v>
      </c>
      <c r="E297" s="13">
        <f>'Adj Portfolios 4'!C296/'Adj Portfolios 4'!C295-1</f>
        <v>3.1840000000000757E-3</v>
      </c>
      <c r="F297" s="13">
        <f>'Adj Portfolios 3.5'!D296/'Adj Portfolios 3.5'!D295-1</f>
        <v>6.574533717231823E-4</v>
      </c>
      <c r="G297" s="13">
        <f>'Adj Portfolios 4'!D296/'Adj Portfolios 4'!D295-1</f>
        <v>6.574533717231823E-4</v>
      </c>
      <c r="H297" s="13">
        <f>'Adj Portfolios 3.5'!E296/'Adj Portfolios 3.5'!E295-1</f>
        <v>-2.6450992342631485E-3</v>
      </c>
      <c r="I297" s="13">
        <f>'Adj Portfolios 4'!E296/'Adj Portfolios 4'!E295-1</f>
        <v>-2.6450992342629265E-3</v>
      </c>
      <c r="J297" s="13">
        <f>'Adj Portfolios 3.5'!F296/'Adj Portfolios 3.5'!F295-1</f>
        <v>-8.3858952389146424E-3</v>
      </c>
      <c r="K297" s="13">
        <f>'Adj Portfolios 4'!F296/'Adj Portfolios 4'!F295-1</f>
        <v>-8.3858952389146424E-3</v>
      </c>
      <c r="L297" s="18">
        <v>5.0703534544140894E-3</v>
      </c>
      <c r="M297" s="13">
        <f>(1+LOOKUP(A297, 'CETES 28'!A:A, 'CETES 28'!B:B)/100)^(1/252)-1</f>
        <v>4.0705341235680592E-4</v>
      </c>
    </row>
    <row r="298" spans="1:13">
      <c r="A298" s="2">
        <v>44956</v>
      </c>
      <c r="B298" s="13">
        <f>'Adj Portfolios 3.5'!B297/'Adj Portfolios 3.5'!B296-1</f>
        <v>1.8321000000000032E-2</v>
      </c>
      <c r="C298" s="13">
        <f>'Adj Portfolios 4'!B297/'Adj Portfolios 4'!B296-1</f>
        <v>-3.6709999999999798E-3</v>
      </c>
      <c r="D298" s="13">
        <f>'Adj Portfolios 3.5'!C297/'Adj Portfolios 3.5'!C296-1</f>
        <v>1.8321000000000032E-2</v>
      </c>
      <c r="E298" s="13">
        <f>'Adj Portfolios 4'!C297/'Adj Portfolios 4'!C296-1</f>
        <v>-3.6709999999999798E-3</v>
      </c>
      <c r="F298" s="13">
        <f>'Adj Portfolios 3.5'!D297/'Adj Portfolios 3.5'!D296-1</f>
        <v>1.4365216428889438E-2</v>
      </c>
      <c r="G298" s="13">
        <f>'Adj Portfolios 4'!D297/'Adj Portfolios 4'!D296-1</f>
        <v>-6.77761357825446E-3</v>
      </c>
      <c r="H298" s="13">
        <f>'Adj Portfolios 3.5'!E297/'Adj Portfolios 3.5'!E296-1</f>
        <v>1.1188741855813644E-2</v>
      </c>
      <c r="I298" s="13">
        <f>'Adj Portfolios 4'!E297/'Adj Portfolios 4'!E296-1</f>
        <v>-1.0054337007133651E-2</v>
      </c>
      <c r="J298" s="13">
        <f>'Adj Portfolios 3.5'!F297/'Adj Portfolios 3.5'!F296-1</f>
        <v>5.9190406501719028E-3</v>
      </c>
      <c r="K298" s="13">
        <f>'Adj Portfolios 4'!F297/'Adj Portfolios 4'!F296-1</f>
        <v>-1.5490348851861846E-2</v>
      </c>
      <c r="L298" s="18">
        <v>-7.5004280755984754E-3</v>
      </c>
      <c r="M298" s="13">
        <f>(1+LOOKUP(A298, 'CETES 28'!A:A, 'CETES 28'!B:B)/100)^(1/252)-1</f>
        <v>4.0705341235680592E-4</v>
      </c>
    </row>
    <row r="299" spans="1:13">
      <c r="A299" s="2">
        <v>44957</v>
      </c>
      <c r="B299" s="13">
        <f>'Adj Portfolios 3.5'!B298/'Adj Portfolios 3.5'!B297-1</f>
        <v>0</v>
      </c>
      <c r="C299" s="13">
        <f>'Adj Portfolios 4'!B298/'Adj Portfolios 4'!B297-1</f>
        <v>-1.7372999999999861E-2</v>
      </c>
      <c r="D299" s="13">
        <f>'Adj Portfolios 3.5'!C298/'Adj Portfolios 3.5'!C297-1</f>
        <v>0</v>
      </c>
      <c r="E299" s="13">
        <f>'Adj Portfolios 4'!C298/'Adj Portfolios 4'!C297-1</f>
        <v>-1.7372999999999972E-2</v>
      </c>
      <c r="F299" s="13">
        <f>'Adj Portfolios 3.5'!D298/'Adj Portfolios 3.5'!D297-1</f>
        <v>0</v>
      </c>
      <c r="G299" s="13">
        <f>'Adj Portfolios 4'!D298/'Adj Portfolios 4'!D297-1</f>
        <v>-1.9649748621805574E-2</v>
      </c>
      <c r="H299" s="13">
        <f>'Adj Portfolios 3.5'!E298/'Adj Portfolios 3.5'!E297-1</f>
        <v>0</v>
      </c>
      <c r="I299" s="13">
        <f>'Adj Portfolios 4'!E298/'Adj Portfolios 4'!E297-1</f>
        <v>-2.3055453027724826E-2</v>
      </c>
      <c r="J299" s="13">
        <f>'Adj Portfolios 3.5'!F298/'Adj Portfolios 3.5'!F297-1</f>
        <v>0</v>
      </c>
      <c r="K299" s="13">
        <f>'Adj Portfolios 4'!F298/'Adj Portfolios 4'!F297-1</f>
        <v>-2.8705441466497339E-2</v>
      </c>
      <c r="L299" s="18">
        <v>-4.4913571775624384E-3</v>
      </c>
      <c r="M299" s="13">
        <f>(1+LOOKUP(A299, 'CETES 28'!A:A, 'CETES 28'!B:B)/100)^(1/252)-1</f>
        <v>4.0705341235680592E-4</v>
      </c>
    </row>
    <row r="300" spans="1:13">
      <c r="A300" s="2">
        <v>44958</v>
      </c>
      <c r="B300" s="13">
        <f>'Adj Portfolios 3.5'!B299/'Adj Portfolios 3.5'!B298-1</f>
        <v>0</v>
      </c>
      <c r="C300" s="13">
        <f>'Adj Portfolios 4'!B299/'Adj Portfolios 4'!B298-1</f>
        <v>-9.468000000000143E-3</v>
      </c>
      <c r="D300" s="13">
        <f>'Adj Portfolios 3.5'!C299/'Adj Portfolios 3.5'!C298-1</f>
        <v>0</v>
      </c>
      <c r="E300" s="13">
        <f>'Adj Portfolios 4'!C299/'Adj Portfolios 4'!C298-1</f>
        <v>-9.4680000000000319E-3</v>
      </c>
      <c r="F300" s="13">
        <f>'Adj Portfolios 3.5'!D299/'Adj Portfolios 3.5'!D298-1</f>
        <v>0</v>
      </c>
      <c r="G300" s="13">
        <f>'Adj Portfolios 4'!D299/'Adj Portfolios 4'!D298-1</f>
        <v>-1.1763688425868724E-2</v>
      </c>
      <c r="H300" s="13">
        <f>'Adj Portfolios 3.5'!E299/'Adj Portfolios 3.5'!E298-1</f>
        <v>0</v>
      </c>
      <c r="I300" s="13">
        <f>'Adj Portfolios 4'!E299/'Adj Portfolios 4'!E298-1</f>
        <v>-1.5196788744541778E-2</v>
      </c>
      <c r="J300" s="13">
        <f>'Adj Portfolios 3.5'!F299/'Adj Portfolios 3.5'!F298-1</f>
        <v>0</v>
      </c>
      <c r="K300" s="13">
        <f>'Adj Portfolios 4'!F299/'Adj Portfolios 4'!F298-1</f>
        <v>-2.089222639788979E-2</v>
      </c>
      <c r="L300" s="18">
        <v>1.5372467076304464E-3</v>
      </c>
      <c r="M300" s="13">
        <f>(1+LOOKUP(A300, 'CETES 28'!A:A, 'CETES 28'!B:B)/100)^(1/252)-1</f>
        <v>4.0705341235680592E-4</v>
      </c>
    </row>
    <row r="301" spans="1:13">
      <c r="A301" s="2">
        <v>44959</v>
      </c>
      <c r="B301" s="13">
        <f>'Adj Portfolios 3.5'!B300/'Adj Portfolios 3.5'!B299-1</f>
        <v>-5.3099999999994818E-4</v>
      </c>
      <c r="C301" s="13">
        <f>'Adj Portfolios 4'!B300/'Adj Portfolios 4'!B299-1</f>
        <v>-2.6549999999991858E-4</v>
      </c>
      <c r="D301" s="13">
        <f>'Adj Portfolios 3.5'!C300/'Adj Portfolios 3.5'!C299-1</f>
        <v>-5.3099999999994818E-4</v>
      </c>
      <c r="E301" s="13">
        <f>'Adj Portfolios 4'!C300/'Adj Portfolios 4'!C299-1</f>
        <v>-2.6549999999991858E-4</v>
      </c>
      <c r="F301" s="13">
        <f>'Adj Portfolios 3.5'!D300/'Adj Portfolios 3.5'!D299-1</f>
        <v>-2.8467946224147722E-3</v>
      </c>
      <c r="G301" s="13">
        <f>'Adj Portfolios 4'!D300/'Adj Portfolios 4'!D299-1</f>
        <v>-4.8933817656530154E-3</v>
      </c>
      <c r="H301" s="13">
        <f>'Adj Portfolios 3.5'!E300/'Adj Portfolios 3.5'!E299-1</f>
        <v>-6.3108719357595211E-3</v>
      </c>
      <c r="I301" s="13">
        <f>'Adj Portfolios 4'!E300/'Adj Portfolios 4'!E299-1</f>
        <v>-1.1795307448923542E-2</v>
      </c>
      <c r="J301" s="13">
        <f>'Adj Portfolios 3.5'!F300/'Adj Portfolios 3.5'!F299-1</f>
        <v>-1.2057699739544736E-2</v>
      </c>
      <c r="K301" s="13">
        <f>'Adj Portfolios 4'!F300/'Adj Portfolios 4'!F299-1</f>
        <v>-2.3192474164127952E-2</v>
      </c>
      <c r="L301" s="18">
        <v>8.4867065731284441E-3</v>
      </c>
      <c r="M301" s="13">
        <f>(1+LOOKUP(A301, 'CETES 28'!A:A, 'CETES 28'!B:B)/100)^(1/252)-1</f>
        <v>4.0633676503332161E-4</v>
      </c>
    </row>
    <row r="302" spans="1:13">
      <c r="A302" s="2">
        <v>44960</v>
      </c>
      <c r="B302" s="13">
        <f>'Adj Portfolios 3.5'!B301/'Adj Portfolios 3.5'!B300-1</f>
        <v>0</v>
      </c>
      <c r="C302" s="13">
        <f>'Adj Portfolios 4'!B301/'Adj Portfolios 4'!B300-1</f>
        <v>-1.0326015006999922E-2</v>
      </c>
      <c r="D302" s="13">
        <f>'Adj Portfolios 3.5'!C301/'Adj Portfolios 3.5'!C300-1</f>
        <v>0</v>
      </c>
      <c r="E302" s="13">
        <f>'Adj Portfolios 4'!C301/'Adj Portfolios 4'!C300-1</f>
        <v>-5.7805225104999858E-3</v>
      </c>
      <c r="F302" s="13">
        <f>'Adj Portfolios 3.5'!D301/'Adj Portfolios 3.5'!D300-1</f>
        <v>-2.317311918174858E-3</v>
      </c>
      <c r="G302" s="13">
        <f>'Adj Portfolios 4'!D301/'Adj Portfolios 4'!D300-1</f>
        <v>-1.1277870404434176E-2</v>
      </c>
      <c r="H302" s="13">
        <f>'Adj Portfolios 3.5'!E301/'Adj Portfolios 3.5'!E300-1</f>
        <v>-5.7832286369527974E-3</v>
      </c>
      <c r="I302" s="13">
        <f>'Adj Portfolios 4'!E301/'Adj Portfolios 4'!E300-1</f>
        <v>-1.7966173599059942E-2</v>
      </c>
      <c r="J302" s="13">
        <f>'Adj Portfolios 3.5'!F301/'Adj Portfolios 3.5'!F300-1</f>
        <v>-1.1533107973752177E-2</v>
      </c>
      <c r="K302" s="13">
        <f>'Adj Portfolios 4'!F301/'Adj Portfolios 4'!F300-1</f>
        <v>-2.9011889280218361E-2</v>
      </c>
      <c r="L302" s="18">
        <v>-2.1171438543362564E-2</v>
      </c>
      <c r="M302" s="13">
        <f>(1+LOOKUP(A302, 'CETES 28'!A:A, 'CETES 28'!B:B)/100)^(1/252)-1</f>
        <v>4.0633676503332161E-4</v>
      </c>
    </row>
    <row r="303" spans="1:13">
      <c r="A303" s="2">
        <v>44964</v>
      </c>
      <c r="B303" s="13">
        <f>'Adj Portfolios 3.5'!B302/'Adj Portfolios 3.5'!B301-1</f>
        <v>8.0000000000080007E-5</v>
      </c>
      <c r="C303" s="13">
        <f>'Adj Portfolios 4'!B302/'Adj Portfolios 4'!B301-1</f>
        <v>3.1869151999999179E-3</v>
      </c>
      <c r="D303" s="13">
        <f>'Adj Portfolios 3.5'!C302/'Adj Portfolios 3.5'!C301-1</f>
        <v>8.0000000000080007E-5</v>
      </c>
      <c r="E303" s="13">
        <f>'Adj Portfolios 4'!C302/'Adj Portfolios 4'!C301-1</f>
        <v>4.7403727999999479E-3</v>
      </c>
      <c r="F303" s="13">
        <f>'Adj Portfolios 3.5'!D302/'Adj Portfolios 3.5'!D301-1</f>
        <v>-2.237981220384766E-3</v>
      </c>
      <c r="G303" s="13">
        <f>'Adj Portfolios 4'!D302/'Adj Portfolios 4'!D301-1</f>
        <v>-2.5940993392414846E-4</v>
      </c>
      <c r="H303" s="13">
        <f>'Adj Portfolios 3.5'!E302/'Adj Portfolios 3.5'!E301-1</f>
        <v>-5.7041735313875241E-3</v>
      </c>
      <c r="I303" s="13">
        <f>'Adj Portfolios 4'!E302/'Adj Portfolios 4'!E301-1</f>
        <v>-7.0207686789807155E-3</v>
      </c>
      <c r="J303" s="13">
        <f>'Adj Portfolios 3.5'!F302/'Adj Portfolios 3.5'!F301-1</f>
        <v>-1.1454510069605295E-2</v>
      </c>
      <c r="K303" s="13">
        <f>'Adj Portfolios 4'!F302/'Adj Portfolios 4'!F301-1</f>
        <v>-1.8301828890793792E-2</v>
      </c>
      <c r="L303" s="18">
        <v>3.9997228503394489E-3</v>
      </c>
      <c r="M303" s="13">
        <f>(1+LOOKUP(A303, 'CETES 28'!A:A, 'CETES 28'!B:B)/100)^(1/252)-1</f>
        <v>4.0633676503332161E-4</v>
      </c>
    </row>
    <row r="304" spans="1:13">
      <c r="A304" s="2">
        <v>44965</v>
      </c>
      <c r="B304" s="13">
        <f>'Adj Portfolios 3.5'!B303/'Adj Portfolios 3.5'!B302-1</f>
        <v>0</v>
      </c>
      <c r="C304" s="13">
        <f>'Adj Portfolios 4'!B303/'Adj Portfolios 4'!B302-1</f>
        <v>0</v>
      </c>
      <c r="D304" s="13">
        <f>'Adj Portfolios 3.5'!C303/'Adj Portfolios 3.5'!C302-1</f>
        <v>0</v>
      </c>
      <c r="E304" s="13">
        <f>'Adj Portfolios 4'!C303/'Adj Portfolios 4'!C302-1</f>
        <v>0</v>
      </c>
      <c r="F304" s="13">
        <f>'Adj Portfolios 3.5'!D303/'Adj Portfolios 3.5'!D302-1</f>
        <v>0</v>
      </c>
      <c r="G304" s="13">
        <f>'Adj Portfolios 4'!D303/'Adj Portfolios 4'!D302-1</f>
        <v>-2.317311918174858E-3</v>
      </c>
      <c r="H304" s="13">
        <f>'Adj Portfolios 3.5'!E303/'Adj Portfolios 3.5'!E302-1</f>
        <v>0</v>
      </c>
      <c r="I304" s="13">
        <f>'Adj Portfolios 4'!E303/'Adj Portfolios 4'!E302-1</f>
        <v>-5.7832286369524644E-3</v>
      </c>
      <c r="J304" s="13">
        <f>'Adj Portfolios 3.5'!F303/'Adj Portfolios 3.5'!F302-1</f>
        <v>0</v>
      </c>
      <c r="K304" s="13">
        <f>'Adj Portfolios 4'!F303/'Adj Portfolios 4'!F302-1</f>
        <v>-1.1533107973752066E-2</v>
      </c>
      <c r="L304" s="18">
        <v>-1.233390294650738E-2</v>
      </c>
      <c r="M304" s="13">
        <f>(1+LOOKUP(A304, 'CETES 28'!A:A, 'CETES 28'!B:B)/100)^(1/252)-1</f>
        <v>4.0633676503332161E-4</v>
      </c>
    </row>
    <row r="305" spans="1:13">
      <c r="A305" s="2">
        <v>44966</v>
      </c>
      <c r="B305" s="13">
        <f>'Adj Portfolios 3.5'!B304/'Adj Portfolios 3.5'!B303-1</f>
        <v>0</v>
      </c>
      <c r="C305" s="13">
        <f>'Adj Portfolios 4'!B304/'Adj Portfolios 4'!B303-1</f>
        <v>-1.5000000000000013E-2</v>
      </c>
      <c r="D305" s="13">
        <f>'Adj Portfolios 3.5'!C304/'Adj Portfolios 3.5'!C303-1</f>
        <v>0</v>
      </c>
      <c r="E305" s="13">
        <f>'Adj Portfolios 4'!C304/'Adj Portfolios 4'!C303-1</f>
        <v>-1.5000000000000013E-2</v>
      </c>
      <c r="F305" s="13">
        <f>'Adj Portfolios 3.5'!D304/'Adj Portfolios 3.5'!D303-1</f>
        <v>0</v>
      </c>
      <c r="G305" s="13">
        <f>'Adj Portfolios 4'!D304/'Adj Portfolios 4'!D303-1</f>
        <v>-1.7282552239402116E-2</v>
      </c>
      <c r="H305" s="13">
        <f>'Adj Portfolios 3.5'!E304/'Adj Portfolios 3.5'!E303-1</f>
        <v>0</v>
      </c>
      <c r="I305" s="13">
        <f>'Adj Portfolios 4'!E304/'Adj Portfolios 4'!E303-1</f>
        <v>-2.0696480207398338E-2</v>
      </c>
      <c r="J305" s="13">
        <f>'Adj Portfolios 3.5'!F304/'Adj Portfolios 3.5'!F303-1</f>
        <v>0</v>
      </c>
      <c r="K305" s="13">
        <f>'Adj Portfolios 4'!F304/'Adj Portfolios 4'!F303-1</f>
        <v>-2.6360111354145843E-2</v>
      </c>
      <c r="L305" s="18">
        <v>-2.8488953632529457E-3</v>
      </c>
      <c r="M305" s="13">
        <f>(1+LOOKUP(A305, 'CETES 28'!A:A, 'CETES 28'!B:B)/100)^(1/252)-1</f>
        <v>4.0776993084645774E-4</v>
      </c>
    </row>
    <row r="306" spans="1:13">
      <c r="A306" s="2">
        <v>44970</v>
      </c>
      <c r="B306" s="13">
        <f>'Adj Portfolios 3.5'!B305/'Adj Portfolios 3.5'!B304-1</f>
        <v>0</v>
      </c>
      <c r="C306" s="13">
        <f>'Adj Portfolios 4'!B305/'Adj Portfolios 4'!B304-1</f>
        <v>-1.1334500000000136E-2</v>
      </c>
      <c r="D306" s="13">
        <f>'Adj Portfolios 3.5'!C305/'Adj Portfolios 3.5'!C304-1</f>
        <v>0</v>
      </c>
      <c r="E306" s="13">
        <f>'Adj Portfolios 4'!C305/'Adj Portfolios 4'!C304-1</f>
        <v>-1.1334500000000025E-2</v>
      </c>
      <c r="F306" s="13">
        <f>'Adj Portfolios 3.5'!D305/'Adj Portfolios 3.5'!D304-1</f>
        <v>0</v>
      </c>
      <c r="G306" s="13">
        <f>'Adj Portfolios 4'!D305/'Adj Portfolios 4'!D304-1</f>
        <v>-1.4258239803227934E-2</v>
      </c>
      <c r="H306" s="13">
        <f>'Adj Portfolios 3.5'!E305/'Adj Portfolios 3.5'!E304-1</f>
        <v>0</v>
      </c>
      <c r="I306" s="13">
        <f>'Adj Portfolios 4'!E305/'Adj Portfolios 4'!E304-1</f>
        <v>-1.7508975783582459E-2</v>
      </c>
      <c r="J306" s="13">
        <f>'Adj Portfolios 3.5'!F305/'Adj Portfolios 3.5'!F304-1</f>
        <v>0</v>
      </c>
      <c r="K306" s="13">
        <f>'Adj Portfolios 4'!F305/'Adj Portfolios 4'!F304-1</f>
        <v>-2.2901875024803675E-2</v>
      </c>
      <c r="L306" s="18">
        <v>-1.4959683278418678E-2</v>
      </c>
      <c r="M306" s="13">
        <f>(1+LOOKUP(A306, 'CETES 28'!A:A, 'CETES 28'!B:B)/100)^(1/252)-1</f>
        <v>4.0776993084645774E-4</v>
      </c>
    </row>
    <row r="307" spans="1:13">
      <c r="A307" s="2">
        <v>44971</v>
      </c>
      <c r="B307" s="13">
        <f>'Adj Portfolios 3.5'!B306/'Adj Portfolios 3.5'!B305-1</f>
        <v>0</v>
      </c>
      <c r="C307" s="13">
        <f>'Adj Portfolios 4'!B306/'Adj Portfolios 4'!B305-1</f>
        <v>-1.6669999999999741E-3</v>
      </c>
      <c r="D307" s="13">
        <f>'Adj Portfolios 3.5'!C306/'Adj Portfolios 3.5'!C305-1</f>
        <v>0</v>
      </c>
      <c r="E307" s="13">
        <f>'Adj Portfolios 4'!C306/'Adj Portfolios 4'!C305-1</f>
        <v>-1.6669999999999741E-3</v>
      </c>
      <c r="F307" s="13">
        <f>'Adj Portfolios 3.5'!D306/'Adj Portfolios 3.5'!D305-1</f>
        <v>0</v>
      </c>
      <c r="G307" s="13">
        <f>'Adj Portfolios 4'!D306/'Adj Portfolios 4'!D305-1</f>
        <v>-3.9801163983113064E-3</v>
      </c>
      <c r="H307" s="13">
        <f>'Adj Portfolios 3.5'!E306/'Adj Portfolios 3.5'!E305-1</f>
        <v>0</v>
      </c>
      <c r="I307" s="13">
        <f>'Adj Portfolios 4'!E306/'Adj Portfolios 4'!E305-1</f>
        <v>-7.4402565892244255E-3</v>
      </c>
      <c r="J307" s="13">
        <f>'Adj Portfolios 3.5'!F306/'Adj Portfolios 3.5'!F305-1</f>
        <v>0</v>
      </c>
      <c r="K307" s="13">
        <f>'Adj Portfolios 4'!F306/'Adj Portfolios 4'!F305-1</f>
        <v>-1.318055279379593E-2</v>
      </c>
      <c r="L307" s="18">
        <v>1.0948563627497299E-2</v>
      </c>
      <c r="M307" s="13">
        <f>(1+LOOKUP(A307, 'CETES 28'!A:A, 'CETES 28'!B:B)/100)^(1/252)-1</f>
        <v>4.0776993084645774E-4</v>
      </c>
    </row>
    <row r="308" spans="1:13">
      <c r="A308" s="2">
        <v>44972</v>
      </c>
      <c r="B308" s="13">
        <f>'Adj Portfolios 3.5'!B307/'Adj Portfolios 3.5'!B306-1</f>
        <v>9.2979999999998064E-3</v>
      </c>
      <c r="C308" s="13">
        <f>'Adj Portfolios 4'!B307/'Adj Portfolios 4'!B306-1</f>
        <v>9.2980000000000285E-3</v>
      </c>
      <c r="D308" s="13">
        <f>'Adj Portfolios 3.5'!C307/'Adj Portfolios 3.5'!C306-1</f>
        <v>2.2334999999999994E-2</v>
      </c>
      <c r="E308" s="13">
        <f>'Adj Portfolios 4'!C307/'Adj Portfolios 4'!C306-1</f>
        <v>2.2334999999999994E-2</v>
      </c>
      <c r="F308" s="13">
        <f>'Adj Portfolios 3.5'!D307/'Adj Portfolios 3.5'!D306-1</f>
        <v>1.8427521271586533E-2</v>
      </c>
      <c r="G308" s="13">
        <f>'Adj Portfolios 4'!D307/'Adj Portfolios 4'!D306-1</f>
        <v>1.8427521271586533E-2</v>
      </c>
      <c r="H308" s="13">
        <f>'Adj Portfolios 3.5'!E307/'Adj Portfolios 3.5'!E306-1</f>
        <v>1.5236934385609135E-2</v>
      </c>
      <c r="I308" s="13">
        <f>'Adj Portfolios 4'!E307/'Adj Portfolios 4'!E306-1</f>
        <v>1.5236934385609135E-2</v>
      </c>
      <c r="J308" s="13">
        <f>'Adj Portfolios 3.5'!F307/'Adj Portfolios 3.5'!F306-1</f>
        <v>9.9438211643496643E-3</v>
      </c>
      <c r="K308" s="13">
        <f>'Adj Portfolios 4'!F307/'Adj Portfolios 4'!F306-1</f>
        <v>9.9438211643496643E-3</v>
      </c>
      <c r="L308" s="18">
        <v>-1.0560411233776379E-2</v>
      </c>
      <c r="M308" s="13">
        <f>(1+LOOKUP(A308, 'CETES 28'!A:A, 'CETES 28'!B:B)/100)^(1/252)-1</f>
        <v>4.0776993084645774E-4</v>
      </c>
    </row>
    <row r="309" spans="1:13">
      <c r="A309" s="2">
        <v>44973</v>
      </c>
      <c r="B309" s="13">
        <f>'Adj Portfolios 3.5'!B308/'Adj Portfolios 3.5'!B307-1</f>
        <v>-1.1905000000000165E-2</v>
      </c>
      <c r="C309" s="13">
        <f>'Adj Portfolios 4'!B308/'Adj Portfolios 4'!B307-1</f>
        <v>1.2069480812444411E-2</v>
      </c>
      <c r="D309" s="13">
        <f>'Adj Portfolios 3.5'!C308/'Adj Portfolios 3.5'!C307-1</f>
        <v>-1.1905000000000054E-2</v>
      </c>
      <c r="E309" s="13">
        <f>'Adj Portfolios 4'!C308/'Adj Portfolios 4'!C307-1</f>
        <v>1.2069480812444189E-2</v>
      </c>
      <c r="F309" s="13">
        <f>'Adj Portfolios 3.5'!D308/'Adj Portfolios 3.5'!D307-1</f>
        <v>-1.6339497973566819E-2</v>
      </c>
      <c r="G309" s="13">
        <f>'Adj Portfolios 4'!D308/'Adj Portfolios 4'!D307-1</f>
        <v>5.8797906536378619E-3</v>
      </c>
      <c r="H309" s="13">
        <f>'Adj Portfolios 3.5'!E308/'Adj Portfolios 3.5'!E307-1</f>
        <v>-2.3162034934079756E-2</v>
      </c>
      <c r="I309" s="13">
        <f>'Adj Portfolios 4'!E308/'Adj Portfolios 4'!E307-1</f>
        <v>-7.9706026886494641E-4</v>
      </c>
      <c r="J309" s="13">
        <f>'Adj Portfolios 3.5'!F308/'Adj Portfolios 3.5'!F307-1</f>
        <v>-3.4428106857758656E-2</v>
      </c>
      <c r="K309" s="13">
        <f>'Adj Portfolios 4'!F308/'Adj Portfolios 4'!F307-1</f>
        <v>-1.1940112010762061E-2</v>
      </c>
      <c r="L309" s="18">
        <v>1.6058838409293674E-2</v>
      </c>
      <c r="M309" s="13">
        <f>(1+LOOKUP(A309, 'CETES 28'!A:A, 'CETES 28'!B:B)/100)^(1/252)-1</f>
        <v>4.1600064853541951E-4</v>
      </c>
    </row>
    <row r="310" spans="1:13">
      <c r="A310" s="2">
        <v>44974</v>
      </c>
      <c r="B310" s="13">
        <f>'Adj Portfolios 3.5'!B309/'Adj Portfolios 3.5'!B308-1</f>
        <v>0.12614199999999998</v>
      </c>
      <c r="C310" s="13">
        <f>'Adj Portfolios 4'!B309/'Adj Portfolios 4'!B308-1</f>
        <v>7.3457739863500127E-2</v>
      </c>
      <c r="D310" s="13">
        <f>'Adj Portfolios 3.5'!C309/'Adj Portfolios 3.5'!C308-1</f>
        <v>0.12614199999999998</v>
      </c>
      <c r="E310" s="13">
        <f>'Adj Portfolios 4'!C309/'Adj Portfolios 4'!C308-1</f>
        <v>7.3457739863500127E-2</v>
      </c>
      <c r="F310" s="13">
        <f>'Adj Portfolios 3.5'!D309/'Adj Portfolios 3.5'!D308-1</f>
        <v>0.12752892531274118</v>
      </c>
      <c r="G310" s="13">
        <f>'Adj Portfolios 4'!D309/'Adj Portfolios 4'!D308-1</f>
        <v>6.9913169564077116E-2</v>
      </c>
      <c r="H310" s="13">
        <f>'Adj Portfolios 3.5'!E309/'Adj Portfolios 3.5'!E308-1</f>
        <v>0.12395932375122998</v>
      </c>
      <c r="I310" s="13">
        <f>'Adj Portfolios 4'!E309/'Adj Portfolios 4'!E308-1</f>
        <v>6.2934690691464956E-2</v>
      </c>
      <c r="J310" s="13">
        <f>'Adj Portfolios 3.5'!F309/'Adj Portfolios 3.5'!F308-1</f>
        <v>0.11803743354886653</v>
      </c>
      <c r="K310" s="13">
        <f>'Adj Portfolios 4'!F309/'Adj Portfolios 4'!F308-1</f>
        <v>5.1249155040347105E-2</v>
      </c>
      <c r="L310" s="18">
        <v>8.9506941322232692E-3</v>
      </c>
      <c r="M310" s="13">
        <f>(1+LOOKUP(A310, 'CETES 28'!A:A, 'CETES 28'!B:B)/100)^(1/252)-1</f>
        <v>4.1600064853541951E-4</v>
      </c>
    </row>
    <row r="311" spans="1:13">
      <c r="A311" s="2">
        <v>44977</v>
      </c>
      <c r="B311" s="13">
        <f>'Adj Portfolios 3.5'!B310/'Adj Portfolios 3.5'!B309-1</f>
        <v>-5.9209504180001149E-3</v>
      </c>
      <c r="C311" s="13">
        <f>'Adj Portfolios 4'!B310/'Adj Portfolios 4'!B309-1</f>
        <v>2.5726280180000671E-3</v>
      </c>
      <c r="D311" s="13">
        <f>'Adj Portfolios 3.5'!C310/'Adj Portfolios 3.5'!C309-1</f>
        <v>-5.9209504180001149E-3</v>
      </c>
      <c r="E311" s="13">
        <f>'Adj Portfolios 4'!C310/'Adj Portfolios 4'!C309-1</f>
        <v>2.5726280180000671E-3</v>
      </c>
      <c r="F311" s="13">
        <f>'Adj Portfolios 3.5'!D310/'Adj Portfolios 3.5'!D309-1</f>
        <v>-1.0522862147294254E-2</v>
      </c>
      <c r="G311" s="13">
        <f>'Adj Portfolios 4'!D310/'Adj Portfolios 4'!D309-1</f>
        <v>-2.4474585014925276E-3</v>
      </c>
      <c r="H311" s="13">
        <f>'Adj Portfolios 3.5'!E310/'Adj Portfolios 3.5'!E309-1</f>
        <v>-1.7385742511683899E-2</v>
      </c>
      <c r="I311" s="13">
        <f>'Adj Portfolios 4'!E310/'Adj Portfolios 4'!E309-1</f>
        <v>-9.1934599639947878E-3</v>
      </c>
      <c r="J311" s="13">
        <f>'Adj Portfolios 3.5'!F310/'Adj Portfolios 3.5'!F309-1</f>
        <v>-2.8718433596584769E-2</v>
      </c>
      <c r="K311" s="13">
        <f>'Adj Portfolios 4'!F310/'Adj Portfolios 4'!F309-1</f>
        <v>-2.0419679338891772E-2</v>
      </c>
      <c r="L311" s="18">
        <v>-2.5477019594811745E-3</v>
      </c>
      <c r="M311" s="13">
        <f>(1+LOOKUP(A311, 'CETES 28'!A:A, 'CETES 28'!B:B)/100)^(1/252)-1</f>
        <v>4.1600064853541951E-4</v>
      </c>
    </row>
    <row r="312" spans="1:13">
      <c r="A312" s="2">
        <v>44978</v>
      </c>
      <c r="B312" s="13">
        <f>'Adj Portfolios 3.5'!B311/'Adj Portfolios 3.5'!B310-1</f>
        <v>0</v>
      </c>
      <c r="C312" s="13">
        <f>'Adj Portfolios 4'!B311/'Adj Portfolios 4'!B310-1</f>
        <v>0</v>
      </c>
      <c r="D312" s="13">
        <f>'Adj Portfolios 3.5'!C311/'Adj Portfolios 3.5'!C310-1</f>
        <v>0</v>
      </c>
      <c r="E312" s="13">
        <f>'Adj Portfolios 4'!C311/'Adj Portfolios 4'!C310-1</f>
        <v>0</v>
      </c>
      <c r="F312" s="13">
        <f>'Adj Portfolios 3.5'!D311/'Adj Portfolios 3.5'!D310-1</f>
        <v>0</v>
      </c>
      <c r="G312" s="13">
        <f>'Adj Portfolios 4'!D311/'Adj Portfolios 4'!D310-1</f>
        <v>-2.317311918174858E-3</v>
      </c>
      <c r="H312" s="13">
        <f>'Adj Portfolios 3.5'!E311/'Adj Portfolios 3.5'!E310-1</f>
        <v>0</v>
      </c>
      <c r="I312" s="13">
        <f>'Adj Portfolios 4'!E311/'Adj Portfolios 4'!E310-1</f>
        <v>-5.7832286369524644E-3</v>
      </c>
      <c r="J312" s="13">
        <f>'Adj Portfolios 3.5'!F311/'Adj Portfolios 3.5'!F310-1</f>
        <v>0</v>
      </c>
      <c r="K312" s="13">
        <f>'Adj Portfolios 4'!F311/'Adj Portfolios 4'!F310-1</f>
        <v>-1.1533107973752066E-2</v>
      </c>
      <c r="L312" s="18">
        <v>1.4184821386609148E-3</v>
      </c>
      <c r="M312" s="13">
        <f>(1+LOOKUP(A312, 'CETES 28'!A:A, 'CETES 28'!B:B)/100)^(1/252)-1</f>
        <v>4.1600064853541951E-4</v>
      </c>
    </row>
    <row r="313" spans="1:13">
      <c r="A313" s="2">
        <v>44979</v>
      </c>
      <c r="B313" s="13">
        <f>'Adj Portfolios 3.5'!B312/'Adj Portfolios 3.5'!B311-1</f>
        <v>0</v>
      </c>
      <c r="C313" s="13">
        <f>'Adj Portfolios 4'!B312/'Adj Portfolios 4'!B311-1</f>
        <v>0</v>
      </c>
      <c r="D313" s="13">
        <f>'Adj Portfolios 3.5'!C312/'Adj Portfolios 3.5'!C311-1</f>
        <v>0</v>
      </c>
      <c r="E313" s="13">
        <f>'Adj Portfolios 4'!C312/'Adj Portfolios 4'!C311-1</f>
        <v>0</v>
      </c>
      <c r="F313" s="13">
        <f>'Adj Portfolios 3.5'!D312/'Adj Portfolios 3.5'!D311-1</f>
        <v>0</v>
      </c>
      <c r="G313" s="13">
        <f>'Adj Portfolios 4'!D312/'Adj Portfolios 4'!D311-1</f>
        <v>0</v>
      </c>
      <c r="H313" s="13">
        <f>'Adj Portfolios 3.5'!E312/'Adj Portfolios 3.5'!E311-1</f>
        <v>0</v>
      </c>
      <c r="I313" s="13">
        <f>'Adj Portfolios 4'!E312/'Adj Portfolios 4'!E311-1</f>
        <v>0</v>
      </c>
      <c r="J313" s="13">
        <f>'Adj Portfolios 3.5'!F312/'Adj Portfolios 3.5'!F311-1</f>
        <v>0</v>
      </c>
      <c r="K313" s="13">
        <f>'Adj Portfolios 4'!F312/'Adj Portfolios 4'!F311-1</f>
        <v>0</v>
      </c>
      <c r="L313" s="18">
        <v>-1.1923004900116774E-2</v>
      </c>
      <c r="M313" s="13">
        <f>(1+LOOKUP(A313, 'CETES 28'!A:A, 'CETES 28'!B:B)/100)^(1/252)-1</f>
        <v>4.1600064853541951E-4</v>
      </c>
    </row>
    <row r="314" spans="1:13">
      <c r="A314" s="2">
        <v>44980</v>
      </c>
      <c r="B314" s="13">
        <f>'Adj Portfolios 3.5'!B313/'Adj Portfolios 3.5'!B312-1</f>
        <v>0</v>
      </c>
      <c r="C314" s="13">
        <f>'Adj Portfolios 4'!B313/'Adj Portfolios 4'!B312-1</f>
        <v>4.6805826866667122E-3</v>
      </c>
      <c r="D314" s="13">
        <f>'Adj Portfolios 3.5'!C313/'Adj Portfolios 3.5'!C312-1</f>
        <v>0</v>
      </c>
      <c r="E314" s="13">
        <f>'Adj Portfolios 4'!C313/'Adj Portfolios 4'!C312-1</f>
        <v>4.6805826866664901E-3</v>
      </c>
      <c r="F314" s="13">
        <f>'Adj Portfolios 3.5'!D313/'Adj Portfolios 3.5'!D312-1</f>
        <v>-4.6292539018236711E-3</v>
      </c>
      <c r="G314" s="13">
        <f>'Adj Portfolios 4'!D313/'Adj Portfolios 4'!D312-1</f>
        <v>-3.8143177280536289E-4</v>
      </c>
      <c r="H314" s="13">
        <f>'Adj Portfolios 3.5'!E313/'Adj Portfolios 3.5'!E312-1</f>
        <v>-1.1533011540438176E-2</v>
      </c>
      <c r="I314" s="13">
        <f>'Adj Portfolios 4'!E313/'Adj Portfolios 4'!E312-1</f>
        <v>-7.1996871672461715E-3</v>
      </c>
      <c r="J314" s="13">
        <f>'Adj Portfolios 3.5'!F313/'Adj Portfolios 3.5'!F312-1</f>
        <v>-2.2933203367970001E-2</v>
      </c>
      <c r="K314" s="13">
        <f>'Adj Portfolios 4'!F313/'Adj Portfolios 4'!F312-1</f>
        <v>-1.8459574415836122E-2</v>
      </c>
      <c r="L314" s="18">
        <v>-1.6133837636221893E-3</v>
      </c>
      <c r="M314" s="13">
        <f>(1+LOOKUP(A314, 'CETES 28'!A:A, 'CETES 28'!B:B)/100)^(1/252)-1</f>
        <v>4.1564314445530215E-4</v>
      </c>
    </row>
    <row r="315" spans="1:13">
      <c r="A315" s="2">
        <v>44981</v>
      </c>
      <c r="B315" s="13">
        <f>'Adj Portfolios 3.5'!B314/'Adj Portfolios 3.5'!B313-1</f>
        <v>1.2110008865000133E-2</v>
      </c>
      <c r="C315" s="13">
        <f>'Adj Portfolios 4'!B314/'Adj Portfolios 4'!B313-1</f>
        <v>2.665106977499887E-3</v>
      </c>
      <c r="D315" s="13">
        <f>'Adj Portfolios 3.5'!C314/'Adj Portfolios 3.5'!C313-1</f>
        <v>1.211000886499991E-2</v>
      </c>
      <c r="E315" s="13">
        <f>'Adj Portfolios 4'!C314/'Adj Portfolios 4'!C313-1</f>
        <v>3.4017855305554789E-3</v>
      </c>
      <c r="F315" s="13">
        <f>'Adj Portfolios 3.5'!D314/'Adj Portfolios 3.5'!D313-1</f>
        <v>7.2200767934227361E-3</v>
      </c>
      <c r="G315" s="13">
        <f>'Adj Portfolios 4'!D314/'Adj Portfolios 4'!D313-1</f>
        <v>-1.5799269069235455E-3</v>
      </c>
      <c r="H315" s="13">
        <f>'Adj Portfolios 3.5'!E314/'Adj Portfolios 3.5'!E313-1</f>
        <v>3.0534661983194766E-4</v>
      </c>
      <c r="I315" s="13">
        <f>'Adj Portfolios 4'!E314/'Adj Portfolios 4'!E313-1</f>
        <v>-8.3888218995226138E-3</v>
      </c>
      <c r="J315" s="13">
        <f>'Adj Portfolios 3.5'!F314/'Adj Portfolios 3.5'!F313-1</f>
        <v>-1.1117498427936412E-2</v>
      </c>
      <c r="K315" s="13">
        <f>'Adj Portfolios 4'!F314/'Adj Portfolios 4'!F313-1</f>
        <v>-1.965706358742747E-2</v>
      </c>
      <c r="L315" s="18">
        <v>-3.5369881146838367E-3</v>
      </c>
      <c r="M315" s="13">
        <f>(1+LOOKUP(A315, 'CETES 28'!A:A, 'CETES 28'!B:B)/100)^(1/252)-1</f>
        <v>4.1564314445530215E-4</v>
      </c>
    </row>
    <row r="316" spans="1:13">
      <c r="A316" s="2">
        <v>44984</v>
      </c>
      <c r="B316" s="13">
        <f>'Adj Portfolios 3.5'!B315/'Adj Portfolios 3.5'!B314-1</f>
        <v>1.3591371679999797E-2</v>
      </c>
      <c r="C316" s="13">
        <f>'Adj Portfolios 4'!B315/'Adj Portfolios 4'!B314-1</f>
        <v>5.1879999999999704E-3</v>
      </c>
      <c r="D316" s="13">
        <f>'Adj Portfolios 3.5'!C315/'Adj Portfolios 3.5'!C314-1</f>
        <v>1.3591371680000019E-2</v>
      </c>
      <c r="E316" s="13">
        <f>'Adj Portfolios 4'!C315/'Adj Portfolios 4'!C314-1</f>
        <v>5.1879999999999704E-3</v>
      </c>
      <c r="F316" s="13">
        <f>'Adj Portfolios 3.5'!D315/'Adj Portfolios 3.5'!D314-1</f>
        <v>8.0713555898661582E-3</v>
      </c>
      <c r="G316" s="13">
        <f>'Adj Portfolios 4'!D315/'Adj Portfolios 4'!D314-1</f>
        <v>2.5728598405616587E-3</v>
      </c>
      <c r="H316" s="13">
        <f>'Adj Portfolios 3.5'!E315/'Adj Portfolios 3.5'!E314-1</f>
        <v>1.7121352517222022E-3</v>
      </c>
      <c r="I316" s="13">
        <f>'Adj Portfolios 4'!E315/'Adj Portfolios 4'!E314-1</f>
        <v>-6.2516497229347934E-4</v>
      </c>
      <c r="J316" s="13">
        <f>'Adj Portfolios 3.5'!F315/'Adj Portfolios 3.5'!F314-1</f>
        <v>-9.5841107097464073E-3</v>
      </c>
      <c r="K316" s="13">
        <f>'Adj Portfolios 4'!F315/'Adj Portfolios 4'!F314-1</f>
        <v>-6.4048750708921576E-3</v>
      </c>
      <c r="L316" s="18">
        <v>-6.9632506830560326E-3</v>
      </c>
      <c r="M316" s="13">
        <f>(1+LOOKUP(A316, 'CETES 28'!A:A, 'CETES 28'!B:B)/100)^(1/252)-1</f>
        <v>4.1564314445530215E-4</v>
      </c>
    </row>
    <row r="317" spans="1:13">
      <c r="A317" s="2">
        <v>44985</v>
      </c>
      <c r="B317" s="13">
        <f>'Adj Portfolios 3.5'!B316/'Adj Portfolios 3.5'!B315-1</f>
        <v>9.7383333333331823E-3</v>
      </c>
      <c r="C317" s="13">
        <f>'Adj Portfolios 4'!B316/'Adj Portfolios 4'!B315-1</f>
        <v>-2.6323461503333534E-2</v>
      </c>
      <c r="D317" s="13">
        <f>'Adj Portfolios 3.5'!C316/'Adj Portfolios 3.5'!C315-1</f>
        <v>9.7383333333334043E-3</v>
      </c>
      <c r="E317" s="13">
        <f>'Adj Portfolios 4'!C316/'Adj Portfolios 4'!C315-1</f>
        <v>-2.6323461503333201E-2</v>
      </c>
      <c r="F317" s="13">
        <f>'Adj Portfolios 3.5'!D316/'Adj Portfolios 3.5'!D315-1</f>
        <v>6.6975319624680285E-3</v>
      </c>
      <c r="G317" s="13">
        <f>'Adj Portfolios 4'!D316/'Adj Portfolios 4'!D315-1</f>
        <v>-3.0268565735782182E-2</v>
      </c>
      <c r="H317" s="13">
        <f>'Adj Portfolios 3.5'!E316/'Adj Portfolios 3.5'!E315-1</f>
        <v>3.3160968731462681E-3</v>
      </c>
      <c r="I317" s="13">
        <f>'Adj Portfolios 4'!E316/'Adj Portfolios 4'!E315-1</f>
        <v>-3.6883333320198886E-2</v>
      </c>
      <c r="J317" s="13">
        <f>'Adj Portfolios 3.5'!F316/'Adj Portfolios 3.5'!F315-1</f>
        <v>-2.2936293050621614E-3</v>
      </c>
      <c r="K317" s="13">
        <f>'Adj Portfolios 4'!F316/'Adj Portfolios 4'!F315-1</f>
        <v>-4.7807171342166832E-2</v>
      </c>
      <c r="L317" s="18">
        <v>5.1991470516741245E-3</v>
      </c>
      <c r="M317" s="13">
        <f>(1+LOOKUP(A317, 'CETES 28'!A:A, 'CETES 28'!B:B)/100)^(1/252)-1</f>
        <v>4.1564314445530215E-4</v>
      </c>
    </row>
    <row r="318" spans="1:13">
      <c r="A318" s="2">
        <v>44986</v>
      </c>
      <c r="B318" s="13">
        <f>'Adj Portfolios 3.5'!B317/'Adj Portfolios 3.5'!B316-1</f>
        <v>0</v>
      </c>
      <c r="C318" s="13">
        <f>'Adj Portfolios 4'!B317/'Adj Portfolios 4'!B316-1</f>
        <v>-2.0300999999999902E-2</v>
      </c>
      <c r="D318" s="13">
        <f>'Adj Portfolios 3.5'!C317/'Adj Portfolios 3.5'!C316-1</f>
        <v>0</v>
      </c>
      <c r="E318" s="13">
        <f>'Adj Portfolios 4'!C317/'Adj Portfolios 4'!C316-1</f>
        <v>-2.0301000000000013E-2</v>
      </c>
      <c r="F318" s="13">
        <f>'Adj Portfolios 3.5'!D317/'Adj Portfolios 3.5'!D316-1</f>
        <v>-2.3173119181749691E-3</v>
      </c>
      <c r="G318" s="13">
        <f>'Adj Portfolios 4'!D317/'Adj Portfolios 4'!D316-1</f>
        <v>-2.4836028446673875E-2</v>
      </c>
      <c r="H318" s="13">
        <f>'Adj Portfolios 3.5'!E317/'Adj Portfolios 3.5'!E316-1</f>
        <v>-5.7832286369525754E-3</v>
      </c>
      <c r="I318" s="13">
        <f>'Adj Portfolios 4'!E317/'Adj Portfolios 4'!E316-1</f>
        <v>-3.159963461442894E-2</v>
      </c>
      <c r="J318" s="13">
        <f>'Adj Portfolios 3.5'!F317/'Adj Portfolios 3.5'!F316-1</f>
        <v>-1.1533107973752177E-2</v>
      </c>
      <c r="K318" s="13">
        <f>'Adj Portfolios 4'!F317/'Adj Portfolios 4'!F316-1</f>
        <v>-4.2768393976289398E-2</v>
      </c>
      <c r="L318" s="18">
        <v>-3.9009022429480344E-3</v>
      </c>
      <c r="M318" s="13">
        <f>(1+LOOKUP(A318, 'CETES 28'!A:A, 'CETES 28'!B:B)/100)^(1/252)-1</f>
        <v>4.1564314445530215E-4</v>
      </c>
    </row>
    <row r="319" spans="1:13">
      <c r="A319" s="2">
        <v>44987</v>
      </c>
      <c r="B319" s="13">
        <f>'Adj Portfolios 3.5'!B318/'Adj Portfolios 3.5'!B317-1</f>
        <v>0</v>
      </c>
      <c r="C319" s="13">
        <f>'Adj Portfolios 4'!B318/'Adj Portfolios 4'!B317-1</f>
        <v>0</v>
      </c>
      <c r="D319" s="13">
        <f>'Adj Portfolios 3.5'!C318/'Adj Portfolios 3.5'!C317-1</f>
        <v>0</v>
      </c>
      <c r="E319" s="13">
        <f>'Adj Portfolios 4'!C318/'Adj Portfolios 4'!C317-1</f>
        <v>0</v>
      </c>
      <c r="F319" s="13">
        <f>'Adj Portfolios 3.5'!D318/'Adj Portfolios 3.5'!D317-1</f>
        <v>-2.317311918174747E-3</v>
      </c>
      <c r="G319" s="13">
        <f>'Adj Portfolios 4'!D318/'Adj Portfolios 4'!D317-1</f>
        <v>-2.317311918174747E-3</v>
      </c>
      <c r="H319" s="13">
        <f>'Adj Portfolios 3.5'!E318/'Adj Portfolios 3.5'!E317-1</f>
        <v>-5.7832286369523533E-3</v>
      </c>
      <c r="I319" s="13">
        <f>'Adj Portfolios 4'!E318/'Adj Portfolios 4'!E317-1</f>
        <v>-5.7832286369524644E-3</v>
      </c>
      <c r="J319" s="13">
        <f>'Adj Portfolios 3.5'!F318/'Adj Portfolios 3.5'!F317-1</f>
        <v>-1.1533107973752066E-2</v>
      </c>
      <c r="K319" s="13">
        <f>'Adj Portfolios 4'!F318/'Adj Portfolios 4'!F317-1</f>
        <v>-1.1533107973752066E-2</v>
      </c>
      <c r="L319" s="18">
        <v>1.4284034263776446E-2</v>
      </c>
      <c r="M319" s="13">
        <f>(1+LOOKUP(A319, 'CETES 28'!A:A, 'CETES 28'!B:B)/100)^(1/252)-1</f>
        <v>4.1600064853541951E-4</v>
      </c>
    </row>
    <row r="320" spans="1:13">
      <c r="A320" s="2">
        <v>44991</v>
      </c>
      <c r="B320" s="13">
        <f>'Adj Portfolios 3.5'!B319/'Adj Portfolios 3.5'!B318-1</f>
        <v>0</v>
      </c>
      <c r="C320" s="13">
        <f>'Adj Portfolios 4'!B319/'Adj Portfolios 4'!B318-1</f>
        <v>8.4151511683334679E-3</v>
      </c>
      <c r="D320" s="13">
        <f>'Adj Portfolios 3.5'!C319/'Adj Portfolios 3.5'!C318-1</f>
        <v>0</v>
      </c>
      <c r="E320" s="13">
        <f>'Adj Portfolios 4'!C319/'Adj Portfolios 4'!C318-1</f>
        <v>1.1059226752500262E-2</v>
      </c>
      <c r="F320" s="13">
        <f>'Adj Portfolios 3.5'!D319/'Adj Portfolios 3.5'!D318-1</f>
        <v>0</v>
      </c>
      <c r="G320" s="13">
        <f>'Adj Portfolios 4'!D319/'Adj Portfolios 4'!D318-1</f>
        <v>5.6894990358742348E-3</v>
      </c>
      <c r="H320" s="13">
        <f>'Adj Portfolios 3.5'!E319/'Adj Portfolios 3.5'!E318-1</f>
        <v>0</v>
      </c>
      <c r="I320" s="13">
        <f>'Adj Portfolios 4'!E319/'Adj Portfolios 4'!E318-1</f>
        <v>-1.032507520145276E-3</v>
      </c>
      <c r="J320" s="13">
        <f>'Adj Portfolios 3.5'!F319/'Adj Portfolios 3.5'!F318-1</f>
        <v>0</v>
      </c>
      <c r="K320" s="13">
        <f>'Adj Portfolios 4'!F319/'Adj Portfolios 4'!F318-1</f>
        <v>-1.2267078706604706E-2</v>
      </c>
      <c r="L320" s="18">
        <v>1.1704155343760902E-2</v>
      </c>
      <c r="M320" s="13">
        <f>(1+LOOKUP(A320, 'CETES 28'!A:A, 'CETES 28'!B:B)/100)^(1/252)-1</f>
        <v>4.1600064853541951E-4</v>
      </c>
    </row>
    <row r="321" spans="1:13">
      <c r="A321" s="2">
        <v>44992</v>
      </c>
      <c r="B321" s="13">
        <f>'Adj Portfolios 3.5'!B320/'Adj Portfolios 3.5'!B319-1</f>
        <v>0</v>
      </c>
      <c r="C321" s="13">
        <f>'Adj Portfolios 4'!B320/'Adj Portfolios 4'!B319-1</f>
        <v>-5.749673468000005E-2</v>
      </c>
      <c r="D321" s="13">
        <f>'Adj Portfolios 3.5'!C320/'Adj Portfolios 3.5'!C319-1</f>
        <v>0</v>
      </c>
      <c r="E321" s="13">
        <f>'Adj Portfolios 4'!C320/'Adj Portfolios 4'!C319-1</f>
        <v>-5.749673468000005E-2</v>
      </c>
      <c r="F321" s="13">
        <f>'Adj Portfolios 3.5'!D320/'Adj Portfolios 3.5'!D319-1</f>
        <v>-2.3173119181749691E-3</v>
      </c>
      <c r="G321" s="13">
        <f>'Adj Portfolios 4'!D320/'Adj Portfolios 4'!D319-1</f>
        <v>-5.9251106014835186E-2</v>
      </c>
      <c r="H321" s="13">
        <f>'Adj Portfolios 3.5'!E320/'Adj Portfolios 3.5'!E319-1</f>
        <v>-5.7832286369526864E-3</v>
      </c>
      <c r="I321" s="13">
        <f>'Adj Portfolios 4'!E320/'Adj Portfolios 4'!E319-1</f>
        <v>-6.5776013832678393E-2</v>
      </c>
      <c r="J321" s="13">
        <f>'Adj Portfolios 3.5'!F320/'Adj Portfolios 3.5'!F319-1</f>
        <v>-1.1533107973752177E-2</v>
      </c>
      <c r="K321" s="13">
        <f>'Adj Portfolios 4'!F320/'Adj Portfolios 4'!F319-1</f>
        <v>-7.6550610027121269E-2</v>
      </c>
      <c r="L321" s="18">
        <v>-4.0983561142906577E-3</v>
      </c>
      <c r="M321" s="13">
        <f>(1+LOOKUP(A321, 'CETES 28'!A:A, 'CETES 28'!B:B)/100)^(1/252)-1</f>
        <v>4.1600064853541951E-4</v>
      </c>
    </row>
    <row r="322" spans="1:13">
      <c r="A322" s="2">
        <v>44993</v>
      </c>
      <c r="B322" s="13">
        <f>'Adj Portfolios 3.5'!B321/'Adj Portfolios 3.5'!B320-1</f>
        <v>0</v>
      </c>
      <c r="C322" s="13">
        <f>'Adj Portfolios 4'!B321/'Adj Portfolios 4'!B320-1</f>
        <v>0</v>
      </c>
      <c r="D322" s="13">
        <f>'Adj Portfolios 3.5'!C321/'Adj Portfolios 3.5'!C320-1</f>
        <v>0</v>
      </c>
      <c r="E322" s="13">
        <f>'Adj Portfolios 4'!C321/'Adj Portfolios 4'!C320-1</f>
        <v>0</v>
      </c>
      <c r="F322" s="13">
        <f>'Adj Portfolios 3.5'!D321/'Adj Portfolios 3.5'!D320-1</f>
        <v>0</v>
      </c>
      <c r="G322" s="13">
        <f>'Adj Portfolios 4'!D321/'Adj Portfolios 4'!D320-1</f>
        <v>-2.317311918174858E-3</v>
      </c>
      <c r="H322" s="13">
        <f>'Adj Portfolios 3.5'!E321/'Adj Portfolios 3.5'!E320-1</f>
        <v>0</v>
      </c>
      <c r="I322" s="13">
        <f>'Adj Portfolios 4'!E321/'Adj Portfolios 4'!E320-1</f>
        <v>-5.7832286369525754E-3</v>
      </c>
      <c r="J322" s="13">
        <f>'Adj Portfolios 3.5'!F321/'Adj Portfolios 3.5'!F320-1</f>
        <v>0</v>
      </c>
      <c r="K322" s="13">
        <f>'Adj Portfolios 4'!F321/'Adj Portfolios 4'!F320-1</f>
        <v>-1.1533107973752066E-2</v>
      </c>
      <c r="L322" s="18">
        <v>-1.5276658770630447E-2</v>
      </c>
      <c r="M322" s="13">
        <f>(1+LOOKUP(A322, 'CETES 28'!A:A, 'CETES 28'!B:B)/100)^(1/252)-1</f>
        <v>4.1600064853541951E-4</v>
      </c>
    </row>
    <row r="323" spans="1:13">
      <c r="A323" s="2">
        <v>44995</v>
      </c>
      <c r="B323" s="13">
        <f>'Adj Portfolios 3.5'!B322/'Adj Portfolios 3.5'!B321-1</f>
        <v>0</v>
      </c>
      <c r="C323" s="13">
        <f>'Adj Portfolios 4'!B322/'Adj Portfolios 4'!B321-1</f>
        <v>9.1833333333335432E-4</v>
      </c>
      <c r="D323" s="13">
        <f>'Adj Portfolios 3.5'!C322/'Adj Portfolios 3.5'!C321-1</f>
        <v>0</v>
      </c>
      <c r="E323" s="13">
        <f>'Adj Portfolios 4'!C322/'Adj Portfolios 4'!C321-1</f>
        <v>9.1833333333335432E-4</v>
      </c>
      <c r="F323" s="13">
        <f>'Adj Portfolios 3.5'!D322/'Adj Portfolios 3.5'!D321-1</f>
        <v>0</v>
      </c>
      <c r="G323" s="13">
        <f>'Adj Portfolios 4'!D322/'Adj Portfolios 4'!D321-1</f>
        <v>-1.5040890883640801E-3</v>
      </c>
      <c r="H323" s="13">
        <f>'Adj Portfolios 3.5'!E322/'Adj Portfolios 3.5'!E321-1</f>
        <v>0</v>
      </c>
      <c r="I323" s="13">
        <f>'Adj Portfolios 4'!E322/'Adj Portfolios 4'!E321-1</f>
        <v>-4.870294943342901E-3</v>
      </c>
      <c r="J323" s="13">
        <f>'Adj Portfolios 3.5'!F322/'Adj Portfolios 3.5'!F321-1</f>
        <v>0</v>
      </c>
      <c r="K323" s="13">
        <f>'Adj Portfolios 4'!F322/'Adj Portfolios 4'!F321-1</f>
        <v>-1.0625454072972329E-2</v>
      </c>
      <c r="L323" s="18">
        <v>6.1344868628421256E-3</v>
      </c>
      <c r="M323" s="13">
        <f>(1+LOOKUP(A323, 'CETES 28'!A:A, 'CETES 28'!B:B)/100)^(1/252)-1</f>
        <v>4.2100234156916549E-4</v>
      </c>
    </row>
    <row r="324" spans="1:13">
      <c r="A324" s="2">
        <v>44998</v>
      </c>
      <c r="B324" s="13">
        <f>'Adj Portfolios 3.5'!B323/'Adj Portfolios 3.5'!B322-1</f>
        <v>0</v>
      </c>
      <c r="C324" s="13">
        <f>'Adj Portfolios 4'!B323/'Adj Portfolios 4'!B322-1</f>
        <v>-9.1310000000000002E-3</v>
      </c>
      <c r="D324" s="13">
        <f>'Adj Portfolios 3.5'!C323/'Adj Portfolios 3.5'!C322-1</f>
        <v>0</v>
      </c>
      <c r="E324" s="13">
        <f>'Adj Portfolios 4'!C323/'Adj Portfolios 4'!C322-1</f>
        <v>-9.1310000000000002E-3</v>
      </c>
      <c r="F324" s="13">
        <f>'Adj Portfolios 3.5'!D323/'Adj Portfolios 3.5'!D322-1</f>
        <v>0</v>
      </c>
      <c r="G324" s="13">
        <f>'Adj Portfolios 4'!D323/'Adj Portfolios 4'!D322-1</f>
        <v>-1.3829254266945701E-2</v>
      </c>
      <c r="H324" s="13">
        <f>'Adj Portfolios 3.5'!E323/'Adj Portfolios 3.5'!E322-1</f>
        <v>0</v>
      </c>
      <c r="I324" s="13">
        <f>'Adj Portfolios 4'!E323/'Adj Portfolios 4'!E322-1</f>
        <v>-2.0558522505492838E-2</v>
      </c>
      <c r="J324" s="13">
        <f>'Adj Portfolios 3.5'!F323/'Adj Portfolios 3.5'!F322-1</f>
        <v>0</v>
      </c>
      <c r="K324" s="13">
        <f>'Adj Portfolios 4'!F323/'Adj Portfolios 4'!F322-1</f>
        <v>-3.1854621270187122E-2</v>
      </c>
      <c r="L324" s="18">
        <v>-1.2783718518468712E-2</v>
      </c>
      <c r="M324" s="13">
        <f>(1+LOOKUP(A324, 'CETES 28'!A:A, 'CETES 28'!B:B)/100)^(1/252)-1</f>
        <v>4.2100234156916549E-4</v>
      </c>
    </row>
    <row r="325" spans="1:13">
      <c r="A325" s="2">
        <v>44999</v>
      </c>
      <c r="B325" s="13">
        <f>'Adj Portfolios 3.5'!B324/'Adj Portfolios 3.5'!B323-1</f>
        <v>0</v>
      </c>
      <c r="C325" s="13">
        <f>'Adj Portfolios 4'!B324/'Adj Portfolios 4'!B323-1</f>
        <v>0</v>
      </c>
      <c r="D325" s="13">
        <f>'Adj Portfolios 3.5'!C324/'Adj Portfolios 3.5'!C323-1</f>
        <v>0</v>
      </c>
      <c r="E325" s="13">
        <f>'Adj Portfolios 4'!C324/'Adj Portfolios 4'!C323-1</f>
        <v>0</v>
      </c>
      <c r="F325" s="13">
        <f>'Adj Portfolios 3.5'!D324/'Adj Portfolios 3.5'!D323-1</f>
        <v>0</v>
      </c>
      <c r="G325" s="13">
        <f>'Adj Portfolios 4'!D324/'Adj Portfolios 4'!D323-1</f>
        <v>0</v>
      </c>
      <c r="H325" s="13">
        <f>'Adj Portfolios 3.5'!E324/'Adj Portfolios 3.5'!E323-1</f>
        <v>0</v>
      </c>
      <c r="I325" s="13">
        <f>'Adj Portfolios 4'!E324/'Adj Portfolios 4'!E323-1</f>
        <v>0</v>
      </c>
      <c r="J325" s="13">
        <f>'Adj Portfolios 3.5'!F324/'Adj Portfolios 3.5'!F323-1</f>
        <v>0</v>
      </c>
      <c r="K325" s="13">
        <f>'Adj Portfolios 4'!F324/'Adj Portfolios 4'!F323-1</f>
        <v>0</v>
      </c>
      <c r="L325" s="18">
        <v>4.2426075934642871E-3</v>
      </c>
      <c r="M325" s="13">
        <f>(1+LOOKUP(A325, 'CETES 28'!A:A, 'CETES 28'!B:B)/100)^(1/252)-1</f>
        <v>4.2100234156916549E-4</v>
      </c>
    </row>
    <row r="326" spans="1:13">
      <c r="A326" s="2">
        <v>45000</v>
      </c>
      <c r="B326" s="13">
        <f>'Adj Portfolios 3.5'!B325/'Adj Portfolios 3.5'!B324-1</f>
        <v>4.3477999999999906E-2</v>
      </c>
      <c r="C326" s="13">
        <f>'Adj Portfolios 4'!B325/'Adj Portfolios 4'!B324-1</f>
        <v>4.3477999999999906E-2</v>
      </c>
      <c r="D326" s="13">
        <f>'Adj Portfolios 3.5'!C325/'Adj Portfolios 3.5'!C324-1</f>
        <v>4.3477999999999906E-2</v>
      </c>
      <c r="E326" s="13">
        <f>'Adj Portfolios 4'!C325/'Adj Portfolios 4'!C324-1</f>
        <v>4.3477999999999906E-2</v>
      </c>
      <c r="F326" s="13">
        <f>'Adj Portfolios 3.5'!D325/'Adj Portfolios 3.5'!D324-1</f>
        <v>3.8728711058808374E-2</v>
      </c>
      <c r="G326" s="13">
        <f>'Adj Portfolios 4'!D325/'Adj Portfolios 4'!D324-1</f>
        <v>3.8728711058808374E-2</v>
      </c>
      <c r="H326" s="13">
        <f>'Adj Portfolios 3.5'!E325/'Adj Portfolios 3.5'!E324-1</f>
        <v>3.5467598509776321E-2</v>
      </c>
      <c r="I326" s="13">
        <f>'Adj Portfolios 4'!E325/'Adj Portfolios 4'!E324-1</f>
        <v>3.5467598509776321E-2</v>
      </c>
      <c r="J326" s="13">
        <f>'Adj Portfolios 3.5'!F325/'Adj Portfolios 3.5'!F324-1</f>
        <v>3.0057484770151355E-2</v>
      </c>
      <c r="K326" s="13">
        <f>'Adj Portfolios 4'!F325/'Adj Portfolios 4'!F324-1</f>
        <v>3.0057484770151355E-2</v>
      </c>
      <c r="L326" s="18">
        <v>-7.0482466256909238E-3</v>
      </c>
      <c r="M326" s="13">
        <f>(1+LOOKUP(A326, 'CETES 28'!A:A, 'CETES 28'!B:B)/100)^(1/252)-1</f>
        <v>4.2100234156916549E-4</v>
      </c>
    </row>
    <row r="327" spans="1:13">
      <c r="A327" s="2">
        <v>45001</v>
      </c>
      <c r="B327" s="13">
        <f>'Adj Portfolios 3.5'!B326/'Adj Portfolios 3.5'!B325-1</f>
        <v>2.1921000000000079E-2</v>
      </c>
      <c r="C327" s="13">
        <f>'Adj Portfolios 4'!B326/'Adj Portfolios 4'!B325-1</f>
        <v>-2.1920999999999968E-2</v>
      </c>
      <c r="D327" s="13">
        <f>'Adj Portfolios 3.5'!C326/'Adj Portfolios 3.5'!C325-1</f>
        <v>2.1921000000000079E-2</v>
      </c>
      <c r="E327" s="13">
        <f>'Adj Portfolios 4'!C326/'Adj Portfolios 4'!C325-1</f>
        <v>-2.1920999999999968E-2</v>
      </c>
      <c r="F327" s="13">
        <f>'Adj Portfolios 3.5'!D326/'Adj Portfolios 3.5'!D325-1</f>
        <v>1.5679803999000042E-2</v>
      </c>
      <c r="G327" s="13">
        <f>'Adj Portfolios 4'!D326/'Adj Portfolios 4'!D325-1</f>
        <v>-2.6448957449296095E-2</v>
      </c>
      <c r="H327" s="13">
        <f>'Adj Portfolios 3.5'!E326/'Adj Portfolios 3.5'!E325-1</f>
        <v>8.9805730897771774E-3</v>
      </c>
      <c r="I327" s="13">
        <f>'Adj Portfolios 4'!E326/'Adj Portfolios 4'!E325-1</f>
        <v>-3.3201376558394058E-2</v>
      </c>
      <c r="J327" s="13">
        <f>'Adj Portfolios 3.5'!F326/'Adj Portfolios 3.5'!F325-1</f>
        <v>-2.0845435111911392E-3</v>
      </c>
      <c r="K327" s="13">
        <f>'Adj Portfolios 4'!F326/'Adj Portfolios 4'!F325-1</f>
        <v>-4.4351662703007388E-2</v>
      </c>
      <c r="L327" s="18">
        <v>-8.7867468788133118E-3</v>
      </c>
      <c r="M327" s="13">
        <f>(1+LOOKUP(A327, 'CETES 28'!A:A, 'CETES 28'!B:B)/100)^(1/252)-1</f>
        <v>4.2492784473524559E-4</v>
      </c>
    </row>
    <row r="328" spans="1:13">
      <c r="A328" s="2">
        <v>45002</v>
      </c>
      <c r="B328" s="13">
        <f>'Adj Portfolios 3.5'!B327/'Adj Portfolios 3.5'!B326-1</f>
        <v>0</v>
      </c>
      <c r="C328" s="13">
        <f>'Adj Portfolios 4'!B327/'Adj Portfolios 4'!B326-1</f>
        <v>-1.1764500000000067E-2</v>
      </c>
      <c r="D328" s="13">
        <f>'Adj Portfolios 3.5'!C327/'Adj Portfolios 3.5'!C326-1</f>
        <v>0</v>
      </c>
      <c r="E328" s="13">
        <f>'Adj Portfolios 4'!C327/'Adj Portfolios 4'!C326-1</f>
        <v>-1.1764499999999956E-2</v>
      </c>
      <c r="F328" s="13">
        <f>'Adj Portfolios 3.5'!D327/'Adj Portfolios 3.5'!D326-1</f>
        <v>0</v>
      </c>
      <c r="G328" s="13">
        <f>'Adj Portfolios 4'!D327/'Adj Portfolios 4'!D326-1</f>
        <v>-1.607029696042328E-2</v>
      </c>
      <c r="H328" s="13">
        <f>'Adj Portfolios 3.5'!E327/'Adj Portfolios 3.5'!E326-1</f>
        <v>0</v>
      </c>
      <c r="I328" s="13">
        <f>'Adj Portfolios 4'!E327/'Adj Portfolios 4'!E326-1</f>
        <v>-2.2894701062961542E-2</v>
      </c>
      <c r="J328" s="13">
        <f>'Adj Portfolios 3.5'!F327/'Adj Portfolios 3.5'!F326-1</f>
        <v>0</v>
      </c>
      <c r="K328" s="13">
        <f>'Adj Portfolios 4'!F327/'Adj Portfolios 4'!F326-1</f>
        <v>-3.4163856202820808E-2</v>
      </c>
      <c r="L328" s="18">
        <v>6.7012180145826772E-3</v>
      </c>
      <c r="M328" s="13">
        <f>(1+LOOKUP(A328, 'CETES 28'!A:A, 'CETES 28'!B:B)/100)^(1/252)-1</f>
        <v>4.2492784473524559E-4</v>
      </c>
    </row>
    <row r="329" spans="1:13">
      <c r="A329" s="2">
        <v>45006</v>
      </c>
      <c r="B329" s="13">
        <f>'Adj Portfolios 3.5'!B328/'Adj Portfolios 3.5'!B327-1</f>
        <v>0.12643700000000013</v>
      </c>
      <c r="C329" s="13">
        <f>'Adj Portfolios 4'!B328/'Adj Portfolios 4'!B327-1</f>
        <v>3.6060666666666741E-2</v>
      </c>
      <c r="D329" s="13">
        <f>'Adj Portfolios 3.5'!C328/'Adj Portfolios 3.5'!C327-1</f>
        <v>0.12643700000000013</v>
      </c>
      <c r="E329" s="13">
        <f>'Adj Portfolios 4'!C328/'Adj Portfolios 4'!C327-1</f>
        <v>3.6060666666666741E-2</v>
      </c>
      <c r="F329" s="13">
        <f>'Adj Portfolios 3.5'!D328/'Adj Portfolios 3.5'!D327-1</f>
        <v>0.1278757168000908</v>
      </c>
      <c r="G329" s="13">
        <f>'Adj Portfolios 4'!D328/'Adj Portfolios 4'!D327-1</f>
        <v>3.4548496446953125E-2</v>
      </c>
      <c r="H329" s="13">
        <f>'Adj Portfolios 3.5'!E328/'Adj Portfolios 3.5'!E327-1</f>
        <v>0.12430491049640247</v>
      </c>
      <c r="I329" s="13">
        <f>'Adj Portfolios 4'!E328/'Adj Portfolios 4'!E327-1</f>
        <v>3.1186106926005541E-2</v>
      </c>
      <c r="J329" s="13">
        <f>'Adj Portfolios 3.5'!F328/'Adj Portfolios 3.5'!F327-1</f>
        <v>0.11838102165335784</v>
      </c>
      <c r="K329" s="13">
        <f>'Adj Portfolios 4'!F328/'Adj Portfolios 4'!F327-1</f>
        <v>2.5607976925356768E-2</v>
      </c>
      <c r="L329" s="18">
        <v>-1.1046438656745483E-2</v>
      </c>
      <c r="M329" s="13">
        <f>(1+LOOKUP(A329, 'CETES 28'!A:A, 'CETES 28'!B:B)/100)^(1/252)-1</f>
        <v>4.2492784473524559E-4</v>
      </c>
    </row>
    <row r="330" spans="1:13">
      <c r="A330" s="2">
        <v>45007</v>
      </c>
      <c r="B330" s="13">
        <f>'Adj Portfolios 3.5'!B329/'Adj Portfolios 3.5'!B328-1</f>
        <v>0</v>
      </c>
      <c r="C330" s="13">
        <f>'Adj Portfolios 4'!B329/'Adj Portfolios 4'!B328-1</f>
        <v>0</v>
      </c>
      <c r="D330" s="13">
        <f>'Adj Portfolios 3.5'!C329/'Adj Portfolios 3.5'!C328-1</f>
        <v>0</v>
      </c>
      <c r="E330" s="13">
        <f>'Adj Portfolios 4'!C329/'Adj Portfolios 4'!C328-1</f>
        <v>0</v>
      </c>
      <c r="F330" s="13">
        <f>'Adj Portfolios 3.5'!D329/'Adj Portfolios 3.5'!D328-1</f>
        <v>-2.317311918174747E-3</v>
      </c>
      <c r="G330" s="13">
        <f>'Adj Portfolios 4'!D329/'Adj Portfolios 4'!D328-1</f>
        <v>-2.317311918174747E-3</v>
      </c>
      <c r="H330" s="13">
        <f>'Adj Portfolios 3.5'!E329/'Adj Portfolios 3.5'!E328-1</f>
        <v>-5.7832286369525754E-3</v>
      </c>
      <c r="I330" s="13">
        <f>'Adj Portfolios 4'!E329/'Adj Portfolios 4'!E328-1</f>
        <v>-5.7832286369525754E-3</v>
      </c>
      <c r="J330" s="13">
        <f>'Adj Portfolios 3.5'!F329/'Adj Portfolios 3.5'!F328-1</f>
        <v>-1.1533107973752177E-2</v>
      </c>
      <c r="K330" s="13">
        <f>'Adj Portfolios 4'!F329/'Adj Portfolios 4'!F328-1</f>
        <v>-1.1533107973752177E-2</v>
      </c>
      <c r="L330" s="18">
        <v>7.0705610123982243E-3</v>
      </c>
      <c r="M330" s="13">
        <f>(1+LOOKUP(A330, 'CETES 28'!A:A, 'CETES 28'!B:B)/100)^(1/252)-1</f>
        <v>4.2492784473524559E-4</v>
      </c>
    </row>
    <row r="331" spans="1:13">
      <c r="A331" s="2">
        <v>45008</v>
      </c>
      <c r="B331" s="13">
        <f>'Adj Portfolios 3.5'!B330/'Adj Portfolios 3.5'!B329-1</f>
        <v>0</v>
      </c>
      <c r="C331" s="13">
        <f>'Adj Portfolios 4'!B330/'Adj Portfolios 4'!B329-1</f>
        <v>0</v>
      </c>
      <c r="D331" s="13">
        <f>'Adj Portfolios 3.5'!C330/'Adj Portfolios 3.5'!C329-1</f>
        <v>0</v>
      </c>
      <c r="E331" s="13">
        <f>'Adj Portfolios 4'!C330/'Adj Portfolios 4'!C329-1</f>
        <v>0</v>
      </c>
      <c r="F331" s="13">
        <f>'Adj Portfolios 3.5'!D330/'Adj Portfolios 3.5'!D329-1</f>
        <v>0</v>
      </c>
      <c r="G331" s="13">
        <f>'Adj Portfolios 4'!D330/'Adj Portfolios 4'!D329-1</f>
        <v>0</v>
      </c>
      <c r="H331" s="13">
        <f>'Adj Portfolios 3.5'!E330/'Adj Portfolios 3.5'!E329-1</f>
        <v>0</v>
      </c>
      <c r="I331" s="13">
        <f>'Adj Portfolios 4'!E330/'Adj Portfolios 4'!E329-1</f>
        <v>0</v>
      </c>
      <c r="J331" s="13">
        <f>'Adj Portfolios 3.5'!F330/'Adj Portfolios 3.5'!F329-1</f>
        <v>0</v>
      </c>
      <c r="K331" s="13">
        <f>'Adj Portfolios 4'!F330/'Adj Portfolios 4'!F329-1</f>
        <v>0</v>
      </c>
      <c r="L331" s="18">
        <v>-2.2828657483561221E-3</v>
      </c>
      <c r="M331" s="13">
        <f>(1+LOOKUP(A331, 'CETES 28'!A:A, 'CETES 28'!B:B)/100)^(1/252)-1</f>
        <v>4.2421440439288638E-4</v>
      </c>
    </row>
    <row r="332" spans="1:13">
      <c r="A332" s="2">
        <v>45009</v>
      </c>
      <c r="B332" s="13">
        <f>'Adj Portfolios 3.5'!B331/'Adj Portfolios 3.5'!B330-1</f>
        <v>0</v>
      </c>
      <c r="C332" s="13">
        <f>'Adj Portfolios 4'!B331/'Adj Portfolios 4'!B330-1</f>
        <v>0</v>
      </c>
      <c r="D332" s="13">
        <f>'Adj Portfolios 3.5'!C331/'Adj Portfolios 3.5'!C330-1</f>
        <v>0</v>
      </c>
      <c r="E332" s="13">
        <f>'Adj Portfolios 4'!C331/'Adj Portfolios 4'!C330-1</f>
        <v>0</v>
      </c>
      <c r="F332" s="13">
        <f>'Adj Portfolios 3.5'!D331/'Adj Portfolios 3.5'!D330-1</f>
        <v>0</v>
      </c>
      <c r="G332" s="13">
        <f>'Adj Portfolios 4'!D331/'Adj Portfolios 4'!D330-1</f>
        <v>0</v>
      </c>
      <c r="H332" s="13">
        <f>'Adj Portfolios 3.5'!E331/'Adj Portfolios 3.5'!E330-1</f>
        <v>0</v>
      </c>
      <c r="I332" s="13">
        <f>'Adj Portfolios 4'!E331/'Adj Portfolios 4'!E330-1</f>
        <v>0</v>
      </c>
      <c r="J332" s="13">
        <f>'Adj Portfolios 3.5'!F331/'Adj Portfolios 3.5'!F330-1</f>
        <v>0</v>
      </c>
      <c r="K332" s="13">
        <f>'Adj Portfolios 4'!F331/'Adj Portfolios 4'!F330-1</f>
        <v>0</v>
      </c>
      <c r="L332" s="18">
        <v>4.5246261740354843E-3</v>
      </c>
      <c r="M332" s="13">
        <f>(1+LOOKUP(A332, 'CETES 28'!A:A, 'CETES 28'!B:B)/100)^(1/252)-1</f>
        <v>4.2421440439288638E-4</v>
      </c>
    </row>
    <row r="333" spans="1:13">
      <c r="A333" s="2">
        <v>45012</v>
      </c>
      <c r="B333" s="13">
        <f>'Adj Portfolios 3.5'!B332/'Adj Portfolios 3.5'!B331-1</f>
        <v>0</v>
      </c>
      <c r="C333" s="13">
        <f>'Adj Portfolios 4'!B332/'Adj Portfolios 4'!B331-1</f>
        <v>-1.1045000000000638E-3</v>
      </c>
      <c r="D333" s="13">
        <f>'Adj Portfolios 3.5'!C332/'Adj Portfolios 3.5'!C331-1</f>
        <v>0</v>
      </c>
      <c r="E333" s="13">
        <f>'Adj Portfolios 4'!C332/'Adj Portfolios 4'!C331-1</f>
        <v>-1.1044999999998417E-3</v>
      </c>
      <c r="F333" s="13">
        <f>'Adj Portfolios 3.5'!D332/'Adj Portfolios 3.5'!D331-1</f>
        <v>0</v>
      </c>
      <c r="G333" s="13">
        <f>'Adj Portfolios 4'!D332/'Adj Portfolios 4'!D331-1</f>
        <v>-3.4176980257379919E-3</v>
      </c>
      <c r="H333" s="13">
        <f>'Adj Portfolios 3.5'!E332/'Adj Portfolios 3.5'!E331-1</f>
        <v>0</v>
      </c>
      <c r="I333" s="13">
        <f>'Adj Portfolios 4'!E332/'Adj Portfolios 4'!E331-1</f>
        <v>-6.8797920395086143E-3</v>
      </c>
      <c r="J333" s="13">
        <f>'Adj Portfolios 3.5'!F332/'Adj Portfolios 3.5'!F331-1</f>
        <v>0</v>
      </c>
      <c r="K333" s="13">
        <f>'Adj Portfolios 4'!F332/'Adj Portfolios 4'!F331-1</f>
        <v>-1.2623329593075883E-2</v>
      </c>
      <c r="L333" s="18">
        <v>1.5199930614375745E-3</v>
      </c>
      <c r="M333" s="13">
        <f>(1+LOOKUP(A333, 'CETES 28'!A:A, 'CETES 28'!B:B)/100)^(1/252)-1</f>
        <v>4.2421440439288638E-4</v>
      </c>
    </row>
    <row r="334" spans="1:13">
      <c r="A334" s="2">
        <v>45013</v>
      </c>
      <c r="B334" s="13">
        <f>'Adj Portfolios 3.5'!B333/'Adj Portfolios 3.5'!B332-1</f>
        <v>3.9240000000000164E-2</v>
      </c>
      <c r="C334" s="13">
        <f>'Adj Portfolios 4'!B333/'Adj Portfolios 4'!B332-1</f>
        <v>2.0780500000000091E-2</v>
      </c>
      <c r="D334" s="13">
        <f>'Adj Portfolios 3.5'!C333/'Adj Portfolios 3.5'!C332-1</f>
        <v>3.9240000000000164E-2</v>
      </c>
      <c r="E334" s="13">
        <f>'Adj Portfolios 4'!C333/'Adj Portfolios 4'!C332-1</f>
        <v>2.0780500000000091E-2</v>
      </c>
      <c r="F334" s="13">
        <f>'Adj Portfolios 3.5'!D333/'Adj Portfolios 3.5'!D332-1</f>
        <v>3.5951201458772841E-2</v>
      </c>
      <c r="G334" s="13">
        <f>'Adj Portfolios 4'!D333/'Adj Portfolios 4'!D332-1</f>
        <v>1.7916887007065618E-2</v>
      </c>
      <c r="H334" s="13">
        <f>'Adj Portfolios 3.5'!E333/'Adj Portfolios 3.5'!E332-1</f>
        <v>3.253638117976787E-2</v>
      </c>
      <c r="I334" s="13">
        <f>'Adj Portfolios 4'!E333/'Adj Portfolios 4'!E332-1</f>
        <v>1.453034241854656E-2</v>
      </c>
      <c r="J334" s="13">
        <f>'Adj Portfolios 3.5'!F333/'Adj Portfolios 3.5'!F332-1</f>
        <v>2.6854053342898032E-2</v>
      </c>
      <c r="K334" s="13">
        <f>'Adj Portfolios 4'!F333/'Adj Portfolios 4'!F332-1</f>
        <v>8.8075662263804588E-3</v>
      </c>
      <c r="L334" s="18">
        <v>1.1113268393860842E-3</v>
      </c>
      <c r="M334" s="13">
        <f>(1+LOOKUP(A334, 'CETES 28'!A:A, 'CETES 28'!B:B)/100)^(1/252)-1</f>
        <v>4.2421440439288638E-4</v>
      </c>
    </row>
    <row r="335" spans="1:13">
      <c r="A335" s="2">
        <v>45014</v>
      </c>
      <c r="B335" s="13">
        <f>'Adj Portfolios 3.5'!B334/'Adj Portfolios 3.5'!B333-1</f>
        <v>0</v>
      </c>
      <c r="C335" s="13">
        <f>'Adj Portfolios 4'!B334/'Adj Portfolios 4'!B333-1</f>
        <v>1.1857999999999924E-2</v>
      </c>
      <c r="D335" s="13">
        <f>'Adj Portfolios 3.5'!C334/'Adj Portfolios 3.5'!C333-1</f>
        <v>0</v>
      </c>
      <c r="E335" s="13">
        <f>'Adj Portfolios 4'!C334/'Adj Portfolios 4'!C333-1</f>
        <v>0</v>
      </c>
      <c r="F335" s="13">
        <f>'Adj Portfolios 3.5'!D334/'Adj Portfolios 3.5'!D333-1</f>
        <v>0</v>
      </c>
      <c r="G335" s="13">
        <f>'Adj Portfolios 4'!D334/'Adj Portfolios 4'!D333-1</f>
        <v>0</v>
      </c>
      <c r="H335" s="13">
        <f>'Adj Portfolios 3.5'!E334/'Adj Portfolios 3.5'!E333-1</f>
        <v>0</v>
      </c>
      <c r="I335" s="13">
        <f>'Adj Portfolios 4'!E334/'Adj Portfolios 4'!E333-1</f>
        <v>0</v>
      </c>
      <c r="J335" s="13">
        <f>'Adj Portfolios 3.5'!F334/'Adj Portfolios 3.5'!F333-1</f>
        <v>0</v>
      </c>
      <c r="K335" s="13">
        <f>'Adj Portfolios 4'!F334/'Adj Portfolios 4'!F333-1</f>
        <v>0</v>
      </c>
      <c r="L335" s="18">
        <v>5.949780307514585E-3</v>
      </c>
      <c r="M335" s="13">
        <f>(1+LOOKUP(A335, 'CETES 28'!A:A, 'CETES 28'!B:B)/100)^(1/252)-1</f>
        <v>4.2421440439288638E-4</v>
      </c>
    </row>
    <row r="336" spans="1:13">
      <c r="A336" s="2">
        <v>45015</v>
      </c>
      <c r="B336" s="13">
        <f>'Adj Portfolios 3.5'!B335/'Adj Portfolios 3.5'!B334-1</f>
        <v>0</v>
      </c>
      <c r="C336" s="13">
        <f>'Adj Portfolios 4'!B335/'Adj Portfolios 4'!B334-1</f>
        <v>0</v>
      </c>
      <c r="D336" s="13">
        <f>'Adj Portfolios 3.5'!C335/'Adj Portfolios 3.5'!C334-1</f>
        <v>0</v>
      </c>
      <c r="E336" s="13">
        <f>'Adj Portfolios 4'!C335/'Adj Portfolios 4'!C334-1</f>
        <v>0</v>
      </c>
      <c r="F336" s="13">
        <f>'Adj Portfolios 3.5'!D335/'Adj Portfolios 3.5'!D334-1</f>
        <v>0</v>
      </c>
      <c r="G336" s="13">
        <f>'Adj Portfolios 4'!D335/'Adj Portfolios 4'!D334-1</f>
        <v>0</v>
      </c>
      <c r="H336" s="13">
        <f>'Adj Portfolios 3.5'!E335/'Adj Portfolios 3.5'!E334-1</f>
        <v>0</v>
      </c>
      <c r="I336" s="13">
        <f>'Adj Portfolios 4'!E335/'Adj Portfolios 4'!E334-1</f>
        <v>0</v>
      </c>
      <c r="J336" s="13">
        <f>'Adj Portfolios 3.5'!F335/'Adj Portfolios 3.5'!F334-1</f>
        <v>0</v>
      </c>
      <c r="K336" s="13">
        <f>'Adj Portfolios 4'!F335/'Adj Portfolios 4'!F334-1</f>
        <v>0</v>
      </c>
      <c r="L336" s="18">
        <v>1.1708172344477186E-2</v>
      </c>
      <c r="M336" s="13">
        <f>(1+LOOKUP(A336, 'CETES 28'!A:A, 'CETES 28'!B:B)/100)^(1/252)-1</f>
        <v>4.2635434242210835E-4</v>
      </c>
    </row>
    <row r="337" spans="1:13">
      <c r="A337" s="2">
        <v>45016</v>
      </c>
      <c r="B337" s="13">
        <f>'Adj Portfolios 3.5'!B336/'Adj Portfolios 3.5'!B335-1</f>
        <v>0</v>
      </c>
      <c r="C337" s="13">
        <f>'Adj Portfolios 4'!B336/'Adj Portfolios 4'!B335-1</f>
        <v>9.5144335100005861E-4</v>
      </c>
      <c r="D337" s="13">
        <f>'Adj Portfolios 3.5'!C336/'Adj Portfolios 3.5'!C335-1</f>
        <v>0</v>
      </c>
      <c r="E337" s="13">
        <f>'Adj Portfolios 4'!C336/'Adj Portfolios 4'!C335-1</f>
        <v>5.4188670199994959E-4</v>
      </c>
      <c r="F337" s="13">
        <f>'Adj Portfolios 3.5'!D336/'Adj Portfolios 3.5'!D335-1</f>
        <v>0</v>
      </c>
      <c r="G337" s="13">
        <f>'Adj Portfolios 4'!D336/'Adj Portfolios 4'!D335-1</f>
        <v>-4.0899916290026983E-3</v>
      </c>
      <c r="H337" s="13">
        <f>'Adj Portfolios 3.5'!E336/'Adj Portfolios 3.5'!E335-1</f>
        <v>0</v>
      </c>
      <c r="I337" s="13">
        <f>'Adj Portfolios 4'!E336/'Adj Portfolios 4'!E335-1</f>
        <v>-1.0997489518222436E-2</v>
      </c>
      <c r="J337" s="13">
        <f>'Adj Portfolios 3.5'!F336/'Adj Portfolios 3.5'!F335-1</f>
        <v>0</v>
      </c>
      <c r="K337" s="13">
        <f>'Adj Portfolios 4'!F336/'Adj Portfolios 4'!F335-1</f>
        <v>-2.2403857630701074E-2</v>
      </c>
      <c r="L337" s="18">
        <v>5.9523102462144539E-3</v>
      </c>
      <c r="M337" s="13">
        <f>(1+LOOKUP(A337, 'CETES 28'!A:A, 'CETES 28'!B:B)/100)^(1/252)-1</f>
        <v>4.2635434242210835E-4</v>
      </c>
    </row>
    <row r="338" spans="1:13">
      <c r="A338" s="2">
        <v>45019</v>
      </c>
      <c r="B338" s="13">
        <f>'Adj Portfolios 3.5'!B337/'Adj Portfolios 3.5'!B336-1</f>
        <v>0.21568600000000004</v>
      </c>
      <c r="C338" s="13">
        <f>'Adj Portfolios 4'!B337/'Adj Portfolios 4'!B336-1</f>
        <v>0.21568600000000004</v>
      </c>
      <c r="D338" s="13">
        <f>'Adj Portfolios 3.5'!C337/'Adj Portfolios 3.5'!C336-1</f>
        <v>0.21568600000000004</v>
      </c>
      <c r="E338" s="13">
        <f>'Adj Portfolios 4'!C337/'Adj Portfolios 4'!C336-1</f>
        <v>0.21568600000000004</v>
      </c>
      <c r="F338" s="13">
        <f>'Adj Portfolios 3.5'!D337/'Adj Portfolios 3.5'!D336-1</f>
        <v>0.2448408845738943</v>
      </c>
      <c r="G338" s="13">
        <f>'Adj Portfolios 4'!D337/'Adj Portfolios 4'!D336-1</f>
        <v>0.24484088457389452</v>
      </c>
      <c r="H338" s="13">
        <f>'Adj Portfolios 3.5'!E337/'Adj Portfolios 3.5'!E336-1</f>
        <v>0.2408637451390967</v>
      </c>
      <c r="I338" s="13">
        <f>'Adj Portfolios 4'!E337/'Adj Portfolios 4'!E336-1</f>
        <v>0.2408637451390967</v>
      </c>
      <c r="J338" s="13">
        <f>'Adj Portfolios 3.5'!F337/'Adj Portfolios 3.5'!F336-1</f>
        <v>0.23426575860011956</v>
      </c>
      <c r="K338" s="13">
        <f>'Adj Portfolios 4'!F337/'Adj Portfolios 4'!F336-1</f>
        <v>0.23426575860011956</v>
      </c>
      <c r="L338" s="18">
        <v>-6.0709988798385295E-3</v>
      </c>
      <c r="M338" s="13">
        <f>(1+LOOKUP(A338, 'CETES 28'!A:A, 'CETES 28'!B:B)/100)^(1/252)-1</f>
        <v>4.2635434242210835E-4</v>
      </c>
    </row>
    <row r="339" spans="1:13">
      <c r="A339" s="2">
        <v>45020</v>
      </c>
      <c r="B339" s="13">
        <f>'Adj Portfolios 3.5'!B338/'Adj Portfolios 3.5'!B337-1</f>
        <v>0</v>
      </c>
      <c r="C339" s="13">
        <f>'Adj Portfolios 4'!B338/'Adj Portfolios 4'!B337-1</f>
        <v>-2.2221999999999964E-2</v>
      </c>
      <c r="D339" s="13">
        <f>'Adj Portfolios 3.5'!C338/'Adj Portfolios 3.5'!C337-1</f>
        <v>0</v>
      </c>
      <c r="E339" s="13">
        <f>'Adj Portfolios 4'!C338/'Adj Portfolios 4'!C337-1</f>
        <v>-2.2221999999999964E-2</v>
      </c>
      <c r="F339" s="13">
        <f>'Adj Portfolios 3.5'!D338/'Adj Portfolios 3.5'!D337-1</f>
        <v>0</v>
      </c>
      <c r="G339" s="13">
        <f>'Adj Portfolios 4'!D338/'Adj Portfolios 4'!D337-1</f>
        <v>-2.6267748382218792E-2</v>
      </c>
      <c r="H339" s="13">
        <f>'Adj Portfolios 3.5'!E338/'Adj Portfolios 3.5'!E337-1</f>
        <v>0</v>
      </c>
      <c r="I339" s="13">
        <f>'Adj Portfolios 4'!E338/'Adj Portfolios 4'!E337-1</f>
        <v>-3.3021424333037563E-2</v>
      </c>
      <c r="J339" s="13">
        <f>'Adj Portfolios 3.5'!F338/'Adj Portfolios 3.5'!F337-1</f>
        <v>0</v>
      </c>
      <c r="K339" s="13">
        <f>'Adj Portfolios 4'!F338/'Adj Portfolios 4'!F337-1</f>
        <v>-4.4173785903449003E-2</v>
      </c>
      <c r="L339" s="18">
        <v>-2.8502339201522675E-3</v>
      </c>
      <c r="M339" s="13">
        <f>(1+LOOKUP(A339, 'CETES 28'!A:A, 'CETES 28'!B:B)/100)^(1/252)-1</f>
        <v>4.2635434242210835E-4</v>
      </c>
    </row>
    <row r="340" spans="1:13">
      <c r="A340" s="2">
        <v>45021</v>
      </c>
      <c r="B340" s="13">
        <f>'Adj Portfolios 3.5'!B339/'Adj Portfolios 3.5'!B338-1</f>
        <v>0</v>
      </c>
      <c r="C340" s="13">
        <f>'Adj Portfolios 4'!B339/'Adj Portfolios 4'!B338-1</f>
        <v>0</v>
      </c>
      <c r="D340" s="13">
        <f>'Adj Portfolios 3.5'!C339/'Adj Portfolios 3.5'!C338-1</f>
        <v>0</v>
      </c>
      <c r="E340" s="13">
        <f>'Adj Portfolios 4'!C339/'Adj Portfolios 4'!C338-1</f>
        <v>0</v>
      </c>
      <c r="F340" s="13">
        <f>'Adj Portfolios 3.5'!D339/'Adj Portfolios 3.5'!D338-1</f>
        <v>0</v>
      </c>
      <c r="G340" s="13">
        <f>'Adj Portfolios 4'!D339/'Adj Portfolios 4'!D338-1</f>
        <v>0</v>
      </c>
      <c r="H340" s="13">
        <f>'Adj Portfolios 3.5'!E339/'Adj Portfolios 3.5'!E338-1</f>
        <v>0</v>
      </c>
      <c r="I340" s="13">
        <f>'Adj Portfolios 4'!E339/'Adj Portfolios 4'!E338-1</f>
        <v>0</v>
      </c>
      <c r="J340" s="13">
        <f>'Adj Portfolios 3.5'!F339/'Adj Portfolios 3.5'!F338-1</f>
        <v>0</v>
      </c>
      <c r="K340" s="13">
        <f>'Adj Portfolios 4'!F339/'Adj Portfolios 4'!F338-1</f>
        <v>0</v>
      </c>
      <c r="L340" s="18">
        <v>4.8765513390993664E-3</v>
      </c>
      <c r="M340" s="13">
        <f>(1+LOOKUP(A340, 'CETES 28'!A:A, 'CETES 28'!B:B)/100)^(1/252)-1</f>
        <v>4.2421440439288638E-4</v>
      </c>
    </row>
    <row r="341" spans="1:13">
      <c r="A341" s="2">
        <v>45026</v>
      </c>
      <c r="B341" s="13">
        <f>'Adj Portfolios 3.5'!B340/'Adj Portfolios 3.5'!B339-1</f>
        <v>0</v>
      </c>
      <c r="C341" s="13">
        <f>'Adj Portfolios 4'!B340/'Adj Portfolios 4'!B339-1</f>
        <v>0</v>
      </c>
      <c r="D341" s="13">
        <f>'Adj Portfolios 3.5'!C340/'Adj Portfolios 3.5'!C339-1</f>
        <v>0</v>
      </c>
      <c r="E341" s="13">
        <f>'Adj Portfolios 4'!C340/'Adj Portfolios 4'!C339-1</f>
        <v>0</v>
      </c>
      <c r="F341" s="13">
        <f>'Adj Portfolios 3.5'!D340/'Adj Portfolios 3.5'!D339-1</f>
        <v>0</v>
      </c>
      <c r="G341" s="13">
        <f>'Adj Portfolios 4'!D340/'Adj Portfolios 4'!D339-1</f>
        <v>-2.317311918174747E-3</v>
      </c>
      <c r="H341" s="13">
        <f>'Adj Portfolios 3.5'!E340/'Adj Portfolios 3.5'!E339-1</f>
        <v>0</v>
      </c>
      <c r="I341" s="13">
        <f>'Adj Portfolios 4'!E340/'Adj Portfolios 4'!E339-1</f>
        <v>-5.7832286369527974E-3</v>
      </c>
      <c r="J341" s="13">
        <f>'Adj Portfolios 3.5'!F340/'Adj Portfolios 3.5'!F339-1</f>
        <v>0</v>
      </c>
      <c r="K341" s="13">
        <f>'Adj Portfolios 4'!F340/'Adj Portfolios 4'!F339-1</f>
        <v>-1.1533107973752066E-2</v>
      </c>
      <c r="L341" s="18">
        <v>-1.241933899883263E-2</v>
      </c>
      <c r="M341" s="13">
        <f>(1+LOOKUP(A341, 'CETES 28'!A:A, 'CETES 28'!B:B)/100)^(1/252)-1</f>
        <v>4.2421440439288638E-4</v>
      </c>
    </row>
    <row r="342" spans="1:13">
      <c r="A342" s="2">
        <v>45027</v>
      </c>
      <c r="B342" s="13">
        <f>'Adj Portfolios 3.5'!B341/'Adj Portfolios 3.5'!B340-1</f>
        <v>0</v>
      </c>
      <c r="C342" s="13">
        <f>'Adj Portfolios 4'!B341/'Adj Portfolios 4'!B340-1</f>
        <v>5.4559999999999054E-3</v>
      </c>
      <c r="D342" s="13">
        <f>'Adj Portfolios 3.5'!C341/'Adj Portfolios 3.5'!C340-1</f>
        <v>0</v>
      </c>
      <c r="E342" s="13">
        <f>'Adj Portfolios 4'!C341/'Adj Portfolios 4'!C340-1</f>
        <v>5.4559999999999054E-3</v>
      </c>
      <c r="F342" s="13">
        <f>'Adj Portfolios 3.5'!D341/'Adj Portfolios 3.5'!D340-1</f>
        <v>0</v>
      </c>
      <c r="G342" s="13">
        <f>'Adj Portfolios 4'!D341/'Adj Portfolios 4'!D340-1</f>
        <v>3.388960866279378E-3</v>
      </c>
      <c r="H342" s="13">
        <f>'Adj Portfolios 3.5'!E341/'Adj Portfolios 3.5'!E340-1</f>
        <v>0</v>
      </c>
      <c r="I342" s="13">
        <f>'Adj Portfolios 4'!E341/'Adj Portfolios 4'!E340-1</f>
        <v>1.9019643709539125E-5</v>
      </c>
      <c r="J342" s="13">
        <f>'Adj Portfolios 3.5'!F341/'Adj Portfolios 3.5'!F340-1</f>
        <v>0</v>
      </c>
      <c r="K342" s="13">
        <f>'Adj Portfolios 4'!F341/'Adj Portfolios 4'!F340-1</f>
        <v>-5.5716384632495952E-3</v>
      </c>
      <c r="L342" s="18">
        <v>1.4452335549562489E-2</v>
      </c>
      <c r="M342" s="13">
        <f>(1+LOOKUP(A342, 'CETES 28'!A:A, 'CETES 28'!B:B)/100)^(1/252)-1</f>
        <v>4.2421440439288638E-4</v>
      </c>
    </row>
    <row r="343" spans="1:13">
      <c r="A343" s="2">
        <v>45028</v>
      </c>
      <c r="B343" s="13">
        <f>'Adj Portfolios 3.5'!B342/'Adj Portfolios 3.5'!B341-1</f>
        <v>5.0499999999997769E-4</v>
      </c>
      <c r="C343" s="13">
        <f>'Adj Portfolios 4'!B342/'Adj Portfolios 4'!B341-1</f>
        <v>-4.2698999999999931E-2</v>
      </c>
      <c r="D343" s="13">
        <f>'Adj Portfolios 3.5'!C342/'Adj Portfolios 3.5'!C341-1</f>
        <v>5.0499999999997769E-4</v>
      </c>
      <c r="E343" s="13">
        <f>'Adj Portfolios 4'!C342/'Adj Portfolios 4'!C341-1</f>
        <v>0</v>
      </c>
      <c r="F343" s="13">
        <f>'Adj Portfolios 3.5'!D342/'Adj Portfolios 3.5'!D341-1</f>
        <v>-1.8134317726788973E-3</v>
      </c>
      <c r="G343" s="13">
        <f>'Adj Portfolios 4'!D342/'Adj Portfolios 4'!D341-1</f>
        <v>0</v>
      </c>
      <c r="H343" s="13">
        <f>'Adj Portfolios 3.5'!E342/'Adj Portfolios 3.5'!E341-1</f>
        <v>-5.2810989544460618E-3</v>
      </c>
      <c r="I343" s="13">
        <f>'Adj Portfolios 4'!E342/'Adj Portfolios 4'!E341-1</f>
        <v>0</v>
      </c>
      <c r="J343" s="13">
        <f>'Adj Portfolios 3.5'!F342/'Adj Portfolios 3.5'!F341-1</f>
        <v>-1.1033882270708673E-2</v>
      </c>
      <c r="K343" s="13">
        <f>'Adj Portfolios 4'!F342/'Adj Portfolios 4'!F341-1</f>
        <v>0</v>
      </c>
      <c r="L343" s="18">
        <v>1.1866932620564929E-2</v>
      </c>
      <c r="M343" s="13">
        <f>(1+LOOKUP(A343, 'CETES 28'!A:A, 'CETES 28'!B:B)/100)^(1/252)-1</f>
        <v>4.2421440439288638E-4</v>
      </c>
    </row>
    <row r="344" spans="1:13">
      <c r="A344" s="2">
        <v>45030</v>
      </c>
      <c r="B344" s="13">
        <f>'Adj Portfolios 3.5'!B343/'Adj Portfolios 3.5'!B342-1</f>
        <v>4.153597225700012E-2</v>
      </c>
      <c r="C344" s="13">
        <f>'Adj Portfolios 4'!B343/'Adj Portfolios 4'!B342-1</f>
        <v>4.153597225700012E-2</v>
      </c>
      <c r="D344" s="13">
        <f>'Adj Portfolios 3.5'!C343/'Adj Portfolios 3.5'!C342-1</f>
        <v>4.153597225700012E-2</v>
      </c>
      <c r="E344" s="13">
        <f>'Adj Portfolios 4'!C343/'Adj Portfolios 4'!C342-1</f>
        <v>4.1535972256999898E-2</v>
      </c>
      <c r="F344" s="13">
        <f>'Adj Portfolios 3.5'!D343/'Adj Portfolios 3.5'!D342-1</f>
        <v>3.3810323906167339E-2</v>
      </c>
      <c r="G344" s="13">
        <f>'Adj Portfolios 4'!D343/'Adj Portfolios 4'!D342-1</f>
        <v>3.3810323906167339E-2</v>
      </c>
      <c r="H344" s="13">
        <f>'Adj Portfolios 3.5'!E343/'Adj Portfolios 3.5'!E342-1</f>
        <v>2.7344063812880348E-2</v>
      </c>
      <c r="I344" s="13">
        <f>'Adj Portfolios 4'!E343/'Adj Portfolios 4'!E342-1</f>
        <v>2.7344063812880348E-2</v>
      </c>
      <c r="J344" s="13">
        <f>'Adj Portfolios 3.5'!F343/'Adj Portfolios 3.5'!F342-1</f>
        <v>1.6661423743348669E-2</v>
      </c>
      <c r="K344" s="13">
        <f>'Adj Portfolios 4'!F343/'Adj Portfolios 4'!F342-1</f>
        <v>1.6661423743348669E-2</v>
      </c>
      <c r="L344" s="18">
        <v>2.6115101208927793E-3</v>
      </c>
      <c r="M344" s="13">
        <f>(1+LOOKUP(A344, 'CETES 28'!A:A, 'CETES 28'!B:B)/100)^(1/252)-1</f>
        <v>4.2492784473524559E-4</v>
      </c>
    </row>
    <row r="345" spans="1:13">
      <c r="A345" s="2">
        <v>45033</v>
      </c>
      <c r="B345" s="13">
        <f>'Adj Portfolios 3.5'!B344/'Adj Portfolios 3.5'!B343-1</f>
        <v>9.8929999999999296E-3</v>
      </c>
      <c r="C345" s="13">
        <f>'Adj Portfolios 4'!B344/'Adj Portfolios 4'!B343-1</f>
        <v>9.8929999999999296E-3</v>
      </c>
      <c r="D345" s="13">
        <f>'Adj Portfolios 3.5'!C344/'Adj Portfolios 3.5'!C343-1</f>
        <v>9.8929999999999296E-3</v>
      </c>
      <c r="E345" s="13">
        <f>'Adj Portfolios 4'!C344/'Adj Portfolios 4'!C343-1</f>
        <v>9.8929999999999296E-3</v>
      </c>
      <c r="F345" s="13">
        <f>'Adj Portfolios 3.5'!D344/'Adj Portfolios 3.5'!D343-1</f>
        <v>6.797331912788307E-3</v>
      </c>
      <c r="G345" s="13">
        <f>'Adj Portfolios 4'!D344/'Adj Portfolios 4'!D343-1</f>
        <v>6.797331912788307E-3</v>
      </c>
      <c r="H345" s="13">
        <f>'Adj Portfolios 3.5'!E344/'Adj Portfolios 3.5'!E343-1</f>
        <v>3.6471479206592328E-3</v>
      </c>
      <c r="I345" s="13">
        <f>'Adj Portfolios 4'!E344/'Adj Portfolios 4'!E343-1</f>
        <v>3.6471479206592328E-3</v>
      </c>
      <c r="J345" s="13">
        <f>'Adj Portfolios 3.5'!F344/'Adj Portfolios 3.5'!F343-1</f>
        <v>-1.7543753238634663E-3</v>
      </c>
      <c r="K345" s="13">
        <f>'Adj Portfolios 4'!F344/'Adj Portfolios 4'!F343-1</f>
        <v>-1.7543753238633553E-3</v>
      </c>
      <c r="L345" s="18">
        <v>-5.268999916527406E-3</v>
      </c>
      <c r="M345" s="13">
        <f>(1+LOOKUP(A345, 'CETES 28'!A:A, 'CETES 28'!B:B)/100)^(1/252)-1</f>
        <v>4.2492784473524559E-4</v>
      </c>
    </row>
    <row r="346" spans="1:13">
      <c r="A346" s="2">
        <v>45034</v>
      </c>
      <c r="B346" s="13">
        <f>'Adj Portfolios 3.5'!B345/'Adj Portfolios 3.5'!B344-1</f>
        <v>0</v>
      </c>
      <c r="C346" s="13">
        <f>'Adj Portfolios 4'!B345/'Adj Portfolios 4'!B344-1</f>
        <v>0</v>
      </c>
      <c r="D346" s="13">
        <f>'Adj Portfolios 3.5'!C345/'Adj Portfolios 3.5'!C344-1</f>
        <v>0</v>
      </c>
      <c r="E346" s="13">
        <f>'Adj Portfolios 4'!C345/'Adj Portfolios 4'!C344-1</f>
        <v>0</v>
      </c>
      <c r="F346" s="13">
        <f>'Adj Portfolios 3.5'!D345/'Adj Portfolios 3.5'!D344-1</f>
        <v>-2.317311918174747E-3</v>
      </c>
      <c r="G346" s="13">
        <f>'Adj Portfolios 4'!D345/'Adj Portfolios 4'!D344-1</f>
        <v>-2.317311918174858E-3</v>
      </c>
      <c r="H346" s="13">
        <f>'Adj Portfolios 3.5'!E345/'Adj Portfolios 3.5'!E344-1</f>
        <v>-5.7832286369526864E-3</v>
      </c>
      <c r="I346" s="13">
        <f>'Adj Portfolios 4'!E345/'Adj Portfolios 4'!E344-1</f>
        <v>-5.7832286369526864E-3</v>
      </c>
      <c r="J346" s="13">
        <f>'Adj Portfolios 3.5'!F345/'Adj Portfolios 3.5'!F344-1</f>
        <v>-1.1533107973752066E-2</v>
      </c>
      <c r="K346" s="13">
        <f>'Adj Portfolios 4'!F345/'Adj Portfolios 4'!F344-1</f>
        <v>-1.1533107973752066E-2</v>
      </c>
      <c r="L346" s="18">
        <v>6.1392591525930573E-3</v>
      </c>
      <c r="M346" s="13">
        <f>(1+LOOKUP(A346, 'CETES 28'!A:A, 'CETES 28'!B:B)/100)^(1/252)-1</f>
        <v>4.2492784473524559E-4</v>
      </c>
    </row>
    <row r="347" spans="1:13">
      <c r="A347" s="2">
        <v>45035</v>
      </c>
      <c r="B347" s="13">
        <f>'Adj Portfolios 3.5'!B346/'Adj Portfolios 3.5'!B345-1</f>
        <v>0</v>
      </c>
      <c r="C347" s="13">
        <f>'Adj Portfolios 4'!B346/'Adj Portfolios 4'!B345-1</f>
        <v>-8.1649999999988676E-4</v>
      </c>
      <c r="D347" s="13">
        <f>'Adj Portfolios 3.5'!C346/'Adj Portfolios 3.5'!C345-1</f>
        <v>0</v>
      </c>
      <c r="E347" s="13">
        <f>'Adj Portfolios 4'!C346/'Adj Portfolios 4'!C345-1</f>
        <v>-8.1649999999988676E-4</v>
      </c>
      <c r="F347" s="13">
        <f>'Adj Portfolios 3.5'!D346/'Adj Portfolios 3.5'!D345-1</f>
        <v>0</v>
      </c>
      <c r="G347" s="13">
        <f>'Adj Portfolios 4'!D346/'Adj Portfolios 4'!D345-1</f>
        <v>-3.1317467655885833E-3</v>
      </c>
      <c r="H347" s="13">
        <f>'Adj Portfolios 3.5'!E346/'Adj Portfolios 3.5'!E345-1</f>
        <v>0</v>
      </c>
      <c r="I347" s="13">
        <f>'Adj Portfolios 4'!E346/'Adj Portfolios 4'!E345-1</f>
        <v>-6.5948341645959418E-3</v>
      </c>
      <c r="J347" s="13">
        <f>'Adj Portfolios 3.5'!F346/'Adj Portfolios 3.5'!F345-1</f>
        <v>0</v>
      </c>
      <c r="K347" s="13">
        <f>'Adj Portfolios 4'!F346/'Adj Portfolios 4'!F345-1</f>
        <v>-1.2340019722344997E-2</v>
      </c>
      <c r="L347" s="18">
        <v>-6.6134417971640547E-3</v>
      </c>
      <c r="M347" s="13">
        <f>(1+LOOKUP(A347, 'CETES 28'!A:A, 'CETES 28'!B:B)/100)^(1/252)-1</f>
        <v>4.2492784473524559E-4</v>
      </c>
    </row>
    <row r="348" spans="1:13">
      <c r="A348" s="2">
        <v>45036</v>
      </c>
      <c r="B348" s="13">
        <f>'Adj Portfolios 3.5'!B347/'Adj Portfolios 3.5'!B346-1</f>
        <v>5.6909999999998906E-3</v>
      </c>
      <c r="C348" s="13">
        <f>'Adj Portfolios 4'!B347/'Adj Portfolios 4'!B346-1</f>
        <v>-5.5521225345001035E-3</v>
      </c>
      <c r="D348" s="13">
        <f>'Adj Portfolios 3.5'!C347/'Adj Portfolios 3.5'!C346-1</f>
        <v>5.6909999999998906E-3</v>
      </c>
      <c r="E348" s="13">
        <f>'Adj Portfolios 4'!C347/'Adj Portfolios 4'!C346-1</f>
        <v>-1.6795245069000098E-2</v>
      </c>
      <c r="F348" s="13">
        <f>'Adj Portfolios 3.5'!D347/'Adj Portfolios 3.5'!D346-1</f>
        <v>3.0245582466663645E-3</v>
      </c>
      <c r="G348" s="13">
        <f>'Adj Portfolios 4'!D347/'Adj Portfolios 4'!D346-1</f>
        <v>-2.1674710000594288E-2</v>
      </c>
      <c r="H348" s="13">
        <f>'Adj Portfolios 3.5'!E347/'Adj Portfolios 3.5'!E346-1</f>
        <v>-1.2502139367676079E-4</v>
      </c>
      <c r="I348" s="13">
        <f>'Adj Portfolios 4'!E347/'Adj Portfolios 4'!E346-1</f>
        <v>-2.8134729560691074E-2</v>
      </c>
      <c r="J348" s="13">
        <f>'Adj Portfolios 3.5'!F347/'Adj Portfolios 3.5'!F346-1</f>
        <v>-5.9076239854527479E-3</v>
      </c>
      <c r="K348" s="13">
        <f>'Adj Portfolios 4'!F347/'Adj Portfolios 4'!F346-1</f>
        <v>-3.9343450380787015E-2</v>
      </c>
      <c r="L348" s="18">
        <v>1.3130522922599752E-4</v>
      </c>
      <c r="M348" s="13">
        <f>(1+LOOKUP(A348, 'CETES 28'!A:A, 'CETES 28'!B:B)/100)^(1/252)-1</f>
        <v>4.2492784473524559E-4</v>
      </c>
    </row>
    <row r="349" spans="1:13">
      <c r="A349" s="2">
        <v>45037</v>
      </c>
      <c r="B349" s="13">
        <f>'Adj Portfolios 3.5'!B348/'Adj Portfolios 3.5'!B347-1</f>
        <v>1.7126499999999822E-2</v>
      </c>
      <c r="C349" s="13">
        <f>'Adj Portfolios 4'!B348/'Adj Portfolios 4'!B347-1</f>
        <v>2.1760499999999849E-2</v>
      </c>
      <c r="D349" s="13">
        <f>'Adj Portfolios 3.5'!C348/'Adj Portfolios 3.5'!C347-1</f>
        <v>1.7126499999999822E-2</v>
      </c>
      <c r="E349" s="13">
        <f>'Adj Portfolios 4'!C348/'Adj Portfolios 4'!C347-1</f>
        <v>2.1760499999999849E-2</v>
      </c>
      <c r="F349" s="13">
        <f>'Adj Portfolios 3.5'!D348/'Adj Portfolios 3.5'!D347-1</f>
        <v>1.3292656884829723E-2</v>
      </c>
      <c r="G349" s="13">
        <f>'Adj Portfolios 4'!D348/'Adj Portfolios 4'!D347-1</f>
        <v>1.7987992865008184E-2</v>
      </c>
      <c r="H349" s="13">
        <f>'Adj Portfolios 3.5'!E348/'Adj Portfolios 3.5'!E347-1</f>
        <v>1.0119908348198203E-2</v>
      </c>
      <c r="I349" s="13">
        <f>'Adj Portfolios 4'!E348/'Adj Portfolios 4'!E347-1</f>
        <v>1.4782851383712714E-2</v>
      </c>
      <c r="J349" s="13">
        <f>'Adj Portfolios 3.5'!F348/'Adj Portfolios 3.5'!F347-1</f>
        <v>4.8563885547765473E-3</v>
      </c>
      <c r="K349" s="13">
        <f>'Adj Portfolios 4'!F348/'Adj Portfolios 4'!F347-1</f>
        <v>9.3477811315367809E-3</v>
      </c>
      <c r="L349" s="18">
        <v>-3.1835171512217819E-4</v>
      </c>
      <c r="M349" s="13">
        <f>(1+LOOKUP(A349, 'CETES 28'!A:A, 'CETES 28'!B:B)/100)^(1/252)-1</f>
        <v>4.2492784473524559E-4</v>
      </c>
    </row>
    <row r="350" spans="1:13">
      <c r="A350" s="2">
        <v>45040</v>
      </c>
      <c r="B350" s="13">
        <f>'Adj Portfolios 3.5'!B349/'Adj Portfolios 3.5'!B348-1</f>
        <v>0</v>
      </c>
      <c r="C350" s="13">
        <f>'Adj Portfolios 4'!B349/'Adj Portfolios 4'!B348-1</f>
        <v>2.5580000000000602E-3</v>
      </c>
      <c r="D350" s="13">
        <f>'Adj Portfolios 3.5'!C349/'Adj Portfolios 3.5'!C348-1</f>
        <v>0</v>
      </c>
      <c r="E350" s="13">
        <f>'Adj Portfolios 4'!C349/'Adj Portfolios 4'!C348-1</f>
        <v>2.5580000000000602E-3</v>
      </c>
      <c r="F350" s="13">
        <f>'Adj Portfolios 3.5'!D349/'Adj Portfolios 3.5'!D348-1</f>
        <v>0</v>
      </c>
      <c r="G350" s="13">
        <f>'Adj Portfolios 4'!D349/'Adj Portfolios 4'!D348-1</f>
        <v>2.1087558892052272E-4</v>
      </c>
      <c r="H350" s="13">
        <f>'Adj Portfolios 3.5'!E349/'Adj Portfolios 3.5'!E348-1</f>
        <v>0</v>
      </c>
      <c r="I350" s="13">
        <f>'Adj Portfolios 4'!E349/'Adj Portfolios 4'!E348-1</f>
        <v>-3.2404747459985339E-3</v>
      </c>
      <c r="J350" s="13">
        <f>'Adj Portfolios 3.5'!F349/'Adj Portfolios 3.5'!F348-1</f>
        <v>0</v>
      </c>
      <c r="K350" s="13">
        <f>'Adj Portfolios 4'!F349/'Adj Portfolios 4'!F348-1</f>
        <v>-9.0050596565494079E-3</v>
      </c>
      <c r="L350" s="18">
        <v>-5.0766082460954598E-3</v>
      </c>
      <c r="M350" s="13">
        <f>(1+LOOKUP(A350, 'CETES 28'!A:A, 'CETES 28'!B:B)/100)^(1/252)-1</f>
        <v>4.2492784473524559E-4</v>
      </c>
    </row>
    <row r="351" spans="1:13">
      <c r="A351" s="2">
        <v>45041</v>
      </c>
      <c r="B351" s="13">
        <f>'Adj Portfolios 3.5'!B350/'Adj Portfolios 3.5'!B349-1</f>
        <v>0</v>
      </c>
      <c r="C351" s="13">
        <f>'Adj Portfolios 4'!B350/'Adj Portfolios 4'!B349-1</f>
        <v>0</v>
      </c>
      <c r="D351" s="13">
        <f>'Adj Portfolios 3.5'!C350/'Adj Portfolios 3.5'!C349-1</f>
        <v>0</v>
      </c>
      <c r="E351" s="13">
        <f>'Adj Portfolios 4'!C350/'Adj Portfolios 4'!C349-1</f>
        <v>0</v>
      </c>
      <c r="F351" s="13">
        <f>'Adj Portfolios 3.5'!D350/'Adj Portfolios 3.5'!D349-1</f>
        <v>-2.317311918174858E-3</v>
      </c>
      <c r="G351" s="13">
        <f>'Adj Portfolios 4'!D350/'Adj Portfolios 4'!D349-1</f>
        <v>-2.317311918174747E-3</v>
      </c>
      <c r="H351" s="13">
        <f>'Adj Portfolios 3.5'!E350/'Adj Portfolios 3.5'!E349-1</f>
        <v>-5.7832286369527974E-3</v>
      </c>
      <c r="I351" s="13">
        <f>'Adj Portfolios 4'!E350/'Adj Portfolios 4'!E349-1</f>
        <v>-5.7832286369526864E-3</v>
      </c>
      <c r="J351" s="13">
        <f>'Adj Portfolios 3.5'!F350/'Adj Portfolios 3.5'!F349-1</f>
        <v>-1.1533107973752066E-2</v>
      </c>
      <c r="K351" s="13">
        <f>'Adj Portfolios 4'!F350/'Adj Portfolios 4'!F349-1</f>
        <v>-1.1533107973752177E-2</v>
      </c>
      <c r="L351" s="18">
        <v>9.4070895398477017E-3</v>
      </c>
      <c r="M351" s="13">
        <f>(1+LOOKUP(A351, 'CETES 28'!A:A, 'CETES 28'!B:B)/100)^(1/252)-1</f>
        <v>4.2492784473524559E-4</v>
      </c>
    </row>
    <row r="352" spans="1:13">
      <c r="A352" s="2">
        <v>45042</v>
      </c>
      <c r="B352" s="13">
        <f>'Adj Portfolios 3.5'!B351/'Adj Portfolios 3.5'!B350-1</f>
        <v>1.7414999999999958E-2</v>
      </c>
      <c r="C352" s="13">
        <f>'Adj Portfolios 4'!B351/'Adj Portfolios 4'!B350-1</f>
        <v>-9.655857142857216E-3</v>
      </c>
      <c r="D352" s="13">
        <f>'Adj Portfolios 3.5'!C351/'Adj Portfolios 3.5'!C350-1</f>
        <v>1.7414999999999958E-2</v>
      </c>
      <c r="E352" s="13">
        <f>'Adj Portfolios 4'!C351/'Adj Portfolios 4'!C350-1</f>
        <v>-1.3518200000000036E-2</v>
      </c>
      <c r="F352" s="13">
        <f>'Adj Portfolios 3.5'!D351/'Adj Portfolios 3.5'!D350-1</f>
        <v>1.3828617330875259E-2</v>
      </c>
      <c r="G352" s="13">
        <f>'Adj Portfolios 4'!D351/'Adj Portfolios 4'!D350-1</f>
        <v>-1.6049893205188792E-2</v>
      </c>
      <c r="H352" s="13">
        <f>'Adj Portfolios 3.5'!E351/'Adj Portfolios 3.5'!E350-1</f>
        <v>1.0654006885349787E-2</v>
      </c>
      <c r="I352" s="13">
        <f>'Adj Portfolios 4'!E351/'Adj Portfolios 4'!E350-1</f>
        <v>-1.9398624050294577E-2</v>
      </c>
      <c r="J352" s="13">
        <f>'Adj Portfolios 3.5'!F351/'Adj Portfolios 3.5'!F350-1</f>
        <v>5.3873982261687381E-3</v>
      </c>
      <c r="K352" s="13">
        <f>'Adj Portfolios 4'!F351/'Adj Portfolios 4'!F350-1</f>
        <v>-2.4954094609196842E-2</v>
      </c>
      <c r="L352" s="18">
        <v>-3.6393829614939088E-3</v>
      </c>
      <c r="M352" s="13">
        <f>(1+LOOKUP(A352, 'CETES 28'!A:A, 'CETES 28'!B:B)/100)^(1/252)-1</f>
        <v>4.2492784473524559E-4</v>
      </c>
    </row>
    <row r="353" spans="1:13">
      <c r="A353" s="2">
        <v>45043</v>
      </c>
      <c r="B353" s="13">
        <f>'Adj Portfolios 3.5'!B352/'Adj Portfolios 3.5'!B351-1</f>
        <v>1.3328166666666696E-2</v>
      </c>
      <c r="C353" s="13">
        <f>'Adj Portfolios 4'!B352/'Adj Portfolios 4'!B351-1</f>
        <v>1.485700000000012E-2</v>
      </c>
      <c r="D353" s="13">
        <f>'Adj Portfolios 3.5'!C352/'Adj Portfolios 3.5'!C351-1</f>
        <v>1.5993800000000169E-2</v>
      </c>
      <c r="E353" s="13">
        <f>'Adj Portfolios 4'!C352/'Adj Portfolios 4'!C351-1</f>
        <v>1.6979428571428423E-2</v>
      </c>
      <c r="F353" s="13">
        <f>'Adj Portfolios 3.5'!D352/'Adj Portfolios 3.5'!D351-1</f>
        <v>1.2317651533516605E-2</v>
      </c>
      <c r="G353" s="13">
        <f>'Adj Portfolios 4'!D352/'Adj Portfolios 4'!D351-1</f>
        <v>1.3101223689668151E-2</v>
      </c>
      <c r="H353" s="13">
        <f>'Adj Portfolios 3.5'!E352/'Adj Portfolios 3.5'!E351-1</f>
        <v>9.009331453929903E-3</v>
      </c>
      <c r="I353" s="13">
        <f>'Adj Portfolios 4'!E352/'Adj Portfolios 4'!E351-1</f>
        <v>9.7802558863273603E-3</v>
      </c>
      <c r="J353" s="13">
        <f>'Adj Portfolios 3.5'!F352/'Adj Portfolios 3.5'!F351-1</f>
        <v>3.4314488596065562E-3</v>
      </c>
      <c r="K353" s="13">
        <f>'Adj Portfolios 4'!F352/'Adj Portfolios 4'!F351-1</f>
        <v>4.2069488841631753E-3</v>
      </c>
      <c r="L353" s="18">
        <v>-6.1269739180475069E-3</v>
      </c>
      <c r="M353" s="13">
        <f>(1+LOOKUP(A353, 'CETES 28'!A:A, 'CETES 28'!B:B)/100)^(1/252)-1</f>
        <v>4.2385763632690754E-4</v>
      </c>
    </row>
    <row r="354" spans="1:13">
      <c r="A354" s="2">
        <v>45044</v>
      </c>
      <c r="B354" s="13">
        <f>'Adj Portfolios 3.5'!B353/'Adj Portfolios 3.5'!B352-1</f>
        <v>-9.7267975637482795E-4</v>
      </c>
      <c r="C354" s="13">
        <f>'Adj Portfolios 4'!B353/'Adj Portfolios 4'!B352-1</f>
        <v>-1.3773210470000019E-2</v>
      </c>
      <c r="D354" s="13">
        <f>'Adj Portfolios 3.5'!C353/'Adj Portfolios 3.5'!C352-1</f>
        <v>-9.7267975637482795E-4</v>
      </c>
      <c r="E354" s="13">
        <f>'Adj Portfolios 4'!C353/'Adj Portfolios 4'!C352-1</f>
        <v>-1.4140412214999953E-2</v>
      </c>
      <c r="F354" s="13">
        <f>'Adj Portfolios 3.5'!D353/'Adj Portfolios 3.5'!D352-1</f>
        <v>-6.0944588589759707E-3</v>
      </c>
      <c r="G354" s="13">
        <f>'Adj Portfolios 4'!D353/'Adj Portfolios 4'!D352-1</f>
        <v>-1.9505124929592665E-2</v>
      </c>
      <c r="H354" s="13">
        <f>'Adj Portfolios 3.5'!E353/'Adj Portfolios 3.5'!E352-1</f>
        <v>-1.2787738917148017E-2</v>
      </c>
      <c r="I354" s="13">
        <f>'Adj Portfolios 4'!E353/'Adj Portfolios 4'!E352-1</f>
        <v>-2.6116016966509781E-2</v>
      </c>
      <c r="J354" s="13">
        <f>'Adj Portfolios 3.5'!F353/'Adj Portfolios 3.5'!F352-1</f>
        <v>-2.403004697990363E-2</v>
      </c>
      <c r="K354" s="13">
        <f>'Adj Portfolios 4'!F353/'Adj Portfolios 4'!F352-1</f>
        <v>-3.7159670543114087E-2</v>
      </c>
      <c r="L354" s="18">
        <v>6.7054934269041855E-3</v>
      </c>
      <c r="M354" s="13">
        <f>(1+LOOKUP(A354, 'CETES 28'!A:A, 'CETES 28'!B:B)/100)^(1/252)-1</f>
        <v>4.2385763632690754E-4</v>
      </c>
    </row>
    <row r="355" spans="1:13">
      <c r="A355" s="2">
        <v>45048</v>
      </c>
      <c r="B355" s="13">
        <f>'Adj Portfolios 3.5'!B354/'Adj Portfolios 3.5'!B353-1</f>
        <v>-3.4359999999999946E-3</v>
      </c>
      <c r="C355" s="13">
        <f>'Adj Portfolios 4'!B354/'Adj Portfolios 4'!B353-1</f>
        <v>8.6374999999994095E-4</v>
      </c>
      <c r="D355" s="13">
        <f>'Adj Portfolios 3.5'!C354/'Adj Portfolios 3.5'!C353-1</f>
        <v>-3.4359999999999946E-3</v>
      </c>
      <c r="E355" s="13">
        <f>'Adj Portfolios 4'!C354/'Adj Portfolios 4'!C353-1</f>
        <v>8.63750000000163E-4</v>
      </c>
      <c r="F355" s="13">
        <f>'Adj Portfolios 3.5'!D354/'Adj Portfolios 3.5'!D353-1</f>
        <v>-5.7340334527015147E-3</v>
      </c>
      <c r="G355" s="13">
        <f>'Adj Portfolios 4'!D354/'Adj Portfolios 4'!D353-1</f>
        <v>-1.5666862643252122E-3</v>
      </c>
      <c r="H355" s="13">
        <f>'Adj Portfolios 3.5'!E354/'Adj Portfolios 3.5'!E353-1</f>
        <v>-9.188080593675374E-3</v>
      </c>
      <c r="I355" s="13">
        <f>'Adj Portfolios 4'!E354/'Adj Portfolios 4'!E353-1</f>
        <v>-4.9483614572448653E-3</v>
      </c>
      <c r="J355" s="13">
        <f>'Adj Portfolios 3.5'!F354/'Adj Portfolios 3.5'!F353-1</f>
        <v>-1.491826856288303E-2</v>
      </c>
      <c r="K355" s="13">
        <f>'Adj Portfolios 4'!F354/'Adj Portfolios 4'!F353-1</f>
        <v>-1.0676526499181715E-2</v>
      </c>
      <c r="L355" s="18">
        <v>1.226146178926113E-2</v>
      </c>
      <c r="M355" s="13">
        <f>(1+LOOKUP(A355, 'CETES 28'!A:A, 'CETES 28'!B:B)/100)^(1/252)-1</f>
        <v>4.2385763632690754E-4</v>
      </c>
    </row>
    <row r="356" spans="1:13">
      <c r="A356" s="2">
        <v>45049</v>
      </c>
      <c r="B356" s="13">
        <f>'Adj Portfolios 3.5'!B355/'Adj Portfolios 3.5'!B354-1</f>
        <v>-1.366999999999996E-2</v>
      </c>
      <c r="C356" s="13">
        <f>'Adj Portfolios 4'!B355/'Adj Portfolios 4'!B354-1</f>
        <v>-6.8349999999999245E-3</v>
      </c>
      <c r="D356" s="13">
        <f>'Adj Portfolios 3.5'!C355/'Adj Portfolios 3.5'!C354-1</f>
        <v>-1.366999999999996E-2</v>
      </c>
      <c r="E356" s="13">
        <f>'Adj Portfolios 4'!C355/'Adj Portfolios 4'!C354-1</f>
        <v>-6.8349999999999245E-3</v>
      </c>
      <c r="F356" s="13">
        <f>'Adj Portfolios 3.5'!D355/'Adj Portfolios 3.5'!D354-1</f>
        <v>-1.5955767683929256E-2</v>
      </c>
      <c r="G356" s="13">
        <f>'Adj Portfolios 4'!D355/'Adj Portfolios 4'!D354-1</f>
        <v>-9.1365398010521126E-3</v>
      </c>
      <c r="H356" s="13">
        <f>'Adj Portfolios 3.5'!E355/'Adj Portfolios 3.5'!E354-1</f>
        <v>-1.9374304857665892E-2</v>
      </c>
      <c r="I356" s="13">
        <f>'Adj Portfolios 4'!E355/'Adj Portfolios 4'!E354-1</f>
        <v>-1.2578766747309178E-2</v>
      </c>
      <c r="J356" s="13">
        <f>'Adj Portfolios 3.5'!F355/'Adj Portfolios 3.5'!F354-1</f>
        <v>-2.5045582575002334E-2</v>
      </c>
      <c r="K356" s="13">
        <f>'Adj Portfolios 4'!F355/'Adj Portfolios 4'!F354-1</f>
        <v>-1.82893452743772E-2</v>
      </c>
      <c r="L356" s="18">
        <v>2.1825574844267503E-3</v>
      </c>
      <c r="M356" s="13">
        <f>(1+LOOKUP(A356, 'CETES 28'!A:A, 'CETES 28'!B:B)/100)^(1/252)-1</f>
        <v>4.2385763632690754E-4</v>
      </c>
    </row>
    <row r="357" spans="1:13">
      <c r="A357" s="2">
        <v>45050</v>
      </c>
      <c r="B357" s="13">
        <f>'Adj Portfolios 3.5'!B356/'Adj Portfolios 3.5'!B355-1</f>
        <v>0</v>
      </c>
      <c r="C357" s="13">
        <f>'Adj Portfolios 4'!B356/'Adj Portfolios 4'!B355-1</f>
        <v>-4.7664999999998958E-3</v>
      </c>
      <c r="D357" s="13">
        <f>'Adj Portfolios 3.5'!C356/'Adj Portfolios 3.5'!C355-1</f>
        <v>0</v>
      </c>
      <c r="E357" s="13">
        <f>'Adj Portfolios 4'!C356/'Adj Portfolios 4'!C355-1</f>
        <v>-4.7665000000000068E-3</v>
      </c>
      <c r="F357" s="13">
        <f>'Adj Portfolios 3.5'!D356/'Adj Portfolios 3.5'!D355-1</f>
        <v>0</v>
      </c>
      <c r="G357" s="13">
        <f>'Adj Portfolios 4'!D356/'Adj Portfolios 4'!D355-1</f>
        <v>-7.0732494775461729E-3</v>
      </c>
      <c r="H357" s="13">
        <f>'Adj Portfolios 3.5'!E356/'Adj Portfolios 3.5'!E355-1</f>
        <v>0</v>
      </c>
      <c r="I357" s="13">
        <f>'Adj Portfolios 4'!E356/'Adj Portfolios 4'!E355-1</f>
        <v>-1.0522644226265587E-2</v>
      </c>
      <c r="J357" s="13">
        <f>'Adj Portfolios 3.5'!F356/'Adj Portfolios 3.5'!F355-1</f>
        <v>0</v>
      </c>
      <c r="K357" s="13">
        <f>'Adj Portfolios 4'!F356/'Adj Portfolios 4'!F355-1</f>
        <v>-1.6245113979410197E-2</v>
      </c>
      <c r="L357" s="18">
        <v>-4.8739381046805086E-3</v>
      </c>
      <c r="M357" s="13">
        <f>(1+LOOKUP(A357, 'CETES 28'!A:A, 'CETES 28'!B:B)/100)^(1/252)-1</f>
        <v>4.2849313214476936E-4</v>
      </c>
    </row>
    <row r="358" spans="1:13">
      <c r="A358" s="2">
        <v>45051</v>
      </c>
      <c r="B358" s="13">
        <f>'Adj Portfolios 3.5'!B357/'Adj Portfolios 3.5'!B356-1</f>
        <v>0</v>
      </c>
      <c r="C358" s="13">
        <f>'Adj Portfolios 4'!B357/'Adj Portfolios 4'!B356-1</f>
        <v>0</v>
      </c>
      <c r="D358" s="13">
        <f>'Adj Portfolios 3.5'!C357/'Adj Portfolios 3.5'!C356-1</f>
        <v>0</v>
      </c>
      <c r="E358" s="13">
        <f>'Adj Portfolios 4'!C357/'Adj Portfolios 4'!C356-1</f>
        <v>0</v>
      </c>
      <c r="F358" s="13">
        <f>'Adj Portfolios 3.5'!D357/'Adj Portfolios 3.5'!D356-1</f>
        <v>0</v>
      </c>
      <c r="G358" s="13">
        <f>'Adj Portfolios 4'!D357/'Adj Portfolios 4'!D356-1</f>
        <v>-4.6292539018235601E-3</v>
      </c>
      <c r="H358" s="13">
        <f>'Adj Portfolios 3.5'!E357/'Adj Portfolios 3.5'!E356-1</f>
        <v>0</v>
      </c>
      <c r="I358" s="13">
        <f>'Adj Portfolios 4'!E357/'Adj Portfolios 4'!E356-1</f>
        <v>-1.1533011540438287E-2</v>
      </c>
      <c r="J358" s="13">
        <f>'Adj Portfolios 3.5'!F357/'Adj Portfolios 3.5'!F356-1</f>
        <v>0</v>
      </c>
      <c r="K358" s="13">
        <f>'Adj Portfolios 4'!F357/'Adj Portfolios 4'!F356-1</f>
        <v>-2.293320336796989E-2</v>
      </c>
      <c r="L358" s="18">
        <v>-5.5341474653289868E-3</v>
      </c>
      <c r="M358" s="13">
        <f>(1+LOOKUP(A358, 'CETES 28'!A:A, 'CETES 28'!B:B)/100)^(1/252)-1</f>
        <v>4.2849313214476936E-4</v>
      </c>
    </row>
    <row r="359" spans="1:13">
      <c r="A359" s="2">
        <v>45054</v>
      </c>
      <c r="B359" s="13">
        <f>'Adj Portfolios 3.5'!B358/'Adj Portfolios 3.5'!B357-1</f>
        <v>0</v>
      </c>
      <c r="C359" s="13">
        <f>'Adj Portfolios 4'!B358/'Adj Portfolios 4'!B357-1</f>
        <v>0</v>
      </c>
      <c r="D359" s="13">
        <f>'Adj Portfolios 3.5'!C358/'Adj Portfolios 3.5'!C357-1</f>
        <v>0</v>
      </c>
      <c r="E359" s="13">
        <f>'Adj Portfolios 4'!C358/'Adj Portfolios 4'!C357-1</f>
        <v>0</v>
      </c>
      <c r="F359" s="13">
        <f>'Adj Portfolios 3.5'!D358/'Adj Portfolios 3.5'!D357-1</f>
        <v>0</v>
      </c>
      <c r="G359" s="13">
        <f>'Adj Portfolios 4'!D358/'Adj Portfolios 4'!D357-1</f>
        <v>0</v>
      </c>
      <c r="H359" s="13">
        <f>'Adj Portfolios 3.5'!E358/'Adj Portfolios 3.5'!E357-1</f>
        <v>0</v>
      </c>
      <c r="I359" s="13">
        <f>'Adj Portfolios 4'!E358/'Adj Portfolios 4'!E357-1</f>
        <v>0</v>
      </c>
      <c r="J359" s="13">
        <f>'Adj Portfolios 3.5'!F358/'Adj Portfolios 3.5'!F357-1</f>
        <v>0</v>
      </c>
      <c r="K359" s="13">
        <f>'Adj Portfolios 4'!F358/'Adj Portfolios 4'!F357-1</f>
        <v>0</v>
      </c>
      <c r="L359" s="18">
        <v>3.4622370489867382E-3</v>
      </c>
      <c r="M359" s="13">
        <f>(1+LOOKUP(A359, 'CETES 28'!A:A, 'CETES 28'!B:B)/100)^(1/252)-1</f>
        <v>4.2849313214476936E-4</v>
      </c>
    </row>
    <row r="360" spans="1:13">
      <c r="A360" s="2">
        <v>45055</v>
      </c>
      <c r="B360" s="13">
        <f>'Adj Portfolios 3.5'!B359/'Adj Portfolios 3.5'!B358-1</f>
        <v>0</v>
      </c>
      <c r="C360" s="13">
        <f>'Adj Portfolios 4'!B359/'Adj Portfolios 4'!B358-1</f>
        <v>-3.3590000000000009E-3</v>
      </c>
      <c r="D360" s="13">
        <f>'Adj Portfolios 3.5'!C359/'Adj Portfolios 3.5'!C358-1</f>
        <v>0</v>
      </c>
      <c r="E360" s="13">
        <f>'Adj Portfolios 4'!C359/'Adj Portfolios 4'!C358-1</f>
        <v>-3.3589999999998899E-3</v>
      </c>
      <c r="F360" s="13">
        <f>'Adj Portfolios 3.5'!D359/'Adj Portfolios 3.5'!D358-1</f>
        <v>0</v>
      </c>
      <c r="G360" s="13">
        <f>'Adj Portfolios 4'!D359/'Adj Portfolios 4'!D358-1</f>
        <v>-5.6685505248941226E-3</v>
      </c>
      <c r="H360" s="13">
        <f>'Adj Portfolios 3.5'!E359/'Adj Portfolios 3.5'!E358-1</f>
        <v>0</v>
      </c>
      <c r="I360" s="13">
        <f>'Adj Portfolios 4'!E359/'Adj Portfolios 4'!E358-1</f>
        <v>-9.1228251513968406E-3</v>
      </c>
      <c r="J360" s="13">
        <f>'Adj Portfolios 3.5'!F359/'Adj Portfolios 3.5'!F358-1</f>
        <v>0</v>
      </c>
      <c r="K360" s="13">
        <f>'Adj Portfolios 4'!F359/'Adj Portfolios 4'!F358-1</f>
        <v>-1.4853390514076525E-2</v>
      </c>
      <c r="L360" s="18">
        <v>7.9069439261658658E-4</v>
      </c>
      <c r="M360" s="13">
        <f>(1+LOOKUP(A360, 'CETES 28'!A:A, 'CETES 28'!B:B)/100)^(1/252)-1</f>
        <v>4.2849313214476936E-4</v>
      </c>
    </row>
    <row r="361" spans="1:13">
      <c r="A361" s="2">
        <v>45056</v>
      </c>
      <c r="B361" s="13">
        <f>'Adj Portfolios 3.5'!B360/'Adj Portfolios 3.5'!B359-1</f>
        <v>0</v>
      </c>
      <c r="C361" s="13">
        <f>'Adj Portfolios 4'!B360/'Adj Portfolios 4'!B359-1</f>
        <v>1.4599000000000029E-2</v>
      </c>
      <c r="D361" s="13">
        <f>'Adj Portfolios 3.5'!C360/'Adj Portfolios 3.5'!C359-1</f>
        <v>0</v>
      </c>
      <c r="E361" s="13">
        <f>'Adj Portfolios 4'!C360/'Adj Portfolios 4'!C359-1</f>
        <v>1.4599000000000029E-2</v>
      </c>
      <c r="F361" s="13">
        <f>'Adj Portfolios 3.5'!D360/'Adj Portfolios 3.5'!D359-1</f>
        <v>0</v>
      </c>
      <c r="G361" s="13">
        <f>'Adj Portfolios 4'!D360/'Adj Portfolios 4'!D359-1</f>
        <v>1.1022658971068022E-2</v>
      </c>
      <c r="H361" s="13">
        <f>'Adj Portfolios 3.5'!E360/'Adj Portfolios 3.5'!E359-1</f>
        <v>0</v>
      </c>
      <c r="I361" s="13">
        <f>'Adj Portfolios 4'!E360/'Adj Portfolios 4'!E359-1</f>
        <v>7.8577963322423727E-3</v>
      </c>
      <c r="J361" s="13">
        <f>'Adj Portfolios 3.5'!F360/'Adj Portfolios 3.5'!F359-1</f>
        <v>0</v>
      </c>
      <c r="K361" s="13">
        <f>'Adj Portfolios 4'!F360/'Adj Portfolios 4'!F359-1</f>
        <v>2.6073590692232695E-3</v>
      </c>
      <c r="L361" s="18">
        <v>8.968368351939926E-3</v>
      </c>
      <c r="M361" s="13">
        <f>(1+LOOKUP(A361, 'CETES 28'!A:A, 'CETES 28'!B:B)/100)^(1/252)-1</f>
        <v>4.2849313214476936E-4</v>
      </c>
    </row>
    <row r="362" spans="1:13">
      <c r="A362" s="2">
        <v>45057</v>
      </c>
      <c r="B362" s="13">
        <f>'Adj Portfolios 3.5'!B361/'Adj Portfolios 3.5'!B360-1</f>
        <v>0</v>
      </c>
      <c r="C362" s="13">
        <f>'Adj Portfolios 4'!B361/'Adj Portfolios 4'!B360-1</f>
        <v>5.3345000000000198E-3</v>
      </c>
      <c r="D362" s="13">
        <f>'Adj Portfolios 3.5'!C361/'Adj Portfolios 3.5'!C360-1</f>
        <v>0</v>
      </c>
      <c r="E362" s="13">
        <f>'Adj Portfolios 4'!C361/'Adj Portfolios 4'!C360-1</f>
        <v>5.3345000000000198E-3</v>
      </c>
      <c r="F362" s="13">
        <f>'Adj Portfolios 3.5'!D361/'Adj Portfolios 3.5'!D360-1</f>
        <v>0</v>
      </c>
      <c r="G362" s="13">
        <f>'Adj Portfolios 4'!D361/'Adj Portfolios 4'!D360-1</f>
        <v>2.7042897640658925E-3</v>
      </c>
      <c r="H362" s="13">
        <f>'Adj Portfolios 3.5'!E361/'Adj Portfolios 3.5'!E360-1</f>
        <v>0</v>
      </c>
      <c r="I362" s="13">
        <f>'Adj Portfolios 4'!E361/'Adj Portfolios 4'!E360-1</f>
        <v>-5.4810953893613679E-4</v>
      </c>
      <c r="J362" s="13">
        <f>'Adj Portfolios 3.5'!F361/'Adj Portfolios 3.5'!F360-1</f>
        <v>0</v>
      </c>
      <c r="K362" s="13">
        <f>'Adj Portfolios 4'!F361/'Adj Portfolios 4'!F360-1</f>
        <v>-6.2601907610995156E-3</v>
      </c>
      <c r="L362" s="18">
        <v>2.8218578323211396E-3</v>
      </c>
      <c r="M362" s="13">
        <f>(1+LOOKUP(A362, 'CETES 28'!A:A, 'CETES 28'!B:B)/100)^(1/252)-1</f>
        <v>4.281367468821351E-4</v>
      </c>
    </row>
    <row r="363" spans="1:13">
      <c r="A363" s="2">
        <v>45058</v>
      </c>
      <c r="B363" s="13">
        <f>'Adj Portfolios 3.5'!B362/'Adj Portfolios 3.5'!B361-1</f>
        <v>0</v>
      </c>
      <c r="C363" s="13">
        <f>'Adj Portfolios 4'!B362/'Adj Portfolios 4'!B361-1</f>
        <v>7.9499999999987914E-4</v>
      </c>
      <c r="D363" s="13">
        <f>'Adj Portfolios 3.5'!C362/'Adj Portfolios 3.5'!C361-1</f>
        <v>0</v>
      </c>
      <c r="E363" s="13">
        <f>'Adj Portfolios 4'!C362/'Adj Portfolios 4'!C361-1</f>
        <v>7.9500000000010118E-4</v>
      </c>
      <c r="F363" s="13">
        <f>'Adj Portfolios 3.5'!D362/'Adj Portfolios 3.5'!D361-1</f>
        <v>0</v>
      </c>
      <c r="G363" s="13">
        <f>'Adj Portfolios 4'!D362/'Adj Portfolios 4'!D361-1</f>
        <v>-1.524241418904726E-3</v>
      </c>
      <c r="H363" s="13">
        <f>'Adj Portfolios 3.5'!E362/'Adj Portfolios 3.5'!E361-1</f>
        <v>0</v>
      </c>
      <c r="I363" s="13">
        <f>'Adj Portfolios 4'!E362/'Adj Portfolios 4'!E361-1</f>
        <v>-4.9929132384126662E-3</v>
      </c>
      <c r="J363" s="13">
        <f>'Adj Portfolios 3.5'!F362/'Adj Portfolios 3.5'!F361-1</f>
        <v>0</v>
      </c>
      <c r="K363" s="13">
        <f>'Adj Portfolios 4'!F362/'Adj Portfolios 4'!F361-1</f>
        <v>-1.0747363226513373E-2</v>
      </c>
      <c r="L363" s="18">
        <v>-8.2572877482255391E-3</v>
      </c>
      <c r="M363" s="13">
        <f>(1+LOOKUP(A363, 'CETES 28'!A:A, 'CETES 28'!B:B)/100)^(1/252)-1</f>
        <v>4.281367468821351E-4</v>
      </c>
    </row>
    <row r="364" spans="1:13">
      <c r="A364" s="2">
        <v>45061</v>
      </c>
      <c r="B364" s="13">
        <f>'Adj Portfolios 3.5'!B363/'Adj Portfolios 3.5'!B362-1</f>
        <v>-4.477999999999982E-3</v>
      </c>
      <c r="C364" s="13">
        <f>'Adj Portfolios 4'!B363/'Adj Portfolios 4'!B362-1</f>
        <v>-2.2794999999998788E-3</v>
      </c>
      <c r="D364" s="13">
        <f>'Adj Portfolios 3.5'!C363/'Adj Portfolios 3.5'!C362-1</f>
        <v>-4.477999999999982E-3</v>
      </c>
      <c r="E364" s="13">
        <f>'Adj Portfolios 4'!C363/'Adj Portfolios 4'!C362-1</f>
        <v>-2.2794999999999899E-3</v>
      </c>
      <c r="F364" s="13">
        <f>'Adj Portfolios 3.5'!D363/'Adj Portfolios 3.5'!D362-1</f>
        <v>-6.7645278690751098E-3</v>
      </c>
      <c r="G364" s="13">
        <f>'Adj Portfolios 4'!D363/'Adj Portfolios 4'!D362-1</f>
        <v>-4.6993439704564599E-3</v>
      </c>
      <c r="H364" s="13">
        <f>'Adj Portfolios 3.5'!E363/'Adj Portfolios 3.5'!E362-1</f>
        <v>-1.0214995106469504E-2</v>
      </c>
      <c r="I364" s="13">
        <f>'Adj Portfolios 4'!E363/'Adj Portfolios 4'!E362-1</f>
        <v>-8.0498681850698084E-3</v>
      </c>
      <c r="J364" s="13">
        <f>'Adj Portfolios 3.5'!F363/'Adj Portfolios 3.5'!F362-1</f>
        <v>-1.5939244094654192E-2</v>
      </c>
      <c r="K364" s="13">
        <f>'Adj Portfolios 4'!F363/'Adj Portfolios 4'!F362-1</f>
        <v>-1.3786638807273821E-2</v>
      </c>
      <c r="L364" s="18">
        <v>-1.1092657685891627E-3</v>
      </c>
      <c r="M364" s="13">
        <f>(1+LOOKUP(A364, 'CETES 28'!A:A, 'CETES 28'!B:B)/100)^(1/252)-1</f>
        <v>4.281367468821351E-4</v>
      </c>
    </row>
    <row r="365" spans="1:13">
      <c r="A365" s="2">
        <v>45062</v>
      </c>
      <c r="B365" s="13">
        <f>'Adj Portfolios 3.5'!B364/'Adj Portfolios 3.5'!B363-1</f>
        <v>7.1349999999998914E-3</v>
      </c>
      <c r="C365" s="13">
        <f>'Adj Portfolios 4'!B364/'Adj Portfolios 4'!B363-1</f>
        <v>7.1349999999998914E-3</v>
      </c>
      <c r="D365" s="13">
        <f>'Adj Portfolios 3.5'!C364/'Adj Portfolios 3.5'!C363-1</f>
        <v>7.1349999999998914E-3</v>
      </c>
      <c r="E365" s="13">
        <f>'Adj Portfolios 4'!C364/'Adj Portfolios 4'!C363-1</f>
        <v>7.1349999999998914E-3</v>
      </c>
      <c r="F365" s="13">
        <f>'Adj Portfolios 3.5'!D364/'Adj Portfolios 3.5'!D363-1</f>
        <v>2.0397693817146845E-3</v>
      </c>
      <c r="G365" s="13">
        <f>'Adj Portfolios 4'!D364/'Adj Portfolios 4'!D363-1</f>
        <v>4.3672014679001503E-3</v>
      </c>
      <c r="H365" s="13">
        <f>'Adj Portfolios 3.5'!E364/'Adj Portfolios 3.5'!E363-1</f>
        <v>-4.564856081699209E-3</v>
      </c>
      <c r="I365" s="13">
        <f>'Adj Portfolios 4'!E364/'Adj Portfolios 4'!E363-1</f>
        <v>1.2254596687029107E-3</v>
      </c>
      <c r="J365" s="13">
        <f>'Adj Portfolios 3.5'!F364/'Adj Portfolios 3.5'!F363-1</f>
        <v>-1.5911599646528995E-2</v>
      </c>
      <c r="K365" s="13">
        <f>'Adj Portfolios 4'!F364/'Adj Portfolios 4'!F363-1</f>
        <v>-4.4295784796608562E-3</v>
      </c>
      <c r="L365" s="18">
        <v>4.8722139424526301E-3</v>
      </c>
      <c r="M365" s="13">
        <f>(1+LOOKUP(A365, 'CETES 28'!A:A, 'CETES 28'!B:B)/100)^(1/252)-1</f>
        <v>4.281367468821351E-4</v>
      </c>
    </row>
    <row r="366" spans="1:13">
      <c r="A366" s="2">
        <v>45063</v>
      </c>
      <c r="B366" s="13">
        <f>'Adj Portfolios 3.5'!B365/'Adj Portfolios 3.5'!B364-1</f>
        <v>0</v>
      </c>
      <c r="C366" s="13">
        <f>'Adj Portfolios 4'!B365/'Adj Portfolios 4'!B364-1</f>
        <v>-8.8689999999999047E-3</v>
      </c>
      <c r="D366" s="13">
        <f>'Adj Portfolios 3.5'!C365/'Adj Portfolios 3.5'!C364-1</f>
        <v>0</v>
      </c>
      <c r="E366" s="13">
        <f>'Adj Portfolios 4'!C365/'Adj Portfolios 4'!C364-1</f>
        <v>-8.8690000000001268E-3</v>
      </c>
      <c r="F366" s="13">
        <f>'Adj Portfolios 3.5'!D365/'Adj Portfolios 3.5'!D364-1</f>
        <v>0</v>
      </c>
      <c r="G366" s="13">
        <f>'Adj Portfolios 4'!D365/'Adj Portfolios 4'!D364-1</f>
        <v>-1.1099016651441973E-2</v>
      </c>
      <c r="H366" s="13">
        <f>'Adj Portfolios 3.5'!E365/'Adj Portfolios 3.5'!E364-1</f>
        <v>0</v>
      </c>
      <c r="I366" s="13">
        <f>'Adj Portfolios 4'!E365/'Adj Portfolios 4'!E364-1</f>
        <v>-1.4534426017914326E-2</v>
      </c>
      <c r="J366" s="13">
        <f>'Adj Portfolios 3.5'!F365/'Adj Portfolios 3.5'!F364-1</f>
        <v>0</v>
      </c>
      <c r="K366" s="13">
        <f>'Adj Portfolios 4'!F365/'Adj Portfolios 4'!F364-1</f>
        <v>-2.023369433059663E-2</v>
      </c>
      <c r="L366" s="18">
        <v>-1.1801723087772054E-3</v>
      </c>
      <c r="M366" s="13">
        <f>(1+LOOKUP(A366, 'CETES 28'!A:A, 'CETES 28'!B:B)/100)^(1/252)-1</f>
        <v>4.281367468821351E-4</v>
      </c>
    </row>
    <row r="367" spans="1:13">
      <c r="A367" s="2">
        <v>45064</v>
      </c>
      <c r="B367" s="13">
        <f>'Adj Portfolios 3.5'!B366/'Adj Portfolios 3.5'!B365-1</f>
        <v>-1.1476999999999959E-2</v>
      </c>
      <c r="C367" s="13">
        <f>'Adj Portfolios 4'!B366/'Adj Portfolios 4'!B365-1</f>
        <v>-1.0159000000000029E-2</v>
      </c>
      <c r="D367" s="13">
        <f>'Adj Portfolios 3.5'!C366/'Adj Portfolios 3.5'!C365-1</f>
        <v>-1.147700000000007E-2</v>
      </c>
      <c r="E367" s="13">
        <f>'Adj Portfolios 4'!C366/'Adj Portfolios 4'!C365-1</f>
        <v>-1.0159000000000029E-2</v>
      </c>
      <c r="F367" s="13">
        <f>'Adj Portfolios 3.5'!D366/'Adj Portfolios 3.5'!D365-1</f>
        <v>-1.3767546320153312E-2</v>
      </c>
      <c r="G367" s="13">
        <f>'Adj Portfolios 4'!D366/'Adj Portfolios 4'!D365-1</f>
        <v>-1.2452795375631265E-2</v>
      </c>
      <c r="H367" s="13">
        <f>'Adj Portfolios 3.5'!E366/'Adj Portfolios 3.5'!E365-1</f>
        <v>-1.7193685302661077E-2</v>
      </c>
      <c r="I367" s="13">
        <f>'Adj Portfolios 4'!E366/'Adj Portfolios 4'!E365-1</f>
        <v>-1.5883501759512364E-2</v>
      </c>
      <c r="J367" s="13">
        <f>'Adj Portfolios 3.5'!F366/'Adj Portfolios 3.5'!F365-1</f>
        <v>-2.2877574252961885E-2</v>
      </c>
      <c r="K367" s="13">
        <f>'Adj Portfolios 4'!F366/'Adj Portfolios 4'!F365-1</f>
        <v>-2.1574967927879829E-2</v>
      </c>
      <c r="L367" s="18">
        <v>-4.3690884416319742E-3</v>
      </c>
      <c r="M367" s="13">
        <f>(1+LOOKUP(A367, 'CETES 28'!A:A, 'CETES 28'!B:B)/100)^(1/252)-1</f>
        <v>4.2314400437692967E-4</v>
      </c>
    </row>
    <row r="368" spans="1:13">
      <c r="A368" s="2">
        <v>45065</v>
      </c>
      <c r="B368" s="13">
        <f>'Adj Portfolios 3.5'!B367/'Adj Portfolios 3.5'!B366-1</f>
        <v>8.9000000000005741E-4</v>
      </c>
      <c r="C368" s="13">
        <f>'Adj Portfolios 4'!B367/'Adj Portfolios 4'!B366-1</f>
        <v>-1.6963743444999957E-2</v>
      </c>
      <c r="D368" s="13">
        <f>'Adj Portfolios 3.5'!C367/'Adj Portfolios 3.5'!C366-1</f>
        <v>8.9000000000005741E-4</v>
      </c>
      <c r="E368" s="13">
        <f>'Adj Portfolios 4'!C367/'Adj Portfolios 4'!C366-1</f>
        <v>-1.6963743444999957E-2</v>
      </c>
      <c r="F368" s="13">
        <f>'Adj Portfolios 3.5'!D367/'Adj Portfolios 3.5'!D366-1</f>
        <v>-1.4296445095494104E-3</v>
      </c>
      <c r="G368" s="13">
        <f>'Adj Portfolios 4'!D367/'Adj Portfolios 4'!D366-1</f>
        <v>-2.1514990774653131E-2</v>
      </c>
      <c r="H368" s="13">
        <f>'Adj Portfolios 3.5'!E367/'Adj Portfolios 3.5'!E366-1</f>
        <v>-4.8986449555976641E-3</v>
      </c>
      <c r="I368" s="13">
        <f>'Adj Portfolios 4'!E367/'Adj Portfolios 4'!E366-1</f>
        <v>-2.8301631213092482E-2</v>
      </c>
      <c r="J368" s="13">
        <f>'Adj Portfolios 3.5'!F367/'Adj Portfolios 3.5'!F366-1</f>
        <v>-1.0653640127874398E-2</v>
      </c>
      <c r="K368" s="13">
        <f>'Adj Portfolios 4'!F367/'Adj Portfolios 4'!F366-1</f>
        <v>-3.9508427122315393E-2</v>
      </c>
      <c r="L368" s="18">
        <v>2.8212059162757708E-3</v>
      </c>
      <c r="M368" s="13">
        <f>(1+LOOKUP(A368, 'CETES 28'!A:A, 'CETES 28'!B:B)/100)^(1/252)-1</f>
        <v>4.2314400437692967E-4</v>
      </c>
    </row>
    <row r="369" spans="1:13">
      <c r="A369" s="2">
        <v>45068</v>
      </c>
      <c r="B369" s="13">
        <f>'Adj Portfolios 3.5'!B368/'Adj Portfolios 3.5'!B367-1</f>
        <v>-2.6316000000000006E-2</v>
      </c>
      <c r="C369" s="13">
        <f>'Adj Portfolios 4'!B368/'Adj Portfolios 4'!B367-1</f>
        <v>-2.6316000000000117E-2</v>
      </c>
      <c r="D369" s="13">
        <f>'Adj Portfolios 3.5'!C368/'Adj Portfolios 3.5'!C367-1</f>
        <v>-2.6316000000000006E-2</v>
      </c>
      <c r="E369" s="13">
        <f>'Adj Portfolios 4'!C368/'Adj Portfolios 4'!C367-1</f>
        <v>-2.6316000000000117E-2</v>
      </c>
      <c r="F369" s="13">
        <f>'Adj Portfolios 3.5'!D368/'Adj Portfolios 3.5'!D367-1</f>
        <v>-2.7898919304888192E-2</v>
      </c>
      <c r="G369" s="13">
        <f>'Adj Portfolios 4'!D368/'Adj Portfolios 4'!D367-1</f>
        <v>-2.7898919304888192E-2</v>
      </c>
      <c r="H369" s="13">
        <f>'Adj Portfolios 3.5'!E368/'Adj Portfolios 3.5'!E367-1</f>
        <v>-3.1275966364210261E-2</v>
      </c>
      <c r="I369" s="13">
        <f>'Adj Portfolios 4'!E368/'Adj Portfolios 4'!E367-1</f>
        <v>-3.1275966364210261E-2</v>
      </c>
      <c r="J369" s="13">
        <f>'Adj Portfolios 3.5'!F368/'Adj Portfolios 3.5'!F367-1</f>
        <v>-3.6878412897502044E-2</v>
      </c>
      <c r="K369" s="13">
        <f>'Adj Portfolios 4'!F368/'Adj Portfolios 4'!F367-1</f>
        <v>-3.6878412897502044E-2</v>
      </c>
      <c r="L369" s="18">
        <v>-1.6332246630511693E-2</v>
      </c>
      <c r="M369" s="13">
        <f>(1+LOOKUP(A369, 'CETES 28'!A:A, 'CETES 28'!B:B)/100)^(1/252)-1</f>
        <v>4.2314400437692967E-4</v>
      </c>
    </row>
    <row r="370" spans="1:13">
      <c r="A370" s="2">
        <v>45069</v>
      </c>
      <c r="B370" s="13">
        <f>'Adj Portfolios 3.5'!B369/'Adj Portfolios 3.5'!B368-1</f>
        <v>3.5339999999999261E-3</v>
      </c>
      <c r="C370" s="13">
        <f>'Adj Portfolios 4'!B369/'Adj Portfolios 4'!B368-1</f>
        <v>-4.9256666666668281E-3</v>
      </c>
      <c r="D370" s="13">
        <f>'Adj Portfolios 3.5'!C369/'Adj Portfolios 3.5'!C368-1</f>
        <v>3.5339999999999261E-3</v>
      </c>
      <c r="E370" s="13">
        <f>'Adj Portfolios 4'!C369/'Adj Portfolios 4'!C368-1</f>
        <v>-4.925666666666606E-3</v>
      </c>
      <c r="F370" s="13">
        <f>'Adj Portfolios 3.5'!D369/'Adj Portfolios 3.5'!D368-1</f>
        <v>1.0985129590104226E-3</v>
      </c>
      <c r="G370" s="13">
        <f>'Adj Portfolios 4'!D369/'Adj Portfolios 4'!D368-1</f>
        <v>-7.3850036456082346E-3</v>
      </c>
      <c r="H370" s="13">
        <f>'Adj Portfolios 3.5'!E369/'Adj Portfolios 3.5'!E368-1</f>
        <v>-2.2576372491404095E-3</v>
      </c>
      <c r="I370" s="13">
        <f>'Adj Portfolios 4'!E369/'Adj Portfolios 4'!E368-1</f>
        <v>-1.075514375866371E-2</v>
      </c>
      <c r="J370" s="13">
        <f>'Adj Portfolios 3.5'!F369/'Adj Portfolios 3.5'!F368-1</f>
        <v>-8.0279062289780878E-3</v>
      </c>
      <c r="K370" s="13">
        <f>'Adj Portfolios 4'!F369/'Adj Portfolios 4'!F368-1</f>
        <v>-1.6379880130783508E-2</v>
      </c>
      <c r="L370" s="18">
        <v>-1.5456210105462276E-2</v>
      </c>
      <c r="M370" s="13">
        <f>(1+LOOKUP(A370, 'CETES 28'!A:A, 'CETES 28'!B:B)/100)^(1/252)-1</f>
        <v>4.2314400437692967E-4</v>
      </c>
    </row>
    <row r="371" spans="1:13">
      <c r="A371" s="2">
        <v>45070</v>
      </c>
      <c r="B371" s="13">
        <f>'Adj Portfolios 3.5'!B370/'Adj Portfolios 3.5'!B369-1</f>
        <v>2.9629999999998269E-3</v>
      </c>
      <c r="C371" s="13">
        <f>'Adj Portfolios 4'!B370/'Adj Portfolios 4'!B369-1</f>
        <v>1.4988999999999919E-2</v>
      </c>
      <c r="D371" s="13">
        <f>'Adj Portfolios 3.5'!C370/'Adj Portfolios 3.5'!C369-1</f>
        <v>2.9629999999998269E-3</v>
      </c>
      <c r="E371" s="13">
        <f>'Adj Portfolios 4'!C370/'Adj Portfolios 4'!C369-1</f>
        <v>1.4988999999999919E-2</v>
      </c>
      <c r="F371" s="13">
        <f>'Adj Portfolios 3.5'!D370/'Adj Portfolios 3.5'!D369-1</f>
        <v>1.502835940709879E-4</v>
      </c>
      <c r="G371" s="13">
        <f>'Adj Portfolios 4'!D370/'Adj Portfolios 4'!D369-1</f>
        <v>1.1578334349545916E-2</v>
      </c>
      <c r="H371" s="13">
        <f>'Adj Portfolios 3.5'!E370/'Adj Portfolios 3.5'!E369-1</f>
        <v>-3.1505071208524082E-3</v>
      </c>
      <c r="I371" s="13">
        <f>'Adj Portfolios 4'!E370/'Adj Portfolios 4'!E369-1</f>
        <v>8.4115413128016403E-3</v>
      </c>
      <c r="J371" s="13">
        <f>'Adj Portfolios 3.5'!F370/'Adj Portfolios 3.5'!F369-1</f>
        <v>-8.6264460619154271E-3</v>
      </c>
      <c r="K371" s="13">
        <f>'Adj Portfolios 4'!F370/'Adj Portfolios 4'!F369-1</f>
        <v>3.1579015622433815E-3</v>
      </c>
      <c r="L371" s="18">
        <v>-6.3632292883619712E-3</v>
      </c>
      <c r="M371" s="13">
        <f>(1+LOOKUP(A371, 'CETES 28'!A:A, 'CETES 28'!B:B)/100)^(1/252)-1</f>
        <v>4.2314400437692967E-4</v>
      </c>
    </row>
    <row r="372" spans="1:13">
      <c r="A372" s="2">
        <v>45071</v>
      </c>
      <c r="B372" s="13">
        <f>'Adj Portfolios 3.5'!B371/'Adj Portfolios 3.5'!B370-1</f>
        <v>-2.1195499999999923E-2</v>
      </c>
      <c r="C372" s="13">
        <f>'Adj Portfolios 4'!B371/'Adj Portfolios 4'!B370-1</f>
        <v>-1.3885499999999884E-2</v>
      </c>
      <c r="D372" s="13">
        <f>'Adj Portfolios 3.5'!C371/'Adj Portfolios 3.5'!C370-1</f>
        <v>-2.1195499999999923E-2</v>
      </c>
      <c r="E372" s="13">
        <f>'Adj Portfolios 4'!C371/'Adj Portfolios 4'!C370-1</f>
        <v>-1.3885499999999773E-2</v>
      </c>
      <c r="F372" s="13">
        <f>'Adj Portfolios 3.5'!D371/'Adj Portfolios 3.5'!D370-1</f>
        <v>-2.2603873354666626E-2</v>
      </c>
      <c r="G372" s="13">
        <f>'Adj Portfolios 4'!D371/'Adj Portfolios 4'!D370-1</f>
        <v>-1.5924382021768935E-2</v>
      </c>
      <c r="H372" s="13">
        <f>'Adj Portfolios 3.5'!E371/'Adj Portfolios 3.5'!E370-1</f>
        <v>-2.5999315228797837E-2</v>
      </c>
      <c r="I372" s="13">
        <f>'Adj Portfolios 4'!E371/'Adj Portfolios 4'!E370-1</f>
        <v>-1.9169329879065833E-2</v>
      </c>
      <c r="J372" s="13">
        <f>'Adj Portfolios 3.5'!F371/'Adj Portfolios 3.5'!F370-1</f>
        <v>-3.1632278353848076E-2</v>
      </c>
      <c r="K372" s="13">
        <f>'Adj Portfolios 4'!F371/'Adj Portfolios 4'!F370-1</f>
        <v>-2.4552626751889739E-2</v>
      </c>
      <c r="L372" s="18">
        <v>-1.6780986161062383E-3</v>
      </c>
      <c r="M372" s="13">
        <f>(1+LOOKUP(A372, 'CETES 28'!A:A, 'CETES 28'!B:B)/100)^(1/252)-1</f>
        <v>4.2314400437692967E-4</v>
      </c>
    </row>
    <row r="373" spans="1:13">
      <c r="A373" s="2">
        <v>45072</v>
      </c>
      <c r="B373" s="13">
        <f>'Adj Portfolios 3.5'!B372/'Adj Portfolios 3.5'!B371-1</f>
        <v>9.1870000000000562E-3</v>
      </c>
      <c r="C373" s="13">
        <f>'Adj Portfolios 4'!B372/'Adj Portfolios 4'!B371-1</f>
        <v>2.8276666666664507E-3</v>
      </c>
      <c r="D373" s="13">
        <f>'Adj Portfolios 3.5'!C372/'Adj Portfolios 3.5'!C371-1</f>
        <v>9.1870000000000562E-3</v>
      </c>
      <c r="E373" s="13">
        <f>'Adj Portfolios 4'!C372/'Adj Portfolios 4'!C371-1</f>
        <v>2.8276666666666728E-3</v>
      </c>
      <c r="F373" s="13">
        <f>'Adj Portfolios 3.5'!D372/'Adj Portfolios 3.5'!D371-1</f>
        <v>6.2403019059946718E-3</v>
      </c>
      <c r="G373" s="13">
        <f>'Adj Portfolios 4'!D372/'Adj Portfolios 4'!D371-1</f>
        <v>-1.4419743130833496E-4</v>
      </c>
      <c r="H373" s="13">
        <f>'Adj Portfolios 3.5'!E372/'Adj Portfolios 3.5'!E371-1</f>
        <v>3.0920530177183103E-3</v>
      </c>
      <c r="I373" s="13">
        <f>'Adj Portfolios 4'!E372/'Adj Portfolios 4'!E371-1</f>
        <v>-3.3860656791410149E-3</v>
      </c>
      <c r="J373" s="13">
        <f>'Adj Portfolios 3.5'!F372/'Adj Portfolios 3.5'!F371-1</f>
        <v>-2.3675804442645498E-3</v>
      </c>
      <c r="K373" s="13">
        <f>'Adj Portfolios 4'!F372/'Adj Portfolios 4'!F371-1</f>
        <v>-8.8431728959782463E-3</v>
      </c>
      <c r="L373" s="18">
        <v>7.2703065178620907E-3</v>
      </c>
      <c r="M373" s="13">
        <f>(1+LOOKUP(A373, 'CETES 28'!A:A, 'CETES 28'!B:B)/100)^(1/252)-1</f>
        <v>4.2314400437692967E-4</v>
      </c>
    </row>
    <row r="374" spans="1:13">
      <c r="A374" s="2">
        <v>45075</v>
      </c>
      <c r="B374" s="13">
        <f>'Adj Portfolios 3.5'!B373/'Adj Portfolios 3.5'!B372-1</f>
        <v>-4.6910000000000007E-3</v>
      </c>
      <c r="C374" s="13">
        <f>'Adj Portfolios 4'!B373/'Adj Portfolios 4'!B372-1</f>
        <v>1.3565666666666587E-2</v>
      </c>
      <c r="D374" s="13">
        <f>'Adj Portfolios 3.5'!C373/'Adj Portfolios 3.5'!C372-1</f>
        <v>-4.6910000000000007E-3</v>
      </c>
      <c r="E374" s="13">
        <f>'Adj Portfolios 4'!C373/'Adj Portfolios 4'!C372-1</f>
        <v>1.3565666666666587E-2</v>
      </c>
      <c r="F374" s="13">
        <f>'Adj Portfolios 3.5'!D373/'Adj Portfolios 3.5'!D372-1</f>
        <v>-6.9759432953079292E-3</v>
      </c>
      <c r="G374" s="13">
        <f>'Adj Portfolios 4'!D373/'Adj Portfolios 4'!D372-1</f>
        <v>9.8690360467983407E-3</v>
      </c>
      <c r="H374" s="13">
        <f>'Adj Portfolios 3.5'!E373/'Adj Portfolios 3.5'!E372-1</f>
        <v>-1.0425676082491786E-2</v>
      </c>
      <c r="I374" s="13">
        <f>'Adj Portfolios 4'!E373/'Adj Portfolios 4'!E372-1</f>
        <v>6.5923821564612961E-3</v>
      </c>
      <c r="J374" s="13">
        <f>'Adj Portfolios 3.5'!F373/'Adj Portfolios 3.5'!F372-1</f>
        <v>-1.6148706633987708E-2</v>
      </c>
      <c r="K374" s="13">
        <f>'Adj Portfolios 4'!F373/'Adj Portfolios 4'!F372-1</f>
        <v>1.1564856746388852E-3</v>
      </c>
      <c r="L374" s="18">
        <v>4.1619634237166636E-3</v>
      </c>
      <c r="M374" s="13">
        <f>(1+LOOKUP(A374, 'CETES 28'!A:A, 'CETES 28'!B:B)/100)^(1/252)-1</f>
        <v>4.2314400437692967E-4</v>
      </c>
    </row>
    <row r="375" spans="1:13">
      <c r="A375" s="2">
        <v>45076</v>
      </c>
      <c r="B375" s="13">
        <f>'Adj Portfolios 3.5'!B374/'Adj Portfolios 3.5'!B373-1</f>
        <v>2.4020000000000152E-3</v>
      </c>
      <c r="C375" s="13">
        <f>'Adj Portfolios 4'!B374/'Adj Portfolios 4'!B373-1</f>
        <v>2.5241000000000069E-2</v>
      </c>
      <c r="D375" s="13">
        <f>'Adj Portfolios 3.5'!C374/'Adj Portfolios 3.5'!C373-1</f>
        <v>2.4020000000000152E-3</v>
      </c>
      <c r="E375" s="13">
        <f>'Adj Portfolios 4'!C374/'Adj Portfolios 4'!C373-1</f>
        <v>2.5240999999999847E-2</v>
      </c>
      <c r="F375" s="13">
        <f>'Adj Portfolios 3.5'!D374/'Adj Portfolios 3.5'!D373-1</f>
        <v>-1.3238175869956237E-6</v>
      </c>
      <c r="G375" s="13">
        <f>'Adj Portfolios 4'!D374/'Adj Portfolios 4'!D373-1</f>
        <v>2.0498653512143639E-2</v>
      </c>
      <c r="H375" s="13">
        <f>'Adj Portfolios 3.5'!E374/'Adj Portfolios 3.5'!E373-1</f>
        <v>-3.3862305356423539E-3</v>
      </c>
      <c r="I375" s="13">
        <f>'Adj Portfolios 4'!E374/'Adj Portfolios 4'!E373-1</f>
        <v>1.7127173231949566E-2</v>
      </c>
      <c r="J375" s="13">
        <f>'Adj Portfolios 3.5'!F374/'Adj Portfolios 3.5'!F373-1</f>
        <v>-9.1499724929987591E-3</v>
      </c>
      <c r="K375" s="13">
        <f>'Adj Portfolios 4'!F374/'Adj Portfolios 4'!F373-1</f>
        <v>1.1533961862360664E-2</v>
      </c>
      <c r="L375" s="18">
        <v>3.8890684068282333E-3</v>
      </c>
      <c r="M375" s="13">
        <f>(1+LOOKUP(A375, 'CETES 28'!A:A, 'CETES 28'!B:B)/100)^(1/252)-1</f>
        <v>4.2314400437692967E-4</v>
      </c>
    </row>
    <row r="376" spans="1:13">
      <c r="A376" s="2">
        <v>45077</v>
      </c>
      <c r="B376" s="13">
        <f>'Adj Portfolios 3.5'!B375/'Adj Portfolios 3.5'!B374-1</f>
        <v>0</v>
      </c>
      <c r="C376" s="13">
        <f>'Adj Portfolios 4'!B375/'Adj Portfolios 4'!B374-1</f>
        <v>0.51503914057199984</v>
      </c>
      <c r="D376" s="13">
        <f>'Adj Portfolios 3.5'!C375/'Adj Portfolios 3.5'!C374-1</f>
        <v>0</v>
      </c>
      <c r="E376" s="13">
        <f>'Adj Portfolios 4'!C375/'Adj Portfolios 4'!C374-1</f>
        <v>0.51503914057199984</v>
      </c>
      <c r="F376" s="13">
        <f>'Adj Portfolios 3.5'!D375/'Adj Portfolios 3.5'!D374-1</f>
        <v>0</v>
      </c>
      <c r="G376" s="13">
        <f>'Adj Portfolios 4'!D375/'Adj Portfolios 4'!D374-1</f>
        <v>0.45708413005705739</v>
      </c>
      <c r="H376" s="13">
        <f>'Adj Portfolios 3.5'!E375/'Adj Portfolios 3.5'!E374-1</f>
        <v>0</v>
      </c>
      <c r="I376" s="13">
        <f>'Adj Portfolios 4'!E375/'Adj Portfolios 4'!E374-1</f>
        <v>0.44732369827006524</v>
      </c>
      <c r="J376" s="13">
        <f>'Adj Portfolios 3.5'!F375/'Adj Portfolios 3.5'!F374-1</f>
        <v>0</v>
      </c>
      <c r="K376" s="13">
        <f>'Adj Portfolios 4'!F375/'Adj Portfolios 4'!F374-1</f>
        <v>0.43120361072707802</v>
      </c>
      <c r="L376" s="18">
        <v>-1.6419000562211239E-2</v>
      </c>
      <c r="M376" s="13">
        <f>(1+LOOKUP(A376, 'CETES 28'!A:A, 'CETES 28'!B:B)/100)^(1/252)-1</f>
        <v>4.2314400437692967E-4</v>
      </c>
    </row>
    <row r="377" spans="1:13">
      <c r="A377" s="2">
        <v>45078</v>
      </c>
      <c r="B377" s="13">
        <f>'Adj Portfolios 3.5'!B376/'Adj Portfolios 3.5'!B375-1</f>
        <v>0</v>
      </c>
      <c r="C377" s="13">
        <f>'Adj Portfolios 4'!B376/'Adj Portfolios 4'!B375-1</f>
        <v>-2.4558500000000039E-2</v>
      </c>
      <c r="D377" s="13">
        <f>'Adj Portfolios 3.5'!C376/'Adj Portfolios 3.5'!C375-1</f>
        <v>0</v>
      </c>
      <c r="E377" s="13">
        <f>'Adj Portfolios 4'!C376/'Adj Portfolios 4'!C375-1</f>
        <v>-2.4558500000000039E-2</v>
      </c>
      <c r="F377" s="13">
        <f>'Adj Portfolios 3.5'!D376/'Adj Portfolios 3.5'!D375-1</f>
        <v>0</v>
      </c>
      <c r="G377" s="13">
        <f>'Adj Portfolios 4'!D376/'Adj Portfolios 4'!D375-1</f>
        <v>-2.6818979181806535E-2</v>
      </c>
      <c r="H377" s="13">
        <f>'Adj Portfolios 3.5'!E376/'Adj Portfolios 3.5'!E375-1</f>
        <v>0</v>
      </c>
      <c r="I377" s="13">
        <f>'Adj Portfolios 4'!E376/'Adj Portfolios 4'!E375-1</f>
        <v>-3.0199777917460535E-2</v>
      </c>
      <c r="J377" s="13">
        <f>'Adj Portfolios 3.5'!F376/'Adj Portfolios 3.5'!F375-1</f>
        <v>0</v>
      </c>
      <c r="K377" s="13">
        <f>'Adj Portfolios 4'!F376/'Adj Portfolios 4'!F375-1</f>
        <v>-3.5808448398980675E-2</v>
      </c>
      <c r="L377" s="18">
        <v>-9.993318764397463E-3</v>
      </c>
      <c r="M377" s="13">
        <f>(1+LOOKUP(A377, 'CETES 28'!A:A, 'CETES 28'!B:B)/100)^(1/252)-1</f>
        <v>4.2135936529530404E-4</v>
      </c>
    </row>
    <row r="378" spans="1:13">
      <c r="A378" s="2">
        <v>45079</v>
      </c>
      <c r="B378" s="13">
        <f>'Adj Portfolios 3.5'!B377/'Adj Portfolios 3.5'!B376-1</f>
        <v>-3.7448999999999955E-2</v>
      </c>
      <c r="C378" s="13">
        <f>'Adj Portfolios 4'!B377/'Adj Portfolios 4'!B376-1</f>
        <v>-6.740999999999997E-3</v>
      </c>
      <c r="D378" s="13">
        <f>'Adj Portfolios 3.5'!C377/'Adj Portfolios 3.5'!C376-1</f>
        <v>-3.7448999999999955E-2</v>
      </c>
      <c r="E378" s="13">
        <f>'Adj Portfolios 4'!C377/'Adj Portfolios 4'!C376-1</f>
        <v>-1.0111500000000051E-2</v>
      </c>
      <c r="F378" s="13">
        <f>'Adj Portfolios 3.5'!D377/'Adj Portfolios 3.5'!D376-1</f>
        <v>-3.9679299058176909E-2</v>
      </c>
      <c r="G378" s="13">
        <f>'Adj Portfolios 4'!D377/'Adj Portfolios 4'!D376-1</f>
        <v>-1.3148532853108352E-2</v>
      </c>
      <c r="H378" s="13">
        <f>'Adj Portfolios 3.5'!E377/'Adj Portfolios 3.5'!E376-1</f>
        <v>-4.3015421467178627E-2</v>
      </c>
      <c r="I378" s="13">
        <f>'Adj Portfolios 4'!E377/'Adj Portfolios 4'!E376-1</f>
        <v>-1.6403123918769635E-2</v>
      </c>
      <c r="J378" s="13">
        <f>'Adj Portfolios 3.5'!F377/'Adj Portfolios 3.5'!F376-1</f>
        <v>-4.8549974908877025E-2</v>
      </c>
      <c r="K378" s="13">
        <f>'Adj Portfolios 4'!F377/'Adj Portfolios 4'!F376-1</f>
        <v>-2.1802418661424516E-2</v>
      </c>
      <c r="L378" s="18">
        <v>-1.5065266408074152E-3</v>
      </c>
      <c r="M378" s="13">
        <f>(1+LOOKUP(A378, 'CETES 28'!A:A, 'CETES 28'!B:B)/100)^(1/252)-1</f>
        <v>4.2135936529530404E-4</v>
      </c>
    </row>
    <row r="379" spans="1:13">
      <c r="A379" s="2">
        <v>45082</v>
      </c>
      <c r="B379" s="13">
        <f>'Adj Portfolios 3.5'!B378/'Adj Portfolios 3.5'!B377-1</f>
        <v>0</v>
      </c>
      <c r="C379" s="13">
        <f>'Adj Portfolios 4'!B378/'Adj Portfolios 4'!B377-1</f>
        <v>1.3924999999999965E-2</v>
      </c>
      <c r="D379" s="13">
        <f>'Adj Portfolios 3.5'!C378/'Adj Portfolios 3.5'!C377-1</f>
        <v>0</v>
      </c>
      <c r="E379" s="13">
        <f>'Adj Portfolios 4'!C378/'Adj Portfolios 4'!C377-1</f>
        <v>1.3924999999999965E-2</v>
      </c>
      <c r="F379" s="13">
        <f>'Adj Portfolios 3.5'!D378/'Adj Portfolios 3.5'!D377-1</f>
        <v>0</v>
      </c>
      <c r="G379" s="13">
        <f>'Adj Portfolios 4'!D378/'Adj Portfolios 4'!D377-1</f>
        <v>1.041761129034624E-2</v>
      </c>
      <c r="H379" s="13">
        <f>'Adj Portfolios 3.5'!E378/'Adj Portfolios 3.5'!E377-1</f>
        <v>0</v>
      </c>
      <c r="I379" s="13">
        <f>'Adj Portfolios 4'!E378/'Adj Portfolios 4'!E377-1</f>
        <v>7.254850567187221E-3</v>
      </c>
      <c r="J379" s="13">
        <f>'Adj Portfolios 3.5'!F378/'Adj Portfolios 3.5'!F377-1</f>
        <v>0</v>
      </c>
      <c r="K379" s="13">
        <f>'Adj Portfolios 4'!F378/'Adj Portfolios 4'!F377-1</f>
        <v>2.0079003358652869E-3</v>
      </c>
      <c r="L379" s="18">
        <v>8.3501462061692511E-3</v>
      </c>
      <c r="M379" s="13">
        <f>(1+LOOKUP(A379, 'CETES 28'!A:A, 'CETES 28'!B:B)/100)^(1/252)-1</f>
        <v>4.2135936529530404E-4</v>
      </c>
    </row>
    <row r="380" spans="1:13">
      <c r="A380" s="2">
        <v>45083</v>
      </c>
      <c r="B380" s="13">
        <f>'Adj Portfolios 3.5'!B379/'Adj Portfolios 3.5'!B378-1</f>
        <v>2.1733333333329163E-4</v>
      </c>
      <c r="C380" s="13">
        <f>'Adj Portfolios 4'!B379/'Adj Portfolios 4'!B378-1</f>
        <v>2.2720000000009399E-4</v>
      </c>
      <c r="D380" s="13">
        <f>'Adj Portfolios 3.5'!C379/'Adj Portfolios 3.5'!C378-1</f>
        <v>2.1733333333329163E-4</v>
      </c>
      <c r="E380" s="13">
        <f>'Adj Portfolios 4'!C379/'Adj Portfolios 4'!C378-1</f>
        <v>2.2720000000009399E-4</v>
      </c>
      <c r="F380" s="13">
        <f>'Adj Portfolios 3.5'!D379/'Adj Portfolios 3.5'!D378-1</f>
        <v>-2.1322511943189237E-3</v>
      </c>
      <c r="G380" s="13">
        <f>'Adj Portfolios 4'!D379/'Adj Portfolios 4'!D378-1</f>
        <v>-2.3213690083975225E-3</v>
      </c>
      <c r="H380" s="13">
        <f>'Adj Portfolios 3.5'!E379/'Adj Portfolios 3.5'!E378-1</f>
        <v>-5.5570595697517211E-3</v>
      </c>
      <c r="I380" s="13">
        <f>'Adj Portfolios 4'!E379/'Adj Portfolios 4'!E378-1</f>
        <v>-5.7177922933003833E-3</v>
      </c>
      <c r="J380" s="13">
        <f>'Adj Portfolios 3.5'!F379/'Adj Portfolios 3.5'!F378-1</f>
        <v>-1.1308246915914699E-2</v>
      </c>
      <c r="K380" s="13">
        <f>'Adj Portfolios 4'!F379/'Adj Portfolios 4'!F378-1</f>
        <v>-1.1352383557159063E-2</v>
      </c>
      <c r="L380" s="18">
        <v>5.1402240272524491E-3</v>
      </c>
      <c r="M380" s="13">
        <f>(1+LOOKUP(A380, 'CETES 28'!A:A, 'CETES 28'!B:B)/100)^(1/252)-1</f>
        <v>4.2135936529530404E-4</v>
      </c>
    </row>
    <row r="381" spans="1:13">
      <c r="A381" s="2">
        <v>45084</v>
      </c>
      <c r="B381" s="13">
        <f>'Adj Portfolios 3.5'!B380/'Adj Portfolios 3.5'!B379-1</f>
        <v>1.2585000000000068E-2</v>
      </c>
      <c r="C381" s="13">
        <f>'Adj Portfolios 4'!B380/'Adj Portfolios 4'!B379-1</f>
        <v>1.9233986073333265E-2</v>
      </c>
      <c r="D381" s="13">
        <f>'Adj Portfolios 3.5'!C380/'Adj Portfolios 3.5'!C379-1</f>
        <v>1.2585000000000068E-2</v>
      </c>
      <c r="E381" s="13">
        <f>'Adj Portfolios 4'!C380/'Adj Portfolios 4'!C379-1</f>
        <v>1.9233986073333265E-2</v>
      </c>
      <c r="F381" s="13">
        <f>'Adj Portfolios 3.5'!D380/'Adj Portfolios 3.5'!D379-1</f>
        <v>9.2149958015519395E-3</v>
      </c>
      <c r="G381" s="13">
        <f>'Adj Portfolios 4'!D380/'Adj Portfolios 4'!D379-1</f>
        <v>1.3081654071446014E-2</v>
      </c>
      <c r="H381" s="13">
        <f>'Adj Portfolios 3.5'!E380/'Adj Portfolios 3.5'!E379-1</f>
        <v>6.0564129248950049E-3</v>
      </c>
      <c r="I381" s="13">
        <f>'Adj Portfolios 4'!E380/'Adj Portfolios 4'!E379-1</f>
        <v>6.5184500741979345E-3</v>
      </c>
      <c r="J381" s="13">
        <f>'Adj Portfolios 3.5'!F380/'Adj Portfolios 3.5'!F379-1</f>
        <v>8.1639364870711439E-4</v>
      </c>
      <c r="K381" s="13">
        <f>'Adj Portfolios 4'!F380/'Adj Portfolios 4'!F379-1</f>
        <v>-4.3227757978376857E-3</v>
      </c>
      <c r="L381" s="18">
        <v>1.5593196937483844E-2</v>
      </c>
      <c r="M381" s="13">
        <f>(1+LOOKUP(A381, 'CETES 28'!A:A, 'CETES 28'!B:B)/100)^(1/252)-1</f>
        <v>4.2135936529530404E-4</v>
      </c>
    </row>
    <row r="382" spans="1:13">
      <c r="A382" s="2">
        <v>45085</v>
      </c>
      <c r="B382" s="13">
        <f>'Adj Portfolios 3.5'!B381/'Adj Portfolios 3.5'!B380-1</f>
        <v>1.0688999999999949E-2</v>
      </c>
      <c r="C382" s="13">
        <f>'Adj Portfolios 4'!B381/'Adj Portfolios 4'!B380-1</f>
        <v>9.0550000000000352E-3</v>
      </c>
      <c r="D382" s="13">
        <f>'Adj Portfolios 3.5'!C381/'Adj Portfolios 3.5'!C380-1</f>
        <v>1.0688999999999949E-2</v>
      </c>
      <c r="E382" s="13">
        <f>'Adj Portfolios 4'!C381/'Adj Portfolios 4'!C380-1</f>
        <v>9.0550000000000352E-3</v>
      </c>
      <c r="F382" s="13">
        <f>'Adj Portfolios 3.5'!D381/'Adj Portfolios 3.5'!D380-1</f>
        <v>7.5123218676524939E-3</v>
      </c>
      <c r="G382" s="13">
        <f>'Adj Portfolios 4'!D381/'Adj Portfolios 4'!D380-1</f>
        <v>5.9413186541728003E-3</v>
      </c>
      <c r="H382" s="13">
        <f>'Adj Portfolios 3.5'!E381/'Adj Portfolios 3.5'!E380-1</f>
        <v>4.3596540240264936E-3</v>
      </c>
      <c r="I382" s="13">
        <f>'Adj Portfolios 4'!E381/'Adj Portfolios 4'!E380-1</f>
        <v>2.620410074648305E-3</v>
      </c>
      <c r="J382" s="13">
        <f>'Adj Portfolios 3.5'!F381/'Adj Portfolios 3.5'!F380-1</f>
        <v>-9.6728038102211755E-4</v>
      </c>
      <c r="K382" s="13">
        <f>'Adj Portfolios 4'!F381/'Adj Portfolios 4'!F380-1</f>
        <v>-2.8889039597470578E-3</v>
      </c>
      <c r="L382" s="18">
        <v>-3.5927704121333504E-3</v>
      </c>
      <c r="M382" s="13">
        <f>(1+LOOKUP(A382, 'CETES 28'!A:A, 'CETES 28'!B:B)/100)^(1/252)-1</f>
        <v>4.2564115739640584E-4</v>
      </c>
    </row>
    <row r="383" spans="1:13">
      <c r="A383" s="2">
        <v>45089</v>
      </c>
      <c r="B383" s="13">
        <f>'Adj Portfolios 3.5'!B382/'Adj Portfolios 3.5'!B381-1</f>
        <v>6.6509999999999625E-3</v>
      </c>
      <c r="C383" s="13">
        <f>'Adj Portfolios 4'!B382/'Adj Portfolios 4'!B381-1</f>
        <v>3.3254999999998702E-3</v>
      </c>
      <c r="D383" s="13">
        <f>'Adj Portfolios 3.5'!C382/'Adj Portfolios 3.5'!C381-1</f>
        <v>6.6509999999999625E-3</v>
      </c>
      <c r="E383" s="13">
        <f>'Adj Portfolios 4'!C382/'Adj Portfolios 4'!C381-1</f>
        <v>6.6509999999999625E-3</v>
      </c>
      <c r="F383" s="13">
        <f>'Adj Portfolios 3.5'!D382/'Adj Portfolios 3.5'!D381-1</f>
        <v>3.926280521768577E-3</v>
      </c>
      <c r="G383" s="13">
        <f>'Adj Portfolios 4'!D382/'Adj Portfolios 4'!D381-1</f>
        <v>3.926280521768577E-3</v>
      </c>
      <c r="H383" s="13">
        <f>'Adj Portfolios 3.5'!E382/'Adj Portfolios 3.5'!E381-1</f>
        <v>7.8607046738099484E-4</v>
      </c>
      <c r="I383" s="13">
        <f>'Adj Portfolios 4'!E382/'Adj Portfolios 4'!E381-1</f>
        <v>7.8607046738099484E-4</v>
      </c>
      <c r="J383" s="13">
        <f>'Adj Portfolios 3.5'!F382/'Adj Portfolios 3.5'!F381-1</f>
        <v>-4.9149652246524012E-3</v>
      </c>
      <c r="K383" s="13">
        <f>'Adj Portfolios 4'!F382/'Adj Portfolios 4'!F381-1</f>
        <v>-4.9149652246524012E-3</v>
      </c>
      <c r="L383" s="18">
        <v>8.4104344317634805E-3</v>
      </c>
      <c r="M383" s="13">
        <f>(1+LOOKUP(A383, 'CETES 28'!A:A, 'CETES 28'!B:B)/100)^(1/252)-1</f>
        <v>4.2564115739640584E-4</v>
      </c>
    </row>
    <row r="384" spans="1:13">
      <c r="A384" s="2">
        <v>45090</v>
      </c>
      <c r="B384" s="13">
        <f>'Adj Portfolios 3.5'!B383/'Adj Portfolios 3.5'!B382-1</f>
        <v>0</v>
      </c>
      <c r="C384" s="13">
        <f>'Adj Portfolios 4'!B383/'Adj Portfolios 4'!B382-1</f>
        <v>0</v>
      </c>
      <c r="D384" s="13">
        <f>'Adj Portfolios 3.5'!C383/'Adj Portfolios 3.5'!C382-1</f>
        <v>0</v>
      </c>
      <c r="E384" s="13">
        <f>'Adj Portfolios 4'!C383/'Adj Portfolios 4'!C382-1</f>
        <v>0</v>
      </c>
      <c r="F384" s="13">
        <f>'Adj Portfolios 3.5'!D383/'Adj Portfolios 3.5'!D382-1</f>
        <v>0</v>
      </c>
      <c r="G384" s="13">
        <f>'Adj Portfolios 4'!D383/'Adj Portfolios 4'!D382-1</f>
        <v>0</v>
      </c>
      <c r="H384" s="13">
        <f>'Adj Portfolios 3.5'!E383/'Adj Portfolios 3.5'!E382-1</f>
        <v>0</v>
      </c>
      <c r="I384" s="13">
        <f>'Adj Portfolios 4'!E383/'Adj Portfolios 4'!E382-1</f>
        <v>0</v>
      </c>
      <c r="J384" s="13">
        <f>'Adj Portfolios 3.5'!F383/'Adj Portfolios 3.5'!F382-1</f>
        <v>0</v>
      </c>
      <c r="K384" s="13">
        <f>'Adj Portfolios 4'!F383/'Adj Portfolios 4'!F382-1</f>
        <v>0</v>
      </c>
      <c r="L384" s="18">
        <v>-3.617610145095429E-3</v>
      </c>
      <c r="M384" s="13">
        <f>(1+LOOKUP(A384, 'CETES 28'!A:A, 'CETES 28'!B:B)/100)^(1/252)-1</f>
        <v>4.2564115739640584E-4</v>
      </c>
    </row>
    <row r="385" spans="1:13">
      <c r="A385" s="2">
        <v>45091</v>
      </c>
      <c r="B385" s="13">
        <f>'Adj Portfolios 3.5'!B384/'Adj Portfolios 3.5'!B383-1</f>
        <v>0</v>
      </c>
      <c r="C385" s="13">
        <f>'Adj Portfolios 4'!B384/'Adj Portfolios 4'!B383-1</f>
        <v>-7.3624182009999206E-3</v>
      </c>
      <c r="D385" s="13">
        <f>'Adj Portfolios 3.5'!C384/'Adj Portfolios 3.5'!C383-1</f>
        <v>0</v>
      </c>
      <c r="E385" s="13">
        <f>'Adj Portfolios 4'!C384/'Adj Portfolios 4'!C383-1</f>
        <v>-1.6286836401999905E-2</v>
      </c>
      <c r="F385" s="13">
        <f>'Adj Portfolios 3.5'!D384/'Adj Portfolios 3.5'!D383-1</f>
        <v>0</v>
      </c>
      <c r="G385" s="13">
        <f>'Adj Portfolios 4'!D384/'Adj Portfolios 4'!D383-1</f>
        <v>-2.0824660261061889E-2</v>
      </c>
      <c r="H385" s="13">
        <f>'Adj Portfolios 3.5'!E384/'Adj Portfolios 3.5'!E383-1</f>
        <v>0</v>
      </c>
      <c r="I385" s="13">
        <f>'Adj Portfolios 4'!E384/'Adj Portfolios 4'!E383-1</f>
        <v>-2.7616088739108813E-2</v>
      </c>
      <c r="J385" s="13">
        <f>'Adj Portfolios 3.5'!F384/'Adj Portfolios 3.5'!F383-1</f>
        <v>0</v>
      </c>
      <c r="K385" s="13">
        <f>'Adj Portfolios 4'!F384/'Adj Portfolios 4'!F383-1</f>
        <v>-3.8830791149813915E-2</v>
      </c>
      <c r="L385" s="18">
        <v>4.185490055804042E-3</v>
      </c>
      <c r="M385" s="13">
        <f>(1+LOOKUP(A385, 'CETES 28'!A:A, 'CETES 28'!B:B)/100)^(1/252)-1</f>
        <v>4.2564115739640584E-4</v>
      </c>
    </row>
    <row r="386" spans="1:13">
      <c r="A386" s="2">
        <v>45092</v>
      </c>
      <c r="B386" s="13">
        <f>'Adj Portfolios 3.5'!B385/'Adj Portfolios 3.5'!B384-1</f>
        <v>0</v>
      </c>
      <c r="C386" s="13">
        <f>'Adj Portfolios 4'!B385/'Adj Portfolios 4'!B384-1</f>
        <v>-9.1029999999999722E-3</v>
      </c>
      <c r="D386" s="13">
        <f>'Adj Portfolios 3.5'!C385/'Adj Portfolios 3.5'!C384-1</f>
        <v>0</v>
      </c>
      <c r="E386" s="13">
        <f>'Adj Portfolios 4'!C385/'Adj Portfolios 4'!C384-1</f>
        <v>-1.8205999999999944E-2</v>
      </c>
      <c r="F386" s="13">
        <f>'Adj Portfolios 3.5'!D385/'Adj Portfolios 3.5'!D384-1</f>
        <v>0</v>
      </c>
      <c r="G386" s="13">
        <f>'Adj Portfolios 4'!D385/'Adj Portfolios 4'!D384-1</f>
        <v>-2.0480679924886669E-2</v>
      </c>
      <c r="H386" s="13">
        <f>'Adj Portfolios 3.5'!E385/'Adj Portfolios 3.5'!E384-1</f>
        <v>0</v>
      </c>
      <c r="I386" s="13">
        <f>'Adj Portfolios 4'!E385/'Adj Portfolios 4'!E384-1</f>
        <v>-2.3883497702893552E-2</v>
      </c>
      <c r="J386" s="13">
        <f>'Adj Portfolios 3.5'!F385/'Adj Portfolios 3.5'!F384-1</f>
        <v>0</v>
      </c>
      <c r="K386" s="13">
        <f>'Adj Portfolios 4'!F385/'Adj Portfolios 4'!F384-1</f>
        <v>-2.9528697289671779E-2</v>
      </c>
      <c r="L386" s="18">
        <v>9.4473060533599718E-3</v>
      </c>
      <c r="M386" s="13">
        <f>(1+LOOKUP(A386, 'CETES 28'!A:A, 'CETES 28'!B:B)/100)^(1/252)-1</f>
        <v>4.1957392677338667E-4</v>
      </c>
    </row>
    <row r="387" spans="1:13">
      <c r="A387" s="2">
        <v>45093</v>
      </c>
      <c r="B387" s="13">
        <f>'Adj Portfolios 3.5'!B386/'Adj Portfolios 3.5'!B385-1</f>
        <v>4.4204999999999384E-3</v>
      </c>
      <c r="C387" s="13">
        <f>'Adj Portfolios 4'!B386/'Adj Portfolios 4'!B385-1</f>
        <v>5.9769028869998131E-3</v>
      </c>
      <c r="D387" s="13">
        <f>'Adj Portfolios 3.5'!C386/'Adj Portfolios 3.5'!C385-1</f>
        <v>4.4204999999999384E-3</v>
      </c>
      <c r="E387" s="13">
        <f>'Adj Portfolios 4'!C386/'Adj Portfolios 4'!C385-1</f>
        <v>7.4548543304997494E-3</v>
      </c>
      <c r="F387" s="13">
        <f>'Adj Portfolios 3.5'!D386/'Adj Portfolios 3.5'!D385-1</f>
        <v>1.9011669866486614E-3</v>
      </c>
      <c r="G387" s="13">
        <f>'Adj Portfolios 4'!D386/'Adj Portfolios 4'!D385-1</f>
        <v>2.5295109648320047E-3</v>
      </c>
      <c r="H387" s="13">
        <f>'Adj Portfolios 3.5'!E386/'Adj Portfolios 3.5'!E385-1</f>
        <v>-1.3688976557548749E-3</v>
      </c>
      <c r="I387" s="13">
        <f>'Adj Portfolios 4'!E386/'Adj Portfolios 4'!E385-1</f>
        <v>-4.1446453232680813E-3</v>
      </c>
      <c r="J387" s="13">
        <f>'Adj Portfolios 3.5'!F386/'Adj Portfolios 3.5'!F385-1</f>
        <v>-7.1443065060626809E-3</v>
      </c>
      <c r="K387" s="13">
        <f>'Adj Portfolios 4'!F386/'Adj Portfolios 4'!F385-1</f>
        <v>-1.5630048688617171E-2</v>
      </c>
      <c r="L387" s="18">
        <v>3.8788030054555112E-3</v>
      </c>
      <c r="M387" s="13">
        <f>(1+LOOKUP(A387, 'CETES 28'!A:A, 'CETES 28'!B:B)/100)^(1/252)-1</f>
        <v>4.1957392677338667E-4</v>
      </c>
    </row>
    <row r="388" spans="1:13">
      <c r="A388" s="2">
        <v>45096</v>
      </c>
      <c r="B388" s="13">
        <f>'Adj Portfolios 3.5'!B387/'Adj Portfolios 3.5'!B386-1</f>
        <v>-1.1008000000000018E-2</v>
      </c>
      <c r="C388" s="13">
        <f>'Adj Portfolios 4'!B387/'Adj Portfolios 4'!B386-1</f>
        <v>-1.1470749999999974E-2</v>
      </c>
      <c r="D388" s="13">
        <f>'Adj Portfolios 3.5'!C387/'Adj Portfolios 3.5'!C386-1</f>
        <v>-1.1008000000000018E-2</v>
      </c>
      <c r="E388" s="13">
        <f>'Adj Portfolios 4'!C387/'Adj Portfolios 4'!C386-1</f>
        <v>-1.1470749999999974E-2</v>
      </c>
      <c r="F388" s="13">
        <f>'Adj Portfolios 3.5'!D387/'Adj Portfolios 3.5'!D386-1</f>
        <v>-1.3299424488084854E-2</v>
      </c>
      <c r="G388" s="13">
        <f>'Adj Portfolios 4'!D387/'Adj Portfolios 4'!D386-1</f>
        <v>-1.3711333402283254E-2</v>
      </c>
      <c r="H388" s="13">
        <f>'Adj Portfolios 3.5'!E387/'Adj Portfolios 3.5'!E386-1</f>
        <v>-1.6727189710381674E-2</v>
      </c>
      <c r="I388" s="13">
        <f>'Adj Portfolios 4'!E387/'Adj Portfolios 4'!E386-1</f>
        <v>-1.7137667666611955E-2</v>
      </c>
      <c r="J388" s="13">
        <f>'Adj Portfolios 3.5'!F387/'Adj Portfolios 3.5'!F386-1</f>
        <v>-2.2413776556598375E-2</v>
      </c>
      <c r="K388" s="13">
        <f>'Adj Portfolios 4'!F387/'Adj Portfolios 4'!F386-1</f>
        <v>-2.2821880585143228E-2</v>
      </c>
      <c r="L388" s="18">
        <v>-5.9837618820194338E-3</v>
      </c>
      <c r="M388" s="13">
        <f>(1+LOOKUP(A388, 'CETES 28'!A:A, 'CETES 28'!B:B)/100)^(1/252)-1</f>
        <v>4.1957392677338667E-4</v>
      </c>
    </row>
    <row r="389" spans="1:13">
      <c r="A389" s="2">
        <v>45097</v>
      </c>
      <c r="B389" s="13">
        <f>'Adj Portfolios 3.5'!B388/'Adj Portfolios 3.5'!B387-1</f>
        <v>0</v>
      </c>
      <c r="C389" s="13">
        <f>'Adj Portfolios 4'!B388/'Adj Portfolios 4'!B387-1</f>
        <v>-7.5856666666668238E-3</v>
      </c>
      <c r="D389" s="13">
        <f>'Adj Portfolios 3.5'!C388/'Adj Portfolios 3.5'!C387-1</f>
        <v>0</v>
      </c>
      <c r="E389" s="13">
        <f>'Adj Portfolios 4'!C388/'Adj Portfolios 4'!C387-1</f>
        <v>-2.2878500000000024E-2</v>
      </c>
      <c r="F389" s="13">
        <f>'Adj Portfolios 3.5'!D388/'Adj Portfolios 3.5'!D387-1</f>
        <v>0</v>
      </c>
      <c r="G389" s="13">
        <f>'Adj Portfolios 4'!D388/'Adj Portfolios 4'!D387-1</f>
        <v>-2.4318734959297261E-2</v>
      </c>
      <c r="H389" s="13">
        <f>'Adj Portfolios 3.5'!E388/'Adj Portfolios 3.5'!E387-1</f>
        <v>0</v>
      </c>
      <c r="I389" s="13">
        <f>'Adj Portfolios 4'!E388/'Adj Portfolios 4'!E387-1</f>
        <v>-2.7708219460832018E-2</v>
      </c>
      <c r="J389" s="13">
        <f>'Adj Portfolios 3.5'!F388/'Adj Portfolios 3.5'!F387-1</f>
        <v>0</v>
      </c>
      <c r="K389" s="13">
        <f>'Adj Portfolios 4'!F388/'Adj Portfolios 4'!F387-1</f>
        <v>-3.3331299436235806E-2</v>
      </c>
      <c r="L389" s="18">
        <v>-4.1416593059417917E-4</v>
      </c>
      <c r="M389" s="13">
        <f>(1+LOOKUP(A389, 'CETES 28'!A:A, 'CETES 28'!B:B)/100)^(1/252)-1</f>
        <v>4.1957392677338667E-4</v>
      </c>
    </row>
    <row r="390" spans="1:13">
      <c r="A390" s="2">
        <v>45098</v>
      </c>
      <c r="B390" s="13">
        <f>'Adj Portfolios 3.5'!B389/'Adj Portfolios 3.5'!B388-1</f>
        <v>0</v>
      </c>
      <c r="C390" s="13">
        <f>'Adj Portfolios 4'!B389/'Adj Portfolios 4'!B388-1</f>
        <v>0</v>
      </c>
      <c r="D390" s="13">
        <f>'Adj Portfolios 3.5'!C389/'Adj Portfolios 3.5'!C388-1</f>
        <v>0</v>
      </c>
      <c r="E390" s="13">
        <f>'Adj Portfolios 4'!C389/'Adj Portfolios 4'!C388-1</f>
        <v>0</v>
      </c>
      <c r="F390" s="13">
        <f>'Adj Portfolios 3.5'!D389/'Adj Portfolios 3.5'!D388-1</f>
        <v>0</v>
      </c>
      <c r="G390" s="13">
        <f>'Adj Portfolios 4'!D389/'Adj Portfolios 4'!D388-1</f>
        <v>0</v>
      </c>
      <c r="H390" s="13">
        <f>'Adj Portfolios 3.5'!E389/'Adj Portfolios 3.5'!E388-1</f>
        <v>0</v>
      </c>
      <c r="I390" s="13">
        <f>'Adj Portfolios 4'!E389/'Adj Portfolios 4'!E388-1</f>
        <v>0</v>
      </c>
      <c r="J390" s="13">
        <f>'Adj Portfolios 3.5'!F389/'Adj Portfolios 3.5'!F388-1</f>
        <v>0</v>
      </c>
      <c r="K390" s="13">
        <f>'Adj Portfolios 4'!F389/'Adj Portfolios 4'!F388-1</f>
        <v>0</v>
      </c>
      <c r="L390" s="18">
        <v>-1.0919861223049221E-2</v>
      </c>
      <c r="M390" s="13">
        <f>(1+LOOKUP(A390, 'CETES 28'!A:A, 'CETES 28'!B:B)/100)^(1/252)-1</f>
        <v>4.1957392677338667E-4</v>
      </c>
    </row>
    <row r="391" spans="1:13">
      <c r="A391" s="2">
        <v>45099</v>
      </c>
      <c r="B391" s="13">
        <f>'Adj Portfolios 3.5'!B390/'Adj Portfolios 3.5'!B389-1</f>
        <v>0</v>
      </c>
      <c r="C391" s="13">
        <f>'Adj Portfolios 4'!B390/'Adj Portfolios 4'!B389-1</f>
        <v>-2.7217000000000047E-2</v>
      </c>
      <c r="D391" s="13">
        <f>'Adj Portfolios 3.5'!C390/'Adj Portfolios 3.5'!C389-1</f>
        <v>0</v>
      </c>
      <c r="E391" s="13">
        <f>'Adj Portfolios 4'!C390/'Adj Portfolios 4'!C389-1</f>
        <v>-2.7217000000000047E-2</v>
      </c>
      <c r="F391" s="13">
        <f>'Adj Portfolios 3.5'!D390/'Adj Portfolios 3.5'!D389-1</f>
        <v>0</v>
      </c>
      <c r="G391" s="13">
        <f>'Adj Portfolios 4'!D390/'Adj Portfolios 4'!D389-1</f>
        <v>-2.9470831750850968E-2</v>
      </c>
      <c r="H391" s="13">
        <f>'Adj Portfolios 3.5'!E390/'Adj Portfolios 3.5'!E389-1</f>
        <v>0</v>
      </c>
      <c r="I391" s="13">
        <f>'Adj Portfolios 4'!E390/'Adj Portfolios 4'!E389-1</f>
        <v>-3.2842418038234178E-2</v>
      </c>
      <c r="J391" s="13">
        <f>'Adj Portfolios 3.5'!F390/'Adj Portfolios 3.5'!F389-1</f>
        <v>0</v>
      </c>
      <c r="K391" s="13">
        <f>'Adj Portfolios 4'!F390/'Adj Portfolios 4'!F389-1</f>
        <v>-3.8435805271409218E-2</v>
      </c>
      <c r="L391" s="18">
        <v>-4.9740338354298252E-3</v>
      </c>
      <c r="M391" s="13">
        <f>(1+LOOKUP(A391, 'CETES 28'!A:A, 'CETES 28'!B:B)/100)^(1/252)-1</f>
        <v>4.1743034427477177E-4</v>
      </c>
    </row>
    <row r="392" spans="1:13">
      <c r="A392" s="2">
        <v>45100</v>
      </c>
      <c r="B392" s="13">
        <f>'Adj Portfolios 3.5'!B391/'Adj Portfolios 3.5'!B390-1</f>
        <v>-5.9700000000000308E-3</v>
      </c>
      <c r="C392" s="13">
        <f>'Adj Portfolios 4'!B391/'Adj Portfolios 4'!B390-1</f>
        <v>-1.5849999999999476E-3</v>
      </c>
      <c r="D392" s="13">
        <f>'Adj Portfolios 3.5'!C391/'Adj Portfolios 3.5'!C390-1</f>
        <v>-5.9700000000000308E-3</v>
      </c>
      <c r="E392" s="13">
        <f>'Adj Portfolios 4'!C391/'Adj Portfolios 4'!C390-1</f>
        <v>-3.1700000000000061E-3</v>
      </c>
      <c r="F392" s="13">
        <f>'Adj Portfolios 3.5'!D391/'Adj Portfolios 3.5'!D390-1</f>
        <v>-8.2382774260788549E-3</v>
      </c>
      <c r="G392" s="13">
        <f>'Adj Portfolios 4'!D391/'Adj Portfolios 4'!D390-1</f>
        <v>-7.7845379055483388E-3</v>
      </c>
      <c r="H392" s="13">
        <f>'Adj Portfolios 3.5'!E391/'Adj Portfolios 3.5'!E390-1</f>
        <v>-1.1683624906169698E-2</v>
      </c>
      <c r="I392" s="13">
        <f>'Adj Portfolios 4'!E391/'Adj Portfolios 4'!E390-1</f>
        <v>-1.4666410918631856E-2</v>
      </c>
      <c r="J392" s="13">
        <f>'Adj Portfolios 3.5'!F391/'Adj Portfolios 3.5'!F390-1</f>
        <v>-1.7399380329990888E-2</v>
      </c>
      <c r="K392" s="13">
        <f>'Adj Portfolios 4'!F391/'Adj Portfolios 4'!F390-1</f>
        <v>-2.6030464610646287E-2</v>
      </c>
      <c r="L392" s="18">
        <v>-8.0649925433542435E-3</v>
      </c>
      <c r="M392" s="13">
        <f>(1+LOOKUP(A392, 'CETES 28'!A:A, 'CETES 28'!B:B)/100)^(1/252)-1</f>
        <v>4.1743034427477177E-4</v>
      </c>
    </row>
    <row r="393" spans="1:13">
      <c r="A393" s="2">
        <v>45103</v>
      </c>
      <c r="B393" s="13">
        <f>'Adj Portfolios 3.5'!B392/'Adj Portfolios 3.5'!B391-1</f>
        <v>-1.8614999999999604E-3</v>
      </c>
      <c r="C393" s="13">
        <f>'Adj Portfolios 4'!B392/'Adj Portfolios 4'!B391-1</f>
        <v>1.8614999999999604E-3</v>
      </c>
      <c r="D393" s="13">
        <f>'Adj Portfolios 3.5'!C392/'Adj Portfolios 3.5'!C391-1</f>
        <v>-1.8615000000000714E-3</v>
      </c>
      <c r="E393" s="13">
        <f>'Adj Portfolios 4'!C392/'Adj Portfolios 4'!C391-1</f>
        <v>1.8614999999999604E-3</v>
      </c>
      <c r="F393" s="13">
        <f>'Adj Portfolios 3.5'!D392/'Adj Portfolios 3.5'!D391-1</f>
        <v>-3.0133179047964198E-3</v>
      </c>
      <c r="G393" s="13">
        <f>'Adj Portfolios 4'!D392/'Adj Portfolios 4'!D391-1</f>
        <v>-5.2991837980376211E-4</v>
      </c>
      <c r="H393" s="13">
        <f>'Adj Portfolios 3.5'!E392/'Adj Portfolios 3.5'!E391-1</f>
        <v>-7.6271646485852607E-3</v>
      </c>
      <c r="I393" s="13">
        <f>'Adj Portfolios 4'!E392/'Adj Portfolios 4'!E391-1</f>
        <v>-3.932427404088723E-3</v>
      </c>
      <c r="J393" s="13">
        <f>'Adj Portfolios 3.5'!F392/'Adj Portfolios 3.5'!F391-1</f>
        <v>-1.3366379902986503E-2</v>
      </c>
      <c r="K393" s="13">
        <f>'Adj Portfolios 4'!F392/'Adj Portfolios 4'!F391-1</f>
        <v>-9.6930105270962574E-3</v>
      </c>
      <c r="L393" s="18">
        <v>-6.4844405090996871E-3</v>
      </c>
      <c r="M393" s="13">
        <f>(1+LOOKUP(A393, 'CETES 28'!A:A, 'CETES 28'!B:B)/100)^(1/252)-1</f>
        <v>4.1743034427477177E-4</v>
      </c>
    </row>
    <row r="394" spans="1:13">
      <c r="A394" s="2">
        <v>45104</v>
      </c>
      <c r="B394" s="13">
        <f>'Adj Portfolios 3.5'!B393/'Adj Portfolios 3.5'!B392-1</f>
        <v>1.2555000000000094E-2</v>
      </c>
      <c r="C394" s="13">
        <f>'Adj Portfolios 4'!B393/'Adj Portfolios 4'!B392-1</f>
        <v>1.1558500000000027E-2</v>
      </c>
      <c r="D394" s="13">
        <f>'Adj Portfolios 3.5'!C393/'Adj Portfolios 3.5'!C392-1</f>
        <v>1.2555000000000094E-2</v>
      </c>
      <c r="E394" s="13">
        <f>'Adj Portfolios 4'!C393/'Adj Portfolios 4'!C392-1</f>
        <v>1.1558500000000027E-2</v>
      </c>
      <c r="F394" s="13">
        <f>'Adj Portfolios 3.5'!D393/'Adj Portfolios 3.5'!D392-1</f>
        <v>9.3314313362096168E-3</v>
      </c>
      <c r="G394" s="13">
        <f>'Adj Portfolios 4'!D393/'Adj Portfolios 4'!D392-1</f>
        <v>8.4155439733710757E-3</v>
      </c>
      <c r="H394" s="13">
        <f>'Adj Portfolios 3.5'!E393/'Adj Portfolios 3.5'!E392-1</f>
        <v>6.1724439663497499E-3</v>
      </c>
      <c r="I394" s="13">
        <f>'Adj Portfolios 4'!E393/'Adj Portfolios 4'!E392-1</f>
        <v>5.259738365970934E-3</v>
      </c>
      <c r="J394" s="13">
        <f>'Adj Portfolios 3.5'!F393/'Adj Portfolios 3.5'!F392-1</f>
        <v>9.3175364486586254E-4</v>
      </c>
      <c r="K394" s="13">
        <f>'Adj Portfolios 4'!F393/'Adj Portfolios 4'!F392-1</f>
        <v>-2.4734626737465959E-5</v>
      </c>
      <c r="L394" s="18">
        <v>-3.4767588510697944E-4</v>
      </c>
      <c r="M394" s="13">
        <f>(1+LOOKUP(A394, 'CETES 28'!A:A, 'CETES 28'!B:B)/100)^(1/252)-1</f>
        <v>4.1743034427477177E-4</v>
      </c>
    </row>
    <row r="395" spans="1:13">
      <c r="A395" s="2">
        <v>45105</v>
      </c>
      <c r="B395" s="13">
        <f>'Adj Portfolios 3.5'!B394/'Adj Portfolios 3.5'!B393-1</f>
        <v>5.0265875650001846E-3</v>
      </c>
      <c r="C395" s="13">
        <f>'Adj Portfolios 4'!B394/'Adj Portfolios 4'!B393-1</f>
        <v>-8.4165875649999666E-3</v>
      </c>
      <c r="D395" s="13">
        <f>'Adj Portfolios 3.5'!C394/'Adj Portfolios 3.5'!C393-1</f>
        <v>5.0265875650001846E-3</v>
      </c>
      <c r="E395" s="13">
        <f>'Adj Portfolios 4'!C394/'Adj Portfolios 4'!C393-1</f>
        <v>-8.4165875649999666E-3</v>
      </c>
      <c r="F395" s="13">
        <f>'Adj Portfolios 3.5'!D394/'Adj Portfolios 3.5'!D393-1</f>
        <v>2.068443569469558E-3</v>
      </c>
      <c r="G395" s="13">
        <f>'Adj Portfolios 4'!D394/'Adj Portfolios 4'!D393-1</f>
        <v>-1.3006855288577479E-2</v>
      </c>
      <c r="H395" s="13">
        <f>'Adj Portfolios 3.5'!E394/'Adj Portfolios 3.5'!E393-1</f>
        <v>-6.6137638752126193E-3</v>
      </c>
      <c r="I395" s="13">
        <f>'Adj Portfolios 4'!E394/'Adj Portfolios 4'!E393-1</f>
        <v>-1.9852507010583609E-2</v>
      </c>
      <c r="J395" s="13">
        <f>'Adj Portfolios 3.5'!F394/'Adj Portfolios 3.5'!F393-1</f>
        <v>-1.7976853311533758E-2</v>
      </c>
      <c r="K395" s="13">
        <f>'Adj Portfolios 4'!F394/'Adj Portfolios 4'!F393-1</f>
        <v>-3.1156748396294565E-2</v>
      </c>
      <c r="L395" s="18">
        <v>1.1845063440485415E-2</v>
      </c>
      <c r="M395" s="13">
        <f>(1+LOOKUP(A395, 'CETES 28'!A:A, 'CETES 28'!B:B)/100)^(1/252)-1</f>
        <v>4.1743034427477177E-4</v>
      </c>
    </row>
    <row r="396" spans="1:13">
      <c r="A396" s="2">
        <v>45106</v>
      </c>
      <c r="B396" s="13">
        <f>'Adj Portfolios 3.5'!B395/'Adj Portfolios 3.5'!B394-1</f>
        <v>1.2937999999999894E-2</v>
      </c>
      <c r="C396" s="13">
        <f>'Adj Portfolios 4'!B395/'Adj Portfolios 4'!B394-1</f>
        <v>6.4217499999998928E-3</v>
      </c>
      <c r="D396" s="13">
        <f>'Adj Portfolios 3.5'!C395/'Adj Portfolios 3.5'!C394-1</f>
        <v>1.2937999999999894E-2</v>
      </c>
      <c r="E396" s="13">
        <f>'Adj Portfolios 4'!C395/'Adj Portfolios 4'!C394-1</f>
        <v>6.4217499999998928E-3</v>
      </c>
      <c r="F396" s="13">
        <f>'Adj Portfolios 3.5'!D395/'Adj Portfolios 3.5'!D394-1</f>
        <v>9.2097749494413073E-3</v>
      </c>
      <c r="G396" s="13">
        <f>'Adj Portfolios 4'!D395/'Adj Portfolios 4'!D394-1</f>
        <v>3.2041224735614993E-3</v>
      </c>
      <c r="H396" s="13">
        <f>'Adj Portfolios 3.5'!E395/'Adj Portfolios 3.5'!E394-1</f>
        <v>5.8775118606586574E-3</v>
      </c>
      <c r="I396" s="13">
        <f>'Adj Portfolios 4'!E395/'Adj Portfolios 4'!E394-1</f>
        <v>-1.0727717680303339E-4</v>
      </c>
      <c r="J396" s="13">
        <f>'Adj Portfolios 3.5'!F395/'Adj Portfolios 3.5'!F394-1</f>
        <v>3.4936094602100454E-4</v>
      </c>
      <c r="K396" s="13">
        <f>'Adj Portfolios 4'!F395/'Adj Portfolios 4'!F394-1</f>
        <v>-5.6065842926963372E-3</v>
      </c>
      <c r="L396" s="18">
        <v>-8.4228320680815871E-3</v>
      </c>
      <c r="M396" s="13">
        <f>(1+LOOKUP(A396, 'CETES 28'!A:A, 'CETES 28'!B:B)/100)^(1/252)-1</f>
        <v>4.1492804008025352E-4</v>
      </c>
    </row>
    <row r="397" spans="1:13">
      <c r="A397" s="2">
        <v>45107</v>
      </c>
      <c r="B397" s="13">
        <f>'Adj Portfolios 3.5'!B396/'Adj Portfolios 3.5'!B395-1</f>
        <v>-1.1765000000000025E-2</v>
      </c>
      <c r="C397" s="13">
        <f>'Adj Portfolios 4'!B396/'Adj Portfolios 4'!B395-1</f>
        <v>-1.1765000000000025E-2</v>
      </c>
      <c r="D397" s="13">
        <f>'Adj Portfolios 3.5'!C396/'Adj Portfolios 3.5'!C395-1</f>
        <v>-1.1764999999999914E-2</v>
      </c>
      <c r="E397" s="13">
        <f>'Adj Portfolios 4'!C396/'Adj Portfolios 4'!C395-1</f>
        <v>-1.1765000000000025E-2</v>
      </c>
      <c r="F397" s="13">
        <f>'Adj Portfolios 3.5'!D396/'Adj Portfolios 3.5'!D395-1</f>
        <v>-1.3918273407498405E-2</v>
      </c>
      <c r="G397" s="13">
        <f>'Adj Portfolios 4'!D396/'Adj Portfolios 4'!D395-1</f>
        <v>-1.3918273407498294E-2</v>
      </c>
      <c r="H397" s="13">
        <f>'Adj Portfolios 3.5'!E396/'Adj Portfolios 3.5'!E395-1</f>
        <v>-1.7343888769081217E-2</v>
      </c>
      <c r="I397" s="13">
        <f>'Adj Portfolios 4'!E396/'Adj Portfolios 4'!E395-1</f>
        <v>-1.7343888769081217E-2</v>
      </c>
      <c r="J397" s="13">
        <f>'Adj Portfolios 3.5'!F396/'Adj Portfolios 3.5'!F395-1</f>
        <v>-2.3026909043824983E-2</v>
      </c>
      <c r="K397" s="13">
        <f>'Adj Portfolios 4'!F396/'Adj Portfolios 4'!F395-1</f>
        <v>-2.3026909043824983E-2</v>
      </c>
      <c r="L397" s="18">
        <v>3.2485385695384394E-3</v>
      </c>
      <c r="M397" s="13">
        <f>(1+LOOKUP(A397, 'CETES 28'!A:A, 'CETES 28'!B:B)/100)^(1/252)-1</f>
        <v>4.1492804008025352E-4</v>
      </c>
    </row>
    <row r="398" spans="1:13">
      <c r="A398" s="2">
        <v>45110</v>
      </c>
      <c r="B398" s="13">
        <f>'Adj Portfolios 3.5'!B397/'Adj Portfolios 3.5'!B396-1</f>
        <v>0</v>
      </c>
      <c r="C398" s="13">
        <f>'Adj Portfolios 4'!B397/'Adj Portfolios 4'!B396-1</f>
        <v>0</v>
      </c>
      <c r="D398" s="13">
        <f>'Adj Portfolios 3.5'!C397/'Adj Portfolios 3.5'!C396-1</f>
        <v>0</v>
      </c>
      <c r="E398" s="13">
        <f>'Adj Portfolios 4'!C397/'Adj Portfolios 4'!C396-1</f>
        <v>0</v>
      </c>
      <c r="F398" s="13">
        <f>'Adj Portfolios 3.5'!D397/'Adj Portfolios 3.5'!D396-1</f>
        <v>0</v>
      </c>
      <c r="G398" s="13">
        <f>'Adj Portfolios 4'!D397/'Adj Portfolios 4'!D396-1</f>
        <v>0</v>
      </c>
      <c r="H398" s="13">
        <f>'Adj Portfolios 3.5'!E397/'Adj Portfolios 3.5'!E396-1</f>
        <v>0</v>
      </c>
      <c r="I398" s="13">
        <f>'Adj Portfolios 4'!E397/'Adj Portfolios 4'!E396-1</f>
        <v>0</v>
      </c>
      <c r="J398" s="13">
        <f>'Adj Portfolios 3.5'!F397/'Adj Portfolios 3.5'!F396-1</f>
        <v>0</v>
      </c>
      <c r="K398" s="13">
        <f>'Adj Portfolios 4'!F397/'Adj Portfolios 4'!F396-1</f>
        <v>0</v>
      </c>
      <c r="L398" s="18">
        <v>-2.6434761739637658E-3</v>
      </c>
      <c r="M398" s="13">
        <f>(1+LOOKUP(A398, 'CETES 28'!A:A, 'CETES 28'!B:B)/100)^(1/252)-1</f>
        <v>4.1492804008025352E-4</v>
      </c>
    </row>
    <row r="399" spans="1:13">
      <c r="A399" s="2">
        <v>45111</v>
      </c>
      <c r="B399" s="13">
        <f>'Adj Portfolios 3.5'!B398/'Adj Portfolios 3.5'!B397-1</f>
        <v>3.6099999999998911E-3</v>
      </c>
      <c r="C399" s="13">
        <f>'Adj Portfolios 4'!B398/'Adj Portfolios 4'!B397-1</f>
        <v>-6.7954999999999544E-3</v>
      </c>
      <c r="D399" s="13">
        <f>'Adj Portfolios 3.5'!C398/'Adj Portfolios 3.5'!C397-1</f>
        <v>3.6099999999998911E-3</v>
      </c>
      <c r="E399" s="13">
        <f>'Adj Portfolios 4'!C398/'Adj Portfolios 4'!C397-1</f>
        <v>-6.7955000000000654E-3</v>
      </c>
      <c r="F399" s="13">
        <f>'Adj Portfolios 3.5'!D398/'Adj Portfolios 3.5'!D397-1</f>
        <v>1.16773238695278E-3</v>
      </c>
      <c r="G399" s="13">
        <f>'Adj Portfolios 4'!D398/'Adj Portfolios 4'!D397-1</f>
        <v>-9.0102618425176306E-3</v>
      </c>
      <c r="H399" s="13">
        <f>'Adj Portfolios 3.5'!E398/'Adj Portfolios 3.5'!E397-1</f>
        <v>-2.1809939581008964E-3</v>
      </c>
      <c r="I399" s="13">
        <f>'Adj Portfolios 4'!E398/'Adj Portfolios 4'!E397-1</f>
        <v>-1.2388278822944909E-2</v>
      </c>
      <c r="J399" s="13">
        <f>'Adj Portfolios 3.5'!F398/'Adj Portfolios 3.5'!F397-1</f>
        <v>-7.9517061910481246E-3</v>
      </c>
      <c r="K399" s="13">
        <f>'Adj Portfolios 4'!F398/'Adj Portfolios 4'!F397-1</f>
        <v>-1.8099959003708088E-2</v>
      </c>
      <c r="L399" s="18">
        <v>1.6104020887260262E-2</v>
      </c>
      <c r="M399" s="13">
        <f>(1+LOOKUP(A399, 'CETES 28'!A:A, 'CETES 28'!B:B)/100)^(1/252)-1</f>
        <v>4.1492804008025352E-4</v>
      </c>
    </row>
    <row r="400" spans="1:13">
      <c r="A400" s="2">
        <v>45113</v>
      </c>
      <c r="B400" s="13">
        <f>'Adj Portfolios 3.5'!B399/'Adj Portfolios 3.5'!B398-1</f>
        <v>0</v>
      </c>
      <c r="C400" s="13">
        <f>'Adj Portfolios 4'!B399/'Adj Portfolios 4'!B398-1</f>
        <v>0</v>
      </c>
      <c r="D400" s="13">
        <f>'Adj Portfolios 3.5'!C399/'Adj Portfolios 3.5'!C398-1</f>
        <v>0</v>
      </c>
      <c r="E400" s="13">
        <f>'Adj Portfolios 4'!C399/'Adj Portfolios 4'!C398-1</f>
        <v>0</v>
      </c>
      <c r="F400" s="13">
        <f>'Adj Portfolios 3.5'!D399/'Adj Portfolios 3.5'!D398-1</f>
        <v>0</v>
      </c>
      <c r="G400" s="13">
        <f>'Adj Portfolios 4'!D399/'Adj Portfolios 4'!D398-1</f>
        <v>0</v>
      </c>
      <c r="H400" s="13">
        <f>'Adj Portfolios 3.5'!E399/'Adj Portfolios 3.5'!E398-1</f>
        <v>0</v>
      </c>
      <c r="I400" s="13">
        <f>'Adj Portfolios 4'!E399/'Adj Portfolios 4'!E398-1</f>
        <v>0</v>
      </c>
      <c r="J400" s="13">
        <f>'Adj Portfolios 3.5'!F399/'Adj Portfolios 3.5'!F398-1</f>
        <v>0</v>
      </c>
      <c r="K400" s="13">
        <f>'Adj Portfolios 4'!F399/'Adj Portfolios 4'!F398-1</f>
        <v>0</v>
      </c>
      <c r="L400" s="18">
        <v>-7.0409680623254589E-3</v>
      </c>
      <c r="M400" s="13">
        <f>(1+LOOKUP(A400, 'CETES 28'!A:A, 'CETES 28'!B:B)/100)^(1/252)-1</f>
        <v>4.2492784473524559E-4</v>
      </c>
    </row>
    <row r="401" spans="1:13">
      <c r="A401" s="2">
        <v>45114</v>
      </c>
      <c r="B401" s="13">
        <f>'Adj Portfolios 3.5'!B400/'Adj Portfolios 3.5'!B399-1</f>
        <v>2.2826999999999931E-2</v>
      </c>
      <c r="C401" s="13">
        <f>'Adj Portfolios 4'!B400/'Adj Portfolios 4'!B399-1</f>
        <v>2.2105152108500059E-2</v>
      </c>
      <c r="D401" s="13">
        <f>'Adj Portfolios 3.5'!C400/'Adj Portfolios 3.5'!C399-1</f>
        <v>2.2826999999999931E-2</v>
      </c>
      <c r="E401" s="13">
        <f>'Adj Portfolios 4'!C400/'Adj Portfolios 4'!C399-1</f>
        <v>3.3639304217000232E-2</v>
      </c>
      <c r="F401" s="13">
        <f>'Adj Portfolios 3.5'!D400/'Adj Portfolios 3.5'!D399-1</f>
        <v>1.8889557298424675E-2</v>
      </c>
      <c r="G401" s="13">
        <f>'Adj Portfolios 4'!D400/'Adj Portfolios 4'!D399-1</f>
        <v>2.6435570570421341E-2</v>
      </c>
      <c r="H401" s="13">
        <f>'Adj Portfolios 3.5'!E400/'Adj Portfolios 3.5'!E399-1</f>
        <v>1.5697365314544243E-2</v>
      </c>
      <c r="I401" s="13">
        <f>'Adj Portfolios 4'!E400/'Adj Portfolios 4'!E399-1</f>
        <v>2.0017955173708746E-2</v>
      </c>
      <c r="J401" s="13">
        <f>'Adj Portfolios 3.5'!F400/'Adj Portfolios 3.5'!F399-1</f>
        <v>1.0401589271292311E-2</v>
      </c>
      <c r="K401" s="13">
        <f>'Adj Portfolios 4'!F400/'Adj Portfolios 4'!F399-1</f>
        <v>9.3061139798933379E-3</v>
      </c>
      <c r="L401" s="18">
        <v>-1.1953271757666806E-2</v>
      </c>
      <c r="M401" s="13">
        <f>(1+LOOKUP(A401, 'CETES 28'!A:A, 'CETES 28'!B:B)/100)^(1/252)-1</f>
        <v>4.2492784473524559E-4</v>
      </c>
    </row>
    <row r="402" spans="1:13">
      <c r="A402" s="2">
        <v>45117</v>
      </c>
      <c r="B402" s="13">
        <f>'Adj Portfolios 3.5'!B401/'Adj Portfolios 3.5'!B400-1</f>
        <v>0</v>
      </c>
      <c r="C402" s="13">
        <f>'Adj Portfolios 4'!B401/'Adj Portfolios 4'!B400-1</f>
        <v>0</v>
      </c>
      <c r="D402" s="13">
        <f>'Adj Portfolios 3.5'!C401/'Adj Portfolios 3.5'!C400-1</f>
        <v>0</v>
      </c>
      <c r="E402" s="13">
        <f>'Adj Portfolios 4'!C401/'Adj Portfolios 4'!C400-1</f>
        <v>0</v>
      </c>
      <c r="F402" s="13">
        <f>'Adj Portfolios 3.5'!D401/'Adj Portfolios 3.5'!D400-1</f>
        <v>0</v>
      </c>
      <c r="G402" s="13">
        <f>'Adj Portfolios 4'!D401/'Adj Portfolios 4'!D400-1</f>
        <v>0</v>
      </c>
      <c r="H402" s="13">
        <f>'Adj Portfolios 3.5'!E401/'Adj Portfolios 3.5'!E400-1</f>
        <v>0</v>
      </c>
      <c r="I402" s="13">
        <f>'Adj Portfolios 4'!E401/'Adj Portfolios 4'!E400-1</f>
        <v>0</v>
      </c>
      <c r="J402" s="13">
        <f>'Adj Portfolios 3.5'!F401/'Adj Portfolios 3.5'!F400-1</f>
        <v>0</v>
      </c>
      <c r="K402" s="13">
        <f>'Adj Portfolios 4'!F401/'Adj Portfolios 4'!F400-1</f>
        <v>0</v>
      </c>
      <c r="L402" s="18">
        <v>9.2674836526658311E-3</v>
      </c>
      <c r="M402" s="13">
        <f>(1+LOOKUP(A402, 'CETES 28'!A:A, 'CETES 28'!B:B)/100)^(1/252)-1</f>
        <v>4.2492784473524559E-4</v>
      </c>
    </row>
    <row r="403" spans="1:13">
      <c r="A403" s="2">
        <v>45119</v>
      </c>
      <c r="B403" s="13">
        <f>'Adj Portfolios 3.5'!B402/'Adj Portfolios 3.5'!B401-1</f>
        <v>1.9284000000000079E-2</v>
      </c>
      <c r="C403" s="13">
        <f>'Adj Portfolios 4'!B402/'Adj Portfolios 4'!B401-1</f>
        <v>8.5360000000000991E-3</v>
      </c>
      <c r="D403" s="13">
        <f>'Adj Portfolios 3.5'!C402/'Adj Portfolios 3.5'!C401-1</f>
        <v>1.9284000000000079E-2</v>
      </c>
      <c r="E403" s="13">
        <f>'Adj Portfolios 4'!C402/'Adj Portfolios 4'!C401-1</f>
        <v>8.5360000000000991E-3</v>
      </c>
      <c r="F403" s="13">
        <f>'Adj Portfolios 3.5'!D402/'Adj Portfolios 3.5'!D401-1</f>
        <v>1.5229573364319071E-2</v>
      </c>
      <c r="G403" s="13">
        <f>'Adj Portfolios 4'!D402/'Adj Portfolios 4'!D401-1</f>
        <v>5.3529375040421989E-3</v>
      </c>
      <c r="H403" s="13">
        <f>'Adj Portfolios 3.5'!E402/'Adj Portfolios 3.5'!E401-1</f>
        <v>1.2050096043787262E-2</v>
      </c>
      <c r="I403" s="13">
        <f>'Adj Portfolios 4'!E402/'Adj Portfolios 4'!E401-1</f>
        <v>2.0340729412071656E-3</v>
      </c>
      <c r="J403" s="13">
        <f>'Adj Portfolios 3.5'!F402/'Adj Portfolios 3.5'!F401-1</f>
        <v>6.7754133463926447E-3</v>
      </c>
      <c r="K403" s="13">
        <f>'Adj Portfolios 4'!F402/'Adj Portfolios 4'!F401-1</f>
        <v>-3.4718501146160374E-3</v>
      </c>
      <c r="L403" s="18">
        <v>3.0551303647836647E-3</v>
      </c>
      <c r="M403" s="13">
        <f>(1+LOOKUP(A403, 'CETES 28'!A:A, 'CETES 28'!B:B)/100)^(1/252)-1</f>
        <v>4.2492784473524559E-4</v>
      </c>
    </row>
    <row r="404" spans="1:13">
      <c r="A404" s="2">
        <v>45120</v>
      </c>
      <c r="B404" s="13">
        <f>'Adj Portfolios 3.5'!B403/'Adj Portfolios 3.5'!B402-1</f>
        <v>-1.7319999999999558E-3</v>
      </c>
      <c r="C404" s="13">
        <f>'Adj Portfolios 4'!B403/'Adj Portfolios 4'!B402-1</f>
        <v>-6.3519843039999691E-3</v>
      </c>
      <c r="D404" s="13">
        <f>'Adj Portfolios 3.5'!C403/'Adj Portfolios 3.5'!C402-1</f>
        <v>-1.7319999999999558E-3</v>
      </c>
      <c r="E404" s="13">
        <f>'Adj Portfolios 4'!C403/'Adj Portfolios 4'!C402-1</f>
        <v>-6.3519843040000801E-3</v>
      </c>
      <c r="F404" s="13">
        <f>'Adj Portfolios 3.5'!D403/'Adj Portfolios 3.5'!D402-1</f>
        <v>-6.3503560564600603E-3</v>
      </c>
      <c r="G404" s="13">
        <f>'Adj Portfolios 4'!D403/'Adj Portfolios 4'!D402-1</f>
        <v>-1.0906709889656918E-2</v>
      </c>
      <c r="H404" s="13">
        <f>'Adj Portfolios 3.5'!E403/'Adj Portfolios 3.5'!E402-1</f>
        <v>-1.3242176361981883E-2</v>
      </c>
      <c r="I404" s="13">
        <f>'Adj Portfolios 4'!E403/'Adj Portfolios 4'!E402-1</f>
        <v>-1.7766927937724719E-2</v>
      </c>
      <c r="J404" s="13">
        <f>'Adj Portfolios 3.5'!F403/'Adj Portfolios 3.5'!F402-1</f>
        <v>-2.4622656042261659E-2</v>
      </c>
      <c r="K404" s="13">
        <f>'Adj Portfolios 4'!F403/'Adj Portfolios 4'!F402-1</f>
        <v>-2.9095222733190318E-2</v>
      </c>
      <c r="L404" s="18">
        <v>-3.9037685784844012E-3</v>
      </c>
      <c r="M404" s="13">
        <f>(1+LOOKUP(A404, 'CETES 28'!A:A, 'CETES 28'!B:B)/100)^(1/252)-1</f>
        <v>4.2457114052707468E-4</v>
      </c>
    </row>
    <row r="405" spans="1:13">
      <c r="A405" s="2">
        <v>45121</v>
      </c>
      <c r="B405" s="13">
        <f>'Adj Portfolios 3.5'!B404/'Adj Portfolios 3.5'!B403-1</f>
        <v>2.2065000000000001E-3</v>
      </c>
      <c r="C405" s="13">
        <f>'Adj Portfolios 4'!B404/'Adj Portfolios 4'!B403-1</f>
        <v>3.2948749999999194E-3</v>
      </c>
      <c r="D405" s="13">
        <f>'Adj Portfolios 3.5'!C404/'Adj Portfolios 3.5'!C403-1</f>
        <v>2.9419999999997781E-3</v>
      </c>
      <c r="E405" s="13">
        <f>'Adj Portfolios 4'!C404/'Adj Portfolios 4'!C403-1</f>
        <v>3.7655714285713682E-3</v>
      </c>
      <c r="F405" s="13">
        <f>'Adj Portfolios 3.5'!D404/'Adj Portfolios 3.5'!D403-1</f>
        <v>-1.8393817942692348E-3</v>
      </c>
      <c r="G405" s="13">
        <f>'Adj Portfolios 4'!D404/'Adj Portfolios 4'!D403-1</f>
        <v>-1.1453923373537789E-3</v>
      </c>
      <c r="H405" s="13">
        <f>'Adj Portfolios 3.5'!E404/'Adj Portfolios 3.5'!E403-1</f>
        <v>-8.6468171754644496E-3</v>
      </c>
      <c r="I405" s="13">
        <f>'Adj Portfolios 4'!E404/'Adj Portfolios 4'!E403-1</f>
        <v>-7.9250574922389294E-3</v>
      </c>
      <c r="J405" s="13">
        <f>'Adj Portfolios 3.5'!F404/'Adj Portfolios 3.5'!F403-1</f>
        <v>-2.0058454737831188E-2</v>
      </c>
      <c r="K405" s="13">
        <f>'Adj Portfolios 4'!F404/'Adj Portfolios 4'!F403-1</f>
        <v>-1.9253863586543574E-2</v>
      </c>
      <c r="L405" s="18">
        <v>3.8489134009289661E-3</v>
      </c>
      <c r="M405" s="13">
        <f>(1+LOOKUP(A405, 'CETES 28'!A:A, 'CETES 28'!B:B)/100)^(1/252)-1</f>
        <v>4.2457114052707468E-4</v>
      </c>
    </row>
    <row r="406" spans="1:13">
      <c r="A406" s="2">
        <v>45124</v>
      </c>
      <c r="B406" s="13">
        <f>'Adj Portfolios 3.5'!B405/'Adj Portfolios 3.5'!B404-1</f>
        <v>-4.1354999999999587E-3</v>
      </c>
      <c r="C406" s="13">
        <f>'Adj Portfolios 4'!B405/'Adj Portfolios 4'!B404-1</f>
        <v>-3.4815999999998626E-3</v>
      </c>
      <c r="D406" s="13">
        <f>'Adj Portfolios 3.5'!C405/'Adj Portfolios 3.5'!C404-1</f>
        <v>-4.1355000000000697E-3</v>
      </c>
      <c r="E406" s="13">
        <f>'Adj Portfolios 4'!C405/'Adj Portfolios 4'!C404-1</f>
        <v>-3.4815999999998626E-3</v>
      </c>
      <c r="F406" s="13">
        <f>'Adj Portfolios 3.5'!D405/'Adj Portfolios 3.5'!D404-1</f>
        <v>-6.423438248331359E-3</v>
      </c>
      <c r="G406" s="13">
        <f>'Adj Portfolios 4'!D405/'Adj Portfolios 4'!D404-1</f>
        <v>-5.8594940993863531E-3</v>
      </c>
      <c r="H406" s="13">
        <f>'Adj Portfolios 3.5'!E405/'Adj Portfolios 3.5'!E404-1</f>
        <v>-9.8750904198064982E-3</v>
      </c>
      <c r="I406" s="13">
        <f>'Adj Portfolios 4'!E405/'Adj Portfolios 4'!E404-1</f>
        <v>-9.2436840259562114E-3</v>
      </c>
      <c r="J406" s="13">
        <f>'Adj Portfolios 3.5'!F405/'Adj Portfolios 3.5'!F404-1</f>
        <v>-1.5601305187478043E-2</v>
      </c>
      <c r="K406" s="13">
        <f>'Adj Portfolios 4'!F405/'Adj Portfolios 4'!F404-1</f>
        <v>-1.4973550422408777E-2</v>
      </c>
      <c r="L406" s="18">
        <v>-9.1055158849430162E-3</v>
      </c>
      <c r="M406" s="13">
        <f>(1+LOOKUP(A406, 'CETES 28'!A:A, 'CETES 28'!B:B)/100)^(1/252)-1</f>
        <v>4.2457114052707468E-4</v>
      </c>
    </row>
    <row r="407" spans="1:13">
      <c r="A407" s="2">
        <v>45125</v>
      </c>
      <c r="B407" s="13">
        <f>'Adj Portfolios 3.5'!B406/'Adj Portfolios 3.5'!B405-1</f>
        <v>0</v>
      </c>
      <c r="C407" s="13">
        <f>'Adj Portfolios 4'!B406/'Adj Portfolios 4'!B405-1</f>
        <v>4.7825000000001339E-3</v>
      </c>
      <c r="D407" s="13">
        <f>'Adj Portfolios 3.5'!C406/'Adj Portfolios 3.5'!C405-1</f>
        <v>0</v>
      </c>
      <c r="E407" s="13">
        <f>'Adj Portfolios 4'!C406/'Adj Portfolios 4'!C405-1</f>
        <v>4.7825000000001339E-3</v>
      </c>
      <c r="F407" s="13">
        <f>'Adj Portfolios 3.5'!D406/'Adj Portfolios 3.5'!D405-1</f>
        <v>-4.6292539018234491E-3</v>
      </c>
      <c r="G407" s="13">
        <f>'Adj Portfolios 4'!D406/'Adj Portfolios 4'!D405-1</f>
        <v>-2.2950312079683677E-4</v>
      </c>
      <c r="H407" s="13">
        <f>'Adj Portfolios 3.5'!E406/'Adj Portfolios 3.5'!E405-1</f>
        <v>-1.1533011540437843E-2</v>
      </c>
      <c r="I407" s="13">
        <f>'Adj Portfolios 4'!E406/'Adj Portfolios 4'!E405-1</f>
        <v>-6.9910830272286173E-3</v>
      </c>
      <c r="J407" s="13">
        <f>'Adj Portfolios 3.5'!F406/'Adj Portfolios 3.5'!F405-1</f>
        <v>-2.2933203367969779E-2</v>
      </c>
      <c r="K407" s="13">
        <f>'Adj Portfolios 4'!F406/'Adj Portfolios 4'!F405-1</f>
        <v>-1.8260567757785284E-2</v>
      </c>
      <c r="L407" s="18">
        <v>-5.3772339285018678E-4</v>
      </c>
      <c r="M407" s="13">
        <f>(1+LOOKUP(A407, 'CETES 28'!A:A, 'CETES 28'!B:B)/100)^(1/252)-1</f>
        <v>4.2457114052707468E-4</v>
      </c>
    </row>
    <row r="408" spans="1:13">
      <c r="A408" s="2">
        <v>45126</v>
      </c>
      <c r="B408" s="13">
        <f>'Adj Portfolios 3.5'!B407/'Adj Portfolios 3.5'!B406-1</f>
        <v>0</v>
      </c>
      <c r="C408" s="13">
        <f>'Adj Portfolios 4'!B407/'Adj Portfolios 4'!B406-1</f>
        <v>4.550000000000054E-3</v>
      </c>
      <c r="D408" s="13">
        <f>'Adj Portfolios 3.5'!C407/'Adj Portfolios 3.5'!C406-1</f>
        <v>0</v>
      </c>
      <c r="E408" s="13">
        <f>'Adj Portfolios 4'!C407/'Adj Portfolios 4'!C406-1</f>
        <v>4.550000000000054E-3</v>
      </c>
      <c r="F408" s="13">
        <f>'Adj Portfolios 3.5'!D407/'Adj Portfolios 3.5'!D406-1</f>
        <v>0</v>
      </c>
      <c r="G408" s="13">
        <f>'Adj Portfolios 4'!D407/'Adj Portfolios 4'!D406-1</f>
        <v>1.9995622184727502E-3</v>
      </c>
      <c r="H408" s="13">
        <f>'Adj Portfolios 3.5'!E407/'Adj Portfolios 3.5'!E406-1</f>
        <v>0</v>
      </c>
      <c r="I408" s="13">
        <f>'Adj Portfolios 4'!E407/'Adj Portfolios 4'!E406-1</f>
        <v>-1.2599494223802798E-3</v>
      </c>
      <c r="J408" s="13">
        <f>'Adj Portfolios 3.5'!F407/'Adj Portfolios 3.5'!F406-1</f>
        <v>0</v>
      </c>
      <c r="K408" s="13">
        <f>'Adj Portfolios 4'!F407/'Adj Portfolios 4'!F406-1</f>
        <v>-7.0359883557984393E-3</v>
      </c>
      <c r="L408" s="18">
        <v>7.354719038808355E-3</v>
      </c>
      <c r="M408" s="13">
        <f>(1+LOOKUP(A408, 'CETES 28'!A:A, 'CETES 28'!B:B)/100)^(1/252)-1</f>
        <v>4.2457114052707468E-4</v>
      </c>
    </row>
    <row r="409" spans="1:13">
      <c r="A409" s="2">
        <v>45127</v>
      </c>
      <c r="B409" s="13">
        <f>'Adj Portfolios 3.5'!B408/'Adj Portfolios 3.5'!B407-1</f>
        <v>-1.2314999999999965E-2</v>
      </c>
      <c r="C409" s="13">
        <f>'Adj Portfolios 4'!B408/'Adj Portfolios 4'!B407-1</f>
        <v>-1.5603333333334968E-3</v>
      </c>
      <c r="D409" s="13">
        <f>'Adj Portfolios 3.5'!C408/'Adj Portfolios 3.5'!C407-1</f>
        <v>-1.2314999999999965E-2</v>
      </c>
      <c r="E409" s="13">
        <f>'Adj Portfolios 4'!C408/'Adj Portfolios 4'!C407-1</f>
        <v>-2.3404999999999676E-3</v>
      </c>
      <c r="F409" s="13">
        <f>'Adj Portfolios 3.5'!D408/'Adj Portfolios 3.5'!D407-1</f>
        <v>-1.4454570897272534E-2</v>
      </c>
      <c r="G409" s="13">
        <f>'Adj Portfolios 4'!D408/'Adj Portfolios 4'!D407-1</f>
        <v>-4.6523381889450599E-3</v>
      </c>
      <c r="H409" s="13">
        <f>'Adj Portfolios 3.5'!E408/'Adj Portfolios 3.5'!E407-1</f>
        <v>-1.7878323179082445E-2</v>
      </c>
      <c r="I409" s="13">
        <f>'Adj Portfolios 4'!E408/'Adj Portfolios 4'!E407-1</f>
        <v>-8.1101431035518479E-3</v>
      </c>
      <c r="J409" s="13">
        <f>'Adj Portfolios 3.5'!F408/'Adj Portfolios 3.5'!F407-1</f>
        <v>-2.3558252645604405E-2</v>
      </c>
      <c r="K409" s="13">
        <f>'Adj Portfolios 4'!F408/'Adj Portfolios 4'!F407-1</f>
        <v>-1.3846565136275024E-2</v>
      </c>
      <c r="L409" s="18">
        <v>-5.9244800819231447E-3</v>
      </c>
      <c r="M409" s="13">
        <f>(1+LOOKUP(A409, 'CETES 28'!A:A, 'CETES 28'!B:B)/100)^(1/252)-1</f>
        <v>4.2064528585950001E-4</v>
      </c>
    </row>
    <row r="410" spans="1:13">
      <c r="A410" s="2">
        <v>45128</v>
      </c>
      <c r="B410" s="13">
        <f>'Adj Portfolios 3.5'!B409/'Adj Portfolios 3.5'!B408-1</f>
        <v>2.2890999999999995E-2</v>
      </c>
      <c r="C410" s="13">
        <f>'Adj Portfolios 4'!B409/'Adj Portfolios 4'!B408-1</f>
        <v>2.1014285714282543E-4</v>
      </c>
      <c r="D410" s="13">
        <f>'Adj Portfolios 3.5'!C409/'Adj Portfolios 3.5'!C408-1</f>
        <v>2.2890999999999995E-2</v>
      </c>
      <c r="E410" s="13">
        <f>'Adj Portfolios 4'!C409/'Adj Portfolios 4'!C408-1</f>
        <v>1.1105000000000143E-2</v>
      </c>
      <c r="F410" s="13">
        <f>'Adj Portfolios 3.5'!D409/'Adj Portfolios 3.5'!D408-1</f>
        <v>1.8468182922847021E-2</v>
      </c>
      <c r="G410" s="13">
        <f>'Adj Portfolios 4'!D409/'Adj Portfolios 4'!D408-1</f>
        <v>7.5391437439613629E-3</v>
      </c>
      <c r="H410" s="13">
        <f>'Adj Portfolios 3.5'!E409/'Adj Portfolios 3.5'!E408-1</f>
        <v>1.5277454779635491E-2</v>
      </c>
      <c r="I410" s="13">
        <f>'Adj Portfolios 4'!E409/'Adj Portfolios 4'!E408-1</f>
        <v>4.2809775966716757E-3</v>
      </c>
      <c r="J410" s="13">
        <f>'Adj Portfolios 3.5'!F409/'Adj Portfolios 3.5'!F408-1</f>
        <v>9.9841072157427213E-3</v>
      </c>
      <c r="K410" s="13">
        <f>'Adj Portfolios 4'!F409/'Adj Portfolios 4'!F408-1</f>
        <v>-1.1801067841239465E-3</v>
      </c>
      <c r="L410" s="18">
        <v>-1.7388980306838331E-3</v>
      </c>
      <c r="M410" s="13">
        <f>(1+LOOKUP(A410, 'CETES 28'!A:A, 'CETES 28'!B:B)/100)^(1/252)-1</f>
        <v>4.2064528585950001E-4</v>
      </c>
    </row>
    <row r="411" spans="1:13">
      <c r="A411" s="2">
        <v>45131</v>
      </c>
      <c r="B411" s="13">
        <f>'Adj Portfolios 3.5'!B410/'Adj Portfolios 3.5'!B409-1</f>
        <v>-5.7105000000000627E-3</v>
      </c>
      <c r="C411" s="13">
        <f>'Adj Portfolios 4'!B410/'Adj Portfolios 4'!B409-1</f>
        <v>-5.8116362600001414E-3</v>
      </c>
      <c r="D411" s="13">
        <f>'Adj Portfolios 3.5'!C410/'Adj Portfolios 3.5'!C409-1</f>
        <v>-1.1421000000000014E-2</v>
      </c>
      <c r="E411" s="13">
        <f>'Adj Portfolios 4'!C410/'Adj Portfolios 4'!C409-1</f>
        <v>-6.7379543899999117E-3</v>
      </c>
      <c r="F411" s="13">
        <f>'Adj Portfolios 3.5'!D410/'Adj Portfolios 3.5'!D409-1</f>
        <v>-1.3582924927228901E-2</v>
      </c>
      <c r="G411" s="13">
        <f>'Adj Portfolios 4'!D410/'Adj Portfolios 4'!D409-1</f>
        <v>-1.1446344513784457E-2</v>
      </c>
      <c r="H411" s="13">
        <f>'Adj Portfolios 3.5'!E410/'Adj Portfolios 3.5'!E409-1</f>
        <v>-1.700970527836021E-2</v>
      </c>
      <c r="I411" s="13">
        <f>'Adj Portfolios 4'!E410/'Adj Portfolios 4'!E409-1</f>
        <v>-1.8130809581872853E-2</v>
      </c>
      <c r="J411" s="13">
        <f>'Adj Portfolios 3.5'!F410/'Adj Portfolios 3.5'!F409-1</f>
        <v>-2.2694658245051014E-2</v>
      </c>
      <c r="K411" s="13">
        <f>'Adj Portfolios 4'!F410/'Adj Portfolios 4'!F409-1</f>
        <v>-2.9453749498861481E-2</v>
      </c>
      <c r="L411" s="18">
        <v>6.8606260958778975E-3</v>
      </c>
      <c r="M411" s="13">
        <f>(1+LOOKUP(A411, 'CETES 28'!A:A, 'CETES 28'!B:B)/100)^(1/252)-1</f>
        <v>4.2064528585950001E-4</v>
      </c>
    </row>
    <row r="412" spans="1:13">
      <c r="A412" s="2">
        <v>45132</v>
      </c>
      <c r="B412" s="13">
        <f>'Adj Portfolios 3.5'!B411/'Adj Portfolios 3.5'!B410-1</f>
        <v>6.4102296499997102E-3</v>
      </c>
      <c r="C412" s="13">
        <f>'Adj Portfolios 4'!B411/'Adj Portfolios 4'!B410-1</f>
        <v>-1.4088265833334113E-3</v>
      </c>
      <c r="D412" s="13">
        <f>'Adj Portfolios 3.5'!C411/'Adj Portfolios 3.5'!C410-1</f>
        <v>6.4102296499999323E-3</v>
      </c>
      <c r="E412" s="13">
        <f>'Adj Portfolios 4'!C411/'Adj Portfolios 4'!C410-1</f>
        <v>-1.4088265833333002E-3</v>
      </c>
      <c r="F412" s="13">
        <f>'Adj Portfolios 3.5'!D411/'Adj Portfolios 3.5'!D410-1</f>
        <v>1.1189204707398037E-3</v>
      </c>
      <c r="G412" s="13">
        <f>'Adj Portfolios 4'!D411/'Adj Portfolios 4'!D410-1</f>
        <v>-6.2349016733562745E-3</v>
      </c>
      <c r="H412" s="13">
        <f>'Adj Portfolios 3.5'!E411/'Adj Portfolios 3.5'!E410-1</f>
        <v>-5.6522019025795345E-3</v>
      </c>
      <c r="I412" s="13">
        <f>'Adj Portfolios 4'!E411/'Adj Portfolios 4'!E410-1</f>
        <v>-1.3070021478374549E-2</v>
      </c>
      <c r="J412" s="13">
        <f>'Adj Portfolios 3.5'!F411/'Adj Portfolios 3.5'!F410-1</f>
        <v>-1.68347014600011E-2</v>
      </c>
      <c r="K412" s="13">
        <f>'Adj Portfolios 4'!F411/'Adj Portfolios 4'!F410-1</f>
        <v>-2.4357314372868921E-2</v>
      </c>
      <c r="L412" s="18">
        <v>-3.399348919005063E-3</v>
      </c>
      <c r="M412" s="13">
        <f>(1+LOOKUP(A412, 'CETES 28'!A:A, 'CETES 28'!B:B)/100)^(1/252)-1</f>
        <v>4.2064528585950001E-4</v>
      </c>
    </row>
    <row r="413" spans="1:13">
      <c r="A413" s="2">
        <v>45133</v>
      </c>
      <c r="B413" s="13">
        <f>'Adj Portfolios 3.5'!B412/'Adj Portfolios 3.5'!B411-1</f>
        <v>-6.1106741613333737E-3</v>
      </c>
      <c r="C413" s="13">
        <f>'Adj Portfolios 4'!B412/'Adj Portfolios 4'!B411-1</f>
        <v>9.4459284614545336E-3</v>
      </c>
      <c r="D413" s="13">
        <f>'Adj Portfolios 3.5'!C412/'Adj Portfolios 3.5'!C411-1</f>
        <v>-1.1308011241999982E-2</v>
      </c>
      <c r="E413" s="13">
        <f>'Adj Portfolios 4'!C412/'Adj Portfolios 4'!C411-1</f>
        <v>1.0593023675110835E-2</v>
      </c>
      <c r="F413" s="13">
        <f>'Adj Portfolios 3.5'!D412/'Adj Portfolios 3.5'!D411-1</f>
        <v>-1.5631266928536336E-2</v>
      </c>
      <c r="G413" s="13">
        <f>'Adj Portfolios 4'!D412/'Adj Portfolios 4'!D411-1</f>
        <v>4.9701634699306219E-3</v>
      </c>
      <c r="H413" s="13">
        <f>'Adj Portfolios 3.5'!E412/'Adj Portfolios 3.5'!E411-1</f>
        <v>-2.2243493418146576E-2</v>
      </c>
      <c r="I413" s="13">
        <f>'Adj Portfolios 4'!E412/'Adj Portfolios 4'!E411-1</f>
        <v>-1.6448999701005329E-3</v>
      </c>
      <c r="J413" s="13">
        <f>'Adj Portfolios 3.5'!F412/'Adj Portfolios 3.5'!F411-1</f>
        <v>-3.3520159068884836E-2</v>
      </c>
      <c r="K413" s="13">
        <f>'Adj Portfolios 4'!F412/'Adj Portfolios 4'!F411-1</f>
        <v>-1.2967762940354066E-2</v>
      </c>
      <c r="L413" s="18">
        <v>7.7305215018945717E-3</v>
      </c>
      <c r="M413" s="13">
        <f>(1+LOOKUP(A413, 'CETES 28'!A:A, 'CETES 28'!B:B)/100)^(1/252)-1</f>
        <v>4.2064528585950001E-4</v>
      </c>
    </row>
    <row r="414" spans="1:13">
      <c r="A414" s="2">
        <v>45134</v>
      </c>
      <c r="B414" s="13">
        <f>'Adj Portfolios 3.5'!B413/'Adj Portfolios 3.5'!B412-1</f>
        <v>1.4176500000000036E-2</v>
      </c>
      <c r="C414" s="13">
        <f>'Adj Portfolios 4'!B413/'Adj Portfolios 4'!B412-1</f>
        <v>7.8049999999998398E-3</v>
      </c>
      <c r="D414" s="13">
        <f>'Adj Portfolios 3.5'!C413/'Adj Portfolios 3.5'!C412-1</f>
        <v>1.4176500000000036E-2</v>
      </c>
      <c r="E414" s="13">
        <f>'Adj Portfolios 4'!C413/'Adj Portfolios 4'!C412-1</f>
        <v>9.1058333333333685E-3</v>
      </c>
      <c r="F414" s="13">
        <f>'Adj Portfolios 3.5'!D413/'Adj Portfolios 3.5'!D412-1</f>
        <v>8.016533725926589E-3</v>
      </c>
      <c r="G414" s="13">
        <f>'Adj Portfolios 4'!D413/'Adj Portfolios 4'!D412-1</f>
        <v>5.6294216704351197E-3</v>
      </c>
      <c r="H414" s="13">
        <f>'Adj Portfolios 3.5'!E413/'Adj Portfolios 3.5'!E412-1</f>
        <v>1.1977604168436073E-3</v>
      </c>
      <c r="I414" s="13">
        <f>'Adj Portfolios 4'!E413/'Adj Portfolios 4'!E412-1</f>
        <v>2.3095966107344879E-3</v>
      </c>
      <c r="J414" s="13">
        <f>'Adj Portfolios 3.5'!F413/'Adj Portfolios 3.5'!F412-1</f>
        <v>-1.0063426710318679E-2</v>
      </c>
      <c r="K414" s="13">
        <f>'Adj Portfolios 4'!F413/'Adj Portfolios 4'!F412-1</f>
        <v>-3.205032194862345E-3</v>
      </c>
      <c r="L414" s="18">
        <v>7.8539322455954963E-3</v>
      </c>
      <c r="M414" s="13">
        <f>(1+LOOKUP(A414, 'CETES 28'!A:A, 'CETES 28'!B:B)/100)^(1/252)-1</f>
        <v>4.1743034427477177E-4</v>
      </c>
    </row>
    <row r="415" spans="1:13">
      <c r="A415" s="2">
        <v>45135</v>
      </c>
      <c r="B415" s="13">
        <f>'Adj Portfolios 3.5'!B414/'Adj Portfolios 3.5'!B413-1</f>
        <v>3.3932304465666752E-2</v>
      </c>
      <c r="C415" s="13">
        <f>'Adj Portfolios 4'!B414/'Adj Portfolios 4'!B413-1</f>
        <v>1.5510271215908977E-2</v>
      </c>
      <c r="D415" s="13">
        <f>'Adj Portfolios 3.5'!C414/'Adj Portfolios 3.5'!C413-1</f>
        <v>3.3932304465666752E-2</v>
      </c>
      <c r="E415" s="13">
        <f>'Adj Portfolios 4'!C414/'Adj Portfolios 4'!C413-1</f>
        <v>1.6463798337500002E-2</v>
      </c>
      <c r="F415" s="13">
        <f>'Adj Portfolios 3.5'!D414/'Adj Portfolios 3.5'!D413-1</f>
        <v>2.5862560572100568E-2</v>
      </c>
      <c r="G415" s="13">
        <f>'Adj Portfolios 4'!D414/'Adj Portfolios 4'!D413-1</f>
        <v>1.0229379237659986E-2</v>
      </c>
      <c r="H415" s="13">
        <f>'Adj Portfolios 3.5'!E414/'Adj Portfolios 3.5'!E413-1</f>
        <v>1.9214539660471264E-2</v>
      </c>
      <c r="I415" s="13">
        <f>'Adj Portfolios 4'!E414/'Adj Portfolios 4'!E413-1</f>
        <v>3.6784424641473912E-3</v>
      </c>
      <c r="J415" s="13">
        <f>'Adj Portfolios 3.5'!F414/'Adj Portfolios 3.5'!F413-1</f>
        <v>7.8426100012745081E-3</v>
      </c>
      <c r="K415" s="13">
        <f>'Adj Portfolios 4'!F414/'Adj Portfolios 4'!F413-1</f>
        <v>-7.6005730029274909E-3</v>
      </c>
      <c r="L415" s="18">
        <v>3.2339695427863191E-3</v>
      </c>
      <c r="M415" s="13">
        <f>(1+LOOKUP(A415, 'CETES 28'!A:A, 'CETES 28'!B:B)/100)^(1/252)-1</f>
        <v>4.1743034427477177E-4</v>
      </c>
    </row>
    <row r="416" spans="1:13">
      <c r="A416" s="2">
        <v>45138</v>
      </c>
      <c r="B416" s="13">
        <f>'Adj Portfolios 3.5'!B415/'Adj Portfolios 3.5'!B414-1</f>
        <v>5.0083333333339475E-4</v>
      </c>
      <c r="C416" s="13">
        <f>'Adj Portfolios 4'!B415/'Adj Portfolios 4'!B414-1</f>
        <v>-2.0769249636668485E-3</v>
      </c>
      <c r="D416" s="13">
        <f>'Adj Portfolios 3.5'!C415/'Adj Portfolios 3.5'!C414-1</f>
        <v>5.008333333331727E-4</v>
      </c>
      <c r="E416" s="13">
        <f>'Adj Portfolios 4'!C415/'Adj Portfolios 4'!C414-1</f>
        <v>-2.3047280841250739E-3</v>
      </c>
      <c r="F416" s="13">
        <f>'Adj Portfolios 3.5'!D415/'Adj Portfolios 3.5'!D414-1</f>
        <v>-1.9284908683881996E-3</v>
      </c>
      <c r="G416" s="13">
        <f>'Adj Portfolios 4'!D415/'Adj Portfolios 4'!D414-1</f>
        <v>-6.9664691035286053E-3</v>
      </c>
      <c r="H416" s="13">
        <f>'Adj Portfolios 3.5'!E415/'Adj Portfolios 3.5'!E414-1</f>
        <v>-5.245314341166929E-3</v>
      </c>
      <c r="I416" s="13">
        <f>'Adj Portfolios 4'!E415/'Adj Portfolios 4'!E414-1</f>
        <v>-1.3777771311370923E-2</v>
      </c>
      <c r="J416" s="13">
        <f>'Adj Portfolios 3.5'!F415/'Adj Portfolios 3.5'!F414-1</f>
        <v>-1.0992513133359694E-2</v>
      </c>
      <c r="K416" s="13">
        <f>'Adj Portfolios 4'!F415/'Adj Portfolios 4'!F414-1</f>
        <v>-2.5147781444586736E-2</v>
      </c>
      <c r="L416" s="18">
        <v>3.7262087466558569E-3</v>
      </c>
      <c r="M416" s="13">
        <f>(1+LOOKUP(A416, 'CETES 28'!A:A, 'CETES 28'!B:B)/100)^(1/252)-1</f>
        <v>4.1743034427477177E-4</v>
      </c>
    </row>
    <row r="417" spans="1:13">
      <c r="A417" s="2">
        <v>45139</v>
      </c>
      <c r="B417" s="13">
        <f>'Adj Portfolios 3.5'!B416/'Adj Portfolios 3.5'!B415-1</f>
        <v>0</v>
      </c>
      <c r="C417" s="13">
        <f>'Adj Portfolios 4'!B416/'Adj Portfolios 4'!B415-1</f>
        <v>1.115666666666737E-3</v>
      </c>
      <c r="D417" s="13">
        <f>'Adj Portfolios 3.5'!C416/'Adj Portfolios 3.5'!C415-1</f>
        <v>0</v>
      </c>
      <c r="E417" s="13">
        <f>'Adj Portfolios 4'!C416/'Adj Portfolios 4'!C415-1</f>
        <v>1.115666666666737E-3</v>
      </c>
      <c r="F417" s="13">
        <f>'Adj Portfolios 3.5'!D416/'Adj Portfolios 3.5'!D415-1</f>
        <v>0</v>
      </c>
      <c r="G417" s="13">
        <f>'Adj Portfolios 4'!D416/'Adj Portfolios 4'!D415-1</f>
        <v>-3.6946556481609605E-3</v>
      </c>
      <c r="H417" s="13">
        <f>'Adj Portfolios 3.5'!E416/'Adj Portfolios 3.5'!E415-1</f>
        <v>0</v>
      </c>
      <c r="I417" s="13">
        <f>'Adj Portfolios 4'!E416/'Adj Portfolios 4'!E415-1</f>
        <v>-1.0444713893386859E-2</v>
      </c>
      <c r="J417" s="13">
        <f>'Adj Portfolios 3.5'!F416/'Adj Portfolios 3.5'!F415-1</f>
        <v>0</v>
      </c>
      <c r="K417" s="13">
        <f>'Adj Portfolios 4'!F416/'Adj Portfolios 4'!F415-1</f>
        <v>-2.1838625799352807E-2</v>
      </c>
      <c r="L417" s="18">
        <v>-3.2613664174351298E-3</v>
      </c>
      <c r="M417" s="13">
        <f>(1+LOOKUP(A417, 'CETES 28'!A:A, 'CETES 28'!B:B)/100)^(1/252)-1</f>
        <v>4.1743034427477177E-4</v>
      </c>
    </row>
    <row r="418" spans="1:13">
      <c r="A418" s="2">
        <v>45140</v>
      </c>
      <c r="B418" s="13">
        <f>'Adj Portfolios 3.5'!B417/'Adj Portfolios 3.5'!B416-1</f>
        <v>1.3514000000000026E-2</v>
      </c>
      <c r="C418" s="13">
        <f>'Adj Portfolios 4'!B417/'Adj Portfolios 4'!B416-1</f>
        <v>1.5911298447999878E-2</v>
      </c>
      <c r="D418" s="13">
        <f>'Adj Portfolios 3.5'!C417/'Adj Portfolios 3.5'!C416-1</f>
        <v>1.3514000000000026E-2</v>
      </c>
      <c r="E418" s="13">
        <f>'Adj Portfolios 4'!C417/'Adj Portfolios 4'!C416-1</f>
        <v>1.5911298447999878E-2</v>
      </c>
      <c r="F418" s="13">
        <f>'Adj Portfolios 3.5'!D417/'Adj Portfolios 3.5'!D416-1</f>
        <v>1.0214616797939113E-2</v>
      </c>
      <c r="G418" s="13">
        <f>'Adj Portfolios 4'!D417/'Adj Portfolios 4'!D416-1</f>
        <v>1.0124125363918823E-2</v>
      </c>
      <c r="H418" s="13">
        <f>'Adj Portfolios 3.5'!E417/'Adj Portfolios 3.5'!E416-1</f>
        <v>7.0525612709444463E-3</v>
      </c>
      <c r="I418" s="13">
        <f>'Adj Portfolios 4'!E417/'Adj Portfolios 4'!E416-1</f>
        <v>3.6019118843846343E-3</v>
      </c>
      <c r="J418" s="13">
        <f>'Adj Portfolios 3.5'!F417/'Adj Portfolios 3.5'!F416-1</f>
        <v>1.8067809444946015E-3</v>
      </c>
      <c r="K418" s="13">
        <f>'Adj Portfolios 4'!F417/'Adj Portfolios 4'!F416-1</f>
        <v>-7.3998164178104009E-3</v>
      </c>
      <c r="L418" s="18">
        <v>-1.0601283265208372E-2</v>
      </c>
      <c r="M418" s="13">
        <f>(1+LOOKUP(A418, 'CETES 28'!A:A, 'CETES 28'!B:B)/100)^(1/252)-1</f>
        <v>4.1743034427477177E-4</v>
      </c>
    </row>
    <row r="419" spans="1:13">
      <c r="A419" s="2">
        <v>45141</v>
      </c>
      <c r="B419" s="13">
        <f>'Adj Portfolios 3.5'!B418/'Adj Portfolios 3.5'!B417-1</f>
        <v>2.3415999999999881E-2</v>
      </c>
      <c r="C419" s="13">
        <f>'Adj Portfolios 4'!B418/'Adj Portfolios 4'!B417-1</f>
        <v>1.0057312702666632E-2</v>
      </c>
      <c r="D419" s="13">
        <f>'Adj Portfolios 3.5'!C418/'Adj Portfolios 3.5'!C417-1</f>
        <v>2.3415999999999881E-2</v>
      </c>
      <c r="E419" s="13">
        <f>'Adj Portfolios 4'!C418/'Adj Portfolios 4'!C417-1</f>
        <v>1.0057312702666632E-2</v>
      </c>
      <c r="F419" s="13">
        <f>'Adj Portfolios 3.5'!D418/'Adj Portfolios 3.5'!D417-1</f>
        <v>1.9789974135975719E-2</v>
      </c>
      <c r="G419" s="13">
        <f>'Adj Portfolios 4'!D418/'Adj Portfolios 4'!D417-1</f>
        <v>4.5941721651103773E-3</v>
      </c>
      <c r="H419" s="13">
        <f>'Adj Portfolios 3.5'!E418/'Adj Portfolios 3.5'!E417-1</f>
        <v>1.647885523426762E-2</v>
      </c>
      <c r="I419" s="13">
        <f>'Adj Portfolios 4'!E418/'Adj Portfolios 4'!E417-1</f>
        <v>-2.2584346256089294E-3</v>
      </c>
      <c r="J419" s="13">
        <f>'Adj Portfolios 3.5'!F418/'Adj Portfolios 3.5'!F417-1</f>
        <v>1.0985782059292015E-2</v>
      </c>
      <c r="K419" s="13">
        <f>'Adj Portfolios 4'!F418/'Adj Portfolios 4'!F417-1</f>
        <v>-1.3575047641187443E-2</v>
      </c>
      <c r="L419" s="18">
        <v>-1.6651401298088508E-2</v>
      </c>
      <c r="M419" s="13">
        <f>(1+LOOKUP(A419, 'CETES 28'!A:A, 'CETES 28'!B:B)/100)^(1/252)-1</f>
        <v>4.2421440439288638E-4</v>
      </c>
    </row>
    <row r="420" spans="1:13">
      <c r="A420" s="2">
        <v>45142</v>
      </c>
      <c r="B420" s="13">
        <f>'Adj Portfolios 3.5'!B419/'Adj Portfolios 3.5'!B418-1</f>
        <v>0</v>
      </c>
      <c r="C420" s="13">
        <f>'Adj Portfolios 4'!B419/'Adj Portfolios 4'!B418-1</f>
        <v>-9.252000000000038E-3</v>
      </c>
      <c r="D420" s="13">
        <f>'Adj Portfolios 3.5'!C419/'Adj Portfolios 3.5'!C418-1</f>
        <v>0</v>
      </c>
      <c r="E420" s="13">
        <f>'Adj Portfolios 4'!C419/'Adj Portfolios 4'!C418-1</f>
        <v>-9.252000000000038E-3</v>
      </c>
      <c r="F420" s="13">
        <f>'Adj Portfolios 3.5'!D419/'Adj Portfolios 3.5'!D418-1</f>
        <v>0</v>
      </c>
      <c r="G420" s="13">
        <f>'Adj Portfolios 4'!D419/'Adj Portfolios 4'!D418-1</f>
        <v>-1.1548150304238058E-2</v>
      </c>
      <c r="H420" s="13">
        <f>'Adj Portfolios 3.5'!E419/'Adj Portfolios 3.5'!E418-1</f>
        <v>0</v>
      </c>
      <c r="I420" s="13">
        <f>'Adj Portfolios 4'!E419/'Adj Portfolios 4'!E418-1</f>
        <v>-1.4981999395228929E-2</v>
      </c>
      <c r="J420" s="13">
        <f>'Adj Portfolios 3.5'!F419/'Adj Portfolios 3.5'!F418-1</f>
        <v>0</v>
      </c>
      <c r="K420" s="13">
        <f>'Adj Portfolios 4'!F419/'Adj Portfolios 4'!F418-1</f>
        <v>-2.0678679245326625E-2</v>
      </c>
      <c r="L420" s="18">
        <v>3.7424533982197694E-3</v>
      </c>
      <c r="M420" s="13">
        <f>(1+LOOKUP(A420, 'CETES 28'!A:A, 'CETES 28'!B:B)/100)^(1/252)-1</f>
        <v>4.2421440439288638E-4</v>
      </c>
    </row>
    <row r="421" spans="1:13">
      <c r="A421" s="2">
        <v>45145</v>
      </c>
      <c r="B421" s="13">
        <f>'Adj Portfolios 3.5'!B420/'Adj Portfolios 3.5'!B419-1</f>
        <v>0</v>
      </c>
      <c r="C421" s="13">
        <f>'Adj Portfolios 4'!B420/'Adj Portfolios 4'!B419-1</f>
        <v>-8.190471419998735E-4</v>
      </c>
      <c r="D421" s="13">
        <f>'Adj Portfolios 3.5'!C420/'Adj Portfolios 3.5'!C419-1</f>
        <v>0</v>
      </c>
      <c r="E421" s="13">
        <f>'Adj Portfolios 4'!C420/'Adj Portfolios 4'!C419-1</f>
        <v>-8.1904714199998452E-4</v>
      </c>
      <c r="F421" s="13">
        <f>'Adj Portfolios 3.5'!D420/'Adj Portfolios 3.5'!D419-1</f>
        <v>0</v>
      </c>
      <c r="G421" s="13">
        <f>'Adj Portfolios 4'!D420/'Adj Portfolios 4'!D419-1</f>
        <v>-5.477776924953548E-3</v>
      </c>
      <c r="H421" s="13">
        <f>'Adj Portfolios 3.5'!E420/'Adj Portfolios 3.5'!E419-1</f>
        <v>0</v>
      </c>
      <c r="I421" s="13">
        <f>'Adj Portfolios 4'!E420/'Adj Portfolios 4'!E419-1</f>
        <v>-1.2342302511663794E-2</v>
      </c>
      <c r="J421" s="13">
        <f>'Adj Portfolios 3.5'!F420/'Adj Portfolios 3.5'!F419-1</f>
        <v>0</v>
      </c>
      <c r="K421" s="13">
        <f>'Adj Portfolios 4'!F420/'Adj Portfolios 4'!F419-1</f>
        <v>-2.3733160620999949E-2</v>
      </c>
      <c r="L421" s="18">
        <v>9.3305000288825823E-3</v>
      </c>
      <c r="M421" s="13">
        <f>(1+LOOKUP(A421, 'CETES 28'!A:A, 'CETES 28'!B:B)/100)^(1/252)-1</f>
        <v>4.2421440439288638E-4</v>
      </c>
    </row>
    <row r="422" spans="1:13">
      <c r="A422" s="2">
        <v>45146</v>
      </c>
      <c r="B422" s="13">
        <f>'Adj Portfolios 3.5'!B421/'Adj Portfolios 3.5'!B420-1</f>
        <v>0</v>
      </c>
      <c r="C422" s="13">
        <f>'Adj Portfolios 4'!B421/'Adj Portfolios 4'!B420-1</f>
        <v>-2.8564999999999952E-2</v>
      </c>
      <c r="D422" s="13">
        <f>'Adj Portfolios 3.5'!C421/'Adj Portfolios 3.5'!C420-1</f>
        <v>0</v>
      </c>
      <c r="E422" s="13">
        <f>'Adj Portfolios 4'!C421/'Adj Portfolios 4'!C420-1</f>
        <v>-2.8564999999999952E-2</v>
      </c>
      <c r="F422" s="13">
        <f>'Adj Portfolios 3.5'!D421/'Adj Portfolios 3.5'!D420-1</f>
        <v>0</v>
      </c>
      <c r="G422" s="13">
        <f>'Adj Portfolios 4'!D421/'Adj Portfolios 4'!D420-1</f>
        <v>-3.0024252380657535E-2</v>
      </c>
      <c r="H422" s="13">
        <f>'Adj Portfolios 3.5'!E421/'Adj Portfolios 3.5'!E420-1</f>
        <v>0</v>
      </c>
      <c r="I422" s="13">
        <f>'Adj Portfolios 4'!E421/'Adj Portfolios 4'!E420-1</f>
        <v>-3.3393916103044319E-2</v>
      </c>
      <c r="J422" s="13">
        <f>'Adj Portfolios 3.5'!F421/'Adj Portfolios 3.5'!F420-1</f>
        <v>0</v>
      </c>
      <c r="K422" s="13">
        <f>'Adj Portfolios 4'!F421/'Adj Portfolios 4'!F420-1</f>
        <v>-3.8984113843325785E-2</v>
      </c>
      <c r="L422" s="18">
        <v>3.3490858236118193E-4</v>
      </c>
      <c r="M422" s="13">
        <f>(1+LOOKUP(A422, 'CETES 28'!A:A, 'CETES 28'!B:B)/100)^(1/252)-1</f>
        <v>4.2421440439288638E-4</v>
      </c>
    </row>
    <row r="423" spans="1:13">
      <c r="A423" s="2">
        <v>45147</v>
      </c>
      <c r="B423" s="13">
        <f>'Adj Portfolios 3.5'!B422/'Adj Portfolios 3.5'!B421-1</f>
        <v>0</v>
      </c>
      <c r="C423" s="13">
        <f>'Adj Portfolios 4'!B422/'Adj Portfolios 4'!B421-1</f>
        <v>0</v>
      </c>
      <c r="D423" s="13">
        <f>'Adj Portfolios 3.5'!C422/'Adj Portfolios 3.5'!C421-1</f>
        <v>0</v>
      </c>
      <c r="E423" s="13">
        <f>'Adj Portfolios 4'!C422/'Adj Portfolios 4'!C421-1</f>
        <v>0</v>
      </c>
      <c r="F423" s="13">
        <f>'Adj Portfolios 3.5'!D422/'Adj Portfolios 3.5'!D421-1</f>
        <v>0</v>
      </c>
      <c r="G423" s="13">
        <f>'Adj Portfolios 4'!D422/'Adj Portfolios 4'!D421-1</f>
        <v>0</v>
      </c>
      <c r="H423" s="13">
        <f>'Adj Portfolios 3.5'!E422/'Adj Portfolios 3.5'!E421-1</f>
        <v>0</v>
      </c>
      <c r="I423" s="13">
        <f>'Adj Portfolios 4'!E422/'Adj Portfolios 4'!E421-1</f>
        <v>0</v>
      </c>
      <c r="J423" s="13">
        <f>'Adj Portfolios 3.5'!F422/'Adj Portfolios 3.5'!F421-1</f>
        <v>0</v>
      </c>
      <c r="K423" s="13">
        <f>'Adj Portfolios 4'!F422/'Adj Portfolios 4'!F421-1</f>
        <v>0</v>
      </c>
      <c r="L423" s="18">
        <v>-4.6586993145961708E-3</v>
      </c>
      <c r="M423" s="13">
        <f>(1+LOOKUP(A423, 'CETES 28'!A:A, 'CETES 28'!B:B)/100)^(1/252)-1</f>
        <v>4.2421440439288638E-4</v>
      </c>
    </row>
    <row r="424" spans="1:13">
      <c r="A424" s="2">
        <v>45148</v>
      </c>
      <c r="B424" s="13">
        <f>'Adj Portfolios 3.5'!B423/'Adj Portfolios 3.5'!B422-1</f>
        <v>2.9886765190999975E-2</v>
      </c>
      <c r="C424" s="13">
        <f>'Adj Portfolios 4'!B423/'Adj Portfolios 4'!B422-1</f>
        <v>2.9886765190999975E-2</v>
      </c>
      <c r="D424" s="13">
        <f>'Adj Portfolios 3.5'!C423/'Adj Portfolios 3.5'!C422-1</f>
        <v>2.9886765190999975E-2</v>
      </c>
      <c r="E424" s="13">
        <f>'Adj Portfolios 4'!C423/'Adj Portfolios 4'!C422-1</f>
        <v>2.9886765190999975E-2</v>
      </c>
      <c r="F424" s="13">
        <f>'Adj Portfolios 3.5'!D423/'Adj Portfolios 3.5'!D422-1</f>
        <v>2.2616513490306245E-2</v>
      </c>
      <c r="G424" s="13">
        <f>'Adj Portfolios 4'!D423/'Adj Portfolios 4'!D422-1</f>
        <v>2.2616513490306467E-2</v>
      </c>
      <c r="H424" s="13">
        <f>'Adj Portfolios 3.5'!E423/'Adj Portfolios 3.5'!E422-1</f>
        <v>1.600316052492734E-2</v>
      </c>
      <c r="I424" s="13">
        <f>'Adj Portfolios 4'!E423/'Adj Portfolios 4'!E422-1</f>
        <v>1.600316052492734E-2</v>
      </c>
      <c r="J424" s="13">
        <f>'Adj Portfolios 3.5'!F423/'Adj Portfolios 3.5'!F422-1</f>
        <v>4.859128598362572E-3</v>
      </c>
      <c r="K424" s="13">
        <f>'Adj Portfolios 4'!F423/'Adj Portfolios 4'!F422-1</f>
        <v>4.859128598362572E-3</v>
      </c>
      <c r="L424" s="18">
        <v>9.9691648812696432E-3</v>
      </c>
      <c r="M424" s="13">
        <f>(1+LOOKUP(A424, 'CETES 28'!A:A, 'CETES 28'!B:B)/100)^(1/252)-1</f>
        <v>4.2314400437692967E-4</v>
      </c>
    </row>
    <row r="425" spans="1:13">
      <c r="A425" s="2">
        <v>45149</v>
      </c>
      <c r="B425" s="13">
        <f>'Adj Portfolios 3.5'!B424/'Adj Portfolios 3.5'!B423-1</f>
        <v>0</v>
      </c>
      <c r="C425" s="13">
        <f>'Adj Portfolios 4'!B424/'Adj Portfolios 4'!B423-1</f>
        <v>3.5650000000000404E-3</v>
      </c>
      <c r="D425" s="13">
        <f>'Adj Portfolios 3.5'!C424/'Adj Portfolios 3.5'!C423-1</f>
        <v>0</v>
      </c>
      <c r="E425" s="13">
        <f>'Adj Portfolios 4'!C424/'Adj Portfolios 4'!C423-1</f>
        <v>3.5650000000000404E-3</v>
      </c>
      <c r="F425" s="13">
        <f>'Adj Portfolios 3.5'!D424/'Adj Portfolios 3.5'!D423-1</f>
        <v>0</v>
      </c>
      <c r="G425" s="13">
        <f>'Adj Portfolios 4'!D424/'Adj Portfolios 4'!D423-1</f>
        <v>1.1152921259820481E-3</v>
      </c>
      <c r="H425" s="13">
        <f>'Adj Portfolios 3.5'!E424/'Adj Portfolios 3.5'!E423-1</f>
        <v>0</v>
      </c>
      <c r="I425" s="13">
        <f>'Adj Portfolios 4'!E424/'Adj Portfolios 4'!E423-1</f>
        <v>-2.2390584972515892E-3</v>
      </c>
      <c r="J425" s="13">
        <f>'Adj Portfolios 3.5'!F424/'Adj Portfolios 3.5'!F423-1</f>
        <v>0</v>
      </c>
      <c r="K425" s="13">
        <f>'Adj Portfolios 4'!F424/'Adj Portfolios 4'!F423-1</f>
        <v>-8.0094349240614759E-3</v>
      </c>
      <c r="L425" s="18">
        <v>-5.9720224692365598E-3</v>
      </c>
      <c r="M425" s="13">
        <f>(1+LOOKUP(A425, 'CETES 28'!A:A, 'CETES 28'!B:B)/100)^(1/252)-1</f>
        <v>4.2314400437692967E-4</v>
      </c>
    </row>
    <row r="426" spans="1:13">
      <c r="A426" s="2">
        <v>45152</v>
      </c>
      <c r="B426" s="13">
        <f>'Adj Portfolios 3.5'!B425/'Adj Portfolios 3.5'!B424-1</f>
        <v>5.6949999999988954E-4</v>
      </c>
      <c r="C426" s="13">
        <f>'Adj Portfolios 4'!B425/'Adj Portfolios 4'!B424-1</f>
        <v>4.5655000000000001E-3</v>
      </c>
      <c r="D426" s="13">
        <f>'Adj Portfolios 3.5'!C425/'Adj Portfolios 3.5'!C424-1</f>
        <v>0</v>
      </c>
      <c r="E426" s="13">
        <f>'Adj Portfolios 4'!C425/'Adj Portfolios 4'!C424-1</f>
        <v>5.7076666666666664E-3</v>
      </c>
      <c r="F426" s="13">
        <f>'Adj Portfolios 3.5'!D425/'Adj Portfolios 3.5'!D424-1</f>
        <v>-2.317311918174858E-3</v>
      </c>
      <c r="G426" s="13">
        <f>'Adj Portfolios 4'!D425/'Adj Portfolios 4'!D424-1</f>
        <v>2.3827060693208946E-3</v>
      </c>
      <c r="H426" s="13">
        <f>'Adj Portfolios 3.5'!E425/'Adj Portfolios 3.5'!E424-1</f>
        <v>-5.7832286369525754E-3</v>
      </c>
      <c r="I426" s="13">
        <f>'Adj Portfolios 4'!E425/'Adj Portfolios 4'!E424-1</f>
        <v>-9.83739457306676E-4</v>
      </c>
      <c r="J426" s="13">
        <f>'Adj Portfolios 3.5'!F425/'Adj Portfolios 3.5'!F424-1</f>
        <v>-1.1533107973752066E-2</v>
      </c>
      <c r="K426" s="13">
        <f>'Adj Portfolios 4'!F425/'Adj Portfolios 4'!F424-1</f>
        <v>-6.5685982818551869E-3</v>
      </c>
      <c r="L426" s="18">
        <v>-1.1996224805905231E-2</v>
      </c>
      <c r="M426" s="13">
        <f>(1+LOOKUP(A426, 'CETES 28'!A:A, 'CETES 28'!B:B)/100)^(1/252)-1</f>
        <v>4.2314400437692967E-4</v>
      </c>
    </row>
    <row r="427" spans="1:13">
      <c r="A427" s="2">
        <v>45153</v>
      </c>
      <c r="B427" s="13">
        <f>'Adj Portfolios 3.5'!B426/'Adj Portfolios 3.5'!B425-1</f>
        <v>1.5404999999999891E-2</v>
      </c>
      <c r="C427" s="13">
        <f>'Adj Portfolios 4'!B426/'Adj Portfolios 4'!B425-1</f>
        <v>-3.8319999999999466E-3</v>
      </c>
      <c r="D427" s="13">
        <f>'Adj Portfolios 3.5'!C426/'Adj Portfolios 3.5'!C425-1</f>
        <v>1.5404999999999891E-2</v>
      </c>
      <c r="E427" s="13">
        <f>'Adj Portfolios 4'!C426/'Adj Portfolios 4'!C425-1</f>
        <v>-3.8319999999999466E-3</v>
      </c>
      <c r="F427" s="13">
        <f>'Adj Portfolios 3.5'!D426/'Adj Portfolios 3.5'!D425-1</f>
        <v>1.1746633279649421E-2</v>
      </c>
      <c r="G427" s="13">
        <f>'Adj Portfolios 4'!D426/'Adj Portfolios 4'!D425-1</f>
        <v>-6.1407126615001806E-3</v>
      </c>
      <c r="H427" s="13">
        <f>'Adj Portfolios 3.5'!E426/'Adj Portfolios 3.5'!E425-1</f>
        <v>8.5792555779786728E-3</v>
      </c>
      <c r="I427" s="13">
        <f>'Adj Portfolios 4'!E426/'Adj Portfolios 4'!E425-1</f>
        <v>-9.5933470123295006E-3</v>
      </c>
      <c r="J427" s="13">
        <f>'Adj Portfolios 3.5'!F426/'Adj Portfolios 3.5'!F425-1</f>
        <v>3.3246458812119517E-3</v>
      </c>
      <c r="K427" s="13">
        <f>'Adj Portfolios 4'!F426/'Adj Portfolios 4'!F425-1</f>
        <v>-1.5321191193870765E-2</v>
      </c>
      <c r="L427" s="18">
        <v>7.0655291202359471E-4</v>
      </c>
      <c r="M427" s="13">
        <f>(1+LOOKUP(A427, 'CETES 28'!A:A, 'CETES 28'!B:B)/100)^(1/252)-1</f>
        <v>4.2314400437692967E-4</v>
      </c>
    </row>
    <row r="428" spans="1:13">
      <c r="A428" s="2">
        <v>45154</v>
      </c>
      <c r="B428" s="13">
        <f>'Adj Portfolios 3.5'!B427/'Adj Portfolios 3.5'!B426-1</f>
        <v>-2.5110999999999994E-2</v>
      </c>
      <c r="C428" s="13">
        <f>'Adj Portfolios 4'!B427/'Adj Portfolios 4'!B426-1</f>
        <v>-2.1050000000001345E-3</v>
      </c>
      <c r="D428" s="13">
        <f>'Adj Portfolios 3.5'!C427/'Adj Portfolios 3.5'!C426-1</f>
        <v>-2.5110999999999994E-2</v>
      </c>
      <c r="E428" s="13">
        <f>'Adj Portfolios 4'!C427/'Adj Portfolios 4'!C426-1</f>
        <v>-6.6294999999999549E-3</v>
      </c>
      <c r="F428" s="13">
        <f>'Adj Portfolios 3.5'!D427/'Adj Portfolios 3.5'!D426-1</f>
        <v>-2.7369905267349171E-2</v>
      </c>
      <c r="G428" s="13">
        <f>'Adj Portfolios 4'!D427/'Adj Portfolios 4'!D426-1</f>
        <v>-9.4065434244561263E-3</v>
      </c>
      <c r="H428" s="13">
        <f>'Adj Portfolios 3.5'!E427/'Adj Portfolios 3.5'!E426-1</f>
        <v>-3.0748790103971579E-2</v>
      </c>
      <c r="I428" s="13">
        <f>'Adj Portfolios 4'!E427/'Adj Portfolios 4'!E426-1</f>
        <v>-1.2674134037846452E-2</v>
      </c>
      <c r="J428" s="13">
        <f>'Adj Portfolios 3.5'!F427/'Adj Portfolios 3.5'!F426-1</f>
        <v>-3.6354285469241465E-2</v>
      </c>
      <c r="K428" s="13">
        <f>'Adj Portfolios 4'!F427/'Adj Portfolios 4'!F426-1</f>
        <v>-1.8094994743258264E-2</v>
      </c>
      <c r="L428" s="18">
        <v>6.5042468220468663E-3</v>
      </c>
      <c r="M428" s="13">
        <f>(1+LOOKUP(A428, 'CETES 28'!A:A, 'CETES 28'!B:B)/100)^(1/252)-1</f>
        <v>4.2314400437692967E-4</v>
      </c>
    </row>
    <row r="429" spans="1:13">
      <c r="A429" s="2">
        <v>45155</v>
      </c>
      <c r="B429" s="13">
        <f>'Adj Portfolios 3.5'!B428/'Adj Portfolios 3.5'!B427-1</f>
        <v>0</v>
      </c>
      <c r="C429" s="13">
        <f>'Adj Portfolios 4'!B428/'Adj Portfolios 4'!B427-1</f>
        <v>2.765200000000001E-2</v>
      </c>
      <c r="D429" s="13">
        <f>'Adj Portfolios 3.5'!C428/'Adj Portfolios 3.5'!C427-1</f>
        <v>0</v>
      </c>
      <c r="E429" s="13">
        <f>'Adj Portfolios 4'!C428/'Adj Portfolios 4'!C427-1</f>
        <v>2.765200000000001E-2</v>
      </c>
      <c r="F429" s="13">
        <f>'Adj Portfolios 3.5'!D428/'Adj Portfolios 3.5'!D427-1</f>
        <v>0</v>
      </c>
      <c r="G429" s="13">
        <f>'Adj Portfolios 4'!D428/'Adj Portfolios 4'!D427-1</f>
        <v>2.2743113442951879E-2</v>
      </c>
      <c r="H429" s="13">
        <f>'Adj Portfolios 3.5'!E428/'Adj Portfolios 3.5'!E427-1</f>
        <v>0</v>
      </c>
      <c r="I429" s="13">
        <f>'Adj Portfolios 4'!E428/'Adj Portfolios 4'!E427-1</f>
        <v>1.9537534332254802E-2</v>
      </c>
      <c r="J429" s="13">
        <f>'Adj Portfolios 3.5'!F428/'Adj Portfolios 3.5'!F427-1</f>
        <v>0</v>
      </c>
      <c r="K429" s="13">
        <f>'Adj Portfolios 4'!F428/'Adj Portfolios 4'!F427-1</f>
        <v>1.4219549341094373E-2</v>
      </c>
      <c r="L429" s="18">
        <v>5.7415468712689322E-3</v>
      </c>
      <c r="M429" s="13">
        <f>(1+LOOKUP(A429, 'CETES 28'!A:A, 'CETES 28'!B:B)/100)^(1/252)-1</f>
        <v>4.2350083632358704E-4</v>
      </c>
    </row>
    <row r="430" spans="1:13">
      <c r="A430" s="2">
        <v>45156</v>
      </c>
      <c r="B430" s="13">
        <f>'Adj Portfolios 3.5'!B429/'Adj Portfolios 3.5'!B428-1</f>
        <v>0</v>
      </c>
      <c r="C430" s="13">
        <f>'Adj Portfolios 4'!B429/'Adj Portfolios 4'!B428-1</f>
        <v>0</v>
      </c>
      <c r="D430" s="13">
        <f>'Adj Portfolios 3.5'!C429/'Adj Portfolios 3.5'!C428-1</f>
        <v>0</v>
      </c>
      <c r="E430" s="13">
        <f>'Adj Portfolios 4'!C429/'Adj Portfolios 4'!C428-1</f>
        <v>0</v>
      </c>
      <c r="F430" s="13">
        <f>'Adj Portfolios 3.5'!D429/'Adj Portfolios 3.5'!D428-1</f>
        <v>0</v>
      </c>
      <c r="G430" s="13">
        <f>'Adj Portfolios 4'!D429/'Adj Portfolios 4'!D428-1</f>
        <v>-2.317311918174858E-3</v>
      </c>
      <c r="H430" s="13">
        <f>'Adj Portfolios 3.5'!E429/'Adj Portfolios 3.5'!E428-1</f>
        <v>0</v>
      </c>
      <c r="I430" s="13">
        <f>'Adj Portfolios 4'!E429/'Adj Portfolios 4'!E428-1</f>
        <v>-5.7832286369526864E-3</v>
      </c>
      <c r="J430" s="13">
        <f>'Adj Portfolios 3.5'!F429/'Adj Portfolios 3.5'!F428-1</f>
        <v>0</v>
      </c>
      <c r="K430" s="13">
        <f>'Adj Portfolios 4'!F429/'Adj Portfolios 4'!F428-1</f>
        <v>-1.1533107973752066E-2</v>
      </c>
      <c r="L430" s="18">
        <v>-1.2808646671510937E-2</v>
      </c>
      <c r="M430" s="13">
        <f>(1+LOOKUP(A430, 'CETES 28'!A:A, 'CETES 28'!B:B)/100)^(1/252)-1</f>
        <v>4.2350083632358704E-4</v>
      </c>
    </row>
    <row r="431" spans="1:13">
      <c r="A431" s="2">
        <v>45159</v>
      </c>
      <c r="B431" s="13">
        <f>'Adj Portfolios 3.5'!B430/'Adj Portfolios 3.5'!B429-1</f>
        <v>-6.2500000000000888E-3</v>
      </c>
      <c r="C431" s="13">
        <f>'Adj Portfolios 4'!B430/'Adj Portfolios 4'!B429-1</f>
        <v>-1.5212000000000114E-2</v>
      </c>
      <c r="D431" s="13">
        <f>'Adj Portfolios 3.5'!C430/'Adj Portfolios 3.5'!C429-1</f>
        <v>-6.2499999999999778E-3</v>
      </c>
      <c r="E431" s="13">
        <f>'Adj Portfolios 4'!C430/'Adj Portfolios 4'!C429-1</f>
        <v>-1.5212000000000225E-2</v>
      </c>
      <c r="F431" s="13">
        <f>'Adj Portfolios 3.5'!D430/'Adj Portfolios 3.5'!D429-1</f>
        <v>-8.552828718686234E-3</v>
      </c>
      <c r="G431" s="13">
        <f>'Adj Portfolios 4'!D430/'Adj Portfolios 4'!D429-1</f>
        <v>-1.7494035846355338E-2</v>
      </c>
      <c r="H431" s="13">
        <f>'Adj Portfolios 3.5'!E430/'Adj Portfolios 3.5'!E429-1</f>
        <v>-1.199708345797168E-2</v>
      </c>
      <c r="I431" s="13">
        <f>'Adj Portfolios 4'!E430/'Adj Portfolios 4'!E429-1</f>
        <v>-2.0907229127283267E-2</v>
      </c>
      <c r="J431" s="13">
        <f>'Adj Portfolios 3.5'!F430/'Adj Portfolios 3.5'!F429-1</f>
        <v>-1.7711026048916167E-2</v>
      </c>
      <c r="K431" s="13">
        <f>'Adj Portfolios 4'!F430/'Adj Portfolios 4'!F429-1</f>
        <v>-2.6569641444400771E-2</v>
      </c>
      <c r="L431" s="18">
        <v>1.1235597685805843E-3</v>
      </c>
      <c r="M431" s="13">
        <f>(1+LOOKUP(A431, 'CETES 28'!A:A, 'CETES 28'!B:B)/100)^(1/252)-1</f>
        <v>4.2350083632358704E-4</v>
      </c>
    </row>
    <row r="432" spans="1:13">
      <c r="A432" s="2">
        <v>45160</v>
      </c>
      <c r="B432" s="13">
        <f>'Adj Portfolios 3.5'!B431/'Adj Portfolios 3.5'!B430-1</f>
        <v>7.0470000000000255E-3</v>
      </c>
      <c r="C432" s="13">
        <f>'Adj Portfolios 4'!B431/'Adj Portfolios 4'!B430-1</f>
        <v>4.0660000000001251E-3</v>
      </c>
      <c r="D432" s="13">
        <f>'Adj Portfolios 3.5'!C431/'Adj Portfolios 3.5'!C430-1</f>
        <v>1.0570500000000038E-2</v>
      </c>
      <c r="E432" s="13">
        <f>'Adj Portfolios 4'!C431/'Adj Portfolios 4'!C430-1</f>
        <v>4.065999999999903E-3</v>
      </c>
      <c r="F432" s="13">
        <f>'Adj Portfolios 3.5'!D431/'Adj Portfolios 3.5'!D430-1</f>
        <v>7.4012496743958156E-3</v>
      </c>
      <c r="G432" s="13">
        <f>'Adj Portfolios 4'!D431/'Adj Portfolios 4'!D430-1</f>
        <v>1.1750859625825338E-3</v>
      </c>
      <c r="H432" s="13">
        <f>'Adj Portfolios 3.5'!E431/'Adj Portfolios 3.5'!E430-1</f>
        <v>4.0752693427081876E-3</v>
      </c>
      <c r="I432" s="13">
        <f>'Adj Portfolios 4'!E431/'Adj Portfolios 4'!E430-1</f>
        <v>-2.1292648819341009E-3</v>
      </c>
      <c r="J432" s="13">
        <f>'Adj Portfolios 3.5'!F431/'Adj Portfolios 3.5'!F430-1</f>
        <v>-1.4424586165818765E-3</v>
      </c>
      <c r="K432" s="13">
        <f>'Adj Portfolios 4'!F431/'Adj Portfolios 4'!F430-1</f>
        <v>-7.673684017547977E-3</v>
      </c>
      <c r="L432" s="18">
        <v>-3.3113632964325568E-3</v>
      </c>
      <c r="M432" s="13">
        <f>(1+LOOKUP(A432, 'CETES 28'!A:A, 'CETES 28'!B:B)/100)^(1/252)-1</f>
        <v>4.2350083632358704E-4</v>
      </c>
    </row>
    <row r="433" spans="1:13">
      <c r="A433" s="2">
        <v>45161</v>
      </c>
      <c r="B433" s="13">
        <f>'Adj Portfolios 3.5'!B432/'Adj Portfolios 3.5'!B431-1</f>
        <v>3.1320000000001347E-3</v>
      </c>
      <c r="C433" s="13">
        <f>'Adj Portfolios 4'!B432/'Adj Portfolios 4'!B431-1</f>
        <v>-1.4946187599999994E-2</v>
      </c>
      <c r="D433" s="13">
        <f>'Adj Portfolios 3.5'!C432/'Adj Portfolios 3.5'!C431-1</f>
        <v>3.1320000000001347E-3</v>
      </c>
      <c r="E433" s="13">
        <f>'Adj Portfolios 4'!C432/'Adj Portfolios 4'!C431-1</f>
        <v>-1.4946187600000105E-2</v>
      </c>
      <c r="F433" s="13">
        <f>'Adj Portfolios 3.5'!D432/'Adj Portfolios 3.5'!D431-1</f>
        <v>5.65482624152569E-4</v>
      </c>
      <c r="G433" s="13">
        <f>'Adj Portfolios 4'!D432/'Adj Portfolios 4'!D431-1</f>
        <v>-1.9505252227843495E-2</v>
      </c>
      <c r="H433" s="13">
        <f>'Adj Portfolios 3.5'!E432/'Adj Portfolios 3.5'!E431-1</f>
        <v>-2.7367504784928665E-3</v>
      </c>
      <c r="I433" s="13">
        <f>'Adj Portfolios 4'!E432/'Adj Portfolios 4'!E431-1</f>
        <v>-2.6305831942575963E-2</v>
      </c>
      <c r="J433" s="13">
        <f>'Adj Portfolios 3.5'!F432/'Adj Portfolios 3.5'!F431-1</f>
        <v>-8.4066207367190504E-3</v>
      </c>
      <c r="K433" s="13">
        <f>'Adj Portfolios 4'!F432/'Adj Portfolios 4'!F431-1</f>
        <v>-3.7535645812741381E-2</v>
      </c>
      <c r="L433" s="18">
        <v>-6.7132373604361639E-4</v>
      </c>
      <c r="M433" s="13">
        <f>(1+LOOKUP(A433, 'CETES 28'!A:A, 'CETES 28'!B:B)/100)^(1/252)-1</f>
        <v>4.2350083632358704E-4</v>
      </c>
    </row>
    <row r="434" spans="1:13">
      <c r="A434" s="2">
        <v>45162</v>
      </c>
      <c r="B434" s="13">
        <f>'Adj Portfolios 3.5'!B433/'Adj Portfolios 3.5'!B432-1</f>
        <v>-2.4011000000000005E-2</v>
      </c>
      <c r="C434" s="13">
        <f>'Adj Portfolios 4'!B433/'Adj Portfolios 4'!B432-1</f>
        <v>1.3527567107000316E-2</v>
      </c>
      <c r="D434" s="13">
        <f>'Adj Portfolios 3.5'!C433/'Adj Portfolios 3.5'!C432-1</f>
        <v>-2.4011000000000005E-2</v>
      </c>
      <c r="E434" s="13">
        <f>'Adj Portfolios 4'!C433/'Adj Portfolios 4'!C432-1</f>
        <v>1.3527567107000094E-2</v>
      </c>
      <c r="F434" s="13">
        <f>'Adj Portfolios 3.5'!D433/'Adj Portfolios 3.5'!D432-1</f>
        <v>-2.5710884140717094E-2</v>
      </c>
      <c r="G434" s="13">
        <f>'Adj Portfolios 4'!D433/'Adj Portfolios 4'!D432-1</f>
        <v>6.9111055741009064E-3</v>
      </c>
      <c r="H434" s="13">
        <f>'Adj Portfolios 3.5'!E433/'Adj Portfolios 3.5'!E432-1</f>
        <v>-2.9095532361959053E-2</v>
      </c>
      <c r="I434" s="13">
        <f>'Adj Portfolios 4'!E433/'Adj Portfolios 4'!E432-1</f>
        <v>4.4786548803932291E-4</v>
      </c>
      <c r="J434" s="13">
        <f>'Adj Portfolios 3.5'!F433/'Adj Portfolios 3.5'!F432-1</f>
        <v>-3.4710589055103047E-2</v>
      </c>
      <c r="K434" s="13">
        <f>'Adj Portfolios 4'!F433/'Adj Portfolios 4'!F432-1</f>
        <v>-1.0401986575299338E-2</v>
      </c>
      <c r="L434" s="18">
        <v>9.3859975986418931E-3</v>
      </c>
      <c r="M434" s="13">
        <f>(1+LOOKUP(A434, 'CETES 28'!A:A, 'CETES 28'!B:B)/100)^(1/252)-1</f>
        <v>4.1278195682226126E-4</v>
      </c>
    </row>
    <row r="435" spans="1:13">
      <c r="A435" s="2">
        <v>45163</v>
      </c>
      <c r="B435" s="13">
        <f>'Adj Portfolios 3.5'!B434/'Adj Portfolios 3.5'!B433-1</f>
        <v>0</v>
      </c>
      <c r="C435" s="13">
        <f>'Adj Portfolios 4'!B434/'Adj Portfolios 4'!B433-1</f>
        <v>-9.5849999999999547E-3</v>
      </c>
      <c r="D435" s="13">
        <f>'Adj Portfolios 3.5'!C434/'Adj Portfolios 3.5'!C433-1</f>
        <v>0</v>
      </c>
      <c r="E435" s="13">
        <f>'Adj Portfolios 4'!C434/'Adj Portfolios 4'!C433-1</f>
        <v>-9.5849999999999547E-3</v>
      </c>
      <c r="F435" s="13">
        <f>'Adj Portfolios 3.5'!D434/'Adj Portfolios 3.5'!D433-1</f>
        <v>0</v>
      </c>
      <c r="G435" s="13">
        <f>'Adj Portfolios 4'!D434/'Adj Portfolios 4'!D433-1</f>
        <v>-1.1880476338041013E-2</v>
      </c>
      <c r="H435" s="13">
        <f>'Adj Portfolios 3.5'!E434/'Adj Portfolios 3.5'!E433-1</f>
        <v>0</v>
      </c>
      <c r="I435" s="13">
        <f>'Adj Portfolios 4'!E434/'Adj Portfolios 4'!E433-1</f>
        <v>-1.5313170939362797E-2</v>
      </c>
      <c r="J435" s="13">
        <f>'Adj Portfolios 3.5'!F434/'Adj Portfolios 3.5'!F433-1</f>
        <v>0</v>
      </c>
      <c r="K435" s="13">
        <f>'Adj Portfolios 4'!F434/'Adj Portfolios 4'!F433-1</f>
        <v>-2.1007935516580756E-2</v>
      </c>
      <c r="L435" s="18">
        <v>-9.4715044499322776E-3</v>
      </c>
      <c r="M435" s="13">
        <f>(1+LOOKUP(A435, 'CETES 28'!A:A, 'CETES 28'!B:B)/100)^(1/252)-1</f>
        <v>4.1278195682226126E-4</v>
      </c>
    </row>
    <row r="436" spans="1:13">
      <c r="A436" s="2">
        <v>45166</v>
      </c>
      <c r="B436" s="13">
        <f>'Adj Portfolios 3.5'!B435/'Adj Portfolios 3.5'!B434-1</f>
        <v>-2.6415000000001854E-3</v>
      </c>
      <c r="C436" s="13">
        <f>'Adj Portfolios 4'!B435/'Adj Portfolios 4'!B434-1</f>
        <v>-4.2160000000001085E-3</v>
      </c>
      <c r="D436" s="13">
        <f>'Adj Portfolios 3.5'!C435/'Adj Portfolios 3.5'!C434-1</f>
        <v>-5.2830000000000377E-3</v>
      </c>
      <c r="E436" s="13">
        <f>'Adj Portfolios 4'!C435/'Adj Portfolios 4'!C434-1</f>
        <v>-5.621333333333367E-3</v>
      </c>
      <c r="F436" s="13">
        <f>'Adj Portfolios 3.5'!D435/'Adj Portfolios 3.5'!D434-1</f>
        <v>-7.5603891077939966E-3</v>
      </c>
      <c r="G436" s="13">
        <f>'Adj Portfolios 4'!D435/'Adj Portfolios 4'!D434-1</f>
        <v>-8.1643195770345622E-3</v>
      </c>
      <c r="H436" s="13">
        <f>'Adj Portfolios 3.5'!E435/'Adj Portfolios 3.5'!E434-1</f>
        <v>-1.1008091549521204E-2</v>
      </c>
      <c r="I436" s="13">
        <f>'Adj Portfolios 4'!E435/'Adj Portfolios 4'!E434-1</f>
        <v>-1.1494125084788753E-2</v>
      </c>
      <c r="J436" s="13">
        <f>'Adj Portfolios 3.5'!F435/'Adj Portfolios 3.5'!F434-1</f>
        <v>-1.6727753802718959E-2</v>
      </c>
      <c r="K436" s="13">
        <f>'Adj Portfolios 4'!F435/'Adj Portfolios 4'!F434-1</f>
        <v>-1.7041255037695602E-2</v>
      </c>
      <c r="L436" s="18">
        <v>3.6961524200571638E-3</v>
      </c>
      <c r="M436" s="13">
        <f>(1+LOOKUP(A436, 'CETES 28'!A:A, 'CETES 28'!B:B)/100)^(1/252)-1</f>
        <v>4.1278195682226126E-4</v>
      </c>
    </row>
    <row r="437" spans="1:13">
      <c r="A437" s="2">
        <v>45167</v>
      </c>
      <c r="B437" s="13">
        <f>'Adj Portfolios 3.5'!B436/'Adj Portfolios 3.5'!B435-1</f>
        <v>-1.8000000000000127E-2</v>
      </c>
      <c r="C437" s="13">
        <f>'Adj Portfolios 4'!B436/'Adj Portfolios 4'!B435-1</f>
        <v>-6.5833333333333854E-3</v>
      </c>
      <c r="D437" s="13">
        <f>'Adj Portfolios 3.5'!C436/'Adj Portfolios 3.5'!C435-1</f>
        <v>-1.8000000000000016E-2</v>
      </c>
      <c r="E437" s="13">
        <f>'Adj Portfolios 4'!C436/'Adj Portfolios 4'!C435-1</f>
        <v>-9.8750000000000782E-3</v>
      </c>
      <c r="F437" s="13">
        <f>'Adj Portfolios 3.5'!D436/'Adj Portfolios 3.5'!D435-1</f>
        <v>-1.99580667172643E-2</v>
      </c>
      <c r="G437" s="13">
        <f>'Adj Portfolios 4'!D436/'Adj Portfolios 4'!D435-1</f>
        <v>-1.2010807189436479E-2</v>
      </c>
      <c r="H437" s="13">
        <f>'Adj Portfolios 3.5'!E436/'Adj Portfolios 3.5'!E435-1</f>
        <v>-2.3362700036299255E-2</v>
      </c>
      <c r="I437" s="13">
        <f>'Adj Portfolios 4'!E436/'Adj Portfolios 4'!E435-1</f>
        <v>-1.5443049025683497E-2</v>
      </c>
      <c r="J437" s="13">
        <f>'Adj Portfolios 3.5'!F436/'Adj Portfolios 3.5'!F435-1</f>
        <v>-2.9010911565571784E-2</v>
      </c>
      <c r="K437" s="13">
        <f>'Adj Portfolios 4'!F436/'Adj Portfolios 4'!F435-1</f>
        <v>-2.1137062475635848E-2</v>
      </c>
      <c r="L437" s="18">
        <v>4.6770444327681737E-3</v>
      </c>
      <c r="M437" s="13">
        <f>(1+LOOKUP(A437, 'CETES 28'!A:A, 'CETES 28'!B:B)/100)^(1/252)-1</f>
        <v>4.1278195682226126E-4</v>
      </c>
    </row>
    <row r="438" spans="1:13">
      <c r="A438" s="2">
        <v>45168</v>
      </c>
      <c r="B438" s="13">
        <f>'Adj Portfolios 3.5'!B437/'Adj Portfolios 3.5'!B436-1</f>
        <v>1.1509999999999021E-3</v>
      </c>
      <c r="C438" s="13">
        <f>'Adj Portfolios 4'!B437/'Adj Portfolios 4'!B436-1</f>
        <v>6.960679252999924E-3</v>
      </c>
      <c r="D438" s="13">
        <f>'Adj Portfolios 3.5'!C437/'Adj Portfolios 3.5'!C436-1</f>
        <v>1.1509999999999021E-3</v>
      </c>
      <c r="E438" s="13">
        <f>'Adj Portfolios 4'!C437/'Adj Portfolios 4'!C436-1</f>
        <v>6.960679252999924E-3</v>
      </c>
      <c r="F438" s="13">
        <f>'Adj Portfolios 3.5'!D437/'Adj Portfolios 3.5'!D436-1</f>
        <v>-1.168900190886224E-3</v>
      </c>
      <c r="G438" s="13">
        <f>'Adj Portfolios 4'!D437/'Adj Portfolios 4'!D436-1</f>
        <v>1.9527938772523346E-3</v>
      </c>
      <c r="H438" s="13">
        <f>'Adj Portfolios 3.5'!E437/'Adj Portfolios 3.5'!E436-1</f>
        <v>-4.6388064540887619E-3</v>
      </c>
      <c r="I438" s="13">
        <f>'Adj Portfolios 4'!E437/'Adj Portfolios 4'!E436-1</f>
        <v>-4.6521668020692575E-3</v>
      </c>
      <c r="J438" s="13">
        <f>'Adj Portfolios 3.5'!F437/'Adj Portfolios 3.5'!F436-1</f>
        <v>-1.0395304357031177E-2</v>
      </c>
      <c r="K438" s="13">
        <f>'Adj Portfolios 4'!F437/'Adj Portfolios 4'!F436-1</f>
        <v>-1.6131716818462039E-2</v>
      </c>
      <c r="L438" s="18">
        <v>1.4749601805634116E-2</v>
      </c>
      <c r="M438" s="13">
        <f>(1+LOOKUP(A438, 'CETES 28'!A:A, 'CETES 28'!B:B)/100)^(1/252)-1</f>
        <v>4.1278195682226126E-4</v>
      </c>
    </row>
    <row r="439" spans="1:13">
      <c r="A439" s="2">
        <v>45169</v>
      </c>
      <c r="B439" s="13">
        <f>'Adj Portfolios 3.5'!B438/'Adj Portfolios 3.5'!B437-1</f>
        <v>1.2143000000000015E-2</v>
      </c>
      <c r="C439" s="13">
        <f>'Adj Portfolios 4'!B438/'Adj Portfolios 4'!B437-1</f>
        <v>9.5700000000009666E-4</v>
      </c>
      <c r="D439" s="13">
        <f>'Adj Portfolios 3.5'!C438/'Adj Portfolios 3.5'!C437-1</f>
        <v>1.2143000000000015E-2</v>
      </c>
      <c r="E439" s="13">
        <f>'Adj Portfolios 4'!C438/'Adj Portfolios 4'!C437-1</f>
        <v>9.5699999999987462E-4</v>
      </c>
      <c r="F439" s="13">
        <f>'Adj Portfolios 3.5'!D438/'Adj Portfolios 3.5'!D437-1</f>
        <v>8.8176657933940472E-3</v>
      </c>
      <c r="G439" s="13">
        <f>'Adj Portfolios 4'!D438/'Adj Portfolios 4'!D437-1</f>
        <v>-1.6590455212871502E-3</v>
      </c>
      <c r="H439" s="13">
        <f>'Adj Portfolios 3.5'!E438/'Adj Portfolios 3.5'!E437-1</f>
        <v>5.6604632280674583E-3</v>
      </c>
      <c r="I439" s="13">
        <f>'Adj Portfolios 4'!E438/'Adj Portfolios 4'!E437-1</f>
        <v>-4.9388067480390374E-3</v>
      </c>
      <c r="J439" s="13">
        <f>'Adj Portfolios 3.5'!F438/'Adj Portfolios 3.5'!F437-1</f>
        <v>4.2273385790991824E-4</v>
      </c>
      <c r="K439" s="13">
        <f>'Adj Portfolios 4'!F438/'Adj Portfolios 4'!F437-1</f>
        <v>-1.0539308890822774E-2</v>
      </c>
      <c r="L439" s="18">
        <v>2.3574152614993515E-3</v>
      </c>
      <c r="M439" s="13">
        <f>(1+LOOKUP(A439, 'CETES 28'!A:A, 'CETES 28'!B:B)/100)^(1/252)-1</f>
        <v>4.1671556050970615E-4</v>
      </c>
    </row>
    <row r="440" spans="1:13">
      <c r="A440" s="2">
        <v>45170</v>
      </c>
      <c r="B440" s="13">
        <f>'Adj Portfolios 3.5'!B439/'Adj Portfolios 3.5'!B438-1</f>
        <v>0</v>
      </c>
      <c r="C440" s="13">
        <f>'Adj Portfolios 4'!B439/'Adj Portfolios 4'!B438-1</f>
        <v>1.5943333333333198E-2</v>
      </c>
      <c r="D440" s="13">
        <f>'Adj Portfolios 3.5'!C439/'Adj Portfolios 3.5'!C438-1</f>
        <v>0</v>
      </c>
      <c r="E440" s="13">
        <f>'Adj Portfolios 4'!C439/'Adj Portfolios 4'!C438-1</f>
        <v>1.594333333333342E-2</v>
      </c>
      <c r="F440" s="13">
        <f>'Adj Portfolios 3.5'!D439/'Adj Portfolios 3.5'!D438-1</f>
        <v>0</v>
      </c>
      <c r="G440" s="13">
        <f>'Adj Portfolios 4'!D439/'Adj Portfolios 4'!D438-1</f>
        <v>1.0450614848833473E-2</v>
      </c>
      <c r="H440" s="13">
        <f>'Adj Portfolios 3.5'!E439/'Adj Portfolios 3.5'!E438-1</f>
        <v>0</v>
      </c>
      <c r="I440" s="13">
        <f>'Adj Portfolios 4'!E439/'Adj Portfolios 4'!E438-1</f>
        <v>3.5573944764388798E-3</v>
      </c>
      <c r="J440" s="13">
        <f>'Adj Portfolios 3.5'!F439/'Adj Portfolios 3.5'!F438-1</f>
        <v>0</v>
      </c>
      <c r="K440" s="13">
        <f>'Adj Portfolios 4'!F439/'Adj Portfolios 4'!F438-1</f>
        <v>-7.8262838911961063E-3</v>
      </c>
      <c r="L440" s="18">
        <v>-2.491658059903068E-2</v>
      </c>
      <c r="M440" s="13">
        <f>(1+LOOKUP(A440, 'CETES 28'!A:A, 'CETES 28'!B:B)/100)^(1/252)-1</f>
        <v>4.1671556050970615E-4</v>
      </c>
    </row>
    <row r="441" spans="1:13">
      <c r="A441" s="2">
        <v>45173</v>
      </c>
      <c r="B441" s="13">
        <f>'Adj Portfolios 3.5'!B440/'Adj Portfolios 3.5'!B439-1</f>
        <v>-3.7889999999999313E-3</v>
      </c>
      <c r="C441" s="13">
        <f>'Adj Portfolios 4'!B440/'Adj Portfolios 4'!B439-1</f>
        <v>-2.7160807530002273E-3</v>
      </c>
      <c r="D441" s="13">
        <f>'Adj Portfolios 3.5'!C440/'Adj Portfolios 3.5'!C439-1</f>
        <v>-3.7890000000000423E-3</v>
      </c>
      <c r="E441" s="13">
        <f>'Adj Portfolios 4'!C440/'Adj Portfolios 4'!C439-1</f>
        <v>-2.7160807530001163E-3</v>
      </c>
      <c r="F441" s="13">
        <f>'Adj Portfolios 3.5'!D440/'Adj Portfolios 3.5'!D439-1</f>
        <v>-6.0832454097727862E-3</v>
      </c>
      <c r="G441" s="13">
        <f>'Adj Portfolios 4'!D440/'Adj Portfolios 4'!D439-1</f>
        <v>-7.485758715892854E-3</v>
      </c>
      <c r="H441" s="13">
        <f>'Adj Portfolios 3.5'!E440/'Adj Portfolios 3.5'!E439-1</f>
        <v>-9.5360793999371696E-3</v>
      </c>
      <c r="I441" s="13">
        <f>'Adj Portfolios 4'!E440/'Adj Portfolios 4'!E439-1</f>
        <v>-1.4255009389293694E-2</v>
      </c>
      <c r="J441" s="13">
        <f>'Adj Portfolios 3.5'!F440/'Adj Portfolios 3.5'!F439-1</f>
        <v>-1.526425477872928E-2</v>
      </c>
      <c r="K441" s="13">
        <f>'Adj Portfolios 4'!F440/'Adj Portfolios 4'!F439-1</f>
        <v>-2.5573088182375359E-2</v>
      </c>
      <c r="L441" s="18">
        <v>-1.6491603446349146E-3</v>
      </c>
      <c r="M441" s="13">
        <f>(1+LOOKUP(A441, 'CETES 28'!A:A, 'CETES 28'!B:B)/100)^(1/252)-1</f>
        <v>4.1671556050970615E-4</v>
      </c>
    </row>
    <row r="442" spans="1:13">
      <c r="A442" s="2">
        <v>45174</v>
      </c>
      <c r="B442" s="13">
        <f>'Adj Portfolios 3.5'!B441/'Adj Portfolios 3.5'!B440-1</f>
        <v>5.7830000000000936E-3</v>
      </c>
      <c r="C442" s="13">
        <f>'Adj Portfolios 4'!B441/'Adj Portfolios 4'!B440-1</f>
        <v>-1.4662499999995582E-4</v>
      </c>
      <c r="D442" s="13">
        <f>'Adj Portfolios 3.5'!C441/'Adj Portfolios 3.5'!C440-1</f>
        <v>1.1565999999999965E-2</v>
      </c>
      <c r="E442" s="13">
        <f>'Adj Portfolios 4'!C441/'Adj Portfolios 4'!C440-1</f>
        <v>-1.675714285714891E-4</v>
      </c>
      <c r="F442" s="13">
        <f>'Adj Portfolios 3.5'!D441/'Adj Portfolios 3.5'!D440-1</f>
        <v>8.4213581499192891E-3</v>
      </c>
      <c r="G442" s="13">
        <f>'Adj Portfolios 4'!D441/'Adj Portfolios 4'!D440-1</f>
        <v>-2.6185417550281809E-3</v>
      </c>
      <c r="H442" s="13">
        <f>'Adj Portfolios 3.5'!E441/'Adj Portfolios 3.5'!E440-1</f>
        <v>5.2655323442616364E-3</v>
      </c>
      <c r="I442" s="13">
        <f>'Adj Portfolios 4'!E441/'Adj Portfolios 4'!E440-1</f>
        <v>-5.966696192104326E-3</v>
      </c>
      <c r="J442" s="13">
        <f>'Adj Portfolios 3.5'!F441/'Adj Portfolios 3.5'!F440-1</f>
        <v>3.0086988006994275E-5</v>
      </c>
      <c r="K442" s="13">
        <f>'Adj Portfolios 4'!F441/'Adj Portfolios 4'!F440-1</f>
        <v>-1.1690807842880679E-2</v>
      </c>
      <c r="L442" s="18">
        <v>-2.4658771621101083E-3</v>
      </c>
      <c r="M442" s="13">
        <f>(1+LOOKUP(A442, 'CETES 28'!A:A, 'CETES 28'!B:B)/100)^(1/252)-1</f>
        <v>4.1671556050970615E-4</v>
      </c>
    </row>
    <row r="443" spans="1:13">
      <c r="A443" s="2">
        <v>45175</v>
      </c>
      <c r="B443" s="13">
        <f>'Adj Portfolios 3.5'!B442/'Adj Portfolios 3.5'!B441-1</f>
        <v>0</v>
      </c>
      <c r="C443" s="13">
        <f>'Adj Portfolios 4'!B442/'Adj Portfolios 4'!B441-1</f>
        <v>-4.0853333333333852E-3</v>
      </c>
      <c r="D443" s="13">
        <f>'Adj Portfolios 3.5'!C442/'Adj Portfolios 3.5'!C441-1</f>
        <v>0</v>
      </c>
      <c r="E443" s="13">
        <f>'Adj Portfolios 4'!C442/'Adj Portfolios 4'!C441-1</f>
        <v>-6.1280000000001333E-3</v>
      </c>
      <c r="F443" s="13">
        <f>'Adj Portfolios 3.5'!D442/'Adj Portfolios 3.5'!D441-1</f>
        <v>0</v>
      </c>
      <c r="G443" s="13">
        <f>'Adj Portfolios 4'!D442/'Adj Portfolios 4'!D441-1</f>
        <v>-1.0735030529402723E-2</v>
      </c>
      <c r="H443" s="13">
        <f>'Adj Portfolios 3.5'!E442/'Adj Portfolios 3.5'!E441-1</f>
        <v>0</v>
      </c>
      <c r="I443" s="13">
        <f>'Adj Portfolios 4'!E442/'Adj Portfolios 4'!E441-1</f>
        <v>-1.7590365618200265E-2</v>
      </c>
      <c r="J443" s="13">
        <f>'Adj Portfolios 3.5'!F442/'Adj Portfolios 3.5'!F441-1</f>
        <v>0</v>
      </c>
      <c r="K443" s="13">
        <f>'Adj Portfolios 4'!F442/'Adj Portfolios 4'!F441-1</f>
        <v>-2.8920696742987695E-2</v>
      </c>
      <c r="L443" s="18">
        <v>-2.3580029330382279E-3</v>
      </c>
      <c r="M443" s="13">
        <f>(1+LOOKUP(A443, 'CETES 28'!A:A, 'CETES 28'!B:B)/100)^(1/252)-1</f>
        <v>4.1671556050970615E-4</v>
      </c>
    </row>
    <row r="444" spans="1:13">
      <c r="A444" s="2">
        <v>45176</v>
      </c>
      <c r="B444" s="13">
        <f>'Adj Portfolios 3.5'!B443/'Adj Portfolios 3.5'!B442-1</f>
        <v>0</v>
      </c>
      <c r="C444" s="13">
        <f>'Adj Portfolios 4'!B443/'Adj Portfolios 4'!B442-1</f>
        <v>-3.8207500000000394E-3</v>
      </c>
      <c r="D444" s="13">
        <f>'Adj Portfolios 3.5'!C443/'Adj Portfolios 3.5'!C442-1</f>
        <v>0</v>
      </c>
      <c r="E444" s="13">
        <f>'Adj Portfolios 4'!C443/'Adj Portfolios 4'!C442-1</f>
        <v>-5.0943333333334229E-3</v>
      </c>
      <c r="F444" s="13">
        <f>'Adj Portfolios 3.5'!D443/'Adj Portfolios 3.5'!D442-1</f>
        <v>-2.317311918174858E-3</v>
      </c>
      <c r="G444" s="13">
        <f>'Adj Portfolios 4'!D443/'Adj Portfolios 4'!D442-1</f>
        <v>-7.6986246990990992E-3</v>
      </c>
      <c r="H444" s="13">
        <f>'Adj Portfolios 3.5'!E443/'Adj Portfolios 3.5'!E442-1</f>
        <v>-5.7832286369527974E-3</v>
      </c>
      <c r="I444" s="13">
        <f>'Adj Portfolios 4'!E443/'Adj Portfolios 4'!E442-1</f>
        <v>-1.1030048015483795E-2</v>
      </c>
      <c r="J444" s="13">
        <f>'Adj Portfolios 3.5'!F443/'Adj Portfolios 3.5'!F442-1</f>
        <v>-1.1533107973752066E-2</v>
      </c>
      <c r="K444" s="13">
        <f>'Adj Portfolios 4'!F443/'Adj Portfolios 4'!F442-1</f>
        <v>-1.6556805766248628E-2</v>
      </c>
      <c r="L444" s="18">
        <v>7.7422704349761062E-4</v>
      </c>
      <c r="M444" s="13">
        <f>(1+LOOKUP(A444, 'CETES 28'!A:A, 'CETES 28'!B:B)/100)^(1/252)-1</f>
        <v>4.1421280738052069E-4</v>
      </c>
    </row>
    <row r="445" spans="1:13">
      <c r="A445" s="2">
        <v>45177</v>
      </c>
      <c r="B445" s="13">
        <f>'Adj Portfolios 3.5'!B444/'Adj Portfolios 3.5'!B443-1</f>
        <v>0</v>
      </c>
      <c r="C445" s="13">
        <f>'Adj Portfolios 4'!B444/'Adj Portfolios 4'!B443-1</f>
        <v>1.001199999999991E-2</v>
      </c>
      <c r="D445" s="13">
        <f>'Adj Portfolios 3.5'!C444/'Adj Portfolios 3.5'!C443-1</f>
        <v>0</v>
      </c>
      <c r="E445" s="13">
        <f>'Adj Portfolios 4'!C444/'Adj Portfolios 4'!C443-1</f>
        <v>1.001199999999991E-2</v>
      </c>
      <c r="F445" s="13">
        <f>'Adj Portfolios 3.5'!D444/'Adj Portfolios 3.5'!D443-1</f>
        <v>0</v>
      </c>
      <c r="G445" s="13">
        <f>'Adj Portfolios 4'!D444/'Adj Portfolios 4'!D443-1</f>
        <v>4.4131367775923636E-3</v>
      </c>
      <c r="H445" s="13">
        <f>'Adj Portfolios 3.5'!E444/'Adj Portfolios 3.5'!E443-1</f>
        <v>0</v>
      </c>
      <c r="I445" s="13">
        <f>'Adj Portfolios 4'!E444/'Adj Portfolios 4'!E443-1</f>
        <v>-2.4382084588132624E-3</v>
      </c>
      <c r="J445" s="13">
        <f>'Adj Portfolios 3.5'!F444/'Adj Portfolios 3.5'!F443-1</f>
        <v>0</v>
      </c>
      <c r="K445" s="13">
        <f>'Adj Portfolios 4'!F444/'Adj Portfolios 4'!F443-1</f>
        <v>-1.3752738312252544E-2</v>
      </c>
      <c r="L445" s="18">
        <v>-1.1628898953248479E-2</v>
      </c>
      <c r="M445" s="13">
        <f>(1+LOOKUP(A445, 'CETES 28'!A:A, 'CETES 28'!B:B)/100)^(1/252)-1</f>
        <v>4.1421280738052069E-4</v>
      </c>
    </row>
    <row r="446" spans="1:13">
      <c r="A446" s="2">
        <v>45180</v>
      </c>
      <c r="B446" s="13">
        <f>'Adj Portfolios 3.5'!B445/'Adj Portfolios 3.5'!B444-1</f>
        <v>0</v>
      </c>
      <c r="C446" s="13">
        <f>'Adj Portfolios 4'!B445/'Adj Portfolios 4'!B444-1</f>
        <v>-6.341000000000041E-3</v>
      </c>
      <c r="D446" s="13">
        <f>'Adj Portfolios 3.5'!C445/'Adj Portfolios 3.5'!C444-1</f>
        <v>0</v>
      </c>
      <c r="E446" s="13">
        <f>'Adj Portfolios 4'!C445/'Adj Portfolios 4'!C444-1</f>
        <v>-6.341000000000041E-3</v>
      </c>
      <c r="F446" s="13">
        <f>'Adj Portfolios 3.5'!D445/'Adj Portfolios 3.5'!D444-1</f>
        <v>0</v>
      </c>
      <c r="G446" s="13">
        <f>'Adj Portfolios 4'!D445/'Adj Portfolios 4'!D444-1</f>
        <v>-8.604212036964709E-3</v>
      </c>
      <c r="H446" s="13">
        <f>'Adj Portfolios 3.5'!E445/'Adj Portfolios 3.5'!E444-1</f>
        <v>0</v>
      </c>
      <c r="I446" s="13">
        <f>'Adj Portfolios 4'!E445/'Adj Portfolios 4'!E444-1</f>
        <v>-1.2048288272298979E-2</v>
      </c>
      <c r="J446" s="13">
        <f>'Adj Portfolios 3.5'!F445/'Adj Portfolios 3.5'!F444-1</f>
        <v>0</v>
      </c>
      <c r="K446" s="13">
        <f>'Adj Portfolios 4'!F445/'Adj Portfolios 4'!F444-1</f>
        <v>-1.7761934729128348E-2</v>
      </c>
      <c r="L446" s="18">
        <v>1.1955972275110582E-3</v>
      </c>
      <c r="M446" s="13">
        <f>(1+LOOKUP(A446, 'CETES 28'!A:A, 'CETES 28'!B:B)/100)^(1/252)-1</f>
        <v>4.1421280738052069E-4</v>
      </c>
    </row>
    <row r="447" spans="1:13">
      <c r="A447" s="2">
        <v>45181</v>
      </c>
      <c r="B447" s="13">
        <f>'Adj Portfolios 3.5'!B446/'Adj Portfolios 3.5'!B445-1</f>
        <v>6.4866666666651973E-4</v>
      </c>
      <c r="C447" s="13">
        <f>'Adj Portfolios 4'!B446/'Adj Portfolios 4'!B445-1</f>
        <v>-2.9002499999999376E-3</v>
      </c>
      <c r="D447" s="13">
        <f>'Adj Portfolios 3.5'!C446/'Adj Portfolios 3.5'!C445-1</f>
        <v>9.7299999999989062E-4</v>
      </c>
      <c r="E447" s="13">
        <f>'Adj Portfolios 4'!C446/'Adj Portfolios 4'!C445-1</f>
        <v>-3.8670000000000648E-3</v>
      </c>
      <c r="F447" s="13">
        <f>'Adj Portfolios 3.5'!D446/'Adj Portfolios 3.5'!D445-1</f>
        <v>-1.5426767920335704E-3</v>
      </c>
      <c r="G447" s="13">
        <f>'Adj Portfolios 4'!D446/'Adj Portfolios 4'!D445-1</f>
        <v>-6.2340037050241381E-3</v>
      </c>
      <c r="H447" s="13">
        <f>'Adj Portfolios 3.5'!E446/'Adj Portfolios 3.5'!E445-1</f>
        <v>-4.8375862184706353E-3</v>
      </c>
      <c r="I447" s="13">
        <f>'Adj Portfolios 4'!E446/'Adj Portfolios 4'!E445-1</f>
        <v>-9.6139558126585589E-3</v>
      </c>
      <c r="J447" s="13">
        <f>'Adj Portfolios 3.5'!F446/'Adj Portfolios 3.5'!F445-1</f>
        <v>-1.0561563342683766E-2</v>
      </c>
      <c r="K447" s="13">
        <f>'Adj Portfolios 4'!F446/'Adj Portfolios 4'!F445-1</f>
        <v>-1.5341680806796765E-2</v>
      </c>
      <c r="L447" s="18">
        <v>-5.3680733509192669E-3</v>
      </c>
      <c r="M447" s="13">
        <f>(1+LOOKUP(A447, 'CETES 28'!A:A, 'CETES 28'!B:B)/100)^(1/252)-1</f>
        <v>4.1421280738052069E-4</v>
      </c>
    </row>
    <row r="448" spans="1:13">
      <c r="A448" s="2">
        <v>45182</v>
      </c>
      <c r="B448" s="13">
        <f>'Adj Portfolios 3.5'!B447/'Adj Portfolios 3.5'!B446-1</f>
        <v>0</v>
      </c>
      <c r="C448" s="13">
        <f>'Adj Portfolios 4'!B447/'Adj Portfolios 4'!B446-1</f>
        <v>3.2958708662000014E-2</v>
      </c>
      <c r="D448" s="13">
        <f>'Adj Portfolios 3.5'!C447/'Adj Portfolios 3.5'!C446-1</f>
        <v>0</v>
      </c>
      <c r="E448" s="13">
        <f>'Adj Portfolios 4'!C447/'Adj Portfolios 4'!C446-1</f>
        <v>3.2958708662000014E-2</v>
      </c>
      <c r="F448" s="13">
        <f>'Adj Portfolios 3.5'!D447/'Adj Portfolios 3.5'!D446-1</f>
        <v>0</v>
      </c>
      <c r="G448" s="13">
        <f>'Adj Portfolios 4'!D447/'Adj Portfolios 4'!D446-1</f>
        <v>2.583872857995595E-2</v>
      </c>
      <c r="H448" s="13">
        <f>'Adj Portfolios 3.5'!E447/'Adj Portfolios 3.5'!E446-1</f>
        <v>0</v>
      </c>
      <c r="I448" s="13">
        <f>'Adj Portfolios 4'!E447/'Adj Portfolios 4'!E446-1</f>
        <v>1.9425038003340944E-2</v>
      </c>
      <c r="J448" s="13">
        <f>'Adj Portfolios 3.5'!F447/'Adj Portfolios 3.5'!F446-1</f>
        <v>0</v>
      </c>
      <c r="K448" s="13">
        <f>'Adj Portfolios 4'!F447/'Adj Portfolios 4'!F446-1</f>
        <v>8.8292270580754284E-3</v>
      </c>
      <c r="L448" s="18">
        <v>-7.0195412110121147E-3</v>
      </c>
      <c r="M448" s="13">
        <f>(1+LOOKUP(A448, 'CETES 28'!A:A, 'CETES 28'!B:B)/100)^(1/252)-1</f>
        <v>4.1421280738052069E-4</v>
      </c>
    </row>
    <row r="449" spans="1:13">
      <c r="A449" s="2">
        <v>45183</v>
      </c>
      <c r="B449" s="13">
        <f>'Adj Portfolios 3.5'!B448/'Adj Portfolios 3.5'!B447-1</f>
        <v>0</v>
      </c>
      <c r="C449" s="13">
        <f>'Adj Portfolios 4'!B448/'Adj Portfolios 4'!B447-1</f>
        <v>-7.976250000000018E-3</v>
      </c>
      <c r="D449" s="13">
        <f>'Adj Portfolios 3.5'!C448/'Adj Portfolios 3.5'!C447-1</f>
        <v>0</v>
      </c>
      <c r="E449" s="13">
        <f>'Adj Portfolios 4'!C448/'Adj Portfolios 4'!C447-1</f>
        <v>-1.063499999999995E-2</v>
      </c>
      <c r="F449" s="13">
        <f>'Adj Portfolios 3.5'!D448/'Adj Portfolios 3.5'!D447-1</f>
        <v>0</v>
      </c>
      <c r="G449" s="13">
        <f>'Adj Portfolios 4'!D448/'Adj Portfolios 4'!D447-1</f>
        <v>-1.2956490949227017E-2</v>
      </c>
      <c r="H449" s="13">
        <f>'Adj Portfolios 3.5'!E448/'Adj Portfolios 3.5'!E447-1</f>
        <v>0</v>
      </c>
      <c r="I449" s="13">
        <f>'Adj Portfolios 4'!E448/'Adj Portfolios 4'!E447-1</f>
        <v>-1.6356542519414763E-2</v>
      </c>
      <c r="J449" s="13">
        <f>'Adj Portfolios 3.5'!F448/'Adj Portfolios 3.5'!F447-1</f>
        <v>0</v>
      </c>
      <c r="K449" s="13">
        <f>'Adj Portfolios 4'!F448/'Adj Portfolios 4'!F447-1</f>
        <v>-2.2045272939030802E-2</v>
      </c>
      <c r="L449" s="18">
        <v>-5.9894703394367532E-3</v>
      </c>
      <c r="M449" s="13">
        <f>(1+LOOKUP(A449, 'CETES 28'!A:A, 'CETES 28'!B:B)/100)^(1/252)-1</f>
        <v>4.2314400437692967E-4</v>
      </c>
    </row>
    <row r="450" spans="1:13">
      <c r="A450" s="2">
        <v>45184</v>
      </c>
      <c r="B450" s="13">
        <f>'Adj Portfolios 3.5'!B449/'Adj Portfolios 3.5'!B448-1</f>
        <v>-1.0919500000000082E-2</v>
      </c>
      <c r="C450" s="13">
        <f>'Adj Portfolios 4'!B449/'Adj Portfolios 4'!B448-1</f>
        <v>6.776999999999811E-3</v>
      </c>
      <c r="D450" s="13">
        <f>'Adj Portfolios 3.5'!C449/'Adj Portfolios 3.5'!C448-1</f>
        <v>-1.0919500000000082E-2</v>
      </c>
      <c r="E450" s="13">
        <f>'Adj Portfolios 4'!C449/'Adj Portfolios 4'!C448-1</f>
        <v>9.035999999999822E-3</v>
      </c>
      <c r="F450" s="13">
        <f>'Adj Portfolios 3.5'!D449/'Adj Portfolios 3.5'!D448-1</f>
        <v>-1.3211215162795331E-2</v>
      </c>
      <c r="G450" s="13">
        <f>'Adj Portfolios 4'!D449/'Adj Portfolios 4'!D448-1</f>
        <v>5.147512279604749E-3</v>
      </c>
      <c r="H450" s="13">
        <f>'Adj Portfolios 3.5'!E449/'Adj Portfolios 3.5'!E448-1</f>
        <v>-1.6639286821375832E-2</v>
      </c>
      <c r="I450" s="13">
        <f>'Adj Portfolios 4'!E449/'Adj Portfolios 4'!E448-1</f>
        <v>1.771461907486005E-3</v>
      </c>
      <c r="J450" s="13">
        <f>'Adj Portfolios 3.5'!F449/'Adj Portfolios 3.5'!F448-1</f>
        <v>-2.232638203862336E-2</v>
      </c>
      <c r="K450" s="13">
        <f>'Adj Portfolios 4'!F449/'Adj Portfolios 4'!F448-1</f>
        <v>-3.8293311437347377E-3</v>
      </c>
      <c r="L450" s="18">
        <v>4.5762890501943598E-3</v>
      </c>
      <c r="M450" s="13">
        <f>(1+LOOKUP(A450, 'CETES 28'!A:A, 'CETES 28'!B:B)/100)^(1/252)-1</f>
        <v>4.2314400437692967E-4</v>
      </c>
    </row>
    <row r="451" spans="1:13">
      <c r="A451" s="2">
        <v>45187</v>
      </c>
      <c r="B451" s="13">
        <f>'Adj Portfolios 3.5'!B450/'Adj Portfolios 3.5'!B449-1</f>
        <v>0</v>
      </c>
      <c r="C451" s="13">
        <f>'Adj Portfolios 4'!B450/'Adj Portfolios 4'!B449-1</f>
        <v>-4.1959999999999775E-3</v>
      </c>
      <c r="D451" s="13">
        <f>'Adj Portfolios 3.5'!C450/'Adj Portfolios 3.5'!C449-1</f>
        <v>0</v>
      </c>
      <c r="E451" s="13">
        <f>'Adj Portfolios 4'!C450/'Adj Portfolios 4'!C449-1</f>
        <v>-4.1959999999999775E-3</v>
      </c>
      <c r="F451" s="13">
        <f>'Adj Portfolios 3.5'!D450/'Adj Portfolios 3.5'!D449-1</f>
        <v>0</v>
      </c>
      <c r="G451" s="13">
        <f>'Adj Portfolios 4'!D450/'Adj Portfolios 4'!D449-1</f>
        <v>-6.5040048970975706E-3</v>
      </c>
      <c r="H451" s="13">
        <f>'Adj Portfolios 3.5'!E450/'Adj Portfolios 3.5'!E449-1</f>
        <v>0</v>
      </c>
      <c r="I451" s="13">
        <f>'Adj Portfolios 4'!E450/'Adj Portfolios 4'!E449-1</f>
        <v>-9.9553771826950133E-3</v>
      </c>
      <c r="J451" s="13">
        <f>'Adj Portfolios 3.5'!F450/'Adj Portfolios 3.5'!F449-1</f>
        <v>0</v>
      </c>
      <c r="K451" s="13">
        <f>'Adj Portfolios 4'!F450/'Adj Portfolios 4'!F449-1</f>
        <v>-1.5681127625872704E-2</v>
      </c>
      <c r="L451" s="18">
        <v>-7.4611085705141855E-3</v>
      </c>
      <c r="M451" s="13">
        <f>(1+LOOKUP(A451, 'CETES 28'!A:A, 'CETES 28'!B:B)/100)^(1/252)-1</f>
        <v>4.2314400437692967E-4</v>
      </c>
    </row>
    <row r="452" spans="1:13">
      <c r="A452" s="2">
        <v>45188</v>
      </c>
      <c r="B452" s="13">
        <f>'Adj Portfolios 3.5'!B451/'Adj Portfolios 3.5'!B450-1</f>
        <v>0</v>
      </c>
      <c r="C452" s="13">
        <f>'Adj Portfolios 4'!B451/'Adj Portfolios 4'!B450-1</f>
        <v>5.8650000000004532E-4</v>
      </c>
      <c r="D452" s="13">
        <f>'Adj Portfolios 3.5'!C451/'Adj Portfolios 3.5'!C450-1</f>
        <v>0</v>
      </c>
      <c r="E452" s="13">
        <f>'Adj Portfolios 4'!C451/'Adj Portfolios 4'!C450-1</f>
        <v>1.1730000000000906E-3</v>
      </c>
      <c r="F452" s="13">
        <f>'Adj Portfolios 3.5'!D451/'Adj Portfolios 3.5'!D450-1</f>
        <v>0</v>
      </c>
      <c r="G452" s="13">
        <f>'Adj Portfolios 4'!D451/'Adj Portfolios 4'!D450-1</f>
        <v>-1.1459791467257618E-3</v>
      </c>
      <c r="H452" s="13">
        <f>'Adj Portfolios 3.5'!E451/'Adj Portfolios 3.5'!E450-1</f>
        <v>0</v>
      </c>
      <c r="I452" s="13">
        <f>'Adj Portfolios 4'!E451/'Adj Portfolios 4'!E450-1</f>
        <v>-4.6159650368785554E-3</v>
      </c>
      <c r="J452" s="13">
        <f>'Adj Portfolios 3.5'!F451/'Adj Portfolios 3.5'!F450-1</f>
        <v>0</v>
      </c>
      <c r="K452" s="13">
        <f>'Adj Portfolios 4'!F451/'Adj Portfolios 4'!F450-1</f>
        <v>-1.0372595039174981E-2</v>
      </c>
      <c r="L452" s="18">
        <v>4.5229987450583486E-3</v>
      </c>
      <c r="M452" s="13">
        <f>(1+LOOKUP(A452, 'CETES 28'!A:A, 'CETES 28'!B:B)/100)^(1/252)-1</f>
        <v>4.2314400437692967E-4</v>
      </c>
    </row>
    <row r="453" spans="1:13">
      <c r="A453" s="2">
        <v>45189</v>
      </c>
      <c r="B453" s="13">
        <f>'Adj Portfolios 3.5'!B452/'Adj Portfolios 3.5'!B451-1</f>
        <v>8.2690000000000818E-3</v>
      </c>
      <c r="C453" s="13">
        <f>'Adj Portfolios 4'!B452/'Adj Portfolios 4'!B451-1</f>
        <v>-3.6129999999999773E-3</v>
      </c>
      <c r="D453" s="13">
        <f>'Adj Portfolios 3.5'!C452/'Adj Portfolios 3.5'!C451-1</f>
        <v>8.2690000000000818E-3</v>
      </c>
      <c r="E453" s="13">
        <f>'Adj Portfolios 4'!C452/'Adj Portfolios 4'!C451-1</f>
        <v>-3.6130000000000884E-3</v>
      </c>
      <c r="F453" s="13">
        <f>'Adj Portfolios 3.5'!D452/'Adj Portfolios 3.5'!D451-1</f>
        <v>3.0100261120840077E-3</v>
      </c>
      <c r="G453" s="13">
        <f>'Adj Portfolios 4'!D452/'Adj Portfolios 4'!D451-1</f>
        <v>-6.4908366040880017E-3</v>
      </c>
      <c r="H453" s="13">
        <f>'Adj Portfolios 3.5'!E452/'Adj Portfolios 3.5'!E451-1</f>
        <v>-3.6013289215323097E-3</v>
      </c>
      <c r="I453" s="13">
        <f>'Adj Portfolios 4'!E452/'Adj Portfolios 4'!E451-1</f>
        <v>-9.7685562867071418E-3</v>
      </c>
      <c r="J453" s="13">
        <f>'Adj Portfolios 3.5'!F452/'Adj Portfolios 3.5'!F451-1</f>
        <v>-1.4853361197110559E-2</v>
      </c>
      <c r="K453" s="13">
        <f>'Adj Portfolios 4'!F452/'Adj Portfolios 4'!F451-1</f>
        <v>-1.5290195715665478E-2</v>
      </c>
      <c r="L453" s="18">
        <v>1.020501336370816E-2</v>
      </c>
      <c r="M453" s="13">
        <f>(1+LOOKUP(A453, 'CETES 28'!A:A, 'CETES 28'!B:B)/100)^(1/252)-1</f>
        <v>4.2314400437692967E-4</v>
      </c>
    </row>
    <row r="454" spans="1:13">
      <c r="A454" s="2">
        <v>45190</v>
      </c>
      <c r="B454" s="13">
        <f>'Adj Portfolios 3.5'!B453/'Adj Portfolios 3.5'!B452-1</f>
        <v>8.3576930640001379E-3</v>
      </c>
      <c r="C454" s="13">
        <f>'Adj Portfolios 4'!B453/'Adj Portfolios 4'!B452-1</f>
        <v>-1.0796415640000889E-3</v>
      </c>
      <c r="D454" s="13">
        <f>'Adj Portfolios 3.5'!C453/'Adj Portfolios 3.5'!C452-1</f>
        <v>8.3576930640001379E-3</v>
      </c>
      <c r="E454" s="13">
        <f>'Adj Portfolios 4'!C453/'Adj Portfolios 4'!C452-1</f>
        <v>6.5867168719999647E-3</v>
      </c>
      <c r="F454" s="13">
        <f>'Adj Portfolios 3.5'!D453/'Adj Portfolios 3.5'!D452-1</f>
        <v>2.3900251165891451E-3</v>
      </c>
      <c r="G454" s="13">
        <f>'Adj Portfolios 4'!D453/'Adj Portfolios 4'!D452-1</f>
        <v>6.2927852575755949E-4</v>
      </c>
      <c r="H454" s="13">
        <f>'Adj Portfolios 3.5'!E453/'Adj Portfolios 3.5'!E452-1</f>
        <v>-4.219448114539226E-3</v>
      </c>
      <c r="I454" s="13">
        <f>'Adj Portfolios 4'!E453/'Adj Portfolios 4'!E452-1</f>
        <v>-5.9685848457681212E-3</v>
      </c>
      <c r="J454" s="13">
        <f>'Adj Portfolios 3.5'!F453/'Adj Portfolios 3.5'!F452-1</f>
        <v>-1.5136329015314254E-2</v>
      </c>
      <c r="K454" s="13">
        <f>'Adj Portfolios 4'!F453/'Adj Portfolios 4'!F452-1</f>
        <v>-1.6866289716906957E-2</v>
      </c>
      <c r="L454" s="18">
        <v>5.3700429875331857E-3</v>
      </c>
      <c r="M454" s="13">
        <f>(1+LOOKUP(A454, 'CETES 28'!A:A, 'CETES 28'!B:B)/100)^(1/252)-1</f>
        <v>4.1421280738052069E-4</v>
      </c>
    </row>
    <row r="455" spans="1:13">
      <c r="A455" s="2">
        <v>45191</v>
      </c>
      <c r="B455" s="13">
        <f>'Adj Portfolios 3.5'!B454/'Adj Portfolios 3.5'!B453-1</f>
        <v>0</v>
      </c>
      <c r="C455" s="13">
        <f>'Adj Portfolios 4'!B454/'Adj Portfolios 4'!B453-1</f>
        <v>-9.1108333333332903E-3</v>
      </c>
      <c r="D455" s="13">
        <f>'Adj Portfolios 3.5'!C454/'Adj Portfolios 3.5'!C453-1</f>
        <v>0</v>
      </c>
      <c r="E455" s="13">
        <f>'Adj Portfolios 4'!C454/'Adj Portfolios 4'!C453-1</f>
        <v>-1.3666250000000102E-2</v>
      </c>
      <c r="F455" s="13">
        <f>'Adj Portfolios 3.5'!D454/'Adj Portfolios 3.5'!D453-1</f>
        <v>0</v>
      </c>
      <c r="G455" s="13">
        <f>'Adj Portfolios 4'!D454/'Adj Portfolios 4'!D453-1</f>
        <v>-1.5951905848027192E-2</v>
      </c>
      <c r="H455" s="13">
        <f>'Adj Portfolios 3.5'!E454/'Adj Portfolios 3.5'!E453-1</f>
        <v>0</v>
      </c>
      <c r="I455" s="13">
        <f>'Adj Portfolios 4'!E454/'Adj Portfolios 4'!E453-1</f>
        <v>-1.9370456437654227E-2</v>
      </c>
      <c r="J455" s="13">
        <f>'Adj Portfolios 3.5'!F454/'Adj Portfolios 3.5'!F453-1</f>
        <v>0</v>
      </c>
      <c r="K455" s="13">
        <f>'Adj Portfolios 4'!F454/'Adj Portfolios 4'!F453-1</f>
        <v>-2.5041756411656624E-2</v>
      </c>
      <c r="L455" s="18">
        <v>-9.0668628925231198E-3</v>
      </c>
      <c r="M455" s="13">
        <f>(1+LOOKUP(A455, 'CETES 28'!A:A, 'CETES 28'!B:B)/100)^(1/252)-1</f>
        <v>4.1421280738052069E-4</v>
      </c>
    </row>
    <row r="456" spans="1:13">
      <c r="A456" s="2">
        <v>45194</v>
      </c>
      <c r="B456" s="13">
        <f>'Adj Portfolios 3.5'!B455/'Adj Portfolios 3.5'!B454-1</f>
        <v>0</v>
      </c>
      <c r="C456" s="13">
        <f>'Adj Portfolios 4'!B455/'Adj Portfolios 4'!B454-1</f>
        <v>-5.5699999999999639E-3</v>
      </c>
      <c r="D456" s="13">
        <f>'Adj Portfolios 3.5'!C455/'Adj Portfolios 3.5'!C454-1</f>
        <v>0</v>
      </c>
      <c r="E456" s="13">
        <f>'Adj Portfolios 4'!C455/'Adj Portfolios 4'!C454-1</f>
        <v>-1.1140000000000039E-2</v>
      </c>
      <c r="F456" s="13">
        <f>'Adj Portfolios 3.5'!D455/'Adj Portfolios 3.5'!D454-1</f>
        <v>0</v>
      </c>
      <c r="G456" s="13">
        <f>'Adj Portfolios 4'!D455/'Adj Portfolios 4'!D454-1</f>
        <v>-1.5717568135075632E-2</v>
      </c>
      <c r="H456" s="13">
        <f>'Adj Portfolios 3.5'!E455/'Adj Portfolios 3.5'!E454-1</f>
        <v>0</v>
      </c>
      <c r="I456" s="13">
        <f>'Adj Portfolios 4'!E455/'Adj Portfolios 4'!E454-1</f>
        <v>-2.2544418717312165E-2</v>
      </c>
      <c r="J456" s="13">
        <f>'Adj Portfolios 3.5'!F455/'Adj Portfolios 3.5'!F454-1</f>
        <v>0</v>
      </c>
      <c r="K456" s="13">
        <f>'Adj Portfolios 4'!F455/'Adj Portfolios 4'!F454-1</f>
        <v>-3.3817613735063867E-2</v>
      </c>
      <c r="L456" s="18">
        <v>-5.1724698856526752E-3</v>
      </c>
      <c r="M456" s="13">
        <f>(1+LOOKUP(A456, 'CETES 28'!A:A, 'CETES 28'!B:B)/100)^(1/252)-1</f>
        <v>4.1421280738052069E-4</v>
      </c>
    </row>
    <row r="457" spans="1:13">
      <c r="A457" s="2">
        <v>45195</v>
      </c>
      <c r="B457" s="13">
        <f>'Adj Portfolios 3.5'!B456/'Adj Portfolios 3.5'!B455-1</f>
        <v>1.0775666666666739E-2</v>
      </c>
      <c r="C457" s="13">
        <f>'Adj Portfolios 4'!B456/'Adj Portfolios 4'!B455-1</f>
        <v>-2.854750000000017E-3</v>
      </c>
      <c r="D457" s="13">
        <f>'Adj Portfolios 3.5'!C456/'Adj Portfolios 3.5'!C455-1</f>
        <v>1.0775666666666739E-2</v>
      </c>
      <c r="E457" s="13">
        <f>'Adj Portfolios 4'!C456/'Adj Portfolios 4'!C455-1</f>
        <v>-2.854750000000017E-3</v>
      </c>
      <c r="F457" s="13">
        <f>'Adj Portfolios 3.5'!D456/'Adj Portfolios 3.5'!D455-1</f>
        <v>7.7452350797475589E-3</v>
      </c>
      <c r="G457" s="13">
        <f>'Adj Portfolios 4'!D456/'Adj Portfolios 4'!D455-1</f>
        <v>-5.3035846971234424E-3</v>
      </c>
      <c r="H457" s="13">
        <f>'Adj Portfolios 3.5'!E456/'Adj Portfolios 3.5'!E455-1</f>
        <v>4.4759592038501328E-3</v>
      </c>
      <c r="I457" s="13">
        <f>'Adj Portfolios 4'!E456/'Adj Portfolios 4'!E455-1</f>
        <v>-8.6722780282655343E-3</v>
      </c>
      <c r="J457" s="13">
        <f>'Adj Portfolios 3.5'!F456/'Adj Portfolios 3.5'!F455-1</f>
        <v>-1.0489059114981991E-3</v>
      </c>
      <c r="K457" s="13">
        <f>'Adj Portfolios 4'!F456/'Adj Portfolios 4'!F455-1</f>
        <v>-1.4336772358365946E-2</v>
      </c>
      <c r="L457" s="18">
        <v>-6.1362560344365713E-3</v>
      </c>
      <c r="M457" s="13">
        <f>(1+LOOKUP(A457, 'CETES 28'!A:A, 'CETES 28'!B:B)/100)^(1/252)-1</f>
        <v>4.1421280738052069E-4</v>
      </c>
    </row>
    <row r="458" spans="1:13">
      <c r="A458" s="2">
        <v>45196</v>
      </c>
      <c r="B458" s="13">
        <f>'Adj Portfolios 3.5'!B457/'Adj Portfolios 3.5'!B456-1</f>
        <v>5.5304999999998827E-3</v>
      </c>
      <c r="C458" s="13">
        <f>'Adj Portfolios 4'!B457/'Adj Portfolios 4'!B456-1</f>
        <v>1.9800000000000928E-3</v>
      </c>
      <c r="D458" s="13">
        <f>'Adj Portfolios 3.5'!C457/'Adj Portfolios 3.5'!C456-1</f>
        <v>5.5304999999998827E-3</v>
      </c>
      <c r="E458" s="13">
        <f>'Adj Portfolios 4'!C457/'Adj Portfolios 4'!C456-1</f>
        <v>2.3760000000001558E-3</v>
      </c>
      <c r="F458" s="13">
        <f>'Adj Portfolios 3.5'!D457/'Adj Portfolios 3.5'!D456-1</f>
        <v>2.3914902326942489E-3</v>
      </c>
      <c r="G458" s="13">
        <f>'Adj Portfolios 4'!D457/'Adj Portfolios 4'!D456-1</f>
        <v>-5.9394050826167E-4</v>
      </c>
      <c r="H458" s="13">
        <f>'Adj Portfolios 3.5'!E457/'Adj Portfolios 3.5'!E456-1</f>
        <v>-9.1708636009568689E-4</v>
      </c>
      <c r="I458" s="13">
        <f>'Adj Portfolios 4'!E457/'Adj Portfolios 4'!E456-1</f>
        <v>-3.9268854830636357E-3</v>
      </c>
      <c r="J458" s="13">
        <f>'Adj Portfolios 3.5'!F457/'Adj Portfolios 3.5'!F456-1</f>
        <v>-6.4059419006895491E-3</v>
      </c>
      <c r="K458" s="13">
        <f>'Adj Portfolios 4'!F457/'Adj Portfolios 4'!F456-1</f>
        <v>-9.4561676315569887E-3</v>
      </c>
      <c r="L458" s="18">
        <v>-5.886355334190907E-3</v>
      </c>
      <c r="M458" s="13">
        <f>(1+LOOKUP(A458, 'CETES 28'!A:A, 'CETES 28'!B:B)/100)^(1/252)-1</f>
        <v>4.1421280738052069E-4</v>
      </c>
    </row>
    <row r="459" spans="1:13">
      <c r="A459" s="2">
        <v>45197</v>
      </c>
      <c r="B459" s="13">
        <f>'Adj Portfolios 3.5'!B458/'Adj Portfolios 3.5'!B457-1</f>
        <v>0</v>
      </c>
      <c r="C459" s="13">
        <f>'Adj Portfolios 4'!B458/'Adj Portfolios 4'!B457-1</f>
        <v>7.9484999999996919E-3</v>
      </c>
      <c r="D459" s="13">
        <f>'Adj Portfolios 3.5'!C458/'Adj Portfolios 3.5'!C457-1</f>
        <v>0</v>
      </c>
      <c r="E459" s="13">
        <f>'Adj Portfolios 4'!C458/'Adj Portfolios 4'!C457-1</f>
        <v>9.5381999999999412E-3</v>
      </c>
      <c r="F459" s="13">
        <f>'Adj Portfolios 3.5'!D458/'Adj Portfolios 3.5'!D457-1</f>
        <v>-2.317311918174747E-3</v>
      </c>
      <c r="G459" s="13">
        <f>'Adj Portfolios 4'!D458/'Adj Portfolios 4'!D457-1</f>
        <v>4.1492704200090103E-3</v>
      </c>
      <c r="H459" s="13">
        <f>'Adj Portfolios 3.5'!E458/'Adj Portfolios 3.5'!E457-1</f>
        <v>-5.7832286369524644E-3</v>
      </c>
      <c r="I459" s="13">
        <f>'Adj Portfolios 4'!E458/'Adj Portfolios 4'!E457-1</f>
        <v>-2.6273685385859169E-3</v>
      </c>
      <c r="J459" s="13">
        <f>'Adj Portfolios 3.5'!F458/'Adj Portfolios 3.5'!F457-1</f>
        <v>-1.1533107973751955E-2</v>
      </c>
      <c r="K459" s="13">
        <f>'Adj Portfolios 4'!F458/'Adj Portfolios 4'!F457-1</f>
        <v>-1.390160593074441E-2</v>
      </c>
      <c r="L459" s="18">
        <v>4.8121391970219474E-3</v>
      </c>
      <c r="M459" s="13">
        <f>(1+LOOKUP(A459, 'CETES 28'!A:A, 'CETES 28'!B:B)/100)^(1/252)-1</f>
        <v>4.1600064853541951E-4</v>
      </c>
    </row>
    <row r="460" spans="1:13">
      <c r="A460" s="2">
        <v>45198</v>
      </c>
      <c r="B460" s="13">
        <f>'Adj Portfolios 3.5'!B459/'Adj Portfolios 3.5'!B458-1</f>
        <v>9.4983333333331643E-3</v>
      </c>
      <c r="C460" s="13">
        <f>'Adj Portfolios 4'!B459/'Adj Portfolios 4'!B458-1</f>
        <v>6.7711125599998478E-3</v>
      </c>
      <c r="D460" s="13">
        <f>'Adj Portfolios 3.5'!C459/'Adj Portfolios 3.5'!C458-1</f>
        <v>9.4983333333331643E-3</v>
      </c>
      <c r="E460" s="13">
        <f>'Adj Portfolios 4'!C459/'Adj Portfolios 4'!C458-1</f>
        <v>6.7711125599996258E-3</v>
      </c>
      <c r="F460" s="13">
        <f>'Adj Portfolios 3.5'!D459/'Adj Portfolios 3.5'!D458-1</f>
        <v>6.5327694313066509E-3</v>
      </c>
      <c r="G460" s="13">
        <f>'Adj Portfolios 4'!D459/'Adj Portfolios 4'!D458-1</f>
        <v>1.7910379738481641E-3</v>
      </c>
      <c r="H460" s="13">
        <f>'Adj Portfolios 3.5'!E459/'Adj Portfolios 3.5'!E458-1</f>
        <v>3.2677056210410615E-3</v>
      </c>
      <c r="I460" s="13">
        <f>'Adj Portfolios 4'!E459/'Adj Portfolios 4'!E458-1</f>
        <v>-5.035152620039729E-3</v>
      </c>
      <c r="J460" s="13">
        <f>'Adj Portfolios 3.5'!F459/'Adj Portfolios 3.5'!F458-1</f>
        <v>-2.3384870297569194E-3</v>
      </c>
      <c r="K460" s="13">
        <f>'Adj Portfolios 4'!F459/'Adj Portfolios 4'!F458-1</f>
        <v>-1.6413168845833548E-2</v>
      </c>
      <c r="L460" s="18">
        <v>3.2833698833323322E-3</v>
      </c>
      <c r="M460" s="13">
        <f>(1+LOOKUP(A460, 'CETES 28'!A:A, 'CETES 28'!B:B)/100)^(1/252)-1</f>
        <v>4.1600064853541951E-4</v>
      </c>
    </row>
    <row r="461" spans="1:13">
      <c r="A461" s="2">
        <v>45201</v>
      </c>
      <c r="B461" s="13">
        <f>'Adj Portfolios 3.5'!B460/'Adj Portfolios 3.5'!B459-1</f>
        <v>0</v>
      </c>
      <c r="C461" s="13">
        <f>'Adj Portfolios 4'!B460/'Adj Portfolios 4'!B459-1</f>
        <v>-8.1275897533332753E-3</v>
      </c>
      <c r="D461" s="13">
        <f>'Adj Portfolios 3.5'!C460/'Adj Portfolios 3.5'!C459-1</f>
        <v>0</v>
      </c>
      <c r="E461" s="13">
        <f>'Adj Portfolios 4'!C460/'Adj Portfolios 4'!C459-1</f>
        <v>-1.1133884629999868E-2</v>
      </c>
      <c r="F461" s="13">
        <f>'Adj Portfolios 3.5'!D460/'Adj Portfolios 3.5'!D459-1</f>
        <v>-2.317311918174747E-3</v>
      </c>
      <c r="G461" s="13">
        <f>'Adj Portfolios 4'!D460/'Adj Portfolios 4'!D459-1</f>
        <v>-1.5711357898376521E-2</v>
      </c>
      <c r="H461" s="13">
        <f>'Adj Portfolios 3.5'!E460/'Adj Portfolios 3.5'!E459-1</f>
        <v>-5.7832286369525754E-3</v>
      </c>
      <c r="I461" s="13">
        <f>'Adj Portfolios 4'!E460/'Adj Portfolios 4'!E459-1</f>
        <v>-2.2538251553979816E-2</v>
      </c>
      <c r="J461" s="13">
        <f>'Adj Portfolios 3.5'!F460/'Adj Portfolios 3.5'!F459-1</f>
        <v>-1.1533107973751955E-2</v>
      </c>
      <c r="K461" s="13">
        <f>'Adj Portfolios 4'!F460/'Adj Portfolios 4'!F459-1</f>
        <v>-3.3811517698886906E-2</v>
      </c>
      <c r="L461" s="18">
        <v>-1.3577445301272362E-2</v>
      </c>
      <c r="M461" s="13">
        <f>(1+LOOKUP(A461, 'CETES 28'!A:A, 'CETES 28'!B:B)/100)^(1/252)-1</f>
        <v>4.1600064853541951E-4</v>
      </c>
    </row>
    <row r="462" spans="1:13">
      <c r="A462" s="2">
        <v>45202</v>
      </c>
      <c r="B462" s="13">
        <f>'Adj Portfolios 3.5'!B461/'Adj Portfolios 3.5'!B460-1</f>
        <v>0</v>
      </c>
      <c r="C462" s="13">
        <f>'Adj Portfolios 4'!B461/'Adj Portfolios 4'!B460-1</f>
        <v>-8.4140000000010318E-4</v>
      </c>
      <c r="D462" s="13">
        <f>'Adj Portfolios 3.5'!C461/'Adj Portfolios 3.5'!C460-1</f>
        <v>0</v>
      </c>
      <c r="E462" s="13">
        <f>'Adj Portfolios 4'!C461/'Adj Portfolios 4'!C460-1</f>
        <v>-1.4023333333335053E-3</v>
      </c>
      <c r="F462" s="13">
        <f>'Adj Portfolios 3.5'!D461/'Adj Portfolios 3.5'!D460-1</f>
        <v>0</v>
      </c>
      <c r="G462" s="13">
        <f>'Adj Portfolios 4'!D461/'Adj Portfolios 4'!D460-1</f>
        <v>-3.9108555100261233E-3</v>
      </c>
      <c r="H462" s="13">
        <f>'Adj Portfolios 3.5'!E461/'Adj Portfolios 3.5'!E460-1</f>
        <v>0</v>
      </c>
      <c r="I462" s="13">
        <f>'Adj Portfolios 4'!E461/'Adj Portfolios 4'!E460-1</f>
        <v>-7.2554374115160192E-3</v>
      </c>
      <c r="J462" s="13">
        <f>'Adj Portfolios 3.5'!F461/'Adj Portfolios 3.5'!F460-1</f>
        <v>0</v>
      </c>
      <c r="K462" s="13">
        <f>'Adj Portfolios 4'!F461/'Adj Portfolios 4'!F460-1</f>
        <v>-1.2919124869193221E-2</v>
      </c>
      <c r="L462" s="18">
        <v>5.0700181307361536E-3</v>
      </c>
      <c r="M462" s="13">
        <f>(1+LOOKUP(A462, 'CETES 28'!A:A, 'CETES 28'!B:B)/100)^(1/252)-1</f>
        <v>4.1600064853541951E-4</v>
      </c>
    </row>
    <row r="463" spans="1:13">
      <c r="A463" s="2">
        <v>45203</v>
      </c>
      <c r="B463" s="13">
        <f>'Adj Portfolios 3.5'!B462/'Adj Portfolios 3.5'!B461-1</f>
        <v>7.2809999999998709E-3</v>
      </c>
      <c r="C463" s="13">
        <f>'Adj Portfolios 4'!B462/'Adj Portfolios 4'!B461-1</f>
        <v>-6.994599999999962E-3</v>
      </c>
      <c r="D463" s="13">
        <f>'Adj Portfolios 3.5'!C462/'Adj Portfolios 3.5'!C461-1</f>
        <v>7.2809999999998709E-3</v>
      </c>
      <c r="E463" s="13">
        <f>'Adj Portfolios 4'!C462/'Adj Portfolios 4'!C461-1</f>
        <v>-6.994599999999962E-3</v>
      </c>
      <c r="F463" s="13">
        <f>'Adj Portfolios 3.5'!D462/'Adj Portfolios 3.5'!D461-1</f>
        <v>4.509252001360986E-3</v>
      </c>
      <c r="G463" s="13">
        <f>'Adj Portfolios 4'!D462/'Adj Portfolios 4'!D461-1</f>
        <v>-9.4706176382765017E-3</v>
      </c>
      <c r="H463" s="13">
        <f>'Adj Portfolios 3.5'!E462/'Adj Portfolios 3.5'!E461-1</f>
        <v>1.2841243311549899E-3</v>
      </c>
      <c r="I463" s="13">
        <f>'Adj Portfolios 4'!E462/'Adj Portfolios 4'!E461-1</f>
        <v>-1.2805882286660686E-2</v>
      </c>
      <c r="J463" s="13">
        <f>'Adj Portfolios 3.5'!F462/'Adj Portfolios 3.5'!F461-1</f>
        <v>-4.2732024973769489E-3</v>
      </c>
      <c r="K463" s="13">
        <f>'Adj Portfolios 4'!F462/'Adj Portfolios 4'!F461-1</f>
        <v>-1.8421777205875567E-2</v>
      </c>
      <c r="L463" s="18">
        <v>-1.648563979783102E-2</v>
      </c>
      <c r="M463" s="13">
        <f>(1+LOOKUP(A463, 'CETES 28'!A:A, 'CETES 28'!B:B)/100)^(1/252)-1</f>
        <v>4.1600064853541951E-4</v>
      </c>
    </row>
    <row r="464" spans="1:13">
      <c r="A464" s="2">
        <v>45204</v>
      </c>
      <c r="B464" s="13">
        <f>'Adj Portfolios 3.5'!B463/'Adj Portfolios 3.5'!B462-1</f>
        <v>0</v>
      </c>
      <c r="C464" s="13">
        <f>'Adj Portfolios 4'!B463/'Adj Portfolios 4'!B462-1</f>
        <v>2.3321499999999995E-2</v>
      </c>
      <c r="D464" s="13">
        <f>'Adj Portfolios 3.5'!C463/'Adj Portfolios 3.5'!C462-1</f>
        <v>0</v>
      </c>
      <c r="E464" s="13">
        <f>'Adj Portfolios 4'!C463/'Adj Portfolios 4'!C462-1</f>
        <v>2.3321499999999995E-2</v>
      </c>
      <c r="F464" s="13">
        <f>'Adj Portfolios 3.5'!D463/'Adj Portfolios 3.5'!D462-1</f>
        <v>0</v>
      </c>
      <c r="G464" s="13">
        <f>'Adj Portfolios 4'!D463/'Adj Portfolios 4'!D462-1</f>
        <v>1.861095459405715E-2</v>
      </c>
      <c r="H464" s="13">
        <f>'Adj Portfolios 3.5'!E463/'Adj Portfolios 3.5'!E462-1</f>
        <v>0</v>
      </c>
      <c r="I464" s="13">
        <f>'Adj Portfolios 4'!E463/'Adj Portfolios 4'!E462-1</f>
        <v>1.5246032117580022E-2</v>
      </c>
      <c r="J464" s="13">
        <f>'Adj Portfolios 3.5'!F463/'Adj Portfolios 3.5'!F462-1</f>
        <v>0</v>
      </c>
      <c r="K464" s="13">
        <f>'Adj Portfolios 4'!F463/'Adj Portfolios 4'!F462-1</f>
        <v>9.6636999996138062E-3</v>
      </c>
      <c r="L464" s="18">
        <v>6.4426371009482786E-3</v>
      </c>
      <c r="M464" s="13">
        <f>(1+LOOKUP(A464, 'CETES 28'!A:A, 'CETES 28'!B:B)/100)^(1/252)-1</f>
        <v>4.1600064853541951E-4</v>
      </c>
    </row>
    <row r="465" spans="1:13">
      <c r="A465" s="2">
        <v>45205</v>
      </c>
      <c r="B465" s="13">
        <f>'Adj Portfolios 3.5'!B464/'Adj Portfolios 3.5'!B463-1</f>
        <v>7.5119999999999632E-3</v>
      </c>
      <c r="C465" s="13">
        <f>'Adj Portfolios 4'!B464/'Adj Portfolios 4'!B463-1</f>
        <v>-4.3149999999991806E-4</v>
      </c>
      <c r="D465" s="13">
        <f>'Adj Portfolios 3.5'!C464/'Adj Portfolios 3.5'!C463-1</f>
        <v>7.5119999999999632E-3</v>
      </c>
      <c r="E465" s="13">
        <f>'Adj Portfolios 4'!C464/'Adj Portfolios 4'!C463-1</f>
        <v>-5.7533333333337211E-4</v>
      </c>
      <c r="F465" s="13">
        <f>'Adj Portfolios 3.5'!D464/'Adj Portfolios 3.5'!D463-1</f>
        <v>4.710622870930159E-3</v>
      </c>
      <c r="G465" s="13">
        <f>'Adj Portfolios 4'!D464/'Adj Portfolios 4'!D463-1</f>
        <v>-3.0228771293911993E-3</v>
      </c>
      <c r="H465" s="13">
        <f>'Adj Portfolios 3.5'!E464/'Adj Portfolios 3.5'!E463-1</f>
        <v>1.5676880371175983E-3</v>
      </c>
      <c r="I465" s="13">
        <f>'Adj Portfolios 4'!E464/'Adj Portfolios 4'!E463-1</f>
        <v>-6.3705438384575874E-3</v>
      </c>
      <c r="J465" s="13">
        <f>'Adj Portfolios 3.5'!F464/'Adj Portfolios 3.5'!F463-1</f>
        <v>-4.0515238681947396E-3</v>
      </c>
      <c r="K465" s="13">
        <f>'Adj Portfolios 4'!F464/'Adj Portfolios 4'!F463-1</f>
        <v>-1.2059299814764946E-2</v>
      </c>
      <c r="L465" s="18">
        <v>-1.9628603571233971E-2</v>
      </c>
      <c r="M465" s="13">
        <f>(1+LOOKUP(A465, 'CETES 28'!A:A, 'CETES 28'!B:B)/100)^(1/252)-1</f>
        <v>4.1600064853541951E-4</v>
      </c>
    </row>
    <row r="466" spans="1:13">
      <c r="A466" s="2">
        <v>45208</v>
      </c>
      <c r="B466" s="13">
        <f>'Adj Portfolios 3.5'!B465/'Adj Portfolios 3.5'!B464-1</f>
        <v>-9.1050000000000297E-3</v>
      </c>
      <c r="C466" s="13">
        <f>'Adj Portfolios 4'!B465/'Adj Portfolios 4'!B464-1</f>
        <v>1.5986000000000056E-2</v>
      </c>
      <c r="D466" s="13">
        <f>'Adj Portfolios 3.5'!C465/'Adj Portfolios 3.5'!C464-1</f>
        <v>-9.1050000000000297E-3</v>
      </c>
      <c r="E466" s="13">
        <f>'Adj Portfolios 4'!C465/'Adj Portfolios 4'!C464-1</f>
        <v>1.5986000000000056E-2</v>
      </c>
      <c r="F466" s="13">
        <f>'Adj Portfolios 3.5'!D465/'Adj Portfolios 3.5'!D464-1</f>
        <v>-1.1318960231694986E-2</v>
      </c>
      <c r="G466" s="13">
        <f>'Adj Portfolios 4'!D465/'Adj Portfolios 4'!D464-1</f>
        <v>1.2268043461721057E-2</v>
      </c>
      <c r="H466" s="13">
        <f>'Adj Portfolios 3.5'!E465/'Adj Portfolios 3.5'!E464-1</f>
        <v>-1.4753605521431234E-2</v>
      </c>
      <c r="I466" s="13">
        <f>'Adj Portfolios 4'!E465/'Adj Portfolios 4'!E464-1</f>
        <v>9.0988543982926107E-3</v>
      </c>
      <c r="J466" s="13">
        <f>'Adj Portfolios 3.5'!F465/'Adj Portfolios 3.5'!F464-1</f>
        <v>-2.045160624767306E-2</v>
      </c>
      <c r="K466" s="13">
        <f>'Adj Portfolios 4'!F465/'Adj Portfolios 4'!F464-1</f>
        <v>3.8412396923503955E-3</v>
      </c>
      <c r="L466" s="18">
        <v>3.9122389103540822E-3</v>
      </c>
      <c r="M466" s="13">
        <f>(1+LOOKUP(A466, 'CETES 28'!A:A, 'CETES 28'!B:B)/100)^(1/252)-1</f>
        <v>4.1600064853541951E-4</v>
      </c>
    </row>
    <row r="467" spans="1:13">
      <c r="A467" s="2">
        <v>45209</v>
      </c>
      <c r="B467" s="13">
        <f>'Adj Portfolios 3.5'!B466/'Adj Portfolios 3.5'!B465-1</f>
        <v>0</v>
      </c>
      <c r="C467" s="13">
        <f>'Adj Portfolios 4'!B466/'Adj Portfolios 4'!B465-1</f>
        <v>2.2156665990000102E-2</v>
      </c>
      <c r="D467" s="13">
        <f>'Adj Portfolios 3.5'!C466/'Adj Portfolios 3.5'!C465-1</f>
        <v>0</v>
      </c>
      <c r="E467" s="13">
        <f>'Adj Portfolios 4'!C466/'Adj Portfolios 4'!C465-1</f>
        <v>2.2721109983333321E-2</v>
      </c>
      <c r="F467" s="13">
        <f>'Adj Portfolios 3.5'!D466/'Adj Portfolios 3.5'!D465-1</f>
        <v>-2.317311918174858E-3</v>
      </c>
      <c r="G467" s="13">
        <f>'Adj Portfolios 4'!D466/'Adj Portfolios 4'!D465-1</f>
        <v>1.578518142665386E-2</v>
      </c>
      <c r="H467" s="13">
        <f>'Adj Portfolios 3.5'!E466/'Adj Portfolios 3.5'!E465-1</f>
        <v>-5.7832286369529085E-3</v>
      </c>
      <c r="I467" s="13">
        <f>'Adj Portfolios 4'!E466/'Adj Portfolios 4'!E465-1</f>
        <v>9.2029959876369638E-3</v>
      </c>
      <c r="J467" s="13">
        <f>'Adj Portfolios 3.5'!F466/'Adj Portfolios 3.5'!F465-1</f>
        <v>-1.1533107973752066E-2</v>
      </c>
      <c r="K467" s="13">
        <f>'Adj Portfolios 4'!F466/'Adj Portfolios 4'!F465-1</f>
        <v>-1.6695722128980961E-3</v>
      </c>
      <c r="L467" s="18">
        <v>-7.2745008446708503E-3</v>
      </c>
      <c r="M467" s="13">
        <f>(1+LOOKUP(A467, 'CETES 28'!A:A, 'CETES 28'!B:B)/100)^(1/252)-1</f>
        <v>4.1600064853541951E-4</v>
      </c>
    </row>
    <row r="468" spans="1:13">
      <c r="A468" s="2">
        <v>45210</v>
      </c>
      <c r="B468" s="13">
        <f>'Adj Portfolios 3.5'!B467/'Adj Portfolios 3.5'!B466-1</f>
        <v>-8.9533592023335329E-3</v>
      </c>
      <c r="C468" s="13">
        <f>'Adj Portfolios 4'!B467/'Adj Portfolios 4'!B466-1</f>
        <v>6.6674482000017576E-4</v>
      </c>
      <c r="D468" s="13">
        <f>'Adj Portfolios 3.5'!C467/'Adj Portfolios 3.5'!C466-1</f>
        <v>-1.7775538803500135E-2</v>
      </c>
      <c r="E468" s="13">
        <f>'Adj Portfolios 4'!C467/'Adj Portfolios 4'!C466-1</f>
        <v>-4.3610463900001228E-3</v>
      </c>
      <c r="F468" s="13">
        <f>'Adj Portfolios 3.5'!D467/'Adj Portfolios 3.5'!D466-1</f>
        <v>-2.2314242096984072E-2</v>
      </c>
      <c r="G468" s="13">
        <f>'Adj Portfolios 4'!D467/'Adj Portfolios 4'!D466-1</f>
        <v>-9.3895757304688354E-3</v>
      </c>
      <c r="H468" s="13">
        <f>'Adj Portfolios 3.5'!E467/'Adj Portfolios 3.5'!E466-1</f>
        <v>-2.8870953950363654E-2</v>
      </c>
      <c r="I468" s="13">
        <f>'Adj Portfolios 4'!E467/'Adj Portfolios 4'!E466-1</f>
        <v>-1.5999236264502725E-2</v>
      </c>
      <c r="J468" s="13">
        <f>'Adj Portfolios 3.5'!F467/'Adj Portfolios 3.5'!F466-1</f>
        <v>-3.9699796495449191E-2</v>
      </c>
      <c r="K468" s="13">
        <f>'Adj Portfolios 4'!F467/'Adj Portfolios 4'!F466-1</f>
        <v>-2.6977477712878506E-2</v>
      </c>
      <c r="L468" s="18">
        <v>2.0044156737147656E-2</v>
      </c>
      <c r="M468" s="13">
        <f>(1+LOOKUP(A468, 'CETES 28'!A:A, 'CETES 28'!B:B)/100)^(1/252)-1</f>
        <v>4.1600064853541951E-4</v>
      </c>
    </row>
    <row r="469" spans="1:13">
      <c r="A469" s="2">
        <v>45211</v>
      </c>
      <c r="B469" s="13">
        <f>'Adj Portfolios 3.5'!B468/'Adj Portfolios 3.5'!B467-1</f>
        <v>0</v>
      </c>
      <c r="C469" s="13">
        <f>'Adj Portfolios 4'!B468/'Adj Portfolios 4'!B467-1</f>
        <v>-5.2599999999999314E-3</v>
      </c>
      <c r="D469" s="13">
        <f>'Adj Portfolios 3.5'!C468/'Adj Portfolios 3.5'!C467-1</f>
        <v>0</v>
      </c>
      <c r="E469" s="13">
        <f>'Adj Portfolios 4'!C468/'Adj Portfolios 4'!C467-1</f>
        <v>-1.0520000000000085E-2</v>
      </c>
      <c r="F469" s="13">
        <f>'Adj Portfolios 3.5'!D468/'Adj Portfolios 3.5'!D467-1</f>
        <v>0</v>
      </c>
      <c r="G469" s="13">
        <f>'Adj Portfolios 4'!D468/'Adj Portfolios 4'!D467-1</f>
        <v>-1.2812736235867095E-2</v>
      </c>
      <c r="H469" s="13">
        <f>'Adj Portfolios 3.5'!E468/'Adj Portfolios 3.5'!E467-1</f>
        <v>0</v>
      </c>
      <c r="I469" s="13">
        <f>'Adj Portfolios 4'!E468/'Adj Portfolios 4'!E467-1</f>
        <v>-1.6242192197083893E-2</v>
      </c>
      <c r="J469" s="13">
        <f>'Adj Portfolios 3.5'!F468/'Adj Portfolios 3.5'!F467-1</f>
        <v>0</v>
      </c>
      <c r="K469" s="13">
        <f>'Adj Portfolios 4'!F468/'Adj Portfolios 4'!F467-1</f>
        <v>-2.1931583941850019E-2</v>
      </c>
      <c r="L469" s="18">
        <v>1.0214069965881478E-3</v>
      </c>
      <c r="M469" s="13">
        <f>(1+LOOKUP(A469, 'CETES 28'!A:A, 'CETES 28'!B:B)/100)^(1/252)-1</f>
        <v>4.1600064853541951E-4</v>
      </c>
    </row>
    <row r="470" spans="1:13">
      <c r="A470" s="2">
        <v>45212</v>
      </c>
      <c r="B470" s="13">
        <f>'Adj Portfolios 3.5'!B469/'Adj Portfolios 3.5'!B468-1</f>
        <v>0</v>
      </c>
      <c r="C470" s="13">
        <f>'Adj Portfolios 4'!B469/'Adj Portfolios 4'!B468-1</f>
        <v>-9.4924999999990156E-4</v>
      </c>
      <c r="D470" s="13">
        <f>'Adj Portfolios 3.5'!C469/'Adj Portfolios 3.5'!C468-1</f>
        <v>0</v>
      </c>
      <c r="E470" s="13">
        <f>'Adj Portfolios 4'!C469/'Adj Portfolios 4'!C468-1</f>
        <v>-1.8985000000000252E-3</v>
      </c>
      <c r="F470" s="13">
        <f>'Adj Portfolios 3.5'!D469/'Adj Portfolios 3.5'!D468-1</f>
        <v>0</v>
      </c>
      <c r="G470" s="13">
        <f>'Adj Portfolios 4'!D469/'Adj Portfolios 4'!D468-1</f>
        <v>-4.2835021995620837E-3</v>
      </c>
      <c r="H470" s="13">
        <f>'Adj Portfolios 3.5'!E469/'Adj Portfolios 3.5'!E468-1</f>
        <v>0</v>
      </c>
      <c r="I470" s="13">
        <f>'Adj Portfolios 4'!E469/'Adj Portfolios 4'!E468-1</f>
        <v>-7.63769543706172E-3</v>
      </c>
      <c r="J470" s="13">
        <f>'Adj Portfolios 3.5'!F469/'Adj Portfolios 3.5'!F468-1</f>
        <v>0</v>
      </c>
      <c r="K470" s="13">
        <f>'Adj Portfolios 4'!F469/'Adj Portfolios 4'!F468-1</f>
        <v>-1.3376849788483969E-2</v>
      </c>
      <c r="L470" s="18">
        <v>-8.2094355076027803E-3</v>
      </c>
      <c r="M470" s="13">
        <f>(1+LOOKUP(A470, 'CETES 28'!A:A, 'CETES 28'!B:B)/100)^(1/252)-1</f>
        <v>4.1600064853541951E-4</v>
      </c>
    </row>
    <row r="471" spans="1:13">
      <c r="A471" s="2">
        <v>45215</v>
      </c>
      <c r="B471" s="13">
        <f>'Adj Portfolios 3.5'!B470/'Adj Portfolios 3.5'!B469-1</f>
        <v>7.708499999999896E-3</v>
      </c>
      <c r="C471" s="13">
        <f>'Adj Portfolios 4'!B470/'Adj Portfolios 4'!B469-1</f>
        <v>2.0276080150001263E-3</v>
      </c>
      <c r="D471" s="13">
        <f>'Adj Portfolios 3.5'!C470/'Adj Portfolios 3.5'!C469-1</f>
        <v>7.708500000000118E-3</v>
      </c>
      <c r="E471" s="13">
        <f>'Adj Portfolios 4'!C470/'Adj Portfolios 4'!C469-1</f>
        <v>5.3682160300001502E-3</v>
      </c>
      <c r="F471" s="13">
        <f>'Adj Portfolios 3.5'!D470/'Adj Portfolios 3.5'!D469-1</f>
        <v>4.8285867423571993E-3</v>
      </c>
      <c r="G471" s="13">
        <f>'Adj Portfolios 4'!D470/'Adj Portfolios 4'!D469-1</f>
        <v>2.7654741926452786E-4</v>
      </c>
      <c r="H471" s="13">
        <f>'Adj Portfolios 3.5'!E470/'Adj Portfolios 3.5'!E469-1</f>
        <v>1.5115437567563283E-3</v>
      </c>
      <c r="I471" s="13">
        <f>'Adj Portfolios 4'!E470/'Adj Portfolios 4'!E469-1</f>
        <v>-6.4695623878863184E-3</v>
      </c>
      <c r="J471" s="13">
        <f>'Adj Portfolios 3.5'!F470/'Adj Portfolios 3.5'!F469-1</f>
        <v>-3.9913573426414439E-3</v>
      </c>
      <c r="K471" s="13">
        <f>'Adj Portfolios 4'!F470/'Adj Portfolios 4'!F469-1</f>
        <v>-1.7737847752347324E-2</v>
      </c>
      <c r="L471" s="18">
        <v>-7.8422917953002713E-3</v>
      </c>
      <c r="M471" s="13">
        <f>(1+LOOKUP(A471, 'CETES 28'!A:A, 'CETES 28'!B:B)/100)^(1/252)-1</f>
        <v>4.1600064853541951E-4</v>
      </c>
    </row>
    <row r="472" spans="1:13">
      <c r="A472" s="2">
        <v>45216</v>
      </c>
      <c r="B472" s="13">
        <f>'Adj Portfolios 3.5'!B471/'Adj Portfolios 3.5'!B470-1</f>
        <v>0</v>
      </c>
      <c r="C472" s="13">
        <f>'Adj Portfolios 4'!B471/'Adj Portfolios 4'!B470-1</f>
        <v>0</v>
      </c>
      <c r="D472" s="13">
        <f>'Adj Portfolios 3.5'!C471/'Adj Portfolios 3.5'!C470-1</f>
        <v>0</v>
      </c>
      <c r="E472" s="13">
        <f>'Adj Portfolios 4'!C471/'Adj Portfolios 4'!C470-1</f>
        <v>0</v>
      </c>
      <c r="F472" s="13">
        <f>'Adj Portfolios 3.5'!D471/'Adj Portfolios 3.5'!D470-1</f>
        <v>-4.6292539018235601E-3</v>
      </c>
      <c r="G472" s="13">
        <f>'Adj Portfolios 4'!D471/'Adj Portfolios 4'!D470-1</f>
        <v>-4.6292539018235601E-3</v>
      </c>
      <c r="H472" s="13">
        <f>'Adj Portfolios 3.5'!E471/'Adj Portfolios 3.5'!E470-1</f>
        <v>-1.1533011540437954E-2</v>
      </c>
      <c r="I472" s="13">
        <f>'Adj Portfolios 4'!E471/'Adj Portfolios 4'!E470-1</f>
        <v>-1.1533011540437954E-2</v>
      </c>
      <c r="J472" s="13">
        <f>'Adj Portfolios 3.5'!F471/'Adj Portfolios 3.5'!F470-1</f>
        <v>-2.293320336796989E-2</v>
      </c>
      <c r="K472" s="13">
        <f>'Adj Portfolios 4'!F471/'Adj Portfolios 4'!F470-1</f>
        <v>-2.2933203367969779E-2</v>
      </c>
      <c r="L472" s="18">
        <v>8.5168047741877029E-3</v>
      </c>
      <c r="M472" s="13">
        <f>(1+LOOKUP(A472, 'CETES 28'!A:A, 'CETES 28'!B:B)/100)^(1/252)-1</f>
        <v>4.1600064853541951E-4</v>
      </c>
    </row>
    <row r="473" spans="1:13">
      <c r="A473" s="2">
        <v>45217</v>
      </c>
      <c r="B473" s="13">
        <f>'Adj Portfolios 3.5'!B472/'Adj Portfolios 3.5'!B471-1</f>
        <v>3.0235000000000678E-3</v>
      </c>
      <c r="C473" s="13">
        <f>'Adj Portfolios 4'!B472/'Adj Portfolios 4'!B471-1</f>
        <v>3.0235000000000678E-3</v>
      </c>
      <c r="D473" s="13">
        <f>'Adj Portfolios 3.5'!C472/'Adj Portfolios 3.5'!C471-1</f>
        <v>6.0469999999999136E-3</v>
      </c>
      <c r="E473" s="13">
        <f>'Adj Portfolios 4'!C472/'Adj Portfolios 4'!C471-1</f>
        <v>3.0235000000000678E-3</v>
      </c>
      <c r="F473" s="13">
        <f>'Adj Portfolios 3.5'!D472/'Adj Portfolios 3.5'!D471-1</f>
        <v>3.344358037804307E-3</v>
      </c>
      <c r="G473" s="13">
        <f>'Adj Portfolios 4'!D472/'Adj Portfolios 4'!D471-1</f>
        <v>5.1352305981455793E-4</v>
      </c>
      <c r="H473" s="13">
        <f>'Adj Portfolios 3.5'!E472/'Adj Portfolios 3.5'!E471-1</f>
        <v>2.0616956291319433E-4</v>
      </c>
      <c r="I473" s="13">
        <f>'Adj Portfolios 4'!E472/'Adj Portfolios 4'!E471-1</f>
        <v>-2.7885295370198016E-3</v>
      </c>
      <c r="J473" s="13">
        <f>'Adj Portfolios 3.5'!F472/'Adj Portfolios 3.5'!F471-1</f>
        <v>-5.5555731676560915E-3</v>
      </c>
      <c r="K473" s="13">
        <f>'Adj Portfolios 4'!F472/'Adj Portfolios 4'!F471-1</f>
        <v>-8.5443405707039677E-3</v>
      </c>
      <c r="L473" s="18">
        <v>-1.3578361805733907E-3</v>
      </c>
      <c r="M473" s="13">
        <f>(1+LOOKUP(A473, 'CETES 28'!A:A, 'CETES 28'!B:B)/100)^(1/252)-1</f>
        <v>4.1600064853541951E-4</v>
      </c>
    </row>
    <row r="474" spans="1:13">
      <c r="A474" s="2">
        <v>45218</v>
      </c>
      <c r="B474" s="13">
        <f>'Adj Portfolios 3.5'!B473/'Adj Portfolios 3.5'!B472-1</f>
        <v>5.1085000000000047E-2</v>
      </c>
      <c r="C474" s="13">
        <f>'Adj Portfolios 4'!B473/'Adj Portfolios 4'!B472-1</f>
        <v>1.5015750000000105E-2</v>
      </c>
      <c r="D474" s="13">
        <f>'Adj Portfolios 3.5'!C473/'Adj Portfolios 3.5'!C472-1</f>
        <v>5.1085000000000047E-2</v>
      </c>
      <c r="E474" s="13">
        <f>'Adj Portfolios 4'!C473/'Adj Portfolios 4'!C472-1</f>
        <v>2.0021000000000067E-2</v>
      </c>
      <c r="F474" s="13">
        <f>'Adj Portfolios 3.5'!D473/'Adj Portfolios 3.5'!D472-1</f>
        <v>4.3784504799140977E-2</v>
      </c>
      <c r="G474" s="13">
        <f>'Adj Portfolios 4'!D473/'Adj Portfolios 4'!D472-1</f>
        <v>1.5894688956429537E-2</v>
      </c>
      <c r="H474" s="13">
        <f>'Adj Portfolios 3.5'!E473/'Adj Portfolios 3.5'!E472-1</f>
        <v>4.0505828589578075E-2</v>
      </c>
      <c r="I474" s="13">
        <f>'Adj Portfolios 4'!E473/'Adj Portfolios 4'!E472-1</f>
        <v>1.2625229733301158E-2</v>
      </c>
      <c r="J474" s="13">
        <f>'Adj Portfolios 3.5'!F473/'Adj Portfolios 3.5'!F472-1</f>
        <v>3.5066577124796661E-2</v>
      </c>
      <c r="K474" s="13">
        <f>'Adj Portfolios 4'!F473/'Adj Portfolios 4'!F472-1</f>
        <v>6.9616658084181715E-3</v>
      </c>
      <c r="L474" s="18">
        <v>-5.4319502501821715E-3</v>
      </c>
      <c r="M474" s="13">
        <f>(1+LOOKUP(A474, 'CETES 28'!A:A, 'CETES 28'!B:B)/100)^(1/252)-1</f>
        <v>4.1242416390763204E-4</v>
      </c>
    </row>
    <row r="475" spans="1:13">
      <c r="A475" s="2">
        <v>45219</v>
      </c>
      <c r="B475" s="13">
        <f>'Adj Portfolios 3.5'!B474/'Adj Portfolios 3.5'!B473-1</f>
        <v>4.1250999999999927E-2</v>
      </c>
      <c r="C475" s="13">
        <f>'Adj Portfolios 4'!B474/'Adj Portfolios 4'!B473-1</f>
        <v>2.4025464368000016E-2</v>
      </c>
      <c r="D475" s="13">
        <f>'Adj Portfolios 3.5'!C474/'Adj Portfolios 3.5'!C473-1</f>
        <v>4.1250999999999927E-2</v>
      </c>
      <c r="E475" s="13">
        <f>'Adj Portfolios 4'!C474/'Adj Portfolios 4'!C473-1</f>
        <v>2.4025464368000238E-2</v>
      </c>
      <c r="F475" s="13">
        <f>'Adj Portfolios 3.5'!D474/'Adj Portfolios 3.5'!D473-1</f>
        <v>3.6648825357321391E-2</v>
      </c>
      <c r="G475" s="13">
        <f>'Adj Portfolios 4'!D474/'Adj Portfolios 4'!D473-1</f>
        <v>1.7784741475175947E-2</v>
      </c>
      <c r="H475" s="13">
        <f>'Adj Portfolios 3.5'!E474/'Adj Portfolios 3.5'!E473-1</f>
        <v>3.3394938262546692E-2</v>
      </c>
      <c r="I475" s="13">
        <f>'Adj Portfolios 4'!E474/'Adj Portfolios 4'!E473-1</f>
        <v>1.1117122713968808E-2</v>
      </c>
      <c r="J475" s="13">
        <f>'Adj Portfolios 3.5'!F474/'Adj Portfolios 3.5'!F473-1</f>
        <v>2.7996811392054566E-2</v>
      </c>
      <c r="K475" s="13">
        <f>'Adj Portfolios 4'!F474/'Adj Portfolios 4'!F473-1</f>
        <v>-1.9987829291556736E-4</v>
      </c>
      <c r="L475" s="18">
        <v>-9.1852841369914895E-3</v>
      </c>
      <c r="M475" s="13">
        <f>(1+LOOKUP(A475, 'CETES 28'!A:A, 'CETES 28'!B:B)/100)^(1/252)-1</f>
        <v>4.1242416390763204E-4</v>
      </c>
    </row>
    <row r="476" spans="1:13">
      <c r="A476" s="2">
        <v>45222</v>
      </c>
      <c r="B476" s="13">
        <f>'Adj Portfolios 3.5'!B475/'Adj Portfolios 3.5'!B474-1</f>
        <v>1.3576819134333284E-2</v>
      </c>
      <c r="C476" s="13">
        <f>'Adj Portfolios 4'!B475/'Adj Portfolios 4'!B474-1</f>
        <v>9.6939145864998189E-3</v>
      </c>
      <c r="D476" s="13">
        <f>'Adj Portfolios 3.5'!C475/'Adj Portfolios 3.5'!C474-1</f>
        <v>1.3576819134333507E-2</v>
      </c>
      <c r="E476" s="13">
        <f>'Adj Portfolios 4'!C475/'Adj Portfolios 4'!C474-1</f>
        <v>9.6939145865000409E-3</v>
      </c>
      <c r="F476" s="13">
        <f>'Adj Portfolios 3.5'!D475/'Adj Portfolios 3.5'!D474-1</f>
        <v>7.841203810314834E-3</v>
      </c>
      <c r="G476" s="13">
        <f>'Adj Portfolios 4'!D475/'Adj Portfolios 4'!D474-1</f>
        <v>4.2851036803448483E-3</v>
      </c>
      <c r="H476" s="13">
        <f>'Adj Portfolios 3.5'!E475/'Adj Portfolios 3.5'!E474-1</f>
        <v>1.2273208222599585E-3</v>
      </c>
      <c r="I476" s="13">
        <f>'Adj Portfolios 4'!E475/'Adj Portfolios 4'!E474-1</f>
        <v>-2.3975492337439119E-3</v>
      </c>
      <c r="J476" s="13">
        <f>'Adj Portfolios 3.5'!F475/'Adj Portfolios 3.5'!F474-1</f>
        <v>-9.7477583310990878E-3</v>
      </c>
      <c r="K476" s="13">
        <f>'Adj Portfolios 4'!F475/'Adj Portfolios 4'!F474-1</f>
        <v>-1.3501632576170208E-2</v>
      </c>
      <c r="L476" s="18">
        <v>-1.0924392818391304E-2</v>
      </c>
      <c r="M476" s="13">
        <f>(1+LOOKUP(A476, 'CETES 28'!A:A, 'CETES 28'!B:B)/100)^(1/252)-1</f>
        <v>4.1242416390763204E-4</v>
      </c>
    </row>
    <row r="477" spans="1:13">
      <c r="A477" s="2">
        <v>45223</v>
      </c>
      <c r="B477" s="13">
        <f>'Adj Portfolios 3.5'!B476/'Adj Portfolios 3.5'!B475-1</f>
        <v>-1.0099999999999554E-3</v>
      </c>
      <c r="C477" s="13">
        <f>'Adj Portfolios 4'!B476/'Adj Portfolios 4'!B475-1</f>
        <v>1.5695374999999956E-2</v>
      </c>
      <c r="D477" s="13">
        <f>'Adj Portfolios 3.5'!C476/'Adj Portfolios 3.5'!C475-1</f>
        <v>-1.0099999999998444E-3</v>
      </c>
      <c r="E477" s="13">
        <f>'Adj Portfolios 4'!C476/'Adj Portfolios 4'!C475-1</f>
        <v>1.0436428571428458E-2</v>
      </c>
      <c r="F477" s="13">
        <f>'Adj Portfolios 3.5'!D476/'Adj Portfolios 3.5'!D475-1</f>
        <v>-3.3243940393880012E-3</v>
      </c>
      <c r="G477" s="13">
        <f>'Adj Portfolios 4'!D476/'Adj Portfolios 4'!D475-1</f>
        <v>7.1003631591290972E-3</v>
      </c>
      <c r="H477" s="13">
        <f>'Adj Portfolios 3.5'!E476/'Adj Portfolios 3.5'!E475-1</f>
        <v>-6.7868121881264898E-3</v>
      </c>
      <c r="I477" s="13">
        <f>'Adj Portfolios 4'!E476/'Adj Portfolios 4'!E475-1</f>
        <v>3.7506140473766436E-3</v>
      </c>
      <c r="J477" s="13">
        <f>'Adj Portfolios 3.5'!F476/'Adj Portfolios 3.5'!F475-1</f>
        <v>-1.2530887474451413E-2</v>
      </c>
      <c r="K477" s="13">
        <f>'Adj Portfolios 4'!F476/'Adj Portfolios 4'!F475-1</f>
        <v>-1.8065457934167695E-3</v>
      </c>
      <c r="L477" s="18">
        <v>-1.9144619637099236E-3</v>
      </c>
      <c r="M477" s="13">
        <f>(1+LOOKUP(A477, 'CETES 28'!A:A, 'CETES 28'!B:B)/100)^(1/252)-1</f>
        <v>4.1242416390763204E-4</v>
      </c>
    </row>
    <row r="478" spans="1:13">
      <c r="A478" s="2">
        <v>45224</v>
      </c>
      <c r="B478" s="13">
        <f>'Adj Portfolios 3.5'!B477/'Adj Portfolios 3.5'!B476-1</f>
        <v>4.8177829477999978E-2</v>
      </c>
      <c r="C478" s="13">
        <f>'Adj Portfolios 4'!B477/'Adj Portfolios 4'!B476-1</f>
        <v>1.691746383055559E-2</v>
      </c>
      <c r="D478" s="13">
        <f>'Adj Portfolios 3.5'!C477/'Adj Portfolios 3.5'!C476-1</f>
        <v>4.8177829477999978E-2</v>
      </c>
      <c r="E478" s="13">
        <f>'Adj Portfolios 4'!C477/'Adj Portfolios 4'!C476-1</f>
        <v>2.2243418618749899E-2</v>
      </c>
      <c r="F478" s="13">
        <f>'Adj Portfolios 3.5'!D477/'Adj Portfolios 3.5'!D476-1</f>
        <v>4.1868627001193648E-2</v>
      </c>
      <c r="G478" s="13">
        <f>'Adj Portfolios 4'!D477/'Adj Portfolios 4'!D476-1</f>
        <v>1.6600056074851821E-2</v>
      </c>
      <c r="H478" s="13">
        <f>'Adj Portfolios 3.5'!E477/'Adj Portfolios 3.5'!E476-1</f>
        <v>3.5233354453650501E-2</v>
      </c>
      <c r="I478" s="13">
        <f>'Adj Portfolios 4'!E477/'Adj Portfolios 4'!E476-1</f>
        <v>1.0029878135400239E-2</v>
      </c>
      <c r="J478" s="13">
        <f>'Adj Portfolios 3.5'!F477/'Adj Portfolios 3.5'!F476-1</f>
        <v>2.3825300298756069E-2</v>
      </c>
      <c r="K478" s="13">
        <f>'Adj Portfolios 4'!F477/'Adj Portfolios 4'!F476-1</f>
        <v>-1.271703746764663E-3</v>
      </c>
      <c r="L478" s="18">
        <v>-5.2997242487218266E-4</v>
      </c>
      <c r="M478" s="13">
        <f>(1+LOOKUP(A478, 'CETES 28'!A:A, 'CETES 28'!B:B)/100)^(1/252)-1</f>
        <v>4.1242416390763204E-4</v>
      </c>
    </row>
    <row r="479" spans="1:13">
      <c r="A479" s="2">
        <v>45225</v>
      </c>
      <c r="B479" s="13">
        <f>'Adj Portfolios 3.5'!B478/'Adj Portfolios 3.5'!B477-1</f>
        <v>2.3247499999999865E-2</v>
      </c>
      <c r="C479" s="13">
        <f>'Adj Portfolios 4'!B478/'Adj Portfolios 4'!B477-1</f>
        <v>9.3460000000000765E-3</v>
      </c>
      <c r="D479" s="13">
        <f>'Adj Portfolios 3.5'!C478/'Adj Portfolios 3.5'!C477-1</f>
        <v>2.3247500000000088E-2</v>
      </c>
      <c r="E479" s="13">
        <f>'Adj Portfolios 4'!C478/'Adj Portfolios 4'!C477-1</f>
        <v>9.3459999999998544E-3</v>
      </c>
      <c r="F479" s="13">
        <f>'Adj Portfolios 3.5'!D478/'Adj Portfolios 3.5'!D477-1</f>
        <v>1.9431441966087482E-2</v>
      </c>
      <c r="G479" s="13">
        <f>'Adj Portfolios 4'!D478/'Adj Portfolios 4'!D477-1</f>
        <v>5.8175182350199695E-3</v>
      </c>
      <c r="H479" s="13">
        <f>'Adj Portfolios 3.5'!E478/'Adj Portfolios 3.5'!E477-1</f>
        <v>1.62373674927625E-2</v>
      </c>
      <c r="I479" s="13">
        <f>'Adj Portfolios 4'!E478/'Adj Portfolios 4'!E477-1</f>
        <v>2.4391402843328969E-3</v>
      </c>
      <c r="J479" s="13">
        <f>'Adj Portfolios 3.5'!F478/'Adj Portfolios 3.5'!F477-1</f>
        <v>1.0909213441148369E-2</v>
      </c>
      <c r="K479" s="13">
        <f>'Adj Portfolios 4'!F478/'Adj Portfolios 4'!F477-1</f>
        <v>-3.1655141683579746E-3</v>
      </c>
      <c r="L479" s="18">
        <v>1.0649403025378756E-2</v>
      </c>
      <c r="M479" s="13">
        <f>(1+LOOKUP(A479, 'CETES 28'!A:A, 'CETES 28'!B:B)/100)^(1/252)-1</f>
        <v>4.2350083632358704E-4</v>
      </c>
    </row>
    <row r="480" spans="1:13">
      <c r="A480" s="2">
        <v>45226</v>
      </c>
      <c r="B480" s="13">
        <f>'Adj Portfolios 3.5'!B479/'Adj Portfolios 3.5'!B478-1</f>
        <v>2.5312799999999802E-2</v>
      </c>
      <c r="C480" s="13">
        <f>'Adj Portfolios 4'!B479/'Adj Portfolios 4'!B478-1</f>
        <v>1.53549266480002E-2</v>
      </c>
      <c r="D480" s="13">
        <f>'Adj Portfolios 3.5'!C479/'Adj Portfolios 3.5'!C478-1</f>
        <v>3.164100000000003E-2</v>
      </c>
      <c r="E480" s="13">
        <f>'Adj Portfolios 4'!C479/'Adj Portfolios 4'!C478-1</f>
        <v>1.7220140719999666E-2</v>
      </c>
      <c r="F480" s="13">
        <f>'Adj Portfolios 3.5'!D479/'Adj Portfolios 3.5'!D478-1</f>
        <v>2.8491824124155851E-2</v>
      </c>
      <c r="G480" s="13">
        <f>'Adj Portfolios 4'!D479/'Adj Portfolios 4'!D478-1</f>
        <v>1.1439601586633374E-2</v>
      </c>
      <c r="H480" s="13">
        <f>'Adj Portfolios 3.5'!E479/'Adj Portfolios 3.5'!E478-1</f>
        <v>2.517163721596094E-2</v>
      </c>
      <c r="I480" s="13">
        <f>'Adj Portfolios 4'!E479/'Adj Portfolios 4'!E478-1</f>
        <v>4.7117925781510195E-3</v>
      </c>
      <c r="J480" s="13">
        <f>'Adj Portfolios 3.5'!F479/'Adj Portfolios 3.5'!F478-1</f>
        <v>1.9531902091624254E-2</v>
      </c>
      <c r="K480" s="13">
        <f>'Adj Portfolios 4'!F479/'Adj Portfolios 4'!F478-1</f>
        <v>-6.6220454086490799E-3</v>
      </c>
      <c r="L480" s="18">
        <v>8.9792271885442698E-3</v>
      </c>
      <c r="M480" s="13">
        <f>(1+LOOKUP(A480, 'CETES 28'!A:A, 'CETES 28'!B:B)/100)^(1/252)-1</f>
        <v>4.2350083632358704E-4</v>
      </c>
    </row>
    <row r="481" spans="1:13">
      <c r="A481" s="2">
        <v>45229</v>
      </c>
      <c r="B481" s="13">
        <f>'Adj Portfolios 3.5'!B480/'Adj Portfolios 3.5'!B479-1</f>
        <v>8.4109999999999463E-3</v>
      </c>
      <c r="C481" s="13">
        <f>'Adj Portfolios 4'!B480/'Adj Portfolios 4'!B479-1</f>
        <v>3.7907760066666629E-3</v>
      </c>
      <c r="D481" s="13">
        <f>'Adj Portfolios 3.5'!C480/'Adj Portfolios 3.5'!C479-1</f>
        <v>8.4109999999999463E-3</v>
      </c>
      <c r="E481" s="13">
        <f>'Adj Portfolios 4'!C480/'Adj Portfolios 4'!C479-1</f>
        <v>5.2449312080000698E-3</v>
      </c>
      <c r="F481" s="13">
        <f>'Adj Portfolios 3.5'!D480/'Adj Portfolios 3.5'!D479-1</f>
        <v>5.3611451834365553E-3</v>
      </c>
      <c r="G481" s="13">
        <f>'Adj Portfolios 4'!D480/'Adj Portfolios 4'!D479-1</f>
        <v>3.6117066852359159E-5</v>
      </c>
      <c r="H481" s="13">
        <f>'Adj Portfolios 3.5'!E480/'Adj Portfolios 3.5'!E479-1</f>
        <v>2.1291012819910637E-3</v>
      </c>
      <c r="I481" s="13">
        <f>'Adj Portfolios 4'!E480/'Adj Portfolios 4'!E479-1</f>
        <v>-6.6934850998963125E-3</v>
      </c>
      <c r="J481" s="13">
        <f>'Adj Portfolios 3.5'!F480/'Adj Portfolios 3.5'!F479-1</f>
        <v>-3.4204081414797027E-3</v>
      </c>
      <c r="K481" s="13">
        <f>'Adj Portfolios 4'!F480/'Adj Portfolios 4'!F479-1</f>
        <v>-1.7955534508822368E-2</v>
      </c>
      <c r="L481" s="18">
        <v>-3.7156835820287837E-3</v>
      </c>
      <c r="M481" s="13">
        <f>(1+LOOKUP(A481, 'CETES 28'!A:A, 'CETES 28'!B:B)/100)^(1/252)-1</f>
        <v>4.2350083632358704E-4</v>
      </c>
    </row>
    <row r="482" spans="1:13">
      <c r="A482" s="2">
        <v>45230</v>
      </c>
      <c r="B482" s="13">
        <f>'Adj Portfolios 3.5'!B481/'Adj Portfolios 3.5'!B480-1</f>
        <v>0</v>
      </c>
      <c r="C482" s="13">
        <f>'Adj Portfolios 4'!B481/'Adj Portfolios 4'!B480-1</f>
        <v>-1.3147000000000131E-2</v>
      </c>
      <c r="D482" s="13">
        <f>'Adj Portfolios 3.5'!C481/'Adj Portfolios 3.5'!C480-1</f>
        <v>0</v>
      </c>
      <c r="E482" s="13">
        <f>'Adj Portfolios 4'!C481/'Adj Portfolios 4'!C480-1</f>
        <v>-1.5776399999999802E-2</v>
      </c>
      <c r="F482" s="13">
        <f>'Adj Portfolios 3.5'!D481/'Adj Portfolios 3.5'!D480-1</f>
        <v>-2.317311918174747E-3</v>
      </c>
      <c r="G482" s="13">
        <f>'Adj Portfolios 4'!D481/'Adj Portfolios 4'!D480-1</f>
        <v>-1.8360505830134821E-2</v>
      </c>
      <c r="H482" s="13">
        <f>'Adj Portfolios 3.5'!E481/'Adj Portfolios 3.5'!E480-1</f>
        <v>-5.7832286369525754E-3</v>
      </c>
      <c r="I482" s="13">
        <f>'Adj Portfolios 4'!E481/'Adj Portfolios 4'!E480-1</f>
        <v>-2.1694731144862645E-2</v>
      </c>
      <c r="J482" s="13">
        <f>'Adj Portfolios 3.5'!F481/'Adj Portfolios 3.5'!F480-1</f>
        <v>-1.1533107973752066E-2</v>
      </c>
      <c r="K482" s="13">
        <f>'Adj Portfolios 4'!F481/'Adj Portfolios 4'!F480-1</f>
        <v>-2.7236922568752764E-2</v>
      </c>
      <c r="L482" s="18">
        <v>6.4106976078288636E-3</v>
      </c>
      <c r="M482" s="13">
        <f>(1+LOOKUP(A482, 'CETES 28'!A:A, 'CETES 28'!B:B)/100)^(1/252)-1</f>
        <v>4.2350083632358704E-4</v>
      </c>
    </row>
    <row r="483" spans="1:13">
      <c r="A483" s="2">
        <v>45231</v>
      </c>
      <c r="B483" s="13">
        <f>'Adj Portfolios 3.5'!B482/'Adj Portfolios 3.5'!B481-1</f>
        <v>-2.9179999999999762E-3</v>
      </c>
      <c r="C483" s="13">
        <f>'Adj Portfolios 4'!B482/'Adj Portfolios 4'!B481-1</f>
        <v>4.3778982644999687E-3</v>
      </c>
      <c r="D483" s="13">
        <f>'Adj Portfolios 3.5'!C482/'Adj Portfolios 3.5'!C481-1</f>
        <v>-2.9179999999999762E-3</v>
      </c>
      <c r="E483" s="13">
        <f>'Adj Portfolios 4'!C482/'Adj Portfolios 4'!C481-1</f>
        <v>4.3778982645001907E-3</v>
      </c>
      <c r="F483" s="13">
        <f>'Adj Portfolios 3.5'!D482/'Adj Portfolios 3.5'!D481-1</f>
        <v>-5.2203653267545169E-3</v>
      </c>
      <c r="G483" s="13">
        <f>'Adj Portfolios 4'!D482/'Adj Portfolios 4'!D481-1</f>
        <v>-1.2489289746284715E-3</v>
      </c>
      <c r="H483" s="13">
        <f>'Adj Portfolios 3.5'!E482/'Adj Portfolios 3.5'!E481-1</f>
        <v>-8.6761969338384759E-3</v>
      </c>
      <c r="I483" s="13">
        <f>'Adj Portfolios 4'!E482/'Adj Portfolios 4'!E481-1</f>
        <v>-8.0039407842468213E-3</v>
      </c>
      <c r="J483" s="13">
        <f>'Adj Portfolios 3.5'!F482/'Adj Portfolios 3.5'!F481-1</f>
        <v>-1.4409345292936027E-2</v>
      </c>
      <c r="K483" s="13">
        <f>'Adj Portfolios 4'!F482/'Adj Portfolios 4'!F481-1</f>
        <v>-1.9159834521414232E-2</v>
      </c>
      <c r="L483" s="18">
        <v>-4.0017052721330604E-3</v>
      </c>
      <c r="M483" s="13">
        <f>(1+LOOKUP(A483, 'CETES 28'!A:A, 'CETES 28'!B:B)/100)^(1/252)-1</f>
        <v>4.1743034427477177E-4</v>
      </c>
    </row>
    <row r="484" spans="1:13">
      <c r="A484" s="2">
        <v>45233</v>
      </c>
      <c r="B484" s="13">
        <f>'Adj Portfolios 3.5'!B483/'Adj Portfolios 3.5'!B482-1</f>
        <v>1.9400000000000528E-3</v>
      </c>
      <c r="C484" s="13">
        <f>'Adj Portfolios 4'!B483/'Adj Portfolios 4'!B482-1</f>
        <v>-4.5660960337499112E-3</v>
      </c>
      <c r="D484" s="13">
        <f>'Adj Portfolios 3.5'!C483/'Adj Portfolios 3.5'!C482-1</f>
        <v>3.8800000000001056E-3</v>
      </c>
      <c r="E484" s="13">
        <f>'Adj Portfolios 4'!C483/'Adj Portfolios 4'!C482-1</f>
        <v>-1.3653256090000232E-2</v>
      </c>
      <c r="F484" s="13">
        <f>'Adj Portfolios 3.5'!D483/'Adj Portfolios 3.5'!D482-1</f>
        <v>1.4116516758768682E-3</v>
      </c>
      <c r="G484" s="13">
        <f>'Adj Portfolios 4'!D483/'Adj Portfolios 4'!D482-1</f>
        <v>-1.8871136882536943E-2</v>
      </c>
      <c r="H484" s="13">
        <f>'Adj Portfolios 3.5'!E483/'Adj Portfolios 3.5'!E482-1</f>
        <v>-1.910914045470391E-3</v>
      </c>
      <c r="I484" s="13">
        <f>'Adj Portfolios 4'!E483/'Adj Portfolios 4'!E482-1</f>
        <v>-2.5512841634254602E-2</v>
      </c>
      <c r="J484" s="13">
        <f>'Adj Portfolios 3.5'!F483/'Adj Portfolios 3.5'!F482-1</f>
        <v>-7.6831882384988948E-3</v>
      </c>
      <c r="K484" s="13">
        <f>'Adj Portfolios 4'!F483/'Adj Portfolios 4'!F482-1</f>
        <v>-3.6565421070980708E-2</v>
      </c>
      <c r="L484" s="18">
        <v>1.5002878582530466E-2</v>
      </c>
      <c r="M484" s="13">
        <f>(1+LOOKUP(A484, 'CETES 28'!A:A, 'CETES 28'!B:B)/100)^(1/252)-1</f>
        <v>4.1743034427477177E-4</v>
      </c>
    </row>
    <row r="485" spans="1:13">
      <c r="A485" s="2">
        <v>45236</v>
      </c>
      <c r="B485" s="13">
        <f>'Adj Portfolios 3.5'!B484/'Adj Portfolios 3.5'!B483-1</f>
        <v>1.1523841162000004E-2</v>
      </c>
      <c r="C485" s="13">
        <f>'Adj Portfolios 4'!B484/'Adj Portfolios 4'!B483-1</f>
        <v>1.6789495782000063E-2</v>
      </c>
      <c r="D485" s="13">
        <f>'Adj Portfolios 3.5'!C484/'Adj Portfolios 3.5'!C483-1</f>
        <v>1.1523841161999782E-2</v>
      </c>
      <c r="E485" s="13">
        <f>'Adj Portfolios 4'!C484/'Adj Portfolios 4'!C483-1</f>
        <v>1.8289709465142634E-2</v>
      </c>
      <c r="F485" s="13">
        <f>'Adj Portfolios 3.5'!D484/'Adj Portfolios 3.5'!D483-1</f>
        <v>5.5899824395322373E-3</v>
      </c>
      <c r="G485" s="13">
        <f>'Adj Portfolios 4'!D484/'Adj Portfolios 4'!D483-1</f>
        <v>1.1787199536428927E-2</v>
      </c>
      <c r="H485" s="13">
        <f>'Adj Portfolios 3.5'!E484/'Adj Portfolios 3.5'!E483-1</f>
        <v>-1.0951740971950619E-3</v>
      </c>
      <c r="I485" s="13">
        <f>'Adj Portfolios 4'!E484/'Adj Portfolios 4'!E483-1</f>
        <v>5.2095805675198559E-3</v>
      </c>
      <c r="J485" s="13">
        <f>'Adj Portfolios 3.5'!F484/'Adj Portfolios 3.5'!F483-1</f>
        <v>-1.2376161316635326E-2</v>
      </c>
      <c r="K485" s="13">
        <f>'Adj Portfolios 4'!F484/'Adj Portfolios 4'!F483-1</f>
        <v>-5.8299398689034554E-3</v>
      </c>
      <c r="L485" s="18">
        <v>1.2094181498796486E-2</v>
      </c>
      <c r="M485" s="13">
        <f>(1+LOOKUP(A485, 'CETES 28'!A:A, 'CETES 28'!B:B)/100)^(1/252)-1</f>
        <v>4.1743034427477177E-4</v>
      </c>
    </row>
    <row r="486" spans="1:13">
      <c r="A486" s="2">
        <v>45237</v>
      </c>
      <c r="B486" s="13">
        <f>'Adj Portfolios 3.5'!B485/'Adj Portfolios 3.5'!B484-1</f>
        <v>1.1854499999999879E-2</v>
      </c>
      <c r="C486" s="13">
        <f>'Adj Portfolios 4'!B485/'Adj Portfolios 4'!B484-1</f>
        <v>1.7542166666666636E-2</v>
      </c>
      <c r="D486" s="13">
        <f>'Adj Portfolios 3.5'!C485/'Adj Portfolios 3.5'!C484-1</f>
        <v>1.5805999999999987E-2</v>
      </c>
      <c r="E486" s="13">
        <f>'Adj Portfolios 4'!C485/'Adj Portfolios 4'!C484-1</f>
        <v>2.1050600000000141E-2</v>
      </c>
      <c r="F486" s="13">
        <f>'Adj Portfolios 3.5'!D485/'Adj Portfolios 3.5'!D484-1</f>
        <v>1.2006205495927125E-2</v>
      </c>
      <c r="G486" s="13">
        <f>'Adj Portfolios 4'!D485/'Adj Portfolios 4'!D484-1</f>
        <v>1.6728707222911643E-2</v>
      </c>
      <c r="H486" s="13">
        <f>'Adj Portfolios 3.5'!E485/'Adj Portfolios 3.5'!E484-1</f>
        <v>8.7221271494843933E-3</v>
      </c>
      <c r="I486" s="13">
        <f>'Adj Portfolios 4'!E485/'Adj Portfolios 4'!E484-1</f>
        <v>1.3412619495535072E-2</v>
      </c>
      <c r="J486" s="13">
        <f>'Adj Portfolios 3.5'!F485/'Adj Portfolios 3.5'!F484-1</f>
        <v>3.2739136588557649E-3</v>
      </c>
      <c r="K486" s="13">
        <f>'Adj Portfolios 4'!F485/'Adj Portfolios 4'!F484-1</f>
        <v>7.8928078531181889E-3</v>
      </c>
      <c r="L486" s="18">
        <v>9.90292469857601E-3</v>
      </c>
      <c r="M486" s="13">
        <f>(1+LOOKUP(A486, 'CETES 28'!A:A, 'CETES 28'!B:B)/100)^(1/252)-1</f>
        <v>4.1743034427477177E-4</v>
      </c>
    </row>
    <row r="487" spans="1:13">
      <c r="A487" s="2">
        <v>45238</v>
      </c>
      <c r="B487" s="13">
        <f>'Adj Portfolios 3.5'!B486/'Adj Portfolios 3.5'!B485-1</f>
        <v>3.9843878348000183E-2</v>
      </c>
      <c r="C487" s="13">
        <f>'Adj Portfolios 4'!B486/'Adj Portfolios 4'!B485-1</f>
        <v>-2.2105810531666492E-2</v>
      </c>
      <c r="D487" s="13">
        <f>'Adj Portfolios 3.5'!C486/'Adj Portfolios 3.5'!C485-1</f>
        <v>3.9843878347999961E-2</v>
      </c>
      <c r="E487" s="13">
        <f>'Adj Portfolios 4'!C486/'Adj Portfolios 4'!C485-1</f>
        <v>-3.1678215797500076E-2</v>
      </c>
      <c r="F487" s="13">
        <f>'Adj Portfolios 3.5'!D486/'Adj Portfolios 3.5'!D485-1</f>
        <v>3.2738044696758672E-2</v>
      </c>
      <c r="G487" s="13">
        <f>'Adj Portfolios 4'!D486/'Adj Portfolios 4'!D485-1</f>
        <v>-3.6144003455473306E-2</v>
      </c>
      <c r="H487" s="13">
        <f>'Adj Portfolios 3.5'!E486/'Adj Portfolios 3.5'!E485-1</f>
        <v>2.5919483423706646E-2</v>
      </c>
      <c r="I487" s="13">
        <f>'Adj Portfolios 4'!E486/'Adj Portfolios 4'!E485-1</f>
        <v>-4.2829179029251319E-2</v>
      </c>
      <c r="J487" s="13">
        <f>'Adj Portfolios 3.5'!F486/'Adj Portfolios 3.5'!F485-1</f>
        <v>1.4657324132765437E-2</v>
      </c>
      <c r="K487" s="13">
        <f>'Adj Portfolios 4'!F486/'Adj Portfolios 4'!F485-1</f>
        <v>-5.3868425759977079E-2</v>
      </c>
      <c r="L487" s="18">
        <v>-5.3962413151571464E-3</v>
      </c>
      <c r="M487" s="13">
        <f>(1+LOOKUP(A487, 'CETES 28'!A:A, 'CETES 28'!B:B)/100)^(1/252)-1</f>
        <v>4.1743034427477177E-4</v>
      </c>
    </row>
    <row r="488" spans="1:13">
      <c r="A488" s="2">
        <v>45239</v>
      </c>
      <c r="B488" s="13">
        <f>'Adj Portfolios 3.5'!B487/'Adj Portfolios 3.5'!B486-1</f>
        <v>0</v>
      </c>
      <c r="C488" s="13">
        <f>'Adj Portfolios 4'!B487/'Adj Portfolios 4'!B486-1</f>
        <v>5.023286514222125E-3</v>
      </c>
      <c r="D488" s="13">
        <f>'Adj Portfolios 3.5'!C487/'Adj Portfolios 3.5'!C486-1</f>
        <v>0</v>
      </c>
      <c r="E488" s="13">
        <f>'Adj Portfolios 4'!C487/'Adj Portfolios 4'!C486-1</f>
        <v>6.241763104666509E-3</v>
      </c>
      <c r="F488" s="13">
        <f>'Adj Portfolios 3.5'!D487/'Adj Portfolios 3.5'!D486-1</f>
        <v>0</v>
      </c>
      <c r="G488" s="13">
        <f>'Adj Portfolios 4'!D487/'Adj Portfolios 4'!D486-1</f>
        <v>4.9046760663418176E-4</v>
      </c>
      <c r="H488" s="13">
        <f>'Adj Portfolios 3.5'!E487/'Adj Portfolios 3.5'!E486-1</f>
        <v>0</v>
      </c>
      <c r="I488" s="13">
        <f>'Adj Portfolios 4'!E487/'Adj Portfolios 4'!E486-1</f>
        <v>-6.0447258021155692E-3</v>
      </c>
      <c r="J488" s="13">
        <f>'Adj Portfolios 3.5'!F487/'Adj Portfolios 3.5'!F486-1</f>
        <v>0</v>
      </c>
      <c r="K488" s="13">
        <f>'Adj Portfolios 4'!F487/'Adj Portfolios 4'!F486-1</f>
        <v>-1.7055043076273813E-2</v>
      </c>
      <c r="L488" s="18">
        <v>-5.1380875658981751E-3</v>
      </c>
      <c r="M488" s="13">
        <f>(1+LOOKUP(A488, 'CETES 28'!A:A, 'CETES 28'!B:B)/100)^(1/252)-1</f>
        <v>4.1242416390763204E-4</v>
      </c>
    </row>
    <row r="489" spans="1:13">
      <c r="A489" s="2">
        <v>45240</v>
      </c>
      <c r="B489" s="13">
        <f>'Adj Portfolios 3.5'!B488/'Adj Portfolios 3.5'!B487-1</f>
        <v>-7.9455293499999247E-3</v>
      </c>
      <c r="C489" s="13">
        <f>'Adj Portfolios 4'!B488/'Adj Portfolios 4'!B487-1</f>
        <v>-7.3676599074998794E-3</v>
      </c>
      <c r="D489" s="13">
        <f>'Adj Portfolios 3.5'!C488/'Adj Portfolios 3.5'!C487-1</f>
        <v>-7.9455293500001467E-3</v>
      </c>
      <c r="E489" s="13">
        <f>'Adj Portfolios 4'!C488/'Adj Portfolios 4'!C487-1</f>
        <v>-9.7002132100001415E-3</v>
      </c>
      <c r="F489" s="13">
        <f>'Adj Portfolios 3.5'!D488/'Adj Portfolios 3.5'!D487-1</f>
        <v>-1.272744788669844E-2</v>
      </c>
      <c r="G489" s="13">
        <f>'Adj Portfolios 4'!D488/'Adj Portfolios 4'!D487-1</f>
        <v>-1.4440592554070819E-2</v>
      </c>
      <c r="H489" s="13">
        <f>'Adj Portfolios 3.5'!E488/'Adj Portfolios 3.5'!E487-1</f>
        <v>-1.9459950873579546E-2</v>
      </c>
      <c r="I489" s="13">
        <f>'Adj Portfolios 4'!E488/'Adj Portfolios 4'!E487-1</f>
        <v>-2.1161213399920831E-2</v>
      </c>
      <c r="J489" s="13">
        <f>'Adj Portfolios 3.5'!F488/'Adj Portfolios 3.5'!F487-1</f>
        <v>-3.0650981305484826E-2</v>
      </c>
      <c r="K489" s="13">
        <f>'Adj Portfolios 4'!F488/'Adj Portfolios 4'!F487-1</f>
        <v>-3.233262282335958E-2</v>
      </c>
      <c r="L489" s="18">
        <v>1.8264770316247514E-3</v>
      </c>
      <c r="M489" s="13">
        <f>(1+LOOKUP(A489, 'CETES 28'!A:A, 'CETES 28'!B:B)/100)^(1/252)-1</f>
        <v>4.1242416390763204E-4</v>
      </c>
    </row>
    <row r="490" spans="1:13">
      <c r="A490" s="2">
        <v>45243</v>
      </c>
      <c r="B490" s="13">
        <f>'Adj Portfolios 3.5'!B489/'Adj Portfolios 3.5'!B488-1</f>
        <v>0</v>
      </c>
      <c r="C490" s="13">
        <f>'Adj Portfolios 4'!B489/'Adj Portfolios 4'!B488-1</f>
        <v>-4.0454999999999242E-3</v>
      </c>
      <c r="D490" s="13">
        <f>'Adj Portfolios 3.5'!C489/'Adj Portfolios 3.5'!C488-1</f>
        <v>0</v>
      </c>
      <c r="E490" s="13">
        <f>'Adj Portfolios 4'!C489/'Adj Portfolios 4'!C488-1</f>
        <v>-4.0455000000000352E-3</v>
      </c>
      <c r="F490" s="13">
        <f>'Adj Portfolios 3.5'!D489/'Adj Portfolios 3.5'!D488-1</f>
        <v>0</v>
      </c>
      <c r="G490" s="13">
        <f>'Adj Portfolios 4'!D489/'Adj Portfolios 4'!D488-1</f>
        <v>-6.3532451223892172E-3</v>
      </c>
      <c r="H490" s="13">
        <f>'Adj Portfolios 3.5'!E489/'Adj Portfolios 3.5'!E488-1</f>
        <v>0</v>
      </c>
      <c r="I490" s="13">
        <f>'Adj Portfolios 4'!E489/'Adj Portfolios 4'!E488-1</f>
        <v>-9.8051411424665558E-3</v>
      </c>
      <c r="J490" s="13">
        <f>'Adj Portfolios 3.5'!F489/'Adj Portfolios 3.5'!F488-1</f>
        <v>0</v>
      </c>
      <c r="K490" s="13">
        <f>'Adj Portfolios 4'!F489/'Adj Portfolios 4'!F488-1</f>
        <v>-1.5531760449586374E-2</v>
      </c>
      <c r="L490" s="18">
        <v>4.7938112298873126E-3</v>
      </c>
      <c r="M490" s="13">
        <f>(1+LOOKUP(A490, 'CETES 28'!A:A, 'CETES 28'!B:B)/100)^(1/252)-1</f>
        <v>4.1242416390763204E-4</v>
      </c>
    </row>
    <row r="491" spans="1:13">
      <c r="A491" s="2">
        <v>45244</v>
      </c>
      <c r="B491" s="13">
        <f>'Adj Portfolios 3.5'!B490/'Adj Portfolios 3.5'!B489-1</f>
        <v>-1.1319500000000149E-2</v>
      </c>
      <c r="C491" s="13">
        <f>'Adj Portfolios 4'!B490/'Adj Portfolios 4'!B489-1</f>
        <v>2.7200858613110945E-2</v>
      </c>
      <c r="D491" s="13">
        <f>'Adj Portfolios 3.5'!C490/'Adj Portfolios 3.5'!C489-1</f>
        <v>-1.5092666666666643E-2</v>
      </c>
      <c r="E491" s="13">
        <f>'Adj Portfolios 4'!C490/'Adj Portfolios 4'!C489-1</f>
        <v>1.324336017783323E-2</v>
      </c>
      <c r="F491" s="13">
        <f>'Adj Portfolios 3.5'!D490/'Adj Portfolios 3.5'!D489-1</f>
        <v>-1.964112197448209E-2</v>
      </c>
      <c r="G491" s="13">
        <f>'Adj Portfolios 4'!D490/'Adj Portfolios 4'!D489-1</f>
        <v>7.526681023697579E-3</v>
      </c>
      <c r="H491" s="13">
        <f>'Adj Portfolios 3.5'!E490/'Adj Portfolios 3.5'!E489-1</f>
        <v>-2.6440759314923401E-2</v>
      </c>
      <c r="I491" s="13">
        <f>'Adj Portfolios 4'!E490/'Adj Portfolios 4'!E489-1</f>
        <v>7.6854828109129691E-4</v>
      </c>
      <c r="J491" s="13">
        <f>'Adj Portfolios 3.5'!F490/'Adj Portfolios 3.5'!F489-1</f>
        <v>-3.7669017040123487E-2</v>
      </c>
      <c r="K491" s="13">
        <f>'Adj Portfolios 4'!F490/'Adj Portfolios 4'!F489-1</f>
        <v>-1.0392943830531132E-2</v>
      </c>
      <c r="L491" s="18">
        <v>-2.4476596987635935E-3</v>
      </c>
      <c r="M491" s="13">
        <f>(1+LOOKUP(A491, 'CETES 28'!A:A, 'CETES 28'!B:B)/100)^(1/252)-1</f>
        <v>4.1242416390763204E-4</v>
      </c>
    </row>
    <row r="492" spans="1:13">
      <c r="A492" s="2">
        <v>45245</v>
      </c>
      <c r="B492" s="13">
        <f>'Adj Portfolios 3.5'!B491/'Adj Portfolios 3.5'!B490-1</f>
        <v>-3.9941000000000004E-2</v>
      </c>
      <c r="C492" s="13">
        <f>'Adj Portfolios 4'!B491/'Adj Portfolios 4'!B490-1</f>
        <v>-4.5803994365715139E-3</v>
      </c>
      <c r="D492" s="13">
        <f>'Adj Portfolios 3.5'!C491/'Adj Portfolios 3.5'!C490-1</f>
        <v>-3.9940999999999893E-2</v>
      </c>
      <c r="E492" s="13">
        <f>'Adj Portfolios 4'!C491/'Adj Portfolios 4'!C490-1</f>
        <v>-5.9261326760000621E-3</v>
      </c>
      <c r="F492" s="13">
        <f>'Adj Portfolios 3.5'!D491/'Adj Portfolios 3.5'!D490-1</f>
        <v>-4.0634925868555327E-2</v>
      </c>
      <c r="G492" s="13">
        <f>'Adj Portfolios 4'!D491/'Adj Portfolios 4'!D490-1</f>
        <v>-1.0753887579544874E-2</v>
      </c>
      <c r="H492" s="13">
        <f>'Adj Portfolios 3.5'!E491/'Adj Portfolios 3.5'!E490-1</f>
        <v>-4.3967728461568822E-2</v>
      </c>
      <c r="I492" s="13">
        <f>'Adj Portfolios 4'!E491/'Adj Portfolios 4'!E490-1</f>
        <v>-1.7384984974036399E-2</v>
      </c>
      <c r="J492" s="13">
        <f>'Adj Portfolios 3.5'!F491/'Adj Portfolios 3.5'!F490-1</f>
        <v>-4.9496774401817656E-2</v>
      </c>
      <c r="K492" s="13">
        <f>'Adj Portfolios 4'!F491/'Adj Portfolios 4'!F490-1</f>
        <v>-2.8526464862455136E-2</v>
      </c>
      <c r="L492" s="18">
        <v>2.66321089143986E-2</v>
      </c>
      <c r="M492" s="13">
        <f>(1+LOOKUP(A492, 'CETES 28'!A:A, 'CETES 28'!B:B)/100)^(1/252)-1</f>
        <v>4.1242416390763204E-4</v>
      </c>
    </row>
    <row r="493" spans="1:13">
      <c r="A493" s="2">
        <v>45246</v>
      </c>
      <c r="B493" s="13">
        <f>'Adj Portfolios 3.5'!B492/'Adj Portfolios 3.5'!B491-1</f>
        <v>0</v>
      </c>
      <c r="C493" s="13">
        <f>'Adj Portfolios 4'!B492/'Adj Portfolios 4'!B491-1</f>
        <v>6.5185877870002074E-3</v>
      </c>
      <c r="D493" s="13">
        <f>'Adj Portfolios 3.5'!C492/'Adj Portfolios 3.5'!C491-1</f>
        <v>0</v>
      </c>
      <c r="E493" s="13">
        <f>'Adj Portfolios 4'!C492/'Adj Portfolios 4'!C491-1</f>
        <v>6.5185877869999853E-3</v>
      </c>
      <c r="F493" s="13">
        <f>'Adj Portfolios 3.5'!D492/'Adj Portfolios 3.5'!D491-1</f>
        <v>-2.317311918174747E-3</v>
      </c>
      <c r="G493" s="13">
        <f>'Adj Portfolios 4'!D492/'Adj Portfolios 4'!D491-1</f>
        <v>1.3237077222116866E-3</v>
      </c>
      <c r="H493" s="13">
        <f>'Adj Portfolios 3.5'!E492/'Adj Portfolios 3.5'!E491-1</f>
        <v>-5.7832286369526864E-3</v>
      </c>
      <c r="I493" s="13">
        <f>'Adj Portfolios 4'!E492/'Adj Portfolios 4'!E491-1</f>
        <v>-5.3877037012115547E-3</v>
      </c>
      <c r="J493" s="13">
        <f>'Adj Portfolios 3.5'!F492/'Adj Portfolios 3.5'!F491-1</f>
        <v>-1.1533107973752066E-2</v>
      </c>
      <c r="K493" s="13">
        <f>'Adj Portfolios 4'!F492/'Adj Portfolios 4'!F491-1</f>
        <v>-1.6629355247246624E-2</v>
      </c>
      <c r="L493" s="18">
        <v>6.5205157084891052E-3</v>
      </c>
      <c r="M493" s="13">
        <f>(1+LOOKUP(A493, 'CETES 28'!A:A, 'CETES 28'!B:B)/100)^(1/252)-1</f>
        <v>4.0956066372732636E-4</v>
      </c>
    </row>
    <row r="494" spans="1:13">
      <c r="A494" s="2">
        <v>45247</v>
      </c>
      <c r="B494" s="13">
        <f>'Adj Portfolios 3.5'!B493/'Adj Portfolios 3.5'!B492-1</f>
        <v>-3.1453333333333333E-3</v>
      </c>
      <c r="C494" s="13">
        <f>'Adj Portfolios 4'!B493/'Adj Portfolios 4'!B492-1</f>
        <v>-7.7612857142861369E-3</v>
      </c>
      <c r="D494" s="13">
        <f>'Adj Portfolios 3.5'!C493/'Adj Portfolios 3.5'!C492-1</f>
        <v>-3.1453333333332223E-3</v>
      </c>
      <c r="E494" s="13">
        <f>'Adj Portfolios 4'!C493/'Adj Portfolios 4'!C492-1</f>
        <v>-9.0548333333333453E-3</v>
      </c>
      <c r="F494" s="13">
        <f>'Adj Portfolios 3.5'!D493/'Adj Portfolios 3.5'!D492-1</f>
        <v>-5.4462446135579157E-3</v>
      </c>
      <c r="G494" s="13">
        <f>'Adj Portfolios 4'!D493/'Adj Portfolios 4'!D492-1</f>
        <v>-1.3689607554294825E-2</v>
      </c>
      <c r="H494" s="13">
        <f>'Adj Portfolios 3.5'!E493/'Adj Portfolios 3.5'!E492-1</f>
        <v>-8.9012915234573109E-3</v>
      </c>
      <c r="I494" s="13">
        <f>'Adj Portfolios 4'!E493/'Adj Portfolios 4'!E492-1</f>
        <v>-2.048328916997455E-2</v>
      </c>
      <c r="J494" s="13">
        <f>'Adj Portfolios 3.5'!F493/'Adj Portfolios 3.5'!F492-1</f>
        <v>-1.4633138087245423E-2</v>
      </c>
      <c r="K494" s="13">
        <f>'Adj Portfolios 4'!F493/'Adj Portfolios 4'!F492-1</f>
        <v>-3.1780255616105202E-2</v>
      </c>
      <c r="L494" s="18">
        <v>-4.1296761588357489E-3</v>
      </c>
      <c r="M494" s="13">
        <f>(1+LOOKUP(A494, 'CETES 28'!A:A, 'CETES 28'!B:B)/100)^(1/252)-1</f>
        <v>4.0956066372732636E-4</v>
      </c>
    </row>
    <row r="495" spans="1:13">
      <c r="A495" s="2">
        <v>45251</v>
      </c>
      <c r="B495" s="13">
        <f>'Adj Portfolios 3.5'!B494/'Adj Portfolios 3.5'!B493-1</f>
        <v>1.2410000000000476E-3</v>
      </c>
      <c r="C495" s="13">
        <f>'Adj Portfolios 4'!B494/'Adj Portfolios 4'!B493-1</f>
        <v>1.3444999999999929E-2</v>
      </c>
      <c r="D495" s="13">
        <f>'Adj Portfolios 3.5'!C494/'Adj Portfolios 3.5'!C493-1</f>
        <v>1.2410000000000476E-3</v>
      </c>
      <c r="E495" s="13">
        <f>'Adj Portfolios 4'!C494/'Adj Portfolios 4'!C493-1</f>
        <v>1.3444999999999929E-2</v>
      </c>
      <c r="F495" s="13">
        <f>'Adj Portfolios 3.5'!D494/'Adj Portfolios 3.5'!D493-1</f>
        <v>-1.0779545416754743E-3</v>
      </c>
      <c r="G495" s="13">
        <f>'Adj Portfolios 4'!D494/'Adj Portfolios 4'!D493-1</f>
        <v>9.9872181882463273E-3</v>
      </c>
      <c r="H495" s="13">
        <f>'Adj Portfolios 3.5'!E494/'Adj Portfolios 3.5'!E493-1</f>
        <v>-4.5481767470607615E-3</v>
      </c>
      <c r="I495" s="13">
        <f>'Adj Portfolios 4'!E494/'Adj Portfolios 4'!E493-1</f>
        <v>6.8259526365139767E-3</v>
      </c>
      <c r="J495" s="13">
        <f>'Adj Portfolios 3.5'!F494/'Adj Portfolios 3.5'!F493-1</f>
        <v>-1.0305198791111025E-2</v>
      </c>
      <c r="K495" s="13">
        <f>'Adj Portfolios 4'!F494/'Adj Portfolios 4'!F493-1</f>
        <v>1.5814828615876575E-3</v>
      </c>
      <c r="L495" s="18">
        <v>4.0661887713271394E-3</v>
      </c>
      <c r="M495" s="13">
        <f>(1+LOOKUP(A495, 'CETES 28'!A:A, 'CETES 28'!B:B)/100)^(1/252)-1</f>
        <v>4.0956066372732636E-4</v>
      </c>
    </row>
    <row r="496" spans="1:13">
      <c r="A496" s="2">
        <v>45252</v>
      </c>
      <c r="B496" s="13">
        <f>'Adj Portfolios 3.5'!B495/'Adj Portfolios 3.5'!B494-1</f>
        <v>-1.0336811040000171E-2</v>
      </c>
      <c r="C496" s="13">
        <f>'Adj Portfolios 4'!B495/'Adj Portfolios 4'!B494-1</f>
        <v>-1.865256539499871E-3</v>
      </c>
      <c r="D496" s="13">
        <f>'Adj Portfolios 3.5'!C495/'Adj Portfolios 3.5'!C494-1</f>
        <v>-1.0336811040000282E-2</v>
      </c>
      <c r="E496" s="13">
        <f>'Adj Portfolios 4'!C495/'Adj Portfolios 4'!C494-1</f>
        <v>-1.865256539499871E-3</v>
      </c>
      <c r="F496" s="13">
        <f>'Adj Portfolios 3.5'!D495/'Adj Portfolios 3.5'!D494-1</f>
        <v>-1.4767112931475257E-2</v>
      </c>
      <c r="G496" s="13">
        <f>'Adj Portfolios 4'!D495/'Adj Portfolios 4'!D494-1</f>
        <v>-6.9058030475724896E-3</v>
      </c>
      <c r="H496" s="13">
        <f>'Adj Portfolios 3.5'!E495/'Adj Portfolios 3.5'!E494-1</f>
        <v>-2.1600555743187866E-2</v>
      </c>
      <c r="I496" s="13">
        <f>'Adj Portfolios 4'!E495/'Adj Portfolios 4'!E494-1</f>
        <v>-1.3699745757328907E-2</v>
      </c>
      <c r="J496" s="13">
        <f>'Adj Portfolios 3.5'!F495/'Adj Portfolios 3.5'!F494-1</f>
        <v>-3.2884636525552291E-2</v>
      </c>
      <c r="K496" s="13">
        <f>'Adj Portfolios 4'!F495/'Adj Portfolios 4'!F494-1</f>
        <v>-2.4932522825099945E-2</v>
      </c>
      <c r="L496" s="18">
        <v>7.1073246040365134E-4</v>
      </c>
      <c r="M496" s="13">
        <f>(1+LOOKUP(A496, 'CETES 28'!A:A, 'CETES 28'!B:B)/100)^(1/252)-1</f>
        <v>4.0956066372732636E-4</v>
      </c>
    </row>
    <row r="497" spans="1:13">
      <c r="A497" s="2">
        <v>45253</v>
      </c>
      <c r="B497" s="13">
        <f>'Adj Portfolios 3.5'!B496/'Adj Portfolios 3.5'!B495-1</f>
        <v>1.5586499999999948E-2</v>
      </c>
      <c r="C497" s="13">
        <f>'Adj Portfolios 4'!B496/'Adj Portfolios 4'!B495-1</f>
        <v>-1.5793779549999609E-4</v>
      </c>
      <c r="D497" s="13">
        <f>'Adj Portfolios 3.5'!C496/'Adj Portfolios 3.5'!C495-1</f>
        <v>1.5586499999999726E-2</v>
      </c>
      <c r="E497" s="13">
        <f>'Adj Portfolios 4'!C496/'Adj Portfolios 4'!C495-1</f>
        <v>-3.1468755910001311E-3</v>
      </c>
      <c r="F497" s="13">
        <f>'Adj Portfolios 3.5'!D496/'Adj Portfolios 3.5'!D495-1</f>
        <v>1.1964871093527174E-2</v>
      </c>
      <c r="G497" s="13">
        <f>'Adj Portfolios 4'!D496/'Adj Portfolios 4'!D495-1</f>
        <v>-8.0737351155028003E-3</v>
      </c>
      <c r="H497" s="13">
        <f>'Adj Portfolios 3.5'!E496/'Adj Portfolios 3.5'!E495-1</f>
        <v>8.7967352408964139E-3</v>
      </c>
      <c r="I497" s="13">
        <f>'Adj Portfolios 4'!E496/'Adj Portfolios 4'!E495-1</f>
        <v>-1.4843654534168249E-2</v>
      </c>
      <c r="J497" s="13">
        <f>'Adj Portfolios 3.5'!F496/'Adj Portfolios 3.5'!F495-1</f>
        <v>3.5152445336585902E-3</v>
      </c>
      <c r="K497" s="13">
        <f>'Adj Portfolios 4'!F496/'Adj Portfolios 4'!F495-1</f>
        <v>-2.6110951545825323E-2</v>
      </c>
      <c r="L497" s="18">
        <v>2.0905579951953079E-3</v>
      </c>
      <c r="M497" s="13">
        <f>(1+LOOKUP(A497, 'CETES 28'!A:A, 'CETES 28'!B:B)/100)^(1/252)-1</f>
        <v>4.0526155238307382E-4</v>
      </c>
    </row>
    <row r="498" spans="1:13">
      <c r="A498" s="2">
        <v>45254</v>
      </c>
      <c r="B498" s="13">
        <f>'Adj Portfolios 3.5'!B497/'Adj Portfolios 3.5'!B496-1</f>
        <v>-1.6249999999995435E-4</v>
      </c>
      <c r="C498" s="13">
        <f>'Adj Portfolios 4'!B497/'Adj Portfolios 4'!B496-1</f>
        <v>2.6900000000007473E-4</v>
      </c>
      <c r="D498" s="13">
        <f>'Adj Portfolios 3.5'!C497/'Adj Portfolios 3.5'!C496-1</f>
        <v>-1.6249999999995435E-4</v>
      </c>
      <c r="E498" s="13">
        <f>'Adj Portfolios 4'!C497/'Adj Portfolios 4'!C496-1</f>
        <v>3.3625000000014893E-4</v>
      </c>
      <c r="F498" s="13">
        <f>'Adj Portfolios 3.5'!D497/'Adj Portfolios 3.5'!D496-1</f>
        <v>-2.6115913654125578E-3</v>
      </c>
      <c r="G498" s="13">
        <f>'Adj Portfolios 4'!D497/'Adj Portfolios 4'!D496-1</f>
        <v>-2.3001420027520814E-3</v>
      </c>
      <c r="H498" s="13">
        <f>'Adj Portfolios 3.5'!E497/'Adj Portfolios 3.5'!E496-1</f>
        <v>-5.9115287347608625E-3</v>
      </c>
      <c r="I498" s="13">
        <f>'Adj Portfolios 4'!E497/'Adj Portfolios 4'!E496-1</f>
        <v>-5.6792691946525586E-3</v>
      </c>
      <c r="J498" s="13">
        <f>'Adj Portfolios 3.5'!F497/'Adj Portfolios 3.5'!F496-1</f>
        <v>-1.1660666070316017E-2</v>
      </c>
      <c r="K498" s="13">
        <f>'Adj Portfolios 4'!F497/'Adj Portfolios 4'!F496-1</f>
        <v>-1.1285166621978981E-2</v>
      </c>
      <c r="L498" s="18">
        <v>4.8529173087510369E-3</v>
      </c>
      <c r="M498" s="13">
        <f>(1+LOOKUP(A498, 'CETES 28'!A:A, 'CETES 28'!B:B)/100)^(1/252)-1</f>
        <v>4.0526155238307382E-4</v>
      </c>
    </row>
    <row r="499" spans="1:13">
      <c r="A499" s="2">
        <v>45257</v>
      </c>
      <c r="B499" s="13">
        <f>'Adj Portfolios 3.5'!B498/'Adj Portfolios 3.5'!B497-1</f>
        <v>-8.7754999999999361E-3</v>
      </c>
      <c r="C499" s="13">
        <f>'Adj Portfolios 4'!B498/'Adj Portfolios 4'!B497-1</f>
        <v>-5.7116863439999888E-3</v>
      </c>
      <c r="D499" s="13">
        <f>'Adj Portfolios 3.5'!C498/'Adj Portfolios 3.5'!C497-1</f>
        <v>-8.7755000000000472E-3</v>
      </c>
      <c r="E499" s="13">
        <f>'Adj Portfolios 4'!C498/'Adj Portfolios 4'!C497-1</f>
        <v>-5.7116863439999888E-3</v>
      </c>
      <c r="F499" s="13">
        <f>'Adj Portfolios 3.5'!D498/'Adj Portfolios 3.5'!D497-1</f>
        <v>-1.107236489781771E-2</v>
      </c>
      <c r="G499" s="13">
        <f>'Adj Portfolios 4'!D498/'Adj Portfolios 4'!D497-1</f>
        <v>-1.0278635766392208E-2</v>
      </c>
      <c r="H499" s="13">
        <f>'Adj Portfolios 3.5'!E498/'Adj Portfolios 3.5'!E497-1</f>
        <v>-1.4507866851602103E-2</v>
      </c>
      <c r="I499" s="13">
        <f>'Adj Portfolios 4'!E498/'Adj Portfolios 4'!E497-1</f>
        <v>-1.7143210052116498E-2</v>
      </c>
      <c r="J499" s="13">
        <f>'Adj Portfolios 3.5'!F498/'Adj Portfolios 3.5'!F497-1</f>
        <v>-2.0207288764591769E-2</v>
      </c>
      <c r="K499" s="13">
        <f>'Adj Portfolios 4'!F498/'Adj Portfolios 4'!F497-1</f>
        <v>-2.8478698313449069E-2</v>
      </c>
      <c r="L499" s="18">
        <v>-5.4863852310893524E-4</v>
      </c>
      <c r="M499" s="13">
        <f>(1+LOOKUP(A499, 'CETES 28'!A:A, 'CETES 28'!B:B)/100)^(1/252)-1</f>
        <v>4.0526155238307382E-4</v>
      </c>
    </row>
    <row r="500" spans="1:13">
      <c r="A500" s="2">
        <v>45258</v>
      </c>
      <c r="B500" s="13">
        <f>'Adj Portfolios 3.5'!B499/'Adj Portfolios 3.5'!B498-1</f>
        <v>0</v>
      </c>
      <c r="C500" s="13">
        <f>'Adj Portfolios 4'!B499/'Adj Portfolios 4'!B498-1</f>
        <v>5.5840675634000192E-3</v>
      </c>
      <c r="D500" s="13">
        <f>'Adj Portfolios 3.5'!C499/'Adj Portfolios 3.5'!C498-1</f>
        <v>0</v>
      </c>
      <c r="E500" s="13">
        <f>'Adj Portfolios 4'!C499/'Adj Portfolios 4'!C498-1</f>
        <v>8.7994459389999502E-3</v>
      </c>
      <c r="F500" s="13">
        <f>'Adj Portfolios 3.5'!D499/'Adj Portfolios 3.5'!D498-1</f>
        <v>0</v>
      </c>
      <c r="G500" s="13">
        <f>'Adj Portfolios 4'!D499/'Adj Portfolios 4'!D498-1</f>
        <v>2.8441012986468728E-3</v>
      </c>
      <c r="H500" s="13">
        <f>'Adj Portfolios 3.5'!E499/'Adj Portfolios 3.5'!E498-1</f>
        <v>0</v>
      </c>
      <c r="I500" s="13">
        <f>'Adj Portfolios 4'!E499/'Adj Portfolios 4'!E498-1</f>
        <v>-3.9962736345908745E-3</v>
      </c>
      <c r="J500" s="13">
        <f>'Adj Portfolios 3.5'!F499/'Adj Portfolios 3.5'!F498-1</f>
        <v>0</v>
      </c>
      <c r="K500" s="13">
        <f>'Adj Portfolios 4'!F499/'Adj Portfolios 4'!F498-1</f>
        <v>-1.5292688875015115E-2</v>
      </c>
      <c r="L500" s="18">
        <v>-1.3214897556340977E-2</v>
      </c>
      <c r="M500" s="13">
        <f>(1+LOOKUP(A500, 'CETES 28'!A:A, 'CETES 28'!B:B)/100)^(1/252)-1</f>
        <v>4.0526155238307382E-4</v>
      </c>
    </row>
    <row r="501" spans="1:13">
      <c r="A501" s="2">
        <v>45259</v>
      </c>
      <c r="B501" s="13">
        <f>'Adj Portfolios 3.5'!B500/'Adj Portfolios 3.5'!B499-1</f>
        <v>7.8506444709998124E-3</v>
      </c>
      <c r="C501" s="13">
        <f>'Adj Portfolios 4'!B500/'Adj Portfolios 4'!B499-1</f>
        <v>6.5195230574000007E-3</v>
      </c>
      <c r="D501" s="13">
        <f>'Adj Portfolios 3.5'!C500/'Adj Portfolios 3.5'!C499-1</f>
        <v>7.8506444709998124E-3</v>
      </c>
      <c r="E501" s="13">
        <f>'Adj Portfolios 4'!C500/'Adj Portfolios 4'!C499-1</f>
        <v>9.7012050956664098E-3</v>
      </c>
      <c r="F501" s="13">
        <f>'Adj Portfolios 3.5'!D500/'Adj Portfolios 3.5'!D499-1</f>
        <v>2.8093830569513312E-3</v>
      </c>
      <c r="G501" s="13">
        <f>'Adj Portfolios 4'!D500/'Adj Portfolios 4'!D499-1</f>
        <v>4.466978455495374E-3</v>
      </c>
      <c r="H501" s="13">
        <f>'Adj Portfolios 3.5'!E500/'Adj Portfolios 3.5'!E499-1</f>
        <v>-3.7999769408596507E-3</v>
      </c>
      <c r="I501" s="13">
        <f>'Adj Portfolios 4'!E500/'Adj Portfolios 4'!E499-1</f>
        <v>-2.1777265371216714E-3</v>
      </c>
      <c r="J501" s="13">
        <f>'Adj Portfolios 3.5'!F500/'Adj Portfolios 3.5'!F499-1</f>
        <v>-1.5262301636736586E-2</v>
      </c>
      <c r="K501" s="13">
        <f>'Adj Portfolios 4'!F500/'Adj Portfolios 4'!F499-1</f>
        <v>-1.3485909744439972E-2</v>
      </c>
      <c r="L501" s="18">
        <v>3.3512110580766752E-3</v>
      </c>
      <c r="M501" s="13">
        <f>(1+LOOKUP(A501, 'CETES 28'!A:A, 'CETES 28'!B:B)/100)^(1/252)-1</f>
        <v>4.0526155238307382E-4</v>
      </c>
    </row>
    <row r="502" spans="1:13">
      <c r="A502" s="2">
        <v>45260</v>
      </c>
      <c r="B502" s="13">
        <f>'Adj Portfolios 3.5'!B501/'Adj Portfolios 3.5'!B500-1</f>
        <v>3.5253999999999897E-2</v>
      </c>
      <c r="C502" s="13">
        <f>'Adj Portfolios 4'!B501/'Adj Portfolios 4'!B500-1</f>
        <v>-8.011968460000074E-3</v>
      </c>
      <c r="D502" s="13">
        <f>'Adj Portfolios 3.5'!C501/'Adj Portfolios 3.5'!C500-1</f>
        <v>3.5253999999999897E-2</v>
      </c>
      <c r="E502" s="13">
        <f>'Adj Portfolios 4'!C501/'Adj Portfolios 4'!C500-1</f>
        <v>-9.868952690000099E-3</v>
      </c>
      <c r="F502" s="13">
        <f>'Adj Portfolios 3.5'!D501/'Adj Portfolios 3.5'!D500-1</f>
        <v>2.956918383960927E-2</v>
      </c>
      <c r="G502" s="13">
        <f>'Adj Portfolios 4'!D501/'Adj Portfolios 4'!D500-1</f>
        <v>-1.5026639263201136E-2</v>
      </c>
      <c r="H502" s="13">
        <f>'Adj Portfolios 3.5'!E501/'Adj Portfolios 3.5'!E500-1</f>
        <v>2.6339891185724884E-2</v>
      </c>
      <c r="I502" s="13">
        <f>'Adj Portfolios 4'!E501/'Adj Portfolios 4'!E500-1</f>
        <v>-2.1686324134381652E-2</v>
      </c>
      <c r="J502" s="13">
        <f>'Adj Portfolios 3.5'!F501/'Adj Portfolios 3.5'!F500-1</f>
        <v>2.0982565949821286E-2</v>
      </c>
      <c r="K502" s="13">
        <f>'Adj Portfolios 4'!F501/'Adj Portfolios 4'!F500-1</f>
        <v>-3.268480246783545E-2</v>
      </c>
      <c r="L502" s="18">
        <v>9.7252848033051453E-3</v>
      </c>
      <c r="M502" s="13">
        <f>(1+LOOKUP(A502, 'CETES 28'!A:A, 'CETES 28'!B:B)/100)^(1/252)-1</f>
        <v>4.0633676503332161E-4</v>
      </c>
    </row>
    <row r="503" spans="1:13">
      <c r="A503" s="2">
        <v>45261</v>
      </c>
      <c r="B503" s="13">
        <f>'Adj Portfolios 3.5'!B502/'Adj Portfolios 3.5'!B501-1</f>
        <v>1.0443724079999939E-2</v>
      </c>
      <c r="C503" s="13">
        <f>'Adj Portfolios 4'!B502/'Adj Portfolios 4'!B501-1</f>
        <v>1.1811569116000342E-3</v>
      </c>
      <c r="D503" s="13">
        <f>'Adj Portfolios 3.5'!C502/'Adj Portfolios 3.5'!C501-1</f>
        <v>2.2701448160000082E-2</v>
      </c>
      <c r="E503" s="13">
        <f>'Adj Portfolios 4'!C502/'Adj Portfolios 4'!C501-1</f>
        <v>1.9299461394997053E-3</v>
      </c>
      <c r="F503" s="13">
        <f>'Adj Portfolios 3.5'!D502/'Adj Portfolios 3.5'!D501-1</f>
        <v>1.5757448104037231E-2</v>
      </c>
      <c r="G503" s="13">
        <f>'Adj Portfolios 4'!D502/'Adj Portfolios 4'!D501-1</f>
        <v>-3.4297827067276687E-3</v>
      </c>
      <c r="H503" s="13">
        <f>'Adj Portfolios 3.5'!E502/'Adj Portfolios 3.5'!E501-1</f>
        <v>9.0570520174990676E-3</v>
      </c>
      <c r="I503" s="13">
        <f>'Adj Portfolios 4'!E502/'Adj Portfolios 4'!E501-1</f>
        <v>-1.0169479228443579E-2</v>
      </c>
      <c r="J503" s="13">
        <f>'Adj Portfolios 3.5'!F502/'Adj Portfolios 3.5'!F501-1</f>
        <v>-2.0099838170125617E-3</v>
      </c>
      <c r="K503" s="13">
        <f>'Adj Portfolios 4'!F502/'Adj Portfolios 4'!F501-1</f>
        <v>-2.1300084250451157E-2</v>
      </c>
      <c r="L503" s="18">
        <v>2.3264208435435751E-2</v>
      </c>
      <c r="M503" s="13">
        <f>(1+LOOKUP(A503, 'CETES 28'!A:A, 'CETES 28'!B:B)/100)^(1/252)-1</f>
        <v>4.0633676503332161E-4</v>
      </c>
    </row>
    <row r="504" spans="1:13">
      <c r="A504" s="2">
        <v>45264</v>
      </c>
      <c r="B504" s="13">
        <f>'Adj Portfolios 3.5'!B503/'Adj Portfolios 3.5'!B502-1</f>
        <v>-3.9866666666676931E-4</v>
      </c>
      <c r="C504" s="13">
        <f>'Adj Portfolios 4'!B503/'Adj Portfolios 4'!B502-1</f>
        <v>-2.9900000000016025E-4</v>
      </c>
      <c r="D504" s="13">
        <f>'Adj Portfolios 3.5'!C503/'Adj Portfolios 3.5'!C502-1</f>
        <v>-3.9866666666665829E-4</v>
      </c>
      <c r="E504" s="13">
        <f>'Adj Portfolios 4'!C503/'Adj Portfolios 4'!C502-1</f>
        <v>-2.9899999999982718E-4</v>
      </c>
      <c r="F504" s="13">
        <f>'Adj Portfolios 3.5'!D503/'Adj Portfolios 3.5'!D502-1</f>
        <v>-3.046044031630446E-3</v>
      </c>
      <c r="G504" s="13">
        <f>'Adj Portfolios 4'!D503/'Adj Portfolios 4'!D502-1</f>
        <v>-2.8638610032664102E-3</v>
      </c>
      <c r="H504" s="13">
        <f>'Adj Portfolios 3.5'!E503/'Adj Portfolios 3.5'!E502-1</f>
        <v>-6.3936302596437899E-3</v>
      </c>
      <c r="I504" s="13">
        <f>'Adj Portfolios 4'!E503/'Adj Portfolios 4'!E502-1</f>
        <v>-6.241029853970903E-3</v>
      </c>
      <c r="J504" s="13">
        <f>'Adj Portfolios 3.5'!F503/'Adj Portfolios 3.5'!F502-1</f>
        <v>-1.1947201924052964E-2</v>
      </c>
      <c r="K504" s="13">
        <f>'Adj Portfolios 4'!F503/'Adj Portfolios 4'!F502-1</f>
        <v>-1.1843678436477711E-2</v>
      </c>
      <c r="L504" s="18">
        <v>-1.0074915036921706E-3</v>
      </c>
      <c r="M504" s="13">
        <f>(1+LOOKUP(A504, 'CETES 28'!A:A, 'CETES 28'!B:B)/100)^(1/252)-1</f>
        <v>4.0633676503332161E-4</v>
      </c>
    </row>
    <row r="505" spans="1:13">
      <c r="A505" s="2">
        <v>45265</v>
      </c>
      <c r="B505" s="13">
        <f>'Adj Portfolios 3.5'!B504/'Adj Portfolios 3.5'!B503-1</f>
        <v>4.6597999999999917E-2</v>
      </c>
      <c r="C505" s="13">
        <f>'Adj Portfolios 4'!B504/'Adj Portfolios 4'!B503-1</f>
        <v>9.9089999999999456E-3</v>
      </c>
      <c r="D505" s="13">
        <f>'Adj Portfolios 3.5'!C504/'Adj Portfolios 3.5'!C503-1</f>
        <v>4.6597999999999917E-2</v>
      </c>
      <c r="E505" s="13">
        <f>'Adj Portfolios 4'!C504/'Adj Portfolios 4'!C503-1</f>
        <v>1.3211999999999779E-2</v>
      </c>
      <c r="F505" s="13">
        <f>'Adj Portfolios 3.5'!D504/'Adj Portfolios 3.5'!D503-1</f>
        <v>3.9755724924791069E-2</v>
      </c>
      <c r="G505" s="13">
        <f>'Adj Portfolios 4'!D504/'Adj Portfolios 4'!D503-1</f>
        <v>9.3919177867578529E-3</v>
      </c>
      <c r="H505" s="13">
        <f>'Adj Portfolios 3.5'!E504/'Adj Portfolios 3.5'!E503-1</f>
        <v>3.6491044563496944E-2</v>
      </c>
      <c r="I505" s="13">
        <f>'Adj Portfolios 4'!E504/'Adj Portfolios 4'!E503-1</f>
        <v>6.0011224900409221E-3</v>
      </c>
      <c r="J505" s="13">
        <f>'Adj Portfolios 3.5'!F504/'Adj Portfolios 3.5'!F503-1</f>
        <v>3.1075011902077065E-2</v>
      </c>
      <c r="K505" s="13">
        <f>'Adj Portfolios 4'!F504/'Adj Portfolios 4'!F503-1</f>
        <v>3.7586793436172883E-4</v>
      </c>
      <c r="L505" s="18">
        <v>2.3968750312939324E-3</v>
      </c>
      <c r="M505" s="13">
        <f>(1+LOOKUP(A505, 'CETES 28'!A:A, 'CETES 28'!B:B)/100)^(1/252)-1</f>
        <v>4.0633676503332161E-4</v>
      </c>
    </row>
    <row r="506" spans="1:13">
      <c r="A506" s="2">
        <v>45266</v>
      </c>
      <c r="B506" s="13">
        <f>'Adj Portfolios 3.5'!B505/'Adj Portfolios 3.5'!B504-1</f>
        <v>-6.8039568400000139E-3</v>
      </c>
      <c r="C506" s="13">
        <f>'Adj Portfolios 4'!B505/'Adj Portfolios 4'!B504-1</f>
        <v>8.0848501055001964E-3</v>
      </c>
      <c r="D506" s="13">
        <f>'Adj Portfolios 3.5'!C505/'Adj Portfolios 3.5'!C504-1</f>
        <v>-6.8039568400000139E-3</v>
      </c>
      <c r="E506" s="13">
        <f>'Adj Portfolios 4'!C505/'Adj Portfolios 4'!C504-1</f>
        <v>1.3879916693333216E-2</v>
      </c>
      <c r="F506" s="13">
        <f>'Adj Portfolios 3.5'!D505/'Adj Portfolios 3.5'!D504-1</f>
        <v>-1.1352637133441812E-2</v>
      </c>
      <c r="G506" s="13">
        <f>'Adj Portfolios 4'!D505/'Adj Portfolios 4'!D504-1</f>
        <v>7.935115694287953E-3</v>
      </c>
      <c r="H506" s="13">
        <f>'Adj Portfolios 3.5'!E505/'Adj Portfolios 3.5'!E504-1</f>
        <v>-1.8169904715966356E-2</v>
      </c>
      <c r="I506" s="13">
        <f>'Adj Portfolios 4'!E505/'Adj Portfolios 4'!E504-1</f>
        <v>1.3028923722351315E-3</v>
      </c>
      <c r="J506" s="13">
        <f>'Adj Portfolios 3.5'!F505/'Adj Portfolios 3.5'!F504-1</f>
        <v>-2.9493551897876724E-2</v>
      </c>
      <c r="K506" s="13">
        <f>'Adj Portfolios 4'!F505/'Adj Portfolios 4'!F504-1</f>
        <v>-9.7268852932503869E-3</v>
      </c>
      <c r="L506" s="18">
        <v>4.9154883544155759E-4</v>
      </c>
      <c r="M506" s="13">
        <f>(1+LOOKUP(A506, 'CETES 28'!A:A, 'CETES 28'!B:B)/100)^(1/252)-1</f>
        <v>4.0633676503332161E-4</v>
      </c>
    </row>
    <row r="507" spans="1:13">
      <c r="A507" s="2">
        <v>45267</v>
      </c>
      <c r="B507" s="13">
        <f>'Adj Portfolios 3.5'!B506/'Adj Portfolios 3.5'!B505-1</f>
        <v>8.8933333333307552E-4</v>
      </c>
      <c r="C507" s="13">
        <f>'Adj Portfolios 4'!B506/'Adj Portfolios 4'!B505-1</f>
        <v>5.0513333333335186E-3</v>
      </c>
      <c r="D507" s="13">
        <f>'Adj Portfolios 3.5'!C506/'Adj Portfolios 3.5'!C505-1</f>
        <v>8.8933333333329756E-4</v>
      </c>
      <c r="E507" s="13">
        <f>'Adj Portfolios 4'!C506/'Adj Portfolios 4'!C505-1</f>
        <v>5.0513333333332966E-3</v>
      </c>
      <c r="F507" s="13">
        <f>'Adj Portfolios 3.5'!D506/'Adj Portfolios 3.5'!D505-1</f>
        <v>-1.4414487811589272E-3</v>
      </c>
      <c r="G507" s="13">
        <f>'Adj Portfolios 4'!D506/'Adj Portfolios 4'!D505-1</f>
        <v>2.3343208639470259E-3</v>
      </c>
      <c r="H507" s="13">
        <f>'Adj Portfolios 3.5'!E506/'Adj Portfolios 3.5'!E505-1</f>
        <v>-4.8989563825534432E-3</v>
      </c>
      <c r="I507" s="13">
        <f>'Adj Portfolios 4'!E506/'Adj Portfolios 4'!E505-1</f>
        <v>-1.0262306555726131E-3</v>
      </c>
      <c r="J507" s="13">
        <f>'Adj Portfolios 3.5'!F506/'Adj Portfolios 3.5'!F505-1</f>
        <v>-1.0653949753746339E-2</v>
      </c>
      <c r="K507" s="13">
        <f>'Adj Portfolios 4'!F506/'Adj Portfolios 4'!F505-1</f>
        <v>-6.6108437396852349E-3</v>
      </c>
      <c r="L507" s="18">
        <v>-1.1200147561019058E-4</v>
      </c>
      <c r="M507" s="13">
        <f>(1+LOOKUP(A507, 'CETES 28'!A:A, 'CETES 28'!B:B)/100)^(1/252)-1</f>
        <v>4.2314400437692967E-4</v>
      </c>
    </row>
    <row r="508" spans="1:13">
      <c r="A508" s="2">
        <v>45268</v>
      </c>
      <c r="B508" s="13">
        <f>'Adj Portfolios 3.5'!B507/'Adj Portfolios 3.5'!B506-1</f>
        <v>2.0169514400001365E-3</v>
      </c>
      <c r="C508" s="13">
        <f>'Adj Portfolios 4'!B507/'Adj Portfolios 4'!B506-1</f>
        <v>1.3627747496000042E-2</v>
      </c>
      <c r="D508" s="13">
        <f>'Adj Portfolios 3.5'!C507/'Adj Portfolios 3.5'!C506-1</f>
        <v>2.0169514400001365E-3</v>
      </c>
      <c r="E508" s="13">
        <f>'Adj Portfolios 4'!C507/'Adj Portfolios 4'!C506-1</f>
        <v>1.362774749599982E-2</v>
      </c>
      <c r="F508" s="13">
        <f>'Adj Portfolios 3.5'!D507/'Adj Portfolios 3.5'!D506-1</f>
        <v>-3.4242512042874651E-3</v>
      </c>
      <c r="G508" s="13">
        <f>'Adj Portfolios 4'!D507/'Adj Portfolios 4'!D506-1</f>
        <v>7.30454734966135E-3</v>
      </c>
      <c r="H508" s="13">
        <f>'Adj Portfolios 3.5'!E507/'Adj Portfolios 3.5'!E506-1</f>
        <v>-1.0080062390085187E-2</v>
      </c>
      <c r="I508" s="13">
        <f>'Adj Portfolios 4'!E507/'Adj Portfolios 4'!E506-1</f>
        <v>8.3050071273227388E-4</v>
      </c>
      <c r="J508" s="13">
        <f>'Adj Portfolios 3.5'!F507/'Adj Portfolios 3.5'!F506-1</f>
        <v>-2.1150263822822923E-2</v>
      </c>
      <c r="K508" s="13">
        <f>'Adj Portfolios 4'!F507/'Adj Portfolios 4'!F506-1</f>
        <v>-1.0000097932534757E-2</v>
      </c>
      <c r="L508" s="18">
        <v>8.2197167671891336E-3</v>
      </c>
      <c r="M508" s="13">
        <f>(1+LOOKUP(A508, 'CETES 28'!A:A, 'CETES 28'!B:B)/100)^(1/252)-1</f>
        <v>4.2314400437692967E-4</v>
      </c>
    </row>
    <row r="509" spans="1:13">
      <c r="A509" s="2">
        <v>45271</v>
      </c>
      <c r="B509" s="13">
        <f>'Adj Portfolios 3.5'!B508/'Adj Portfolios 3.5'!B507-1</f>
        <v>-6.812999999999958E-3</v>
      </c>
      <c r="C509" s="13">
        <f>'Adj Portfolios 4'!B508/'Adj Portfolios 4'!B507-1</f>
        <v>-6.7239999999999522E-3</v>
      </c>
      <c r="D509" s="13">
        <f>'Adj Portfolios 3.5'!C508/'Adj Portfolios 3.5'!C507-1</f>
        <v>-6.812999999999958E-3</v>
      </c>
      <c r="E509" s="13">
        <f>'Adj Portfolios 4'!C508/'Adj Portfolios 4'!C507-1</f>
        <v>-8.9653333333333807E-3</v>
      </c>
      <c r="F509" s="13">
        <f>'Adj Portfolios 3.5'!D508/'Adj Portfolios 3.5'!D507-1</f>
        <v>-9.1143207528554537E-3</v>
      </c>
      <c r="G509" s="13">
        <f>'Adj Portfolios 4'!D508/'Adj Portfolios 4'!D507-1</f>
        <v>-1.1261992136770371E-2</v>
      </c>
      <c r="H509" s="13">
        <f>'Adj Portfolios 3.5'!E508/'Adj Portfolios 3.5'!E507-1</f>
        <v>-1.2556624887352541E-2</v>
      </c>
      <c r="I509" s="13">
        <f>'Adj Portfolios 4'!E508/'Adj Portfolios 4'!E507-1</f>
        <v>-1.4696835331787561E-2</v>
      </c>
      <c r="J509" s="13">
        <f>'Adj Portfolios 3.5'!F508/'Adj Portfolios 3.5'!F507-1</f>
        <v>-1.8267331468006409E-2</v>
      </c>
      <c r="K509" s="13">
        <f>'Adj Portfolios 4'!F508/'Adj Portfolios 4'!F507-1</f>
        <v>-2.0395164378522179E-2</v>
      </c>
      <c r="L509" s="18">
        <v>9.7386662407084046E-4</v>
      </c>
      <c r="M509" s="13">
        <f>(1+LOOKUP(A509, 'CETES 28'!A:A, 'CETES 28'!B:B)/100)^(1/252)-1</f>
        <v>4.2314400437692967E-4</v>
      </c>
    </row>
    <row r="510" spans="1:13">
      <c r="A510" s="2">
        <v>45273</v>
      </c>
      <c r="B510" s="13">
        <f>'Adj Portfolios 3.5'!B509/'Adj Portfolios 3.5'!B508-1</f>
        <v>2.5383051752001506E-3</v>
      </c>
      <c r="C510" s="13">
        <f>'Adj Portfolios 4'!B509/'Adj Portfolios 4'!B508-1</f>
        <v>-3.0795885000000078E-2</v>
      </c>
      <c r="D510" s="13">
        <f>'Adj Portfolios 3.5'!C509/'Adj Portfolios 3.5'!C508-1</f>
        <v>2.6458814690000221E-3</v>
      </c>
      <c r="E510" s="13">
        <f>'Adj Portfolios 4'!C509/'Adj Portfolios 4'!C508-1</f>
        <v>-1.0940000000001504E-3</v>
      </c>
      <c r="F510" s="13">
        <f>'Adj Portfolios 3.5'!D509/'Adj Portfolios 3.5'!D508-1</f>
        <v>-2.2590874067651701E-3</v>
      </c>
      <c r="G510" s="13">
        <f>'Adj Portfolios 4'!D509/'Adj Portfolios 4'!D508-1</f>
        <v>-3.9024906912693558E-3</v>
      </c>
      <c r="H510" s="13">
        <f>'Adj Portfolios 3.5'!E509/'Adj Portfolios 3.5'!E508-1</f>
        <v>-9.0927548724482055E-3</v>
      </c>
      <c r="I510" s="13">
        <f>'Adj Portfolios 4'!E509/'Adj Portfolios 4'!E508-1</f>
        <v>-7.189202202131928E-3</v>
      </c>
      <c r="J510" s="13">
        <f>'Adj Portfolios 3.5'!F509/'Adj Portfolios 3.5'!F508-1</f>
        <v>-2.0377873096664167E-2</v>
      </c>
      <c r="K510" s="13">
        <f>'Adj Portfolios 4'!F509/'Adj Portfolios 4'!F508-1</f>
        <v>-1.2713945813110583E-2</v>
      </c>
      <c r="L510" s="18">
        <v>1.6532502348454159E-5</v>
      </c>
      <c r="M510" s="13">
        <f>(1+LOOKUP(A510, 'CETES 28'!A:A, 'CETES 28'!B:B)/100)^(1/252)-1</f>
        <v>4.2314400437692967E-4</v>
      </c>
    </row>
    <row r="511" spans="1:13">
      <c r="A511" s="2">
        <v>45274</v>
      </c>
      <c r="B511" s="13">
        <f>'Adj Portfolios 3.5'!B510/'Adj Portfolios 3.5'!B509-1</f>
        <v>-6.7291261249999845E-3</v>
      </c>
      <c r="C511" s="13">
        <f>'Adj Portfolios 4'!B510/'Adj Portfolios 4'!B509-1</f>
        <v>1.6220604686365547E-3</v>
      </c>
      <c r="D511" s="13">
        <f>'Adj Portfolios 3.5'!C510/'Adj Portfolios 3.5'!C509-1</f>
        <v>-6.7291261250000955E-3</v>
      </c>
      <c r="E511" s="13">
        <f>'Adj Portfolios 4'!C510/'Adj Portfolios 4'!C509-1</f>
        <v>2.1907665155000977E-3</v>
      </c>
      <c r="F511" s="13">
        <f>'Adj Portfolios 3.5'!D510/'Adj Portfolios 3.5'!D509-1</f>
        <v>-1.1470637413887319E-2</v>
      </c>
      <c r="G511" s="13">
        <f>'Adj Portfolios 4'!D510/'Adj Portfolios 4'!D509-1</f>
        <v>-3.2576409508727755E-3</v>
      </c>
      <c r="H511" s="13">
        <f>'Adj Portfolios 3.5'!E510/'Adj Portfolios 3.5'!E509-1</f>
        <v>-1.8240946813135817E-2</v>
      </c>
      <c r="I511" s="13">
        <f>'Adj Portfolios 4'!E510/'Adj Portfolios 4'!E509-1</f>
        <v>-1.0033316195105169E-2</v>
      </c>
      <c r="J511" s="13">
        <f>'Adj Portfolios 3.5'!F510/'Adj Portfolios 3.5'!F509-1</f>
        <v>-2.9421437610073431E-2</v>
      </c>
      <c r="K511" s="13">
        <f>'Adj Portfolios 4'!F510/'Adj Portfolios 4'!F509-1</f>
        <v>-2.1223065048491696E-2</v>
      </c>
      <c r="L511" s="18">
        <v>1.6607443653678278E-2</v>
      </c>
      <c r="M511" s="13">
        <f>(1+LOOKUP(A511, 'CETES 28'!A:A, 'CETES 28'!B:B)/100)^(1/252)-1</f>
        <v>4.2314400437692967E-4</v>
      </c>
    </row>
    <row r="512" spans="1:13">
      <c r="A512" s="2">
        <v>45275</v>
      </c>
      <c r="B512" s="13">
        <f>'Adj Portfolios 3.5'!B511/'Adj Portfolios 3.5'!B510-1</f>
        <v>6.5099999999995717E-4</v>
      </c>
      <c r="C512" s="13">
        <f>'Adj Portfolios 4'!B511/'Adj Portfolios 4'!B510-1</f>
        <v>1.2709595548999975E-2</v>
      </c>
      <c r="D512" s="13">
        <f>'Adj Portfolios 3.5'!C511/'Adj Portfolios 3.5'!C510-1</f>
        <v>6.5100000000017921E-4</v>
      </c>
      <c r="E512" s="13">
        <f>'Adj Portfolios 4'!C511/'Adj Portfolios 4'!C510-1</f>
        <v>1.2709595548999975E-2</v>
      </c>
      <c r="F512" s="13">
        <f>'Adj Portfolios 3.5'!D511/'Adj Portfolios 3.5'!D510-1</f>
        <v>-2.5712082334922171E-3</v>
      </c>
      <c r="G512" s="13">
        <f>'Adj Portfolios 4'!D511/'Adj Portfolios 4'!D510-1</f>
        <v>6.7216415945103858E-3</v>
      </c>
      <c r="H512" s="13">
        <f>'Adj Portfolios 3.5'!E511/'Adj Portfolios 3.5'!E510-1</f>
        <v>-5.9204440253909363E-3</v>
      </c>
      <c r="I512" s="13">
        <f>'Adj Portfolios 4'!E511/'Adj Portfolios 4'!E510-1</f>
        <v>1.7867469870758157E-4</v>
      </c>
      <c r="J512" s="13">
        <f>'Adj Portfolios 3.5'!F511/'Adj Portfolios 3.5'!F510-1</f>
        <v>-1.1476752279877211E-2</v>
      </c>
      <c r="K512" s="13">
        <f>'Adj Portfolios 4'!F511/'Adj Portfolios 4'!F510-1</f>
        <v>-1.1069331207989475E-2</v>
      </c>
      <c r="L512" s="18">
        <v>3.0534015990540953E-2</v>
      </c>
      <c r="M512" s="13">
        <f>(1+LOOKUP(A512, 'CETES 28'!A:A, 'CETES 28'!B:B)/100)^(1/252)-1</f>
        <v>4.2314400437692967E-4</v>
      </c>
    </row>
    <row r="513" spans="1:13">
      <c r="A513" s="2">
        <v>45278</v>
      </c>
      <c r="B513" s="13">
        <f>'Adj Portfolios 3.5'!B512/'Adj Portfolios 3.5'!B511-1</f>
        <v>7.2852484159999786E-3</v>
      </c>
      <c r="C513" s="13">
        <f>'Adj Portfolios 4'!B512/'Adj Portfolios 4'!B511-1</f>
        <v>-1.795658284000301E-3</v>
      </c>
      <c r="D513" s="13">
        <f>'Adj Portfolios 3.5'!C512/'Adj Portfolios 3.5'!C511-1</f>
        <v>7.2852484159999786E-3</v>
      </c>
      <c r="E513" s="13">
        <f>'Adj Portfolios 4'!C512/'Adj Portfolios 4'!C511-1</f>
        <v>-1.4634748519998242E-3</v>
      </c>
      <c r="F513" s="13">
        <f>'Adj Portfolios 3.5'!D512/'Adj Portfolios 3.5'!D511-1</f>
        <v>2.0171844033487485E-3</v>
      </c>
      <c r="G513" s="13">
        <f>'Adj Portfolios 4'!D512/'Adj Portfolios 4'!D511-1</f>
        <v>-6.3491619900254426E-3</v>
      </c>
      <c r="H513" s="13">
        <f>'Adj Portfolios 3.5'!E512/'Adj Portfolios 3.5'!E511-1</f>
        <v>-4.6851573515930278E-3</v>
      </c>
      <c r="I513" s="13">
        <f>'Adj Portfolios 4'!E512/'Adj Portfolios 4'!E511-1</f>
        <v>-1.2979614464627254E-2</v>
      </c>
      <c r="J513" s="13">
        <f>'Adj Portfolios 3.5'!F512/'Adj Portfolios 3.5'!F511-1</f>
        <v>-1.5973297820664922E-2</v>
      </c>
      <c r="K513" s="13">
        <f>'Adj Portfolios 4'!F512/'Adj Portfolios 4'!F511-1</f>
        <v>-2.4363122324938535E-2</v>
      </c>
      <c r="L513" s="18">
        <v>1.1360679222469638E-3</v>
      </c>
      <c r="M513" s="13">
        <f>(1+LOOKUP(A513, 'CETES 28'!A:A, 'CETES 28'!B:B)/100)^(1/252)-1</f>
        <v>4.2314400437692967E-4</v>
      </c>
    </row>
    <row r="514" spans="1:13">
      <c r="A514" s="2">
        <v>45279</v>
      </c>
      <c r="B514" s="13">
        <f>'Adj Portfolios 3.5'!B513/'Adj Portfolios 3.5'!B512-1</f>
        <v>-3.4325000000001715E-4</v>
      </c>
      <c r="C514" s="13">
        <f>'Adj Portfolios 4'!B513/'Adj Portfolios 4'!B512-1</f>
        <v>5.5974388373334349E-3</v>
      </c>
      <c r="D514" s="13">
        <f>'Adj Portfolios 3.5'!C513/'Adj Portfolios 3.5'!C512-1</f>
        <v>-4.5766666666668954E-4</v>
      </c>
      <c r="E514" s="13">
        <f>'Adj Portfolios 4'!C513/'Adj Portfolios 4'!C512-1</f>
        <v>8.2276582560001366E-3</v>
      </c>
      <c r="F514" s="13">
        <f>'Adj Portfolios 3.5'!D513/'Adj Portfolios 3.5'!D512-1</f>
        <v>-3.0795575521714857E-3</v>
      </c>
      <c r="G514" s="13">
        <f>'Adj Portfolios 4'!D513/'Adj Portfolios 4'!D512-1</f>
        <v>2.7540273904091972E-3</v>
      </c>
      <c r="H514" s="13">
        <f>'Adj Portfolios 3.5'!E513/'Adj Portfolios 3.5'!E512-1</f>
        <v>-6.4270273553206358E-3</v>
      </c>
      <c r="I514" s="13">
        <f>'Adj Portfolios 4'!E513/'Adj Portfolios 4'!E512-1</f>
        <v>-4.028187671029082E-3</v>
      </c>
      <c r="J514" s="13">
        <f>'Adj Portfolios 3.5'!F513/'Adj Portfolios 3.5'!F512-1</f>
        <v>-1.1980405873450617E-2</v>
      </c>
      <c r="K514" s="13">
        <f>'Adj Portfolios 4'!F513/'Adj Portfolios 4'!F512-1</f>
        <v>-1.5229006523045485E-2</v>
      </c>
      <c r="L514" s="18">
        <v>1.1539362524684904E-2</v>
      </c>
      <c r="M514" s="13">
        <f>(1+LOOKUP(A514, 'CETES 28'!A:A, 'CETES 28'!B:B)/100)^(1/252)-1</f>
        <v>4.2314400437692967E-4</v>
      </c>
    </row>
    <row r="515" spans="1:13">
      <c r="A515" s="2">
        <v>45280</v>
      </c>
      <c r="B515" s="13">
        <f>'Adj Portfolios 3.5'!B514/'Adj Portfolios 3.5'!B513-1</f>
        <v>6.7280471634758587E-3</v>
      </c>
      <c r="C515" s="13">
        <f>'Adj Portfolios 4'!B514/'Adj Portfolios 4'!B513-1</f>
        <v>-6.4792516125834476E-3</v>
      </c>
      <c r="D515" s="13">
        <f>'Adj Portfolios 3.5'!C514/'Adj Portfolios 3.5'!C513-1</f>
        <v>8.0112492027502036E-3</v>
      </c>
      <c r="E515" s="13">
        <f>'Adj Portfolios 4'!C514/'Adj Portfolios 4'!C513-1</f>
        <v>-8.7580865585001888E-3</v>
      </c>
      <c r="F515" s="13">
        <f>'Adj Portfolios 3.5'!D514/'Adj Portfolios 3.5'!D513-1</f>
        <v>2.4957223729029643E-3</v>
      </c>
      <c r="G515" s="13">
        <f>'Adj Portfolios 4'!D514/'Adj Portfolios 4'!D513-1</f>
        <v>-1.3084162731794025E-2</v>
      </c>
      <c r="H515" s="13">
        <f>'Adj Portfolios 3.5'!E514/'Adj Portfolios 3.5'!E513-1</f>
        <v>-4.3998470540062007E-3</v>
      </c>
      <c r="I515" s="13">
        <f>'Adj Portfolios 4'!E514/'Adj Portfolios 4'!E513-1</f>
        <v>-1.9871776800613694E-2</v>
      </c>
      <c r="J515" s="13">
        <f>'Adj Portfolios 3.5'!F514/'Adj Portfolios 3.5'!F513-1</f>
        <v>-1.5786961363861263E-2</v>
      </c>
      <c r="K515" s="13">
        <f>'Adj Portfolios 4'!F514/'Adj Portfolios 4'!F513-1</f>
        <v>-3.1080623358458404E-2</v>
      </c>
      <c r="L515" s="18">
        <v>-7.4596349230082737E-4</v>
      </c>
      <c r="M515" s="13">
        <f>(1+LOOKUP(A515, 'CETES 28'!A:A, 'CETES 28'!B:B)/100)^(1/252)-1</f>
        <v>4.2314400437692967E-4</v>
      </c>
    </row>
    <row r="516" spans="1:13">
      <c r="A516" s="2">
        <v>45281</v>
      </c>
      <c r="B516" s="13">
        <f>'Adj Portfolios 3.5'!B515/'Adj Portfolios 3.5'!B514-1</f>
        <v>-1.3360000000000039E-3</v>
      </c>
      <c r="C516" s="13">
        <f>'Adj Portfolios 4'!B515/'Adj Portfolios 4'!B514-1</f>
        <v>1.5281525925333161E-2</v>
      </c>
      <c r="D516" s="13">
        <f>'Adj Portfolios 3.5'!C515/'Adj Portfolios 3.5'!C514-1</f>
        <v>-2.0040000000000058E-3</v>
      </c>
      <c r="E516" s="13">
        <f>'Adj Portfolios 4'!C515/'Adj Portfolios 4'!C514-1</f>
        <v>1.5343788887999921E-2</v>
      </c>
      <c r="F516" s="13">
        <f>'Adj Portfolios 3.5'!D515/'Adj Portfolios 3.5'!D514-1</f>
        <v>-4.726184219002949E-3</v>
      </c>
      <c r="G516" s="13">
        <f>'Adj Portfolios 4'!D515/'Adj Portfolios 4'!D514-1</f>
        <v>9.1154017616255079E-3</v>
      </c>
      <c r="H516" s="13">
        <f>'Adj Portfolios 3.5'!E515/'Adj Portfolios 3.5'!E514-1</f>
        <v>-8.0100342457455342E-3</v>
      </c>
      <c r="I516" s="13">
        <f>'Adj Portfolios 4'!E515/'Adj Portfolios 4'!E514-1</f>
        <v>2.5784451831758481E-3</v>
      </c>
      <c r="J516" s="13">
        <f>'Adj Portfolios 3.5'!F515/'Adj Portfolios 3.5'!F514-1</f>
        <v>-1.3457868959031671E-2</v>
      </c>
      <c r="K516" s="13">
        <f>'Adj Portfolios 4'!F515/'Adj Portfolios 4'!F514-1</f>
        <v>-8.258004874015068E-3</v>
      </c>
      <c r="L516" s="18">
        <v>-1.352034647642919E-2</v>
      </c>
      <c r="M516" s="13">
        <f>(1+LOOKUP(A516, 'CETES 28'!A:A, 'CETES 28'!B:B)/100)^(1/252)-1</f>
        <v>4.1743034427477177E-4</v>
      </c>
    </row>
    <row r="517" spans="1:13">
      <c r="A517" s="2">
        <v>45282</v>
      </c>
      <c r="B517" s="13">
        <f>'Adj Portfolios 3.5'!B516/'Adj Portfolios 3.5'!B515-1</f>
        <v>-4.5870000000000077E-3</v>
      </c>
      <c r="C517" s="13">
        <f>'Adj Portfolios 4'!B516/'Adj Portfolios 4'!B515-1</f>
        <v>-1.9165617342857821E-3</v>
      </c>
      <c r="D517" s="13">
        <f>'Adj Portfolios 3.5'!C516/'Adj Portfolios 3.5'!C515-1</f>
        <v>-4.5870000000001188E-3</v>
      </c>
      <c r="E517" s="13">
        <f>'Adj Portfolios 4'!C516/'Adj Portfolios 4'!C515-1</f>
        <v>-5.9264830349999853E-3</v>
      </c>
      <c r="F517" s="13">
        <f>'Adj Portfolios 3.5'!D516/'Adj Portfolios 3.5'!D515-1</f>
        <v>-6.8729406308772889E-3</v>
      </c>
      <c r="G517" s="13">
        <f>'Adj Portfolios 4'!D516/'Adj Portfolios 4'!D515-1</f>
        <v>-1.0430363610653637E-2</v>
      </c>
      <c r="H517" s="13">
        <f>'Adj Portfolios 3.5'!E516/'Adj Portfolios 3.5'!E515-1</f>
        <v>-1.0323031245916381E-2</v>
      </c>
      <c r="I517" s="13">
        <f>'Adj Portfolios 4'!E516/'Adj Portfolios 4'!E515-1</f>
        <v>-1.7182988332377302E-2</v>
      </c>
      <c r="J517" s="13">
        <f>'Adj Portfolios 3.5'!F516/'Adj Portfolios 3.5'!F515-1</f>
        <v>-1.6046655425926537E-2</v>
      </c>
      <c r="K517" s="13">
        <f>'Adj Portfolios 4'!F516/'Adj Portfolios 4'!F515-1</f>
        <v>-2.8518017822672492E-2</v>
      </c>
      <c r="L517" s="18">
        <v>8.5779044003932992E-3</v>
      </c>
      <c r="M517" s="13">
        <f>(1+LOOKUP(A517, 'CETES 28'!A:A, 'CETES 28'!B:B)/100)^(1/252)-1</f>
        <v>4.1743034427477177E-4</v>
      </c>
    </row>
    <row r="518" spans="1:13">
      <c r="A518" s="2">
        <v>45286</v>
      </c>
      <c r="B518" s="13">
        <f>'Adj Portfolios 3.5'!B517/'Adj Portfolios 3.5'!B516-1</f>
        <v>1.055419257822221E-2</v>
      </c>
      <c r="C518" s="13">
        <f>'Adj Portfolios 4'!B517/'Adj Portfolios 4'!B516-1</f>
        <v>8.776896104765175E-4</v>
      </c>
      <c r="D518" s="13">
        <f>'Adj Portfolios 3.5'!C517/'Adj Portfolios 3.5'!C516-1</f>
        <v>1.2082497760533384E-2</v>
      </c>
      <c r="E518" s="13">
        <f>'Adj Portfolios 4'!C517/'Adj Portfolios 4'!C516-1</f>
        <v>4.6623485000063525E-5</v>
      </c>
      <c r="F518" s="13">
        <f>'Adj Portfolios 3.5'!D517/'Adj Portfolios 3.5'!D516-1</f>
        <v>6.4569872049886623E-3</v>
      </c>
      <c r="G518" s="13">
        <f>'Adj Portfolios 4'!D517/'Adj Portfolios 4'!D516-1</f>
        <v>-5.247597169259377E-3</v>
      </c>
      <c r="H518" s="13">
        <f>'Adj Portfolios 3.5'!E517/'Adj Portfolios 3.5'!E516-1</f>
        <v>-1.9315163637056987E-4</v>
      </c>
      <c r="I518" s="13">
        <f>'Adj Portfolios 4'!E517/'Adj Portfolios 4'!E516-1</f>
        <v>-1.1975123378548558E-2</v>
      </c>
      <c r="J518" s="13">
        <f>'Adj Portfolios 3.5'!F517/'Adj Portfolios 3.5'!F516-1</f>
        <v>-1.1366798227562591E-2</v>
      </c>
      <c r="K518" s="13">
        <f>'Adj Portfolios 4'!F517/'Adj Portfolios 4'!F516-1</f>
        <v>-2.308562816188664E-2</v>
      </c>
      <c r="L518" s="18">
        <v>-1.0033180986572798E-2</v>
      </c>
      <c r="M518" s="13">
        <f>(1+LOOKUP(A518, 'CETES 28'!A:A, 'CETES 28'!B:B)/100)^(1/252)-1</f>
        <v>4.1743034427477177E-4</v>
      </c>
    </row>
    <row r="519" spans="1:13">
      <c r="A519" s="2">
        <v>45287</v>
      </c>
      <c r="B519" s="13">
        <f>'Adj Portfolios 3.5'!B518/'Adj Portfolios 3.5'!B517-1</f>
        <v>-2.8666666666676832E-4</v>
      </c>
      <c r="C519" s="13">
        <f>'Adj Portfolios 4'!B518/'Adj Portfolios 4'!B517-1</f>
        <v>1.1663541783142772E-2</v>
      </c>
      <c r="D519" s="13">
        <f>'Adj Portfolios 3.5'!C518/'Adj Portfolios 3.5'!C517-1</f>
        <v>-4.2999999999993044E-4</v>
      </c>
      <c r="E519" s="13">
        <f>'Adj Portfolios 4'!C518/'Adj Portfolios 4'!C517-1</f>
        <v>1.8504749999999959E-2</v>
      </c>
      <c r="F519" s="13">
        <f>'Adj Portfolios 3.5'!D518/'Adj Portfolios 3.5'!D517-1</f>
        <v>-2.7462177982311431E-3</v>
      </c>
      <c r="G519" s="13">
        <f>'Adj Portfolios 4'!D518/'Adj Portfolios 4'!D517-1</f>
        <v>1.5329154978323878E-2</v>
      </c>
      <c r="H519" s="13">
        <f>'Adj Portfolios 3.5'!E518/'Adj Portfolios 3.5'!E517-1</f>
        <v>-6.2106445121423715E-3</v>
      </c>
      <c r="I519" s="13">
        <f>'Adj Portfolios 4'!E518/'Adj Portfolios 4'!E517-1</f>
        <v>1.1975633365359339E-2</v>
      </c>
      <c r="J519" s="13">
        <f>'Adj Portfolios 3.5'!F518/'Adj Portfolios 3.5'!F517-1</f>
        <v>-1.1958051963755545E-2</v>
      </c>
      <c r="K519" s="13">
        <f>'Adj Portfolios 4'!F518/'Adj Portfolios 4'!F517-1</f>
        <v>6.4122150283212331E-3</v>
      </c>
      <c r="L519" s="18">
        <v>6.7905344677856583E-3</v>
      </c>
      <c r="M519" s="13">
        <f>(1+LOOKUP(A519, 'CETES 28'!A:A, 'CETES 28'!B:B)/100)^(1/252)-1</f>
        <v>4.1743034427477177E-4</v>
      </c>
    </row>
    <row r="520" spans="1:13">
      <c r="A520" s="2">
        <v>45288</v>
      </c>
      <c r="B520" s="13">
        <f>'Adj Portfolios 3.5'!B519/'Adj Portfolios 3.5'!B518-1</f>
        <v>-1.075499999999896E-3</v>
      </c>
      <c r="C520" s="13">
        <f>'Adj Portfolios 4'!B519/'Adj Portfolios 4'!B518-1</f>
        <v>-2.832301114999991E-3</v>
      </c>
      <c r="D520" s="13">
        <f>'Adj Portfolios 3.5'!C519/'Adj Portfolios 3.5'!C518-1</f>
        <v>0</v>
      </c>
      <c r="E520" s="13">
        <f>'Adj Portfolios 4'!C519/'Adj Portfolios 4'!C518-1</f>
        <v>-4.7570750862500066E-3</v>
      </c>
      <c r="F520" s="13">
        <f>'Adj Portfolios 3.5'!D519/'Adj Portfolios 3.5'!D518-1</f>
        <v>-4.629253901823227E-3</v>
      </c>
      <c r="G520" s="13">
        <f>'Adj Portfolios 4'!D519/'Adj Portfolios 4'!D518-1</f>
        <v>-9.1676133191996856E-3</v>
      </c>
      <c r="H520" s="13">
        <f>'Adj Portfolios 3.5'!E519/'Adj Portfolios 3.5'!E518-1</f>
        <v>-1.1533011540438065E-2</v>
      </c>
      <c r="I520" s="13">
        <f>'Adj Portfolios 4'!E519/'Adj Portfolios 4'!E518-1</f>
        <v>-1.6020548189898287E-2</v>
      </c>
      <c r="J520" s="13">
        <f>'Adj Portfolios 3.5'!F519/'Adj Portfolios 3.5'!F518-1</f>
        <v>-2.293320336796989E-2</v>
      </c>
      <c r="K520" s="13">
        <f>'Adj Portfolios 4'!F519/'Adj Portfolios 4'!F518-1</f>
        <v>-2.7368984339967706E-2</v>
      </c>
      <c r="L520" s="18">
        <v>-1.6137733639794982E-3</v>
      </c>
      <c r="M520" s="13">
        <f>(1+LOOKUP(A520, 'CETES 28'!A:A, 'CETES 28'!B:B)/100)^(1/252)-1</f>
        <v>4.2350083632358704E-4</v>
      </c>
    </row>
    <row r="521" spans="1:13">
      <c r="A521" s="2">
        <v>45289</v>
      </c>
      <c r="B521" s="13">
        <f>'Adj Portfolios 3.5'!B520/'Adj Portfolios 3.5'!B519-1</f>
        <v>0</v>
      </c>
      <c r="C521" s="13">
        <f>'Adj Portfolios 4'!B520/'Adj Portfolios 4'!B519-1</f>
        <v>-4.2598000000000358E-3</v>
      </c>
      <c r="D521" s="13">
        <f>'Adj Portfolios 3.5'!C520/'Adj Portfolios 3.5'!C519-1</f>
        <v>0</v>
      </c>
      <c r="E521" s="13">
        <f>'Adj Portfolios 4'!C520/'Adj Portfolios 4'!C519-1</f>
        <v>-5.3247500000001002E-3</v>
      </c>
      <c r="F521" s="13">
        <f>'Adj Portfolios 3.5'!D520/'Adj Portfolios 3.5'!D519-1</f>
        <v>-2.317311918174858E-3</v>
      </c>
      <c r="G521" s="13">
        <f>'Adj Portfolios 4'!D520/'Adj Portfolios 4'!D519-1</f>
        <v>-9.8683404180901491E-3</v>
      </c>
      <c r="H521" s="13">
        <f>'Adj Portfolios 3.5'!E520/'Adj Portfolios 3.5'!E519-1</f>
        <v>-5.7832286369526864E-3</v>
      </c>
      <c r="I521" s="13">
        <f>'Adj Portfolios 4'!E520/'Adj Portfolios 4'!E519-1</f>
        <v>-1.6735760457174398E-2</v>
      </c>
      <c r="J521" s="13">
        <f>'Adj Portfolios 3.5'!F520/'Adj Portfolios 3.5'!F519-1</f>
        <v>-1.1533107973752066E-2</v>
      </c>
      <c r="K521" s="13">
        <f>'Adj Portfolios 4'!F520/'Adj Portfolios 4'!F519-1</f>
        <v>-2.8075947917970967E-2</v>
      </c>
      <c r="L521" s="18">
        <v>-1.9698550692418548E-3</v>
      </c>
      <c r="M521" s="13">
        <f>(1+LOOKUP(A521, 'CETES 28'!A:A, 'CETES 28'!B:B)/100)^(1/252)-1</f>
        <v>4.2350083632358704E-4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B114F-CC0D-564A-A1E3-385D5D0811A0}">
  <dimension ref="A1:N521"/>
  <sheetViews>
    <sheetView workbookViewId="0">
      <pane xSplit="1" ySplit="2" topLeftCell="B470" activePane="bottomRight" state="frozen"/>
      <selection pane="topRight" activeCell="B1" sqref="B1"/>
      <selection pane="bottomLeft" activeCell="A3" sqref="A3"/>
      <selection pane="bottomRight" activeCell="D521" sqref="D521"/>
    </sheetView>
  </sheetViews>
  <sheetFormatPr baseColWidth="10" defaultRowHeight="15"/>
  <cols>
    <col min="1" max="1" width="17.6640625" bestFit="1" customWidth="1"/>
  </cols>
  <sheetData>
    <row r="1" spans="1:14">
      <c r="B1" t="s">
        <v>537</v>
      </c>
      <c r="D1" t="s">
        <v>542</v>
      </c>
      <c r="F1" t="s">
        <v>543</v>
      </c>
      <c r="H1" t="s">
        <v>544</v>
      </c>
      <c r="J1" t="s">
        <v>545</v>
      </c>
    </row>
    <row r="2" spans="1:14">
      <c r="A2" t="s">
        <v>0</v>
      </c>
      <c r="B2" t="s">
        <v>2</v>
      </c>
      <c r="C2" t="s">
        <v>3</v>
      </c>
      <c r="D2" t="s">
        <v>2</v>
      </c>
      <c r="E2" t="s">
        <v>3</v>
      </c>
      <c r="F2" t="s">
        <v>2</v>
      </c>
      <c r="G2" t="s">
        <v>3</v>
      </c>
      <c r="H2" t="s">
        <v>2</v>
      </c>
      <c r="I2" t="s">
        <v>3</v>
      </c>
      <c r="J2" t="s">
        <v>2</v>
      </c>
      <c r="K2" t="s">
        <v>3</v>
      </c>
      <c r="L2" t="s">
        <v>1</v>
      </c>
    </row>
    <row r="3" spans="1:14">
      <c r="A3" s="2">
        <v>44470</v>
      </c>
      <c r="B3" s="15">
        <f>+'Adj Portfolios 3.5'!B2</f>
        <v>1</v>
      </c>
      <c r="C3" s="15">
        <f>+'Adj Portfolios 4'!B2</f>
        <v>1</v>
      </c>
      <c r="D3" s="15">
        <f>+'Adj Portfolios 3.5'!C2</f>
        <v>1</v>
      </c>
      <c r="E3" s="15">
        <f>+'Adj Portfolios 4'!C2</f>
        <v>1</v>
      </c>
      <c r="F3" s="15">
        <f>+'Adj Portfolios 3.5'!D2</f>
        <v>1</v>
      </c>
      <c r="G3" s="15">
        <f>+'Adj Portfolios 4'!D2</f>
        <v>1</v>
      </c>
      <c r="H3" s="15">
        <f>+'Adj Portfolios 3.5'!E2</f>
        <v>1</v>
      </c>
      <c r="I3" s="15">
        <f>+'Adj Portfolios 4'!E2</f>
        <v>1</v>
      </c>
      <c r="J3" s="15">
        <f>+'Adj Portfolios 3.5'!F2</f>
        <v>1</v>
      </c>
      <c r="K3" s="15">
        <f>+'Adj Portfolios 4'!F2</f>
        <v>1</v>
      </c>
      <c r="L3" s="1">
        <v>1</v>
      </c>
    </row>
    <row r="4" spans="1:14">
      <c r="A4" s="2">
        <v>44473</v>
      </c>
      <c r="B4" s="15">
        <f>+'Adj Portfolios 3.5'!B3</f>
        <v>1</v>
      </c>
      <c r="C4" s="15">
        <f>+'Adj Portfolios 4'!B3</f>
        <v>1</v>
      </c>
      <c r="D4" s="15">
        <f>+'Adj Portfolios 3.5'!C3</f>
        <v>1</v>
      </c>
      <c r="E4" s="15">
        <f>+'Adj Portfolios 4'!C3</f>
        <v>1</v>
      </c>
      <c r="F4" s="15">
        <f>+'Adj Portfolios 3.5'!D3</f>
        <v>0.99768268808182514</v>
      </c>
      <c r="G4" s="15">
        <f>+'Adj Portfolios 4'!D3</f>
        <v>0.99768268808182514</v>
      </c>
      <c r="H4" s="15">
        <f>+'Adj Portfolios 3.5'!E3</f>
        <v>0.99421677136304742</v>
      </c>
      <c r="I4" s="15">
        <f>+'Adj Portfolios 4'!E3</f>
        <v>0.99421677136304742</v>
      </c>
      <c r="J4" s="15">
        <f>+'Adj Portfolios 3.5'!F3</f>
        <v>0.98846689202624793</v>
      </c>
      <c r="K4" s="15">
        <f>+'Adj Portfolios 4'!F3</f>
        <v>0.98846689202624793</v>
      </c>
      <c r="L4" s="1">
        <v>0.99383689373527173</v>
      </c>
      <c r="M4" s="3"/>
      <c r="N4" s="9"/>
    </row>
    <row r="5" spans="1:14">
      <c r="A5" s="2">
        <v>44474</v>
      </c>
      <c r="B5" s="15">
        <f>+'Adj Portfolios 3.5'!B4</f>
        <v>1.013889</v>
      </c>
      <c r="C5" s="15">
        <f>+'Adj Portfolios 4'!B4</f>
        <v>1.0010889999999999</v>
      </c>
      <c r="D5" s="15">
        <f>+'Adj Portfolios 3.5'!C4</f>
        <v>1.013889</v>
      </c>
      <c r="E5" s="15">
        <f>+'Adj Portfolios 4'!C4</f>
        <v>1.0010889999999999</v>
      </c>
      <c r="F5" s="15">
        <f>+'Adj Portfolios 3.5'!D4</f>
        <v>1.0080440746227683</v>
      </c>
      <c r="G5" s="15">
        <f>+'Adj Portfolios 4'!D4</f>
        <v>0.99597373484044338</v>
      </c>
      <c r="H5" s="15">
        <f>+'Adj Portfolios 3.5'!E4</f>
        <v>1.001397804105655</v>
      </c>
      <c r="I5" s="15">
        <f>+'Adj Portfolios 4'!E4</f>
        <v>0.9892875529634173</v>
      </c>
      <c r="J5" s="15">
        <f>+'Adj Portfolios 3.5'!F4</f>
        <v>0.99042014112935217</v>
      </c>
      <c r="K5" s="15">
        <f>+'Adj Portfolios 4'!F4</f>
        <v>0.97806845159480837</v>
      </c>
      <c r="L5" s="1">
        <v>0.98988032594221753</v>
      </c>
      <c r="M5" s="3"/>
    </row>
    <row r="6" spans="1:14">
      <c r="A6" s="2">
        <v>44476</v>
      </c>
      <c r="B6" s="15">
        <f>+'Adj Portfolios 3.5'!B5</f>
        <v>1.013889</v>
      </c>
      <c r="C6" s="15">
        <f>+'Adj Portfolios 4'!B5</f>
        <v>1.0010889999999999</v>
      </c>
      <c r="D6" s="15">
        <f>+'Adj Portfolios 3.5'!C5</f>
        <v>1.013889</v>
      </c>
      <c r="E6" s="15">
        <f>+'Adj Portfolios 4'!C5</f>
        <v>1.0010889999999999</v>
      </c>
      <c r="F6" s="15">
        <f>+'Adj Portfolios 3.5'!D5</f>
        <v>1.0080440746227683</v>
      </c>
      <c r="G6" s="15">
        <f>+'Adj Portfolios 4'!D5</f>
        <v>0.99366575303450844</v>
      </c>
      <c r="H6" s="15">
        <f>+'Adj Portfolios 3.5'!E5</f>
        <v>1.001397804105655</v>
      </c>
      <c r="I6" s="15">
        <f>+'Adj Portfolios 4'!E5</f>
        <v>0.98356627685693843</v>
      </c>
      <c r="J6" s="15">
        <f>+'Adj Portfolios 3.5'!F5</f>
        <v>0.99042014112935217</v>
      </c>
      <c r="K6" s="15">
        <f>+'Adj Portfolios 4'!F5</f>
        <v>0.96678828253684479</v>
      </c>
      <c r="L6" s="1">
        <v>0.99244764963329257</v>
      </c>
      <c r="M6" s="3"/>
    </row>
    <row r="7" spans="1:14">
      <c r="A7" s="2">
        <v>44477</v>
      </c>
      <c r="B7" s="15">
        <f>+'Adj Portfolios 3.5'!B6</f>
        <v>1.013889</v>
      </c>
      <c r="C7" s="15">
        <f>+'Adj Portfolios 4'!B6</f>
        <v>1.0584464463116279</v>
      </c>
      <c r="D7" s="15">
        <f>+'Adj Portfolios 3.5'!C6</f>
        <v>1.013889</v>
      </c>
      <c r="E7" s="15">
        <f>+'Adj Portfolios 4'!C6</f>
        <v>1.0584464463116279</v>
      </c>
      <c r="F7" s="15">
        <f>+'Adj Portfolios 3.5'!D6</f>
        <v>1.0080440746227683</v>
      </c>
      <c r="G7" s="15">
        <f>+'Adj Portfolios 4'!D6</f>
        <v>1.0392103235298273</v>
      </c>
      <c r="H7" s="15">
        <f>+'Adj Portfolios 3.5'!E6</f>
        <v>1.001397804105655</v>
      </c>
      <c r="I7" s="15">
        <f>+'Adj Portfolios 4'!E6</f>
        <v>1.0216827655495215</v>
      </c>
      <c r="J7" s="15">
        <f>+'Adj Portfolios 3.5'!F6</f>
        <v>0.99042014112935217</v>
      </c>
      <c r="K7" s="15">
        <f>+'Adj Portfolios 4'!F6</f>
        <v>0.99294787578403476</v>
      </c>
      <c r="L7" s="1">
        <v>0.98838972704854211</v>
      </c>
      <c r="M7" s="3"/>
    </row>
    <row r="8" spans="1:14">
      <c r="A8" s="2">
        <v>44480</v>
      </c>
      <c r="B8" s="15">
        <f>+'Adj Portfolios 3.5'!B7</f>
        <v>1.0078654854510001</v>
      </c>
      <c r="C8" s="15">
        <f>+'Adj Portfolios 4'!B7</f>
        <v>1.0521582159740905</v>
      </c>
      <c r="D8" s="15">
        <f>+'Adj Portfolios 3.5'!C7</f>
        <v>1.0078654854510001</v>
      </c>
      <c r="E8" s="15">
        <f>+'Adj Portfolios 4'!C7</f>
        <v>1.0521582159740905</v>
      </c>
      <c r="F8" s="15">
        <f>+'Adj Portfolios 3.5'!D7</f>
        <v>0.9997689008812457</v>
      </c>
      <c r="G8" s="15">
        <f>+'Adj Portfolios 4'!D7</f>
        <v>1.0306793017246434</v>
      </c>
      <c r="H8" s="15">
        <f>+'Adj Portfolios 3.5'!E7</f>
        <v>0.98972692575241072</v>
      </c>
      <c r="I8" s="15">
        <f>+'Adj Portfolios 4'!E7</f>
        <v>1.0097754743377299</v>
      </c>
      <c r="J8" s="15">
        <f>+'Adj Portfolios 3.5'!F7</f>
        <v>0.97321603729266903</v>
      </c>
      <c r="K8" s="15">
        <f>+'Adj Portfolios 4'!F7</f>
        <v>0.97569986390503216</v>
      </c>
      <c r="L8" s="1">
        <v>0.9929973528926902</v>
      </c>
      <c r="M8" s="3"/>
    </row>
    <row r="9" spans="1:14">
      <c r="A9" s="2">
        <v>44481</v>
      </c>
      <c r="B9" s="15">
        <f>+'Adj Portfolios 3.5'!B8</f>
        <v>1.0078654854510001</v>
      </c>
      <c r="C9" s="15">
        <f>+'Adj Portfolios 4'!B8</f>
        <v>1.0521582159740905</v>
      </c>
      <c r="D9" s="15">
        <f>+'Adj Portfolios 3.5'!C8</f>
        <v>1.0078654854510001</v>
      </c>
      <c r="E9" s="15">
        <f>+'Adj Portfolios 4'!C8</f>
        <v>1.0521582159740905</v>
      </c>
      <c r="F9" s="15">
        <f>+'Adj Portfolios 3.5'!D8</f>
        <v>0.9997689008812457</v>
      </c>
      <c r="G9" s="15">
        <f>+'Adj Portfolios 4'!D8</f>
        <v>1.0282908962949406</v>
      </c>
      <c r="H9" s="15">
        <f>+'Adj Portfolios 3.5'!E8</f>
        <v>0.98972692575241072</v>
      </c>
      <c r="I9" s="15">
        <f>+'Adj Portfolios 4'!E8</f>
        <v>1.0039357118976477</v>
      </c>
      <c r="J9" s="15">
        <f>+'Adj Portfolios 3.5'!F8</f>
        <v>0.97321603729266903</v>
      </c>
      <c r="K9" s="15">
        <f>+'Adj Portfolios 4'!F8</f>
        <v>0.96444701202464023</v>
      </c>
      <c r="L9" s="1">
        <v>1.0029429395264762</v>
      </c>
      <c r="M9" s="3"/>
    </row>
    <row r="10" spans="1:14">
      <c r="A10" s="2">
        <v>44482</v>
      </c>
      <c r="B10" s="15">
        <f>+'Adj Portfolios 3.5'!B9</f>
        <v>1.0078654854510001</v>
      </c>
      <c r="C10" s="15">
        <f>+'Adj Portfolios 4'!B9</f>
        <v>1.0521582159740905</v>
      </c>
      <c r="D10" s="15">
        <f>+'Adj Portfolios 3.5'!C9</f>
        <v>1.0078654854510001</v>
      </c>
      <c r="E10" s="15">
        <f>+'Adj Portfolios 4'!C9</f>
        <v>1.0521582159740905</v>
      </c>
      <c r="F10" s="15">
        <f>+'Adj Portfolios 3.5'!D9</f>
        <v>0.9997689008812457</v>
      </c>
      <c r="G10" s="15">
        <f>+'Adj Portfolios 4'!D9</f>
        <v>1.0259080255456057</v>
      </c>
      <c r="H10" s="15">
        <f>+'Adj Portfolios 3.5'!E9</f>
        <v>0.98972692575241072</v>
      </c>
      <c r="I10" s="15">
        <f>+'Adj Portfolios 4'!E9</f>
        <v>0.99812972213894191</v>
      </c>
      <c r="J10" s="15">
        <f>+'Adj Portfolios 3.5'!F9</f>
        <v>0.97321603729266903</v>
      </c>
      <c r="K10" s="15">
        <f>+'Adj Portfolios 4'!F9</f>
        <v>0.95332394049999747</v>
      </c>
      <c r="L10" s="1">
        <v>1.0045058221196519</v>
      </c>
      <c r="M10" s="3"/>
    </row>
    <row r="11" spans="1:14">
      <c r="A11" s="2">
        <v>44483</v>
      </c>
      <c r="B11" s="15">
        <f>+'Adj Portfolios 3.5'!B10</f>
        <v>1.0150571096224357</v>
      </c>
      <c r="C11" s="15">
        <f>+'Adj Portfolios 4'!B10</f>
        <v>1.0704302525002543</v>
      </c>
      <c r="D11" s="15">
        <f>+'Adj Portfolios 3.5'!C10</f>
        <v>1.0251282054858049</v>
      </c>
      <c r="E11" s="15">
        <f>+'Adj Portfolios 4'!C10</f>
        <v>1.0747439401613503</v>
      </c>
      <c r="F11" s="15">
        <f>+'Adj Portfolios 3.5'!D10</f>
        <v>1.0130598238527444</v>
      </c>
      <c r="G11" s="15">
        <f>+'Adj Portfolios 4'!D10</f>
        <v>1.0413112298096256</v>
      </c>
      <c r="H11" s="15">
        <f>+'Adj Portfolios 3.5'!E10</f>
        <v>0.99974419149787386</v>
      </c>
      <c r="I11" s="15">
        <f>+'Adj Portfolios 4'!E10</f>
        <v>1.0066110544382869</v>
      </c>
      <c r="J11" s="15">
        <f>+'Adj Portfolios 3.5'!F10</f>
        <v>0.9779436429581132</v>
      </c>
      <c r="K11" s="15">
        <f>+'Adj Portfolios 4'!F10</f>
        <v>0.95116174450724222</v>
      </c>
      <c r="L11" s="1">
        <v>1.0024773738234727</v>
      </c>
      <c r="M11" s="3"/>
    </row>
    <row r="12" spans="1:14">
      <c r="A12" s="2">
        <v>44484</v>
      </c>
      <c r="B12" s="15">
        <f>+'Adj Portfolios 3.5'!B11</f>
        <v>1.0150571096224357</v>
      </c>
      <c r="C12" s="15">
        <f>+'Adj Portfolios 4'!B11</f>
        <v>1.0763236723703273</v>
      </c>
      <c r="D12" s="15">
        <f>+'Adj Portfolios 3.5'!C11</f>
        <v>1.0251282054858049</v>
      </c>
      <c r="E12" s="15">
        <f>+'Adj Portfolios 4'!C11</f>
        <v>1.0787387173534977</v>
      </c>
      <c r="F12" s="15">
        <f>+'Adj Portfolios 3.5'!D11</f>
        <v>1.0107122482491062</v>
      </c>
      <c r="G12" s="15">
        <f>+'Adj Portfolios 4'!D11</f>
        <v>1.0396573429295797</v>
      </c>
      <c r="H12" s="15">
        <f>+'Adj Portfolios 3.5'!E11</f>
        <v>0.9939624422599761</v>
      </c>
      <c r="I12" s="15">
        <f>+'Adj Portfolios 4'!E11</f>
        <v>0.99847565446634001</v>
      </c>
      <c r="J12" s="15">
        <f>+'Adj Portfolios 3.5'!F11</f>
        <v>0.96666491333163285</v>
      </c>
      <c r="K12" s="15">
        <f>+'Adj Portfolios 4'!F11</f>
        <v>0.93283257409354114</v>
      </c>
      <c r="L12" s="1">
        <v>1.0065407760623839</v>
      </c>
      <c r="M12" s="3"/>
    </row>
    <row r="13" spans="1:14">
      <c r="A13" s="2">
        <v>44487</v>
      </c>
      <c r="B13" s="15">
        <f>+'Adj Portfolios 3.5'!B12</f>
        <v>1.0150571096224357</v>
      </c>
      <c r="C13" s="15">
        <f>+'Adj Portfolios 4'!B12</f>
        <v>1.0763236723703273</v>
      </c>
      <c r="D13" s="15">
        <f>+'Adj Portfolios 3.5'!C12</f>
        <v>1.0251282054858049</v>
      </c>
      <c r="E13" s="15">
        <f>+'Adj Portfolios 4'!C12</f>
        <v>1.0787387173534977</v>
      </c>
      <c r="F13" s="15">
        <f>+'Adj Portfolios 3.5'!D12</f>
        <v>1.0107122482491062</v>
      </c>
      <c r="G13" s="15">
        <f>+'Adj Portfolios 4'!D12</f>
        <v>1.0396573429295797</v>
      </c>
      <c r="H13" s="15">
        <f>+'Adj Portfolios 3.5'!E12</f>
        <v>0.9939624422599761</v>
      </c>
      <c r="I13" s="15">
        <f>+'Adj Portfolios 4'!E12</f>
        <v>0.99847565446634001</v>
      </c>
      <c r="J13" s="15">
        <f>+'Adj Portfolios 3.5'!F12</f>
        <v>0.96666491333163285</v>
      </c>
      <c r="K13" s="15">
        <f>+'Adj Portfolios 4'!F12</f>
        <v>0.93283257409354114</v>
      </c>
      <c r="L13" s="1">
        <v>1.0172811281733569</v>
      </c>
      <c r="M13" s="3"/>
    </row>
    <row r="14" spans="1:14">
      <c r="A14" s="2">
        <v>44488</v>
      </c>
      <c r="B14" s="15">
        <f>+'Adj Portfolios 3.5'!B13</f>
        <v>1.0179368266424345</v>
      </c>
      <c r="C14" s="15">
        <f>+'Adj Portfolios 4'!B13</f>
        <v>1.0763236723703273</v>
      </c>
      <c r="D14" s="15">
        <f>+'Adj Portfolios 3.5'!C13</f>
        <v>1.0280364942047682</v>
      </c>
      <c r="E14" s="15">
        <f>+'Adj Portfolios 4'!C13</f>
        <v>1.0787387173534977</v>
      </c>
      <c r="F14" s="15">
        <f>+'Adj Portfolios 3.5'!D13</f>
        <v>1.0111788882541635</v>
      </c>
      <c r="G14" s="15">
        <f>+'Adj Portfolios 4'!D13</f>
        <v>1.0396573429295797</v>
      </c>
      <c r="H14" s="15">
        <f>+'Adj Portfolios 3.5'!E13</f>
        <v>0.99101757454083528</v>
      </c>
      <c r="I14" s="15">
        <f>+'Adj Portfolios 4'!E13</f>
        <v>0.99847565446634001</v>
      </c>
      <c r="J14" s="15">
        <f>+'Adj Portfolios 3.5'!F13</f>
        <v>0.95822694694439892</v>
      </c>
      <c r="K14" s="15">
        <f>+'Adj Portfolios 4'!F13</f>
        <v>0.93283257409354114</v>
      </c>
      <c r="L14" s="1">
        <v>1.014418438889422</v>
      </c>
      <c r="M14" s="3"/>
    </row>
    <row r="15" spans="1:14">
      <c r="A15" s="2">
        <v>44489</v>
      </c>
      <c r="B15" s="15">
        <f>+'Adj Portfolios 3.5'!B14</f>
        <v>1.0046157660167159</v>
      </c>
      <c r="C15" s="15">
        <f>+'Adj Portfolios 4'!B14</f>
        <v>1.0622385420191318</v>
      </c>
      <c r="D15" s="15">
        <f>+'Adj Portfolios 3.5'!C14</f>
        <v>1.0145832659627732</v>
      </c>
      <c r="E15" s="15">
        <f>+'Adj Portfolios 4'!C14</f>
        <v>1.0646219829186374</v>
      </c>
      <c r="F15" s="15">
        <f>+'Adj Portfolios 3.5'!D14</f>
        <v>0.99581830668958093</v>
      </c>
      <c r="G15" s="15">
        <f>+'Adj Portfolios 4'!D14</f>
        <v>1.0238641518327412</v>
      </c>
      <c r="H15" s="15">
        <f>+'Adj Portfolios 3.5'!E14</f>
        <v>0.97257279463048707</v>
      </c>
      <c r="I15" s="15">
        <f>+'Adj Portfolios 4'!E14</f>
        <v>0.97989206506732707</v>
      </c>
      <c r="J15" s="15">
        <f>+'Adj Portfolios 3.5'!F14</f>
        <v>0.93495386905262245</v>
      </c>
      <c r="K15" s="15">
        <f>+'Adj Portfolios 4'!F14</f>
        <v>0.91017626576690314</v>
      </c>
      <c r="L15" s="1">
        <v>1.0092237112172828</v>
      </c>
      <c r="M15" s="3"/>
    </row>
    <row r="16" spans="1:14">
      <c r="A16" s="2">
        <v>44490</v>
      </c>
      <c r="B16" s="15">
        <f>+'Adj Portfolios 3.5'!B15</f>
        <v>1.0162225942693901</v>
      </c>
      <c r="C16" s="15">
        <f>+'Adj Portfolios 4'!B15</f>
        <v>1.0671567064686804</v>
      </c>
      <c r="D16" s="15">
        <f>+'Adj Portfolios 3.5'!C15</f>
        <v>1.0145832659627732</v>
      </c>
      <c r="E16" s="15">
        <f>+'Adj Portfolios 4'!C15</f>
        <v>1.0597156725103569</v>
      </c>
      <c r="F16" s="15">
        <f>+'Adj Portfolios 3.5'!D15</f>
        <v>0.99351068505915241</v>
      </c>
      <c r="G16" s="15">
        <f>+'Adj Portfolios 4'!D15</f>
        <v>1.0168271943031113</v>
      </c>
      <c r="H16" s="15">
        <f>+'Adj Portfolios 3.5'!E15</f>
        <v>0.96694818379305902</v>
      </c>
      <c r="I16" s="15">
        <f>+'Adj Portfolios 4'!E15</f>
        <v>0.96977660866201165</v>
      </c>
      <c r="J16" s="15">
        <f>+'Adj Portfolios 3.5'!F15</f>
        <v>0.92417094513036135</v>
      </c>
      <c r="K16" s="15">
        <f>+'Adj Portfolios 4'!F15</f>
        <v>0.89557098085328501</v>
      </c>
      <c r="L16" s="1">
        <v>1.0084826534299915</v>
      </c>
      <c r="M16" s="3"/>
    </row>
    <row r="17" spans="1:13">
      <c r="A17" s="2">
        <v>44491</v>
      </c>
      <c r="B17" s="15">
        <f>+'Adj Portfolios 3.5'!B16</f>
        <v>1.0278551212341378</v>
      </c>
      <c r="C17" s="15">
        <f>+'Adj Portfolios 4'!B16</f>
        <v>1.0702870328076552</v>
      </c>
      <c r="D17" s="15">
        <f>+'Adj Portfolios 3.5'!C16</f>
        <v>1.0261970278155874</v>
      </c>
      <c r="E17" s="15">
        <f>+'Adj Portfolios 4'!C16</f>
        <v>1.0628241718163873</v>
      </c>
      <c r="F17" s="15">
        <f>+'Adj Portfolios 3.5'!D16</f>
        <v>0.99961740784197473</v>
      </c>
      <c r="G17" s="15">
        <f>+'Adj Portfolios 4'!D16</f>
        <v>1.0173205577806408</v>
      </c>
      <c r="H17" s="15">
        <f>+'Adj Portfolios 3.5'!E16</f>
        <v>0.96657362007038006</v>
      </c>
      <c r="I17" s="15">
        <f>+'Adj Portfolios 4'!E16</f>
        <v>0.96700533193619687</v>
      </c>
      <c r="J17" s="15">
        <f>+'Adj Portfolios 3.5'!F16</f>
        <v>0.91337243564013515</v>
      </c>
      <c r="K17" s="15">
        <f>+'Adj Portfolios 4'!F16</f>
        <v>0.88784717964089088</v>
      </c>
      <c r="L17" s="1">
        <v>1.004311540401386</v>
      </c>
      <c r="M17" s="3"/>
    </row>
    <row r="18" spans="1:13">
      <c r="A18" s="2">
        <v>44494</v>
      </c>
      <c r="B18" s="15">
        <f>+'Adj Portfolios 3.5'!B17</f>
        <v>1.0264695725307142</v>
      </c>
      <c r="C18" s="15">
        <f>+'Adj Portfolios 4'!B17</f>
        <v>1.0649802669780881</v>
      </c>
      <c r="D18" s="15">
        <f>+'Adj Portfolios 3.5'!C17</f>
        <v>1.0244678858237182</v>
      </c>
      <c r="E18" s="15">
        <f>+'Adj Portfolios 4'!C17</f>
        <v>1.0566520243094961</v>
      </c>
      <c r="F18" s="15">
        <f>+'Adj Portfolios 3.5'!D17</f>
        <v>0.99493508375211803</v>
      </c>
      <c r="G18" s="15">
        <f>+'Adj Portfolios 4'!D17</f>
        <v>1.0062664392458731</v>
      </c>
      <c r="H18" s="15">
        <f>+'Adj Portfolios 3.5'!E17</f>
        <v>0.95878790673489944</v>
      </c>
      <c r="I18" s="15">
        <f>+'Adj Portfolios 4'!E17</f>
        <v>0.94991946616136957</v>
      </c>
      <c r="J18" s="15">
        <f>+'Adj Portfolios 3.5'!F17</f>
        <v>0.90090753280345515</v>
      </c>
      <c r="K18" s="15">
        <f>+'Adj Portfolios 4'!F17</f>
        <v>0.86218575092113348</v>
      </c>
      <c r="L18" s="1">
        <v>1.002747792414558</v>
      </c>
      <c r="M18" s="3"/>
    </row>
    <row r="19" spans="1:13">
      <c r="A19" s="2">
        <v>44495</v>
      </c>
      <c r="B19" s="15">
        <f>+'Adj Portfolios 3.5'!B18</f>
        <v>1.0566457250239722</v>
      </c>
      <c r="C19" s="15">
        <f>+'Adj Portfolios 4'!B18</f>
        <v>1.0771107472123909</v>
      </c>
      <c r="D19" s="15">
        <f>+'Adj Portfolios 3.5'!C18</f>
        <v>1.0545851927311638</v>
      </c>
      <c r="E19" s="15">
        <f>+'Adj Portfolios 4'!C18</f>
        <v>1.0686876430837227</v>
      </c>
      <c r="F19" s="15">
        <f>+'Adj Portfolios 3.5'!D18</f>
        <v>1.0199189682144412</v>
      </c>
      <c r="G19" s="15">
        <f>+'Adj Portfolios 4'!D18</f>
        <v>1.0146500357064152</v>
      </c>
      <c r="H19" s="15">
        <f>+'Adj Portfolios 3.5'!E18</f>
        <v>0.97978273923839165</v>
      </c>
      <c r="I19" s="15">
        <f>+'Adj Portfolios 4'!E18</f>
        <v>0.95469327761093936</v>
      </c>
      <c r="J19" s="15">
        <f>+'Adj Portfolios 3.5'!F18</f>
        <v>0.91583163594013484</v>
      </c>
      <c r="K19" s="15">
        <f>+'Adj Portfolios 4'!F18</f>
        <v>0.8616735078705533</v>
      </c>
      <c r="L19" s="1">
        <v>1.0016169738114951</v>
      </c>
      <c r="M19" s="3"/>
    </row>
    <row r="20" spans="1:13">
      <c r="A20" s="2">
        <v>44496</v>
      </c>
      <c r="B20" s="15">
        <f>+'Adj Portfolios 3.5'!B19</f>
        <v>1.0302686777901988</v>
      </c>
      <c r="C20" s="15">
        <f>+'Adj Portfolios 4'!B19</f>
        <v>1.0525134871521329</v>
      </c>
      <c r="D20" s="15">
        <f>+'Adj Portfolios 3.5'!C19</f>
        <v>1.0282595825650158</v>
      </c>
      <c r="E20" s="15">
        <f>+'Adj Portfolios 4'!C19</f>
        <v>1.0442827358370486</v>
      </c>
      <c r="F20" s="15">
        <f>+'Adj Portfolios 3.5'!D19</f>
        <v>0.99277262754274354</v>
      </c>
      <c r="G20" s="15">
        <f>+'Adj Portfolios 4'!D19</f>
        <v>0.9871662296629502</v>
      </c>
      <c r="H20" s="15">
        <f>+'Adj Portfolios 3.5'!E19</f>
        <v>0.95039153287789602</v>
      </c>
      <c r="I20" s="15">
        <f>+'Adj Portfolios 4'!E19</f>
        <v>0.9223912547431169</v>
      </c>
      <c r="J20" s="15">
        <f>+'Adj Portfolios 3.5'!F19</f>
        <v>0.88322114583495315</v>
      </c>
      <c r="K20" s="15">
        <f>+'Adj Portfolios 4'!F19</f>
        <v>0.82291719698719556</v>
      </c>
      <c r="L20" s="1">
        <v>1.0045988317525782</v>
      </c>
      <c r="M20" s="3"/>
    </row>
    <row r="21" spans="1:13">
      <c r="A21" s="2">
        <v>44497</v>
      </c>
      <c r="B21" s="15">
        <f>+'Adj Portfolios 3.5'!B20</f>
        <v>1.0302686777901988</v>
      </c>
      <c r="C21" s="15">
        <f>+'Adj Portfolios 4'!B20</f>
        <v>1.0426588033719275</v>
      </c>
      <c r="D21" s="15">
        <f>+'Adj Portfolios 3.5'!C20</f>
        <v>1.0282595825650158</v>
      </c>
      <c r="E21" s="15">
        <f>+'Adj Portfolios 4'!C20</f>
        <v>1.0312459101628588</v>
      </c>
      <c r="F21" s="15">
        <f>+'Adj Portfolios 3.5'!D20</f>
        <v>0.99047206370090102</v>
      </c>
      <c r="G21" s="15">
        <f>+'Adj Portfolios 4'!D20</f>
        <v>0.97265846961898705</v>
      </c>
      <c r="H21" s="15">
        <f>+'Adj Portfolios 3.5'!E20</f>
        <v>0.94489520134863925</v>
      </c>
      <c r="I21" s="15">
        <f>+'Adj Portfolios 4'!E20</f>
        <v>0.90578499922875999</v>
      </c>
      <c r="J21" s="15">
        <f>+'Adj Portfolios 3.5'!F20</f>
        <v>0.87303486099533756</v>
      </c>
      <c r="K21" s="15">
        <f>+'Adj Portfolios 4'!F20</f>
        <v>0.80358694496970173</v>
      </c>
      <c r="L21" s="1">
        <v>0.99545535489826198</v>
      </c>
      <c r="M21" s="3"/>
    </row>
    <row r="22" spans="1:13">
      <c r="A22" s="2">
        <v>44498</v>
      </c>
      <c r="B22" s="15">
        <f>+'Adj Portfolios 3.5'!B21</f>
        <v>1.055700344967111</v>
      </c>
      <c r="C22" s="15">
        <f>+'Adj Portfolios 4'!B21</f>
        <v>1.0523246414762366</v>
      </c>
      <c r="D22" s="15">
        <f>+'Adj Portfolios 3.5'!C21</f>
        <v>1.062102347452784</v>
      </c>
      <c r="E22" s="15">
        <f>+'Adj Portfolios 4'!C21</f>
        <v>1.0465419682499406</v>
      </c>
      <c r="F22" s="15">
        <f>+'Adj Portfolios 3.5'!D21</f>
        <v>1.0176777447603078</v>
      </c>
      <c r="G22" s="15">
        <f>+'Adj Portfolios 4'!D21</f>
        <v>0.98301718502006785</v>
      </c>
      <c r="H22" s="15">
        <f>+'Adj Portfolios 3.5'!E21</f>
        <v>0.96780456110269486</v>
      </c>
      <c r="I22" s="15">
        <f>+'Adj Portfolios 4'!E21</f>
        <v>0.91244014001829743</v>
      </c>
      <c r="J22" s="15">
        <f>+'Adj Portfolios 3.5'!F21</f>
        <v>0.88953538173292268</v>
      </c>
      <c r="K22" s="15">
        <f>+'Adj Portfolios 4'!F21</f>
        <v>0.80508849157570239</v>
      </c>
      <c r="L22" s="1">
        <v>0.9855865733612349</v>
      </c>
      <c r="M22" s="3"/>
    </row>
    <row r="23" spans="1:13">
      <c r="A23" s="2">
        <v>44501</v>
      </c>
      <c r="B23" s="15">
        <f>+'Adj Portfolios 3.5'!B22</f>
        <v>1.0286828617387125</v>
      </c>
      <c r="C23" s="15">
        <f>+'Adj Portfolios 4'!B22</f>
        <v>1.0348903582110431</v>
      </c>
      <c r="D23" s="15">
        <f>+'Adj Portfolios 3.5'!C22</f>
        <v>1.0349210241767723</v>
      </c>
      <c r="E23" s="15">
        <f>+'Adj Portfolios 4'!C22</f>
        <v>1.0292034888451567</v>
      </c>
      <c r="F23" s="15">
        <f>+'Adj Portfolios 3.5'!D22</f>
        <v>0.98978797763208415</v>
      </c>
      <c r="G23" s="15">
        <f>+'Adj Portfolios 4'!D22</f>
        <v>0.96475329683508548</v>
      </c>
      <c r="H23" s="15">
        <f>+'Adj Portfolios 3.5'!E22</f>
        <v>0.9380116025485663</v>
      </c>
      <c r="I23" s="15">
        <f>+'Adj Portfolios 4'!E22</f>
        <v>0.89237663820387281</v>
      </c>
      <c r="J23" s="15">
        <f>+'Adj Portfolios 3.5'!F22</f>
        <v>0.8571657616984667</v>
      </c>
      <c r="K23" s="15">
        <f>+'Adj Portfolios 4'!F22</f>
        <v>0.78283182126017292</v>
      </c>
      <c r="L23" s="1">
        <v>0.98781981162798549</v>
      </c>
      <c r="M23" s="3"/>
    </row>
    <row r="24" spans="1:13">
      <c r="A24" s="2">
        <v>44503</v>
      </c>
      <c r="B24" s="15">
        <f>+'Adj Portfolios 3.5'!B23</f>
        <v>1.0286828617387125</v>
      </c>
      <c r="C24" s="15">
        <f>+'Adj Portfolios 4'!B23</f>
        <v>1.0427665411446811</v>
      </c>
      <c r="D24" s="15">
        <f>+'Adj Portfolios 3.5'!C23</f>
        <v>1.0349210241767723</v>
      </c>
      <c r="E24" s="15">
        <f>+'Adj Portfolios 4'!C23</f>
        <v>1.0407727652632652</v>
      </c>
      <c r="F24" s="15">
        <f>+'Adj Portfolios 3.5'!D23</f>
        <v>0.98978797763208415</v>
      </c>
      <c r="G24" s="15">
        <f>+'Adj Portfolios 4'!D23</f>
        <v>0.97247930787639547</v>
      </c>
      <c r="H24" s="15">
        <f>+'Adj Portfolios 3.5'!E23</f>
        <v>0.9380116025485663</v>
      </c>
      <c r="I24" s="15">
        <f>+'Adj Portfolios 4'!E23</f>
        <v>0.89670813232547286</v>
      </c>
      <c r="J24" s="15">
        <f>+'Adj Portfolios 3.5'!F23</f>
        <v>0.8571657616984667</v>
      </c>
      <c r="K24" s="15">
        <f>+'Adj Portfolios 4'!F23</f>
        <v>0.78250200633287426</v>
      </c>
      <c r="L24" s="1">
        <v>0.99358377265339992</v>
      </c>
      <c r="M24" s="3"/>
    </row>
    <row r="25" spans="1:13">
      <c r="A25" s="2">
        <v>44504</v>
      </c>
      <c r="B25" s="15">
        <f>+'Adj Portfolios 3.5'!B24</f>
        <v>1.038598335843012</v>
      </c>
      <c r="C25" s="15">
        <f>+'Adj Portfolios 4'!B24</f>
        <v>1.0721861135699959</v>
      </c>
      <c r="D25" s="15">
        <f>+'Adj Portfolios 3.5'!C24</f>
        <v>1.0448966279288121</v>
      </c>
      <c r="E25" s="15">
        <f>+'Adj Portfolios 4'!C24</f>
        <v>1.0848177483028238</v>
      </c>
      <c r="F25" s="15">
        <f>+'Adj Portfolios 3.5'!D24</f>
        <v>0.99628991077879836</v>
      </c>
      <c r="G25" s="15">
        <f>+'Adj Portfolios 4'!D24</f>
        <v>1.0074044516711129</v>
      </c>
      <c r="H25" s="15">
        <f>+'Adj Portfolios 3.5'!E24</f>
        <v>0.94121925071453161</v>
      </c>
      <c r="I25" s="15">
        <f>+'Adj Portfolios 4'!E24</f>
        <v>0.92599657096199284</v>
      </c>
      <c r="J25" s="15">
        <f>+'Adj Portfolios 3.5'!F24</f>
        <v>0.85544653040696017</v>
      </c>
      <c r="K25" s="15">
        <f>+'Adj Portfolios 4'!F24</f>
        <v>0.80376102154205398</v>
      </c>
      <c r="L25" s="1">
        <v>0.99796929791692557</v>
      </c>
      <c r="M25" s="3"/>
    </row>
    <row r="26" spans="1:13">
      <c r="A26" s="2">
        <v>44505</v>
      </c>
      <c r="B26" s="15">
        <f>+'Adj Portfolios 3.5'!B25</f>
        <v>1.038598335843012</v>
      </c>
      <c r="C26" s="15">
        <f>+'Adj Portfolios 4'!B25</f>
        <v>1.0764593113256291</v>
      </c>
      <c r="D26" s="15">
        <f>+'Adj Portfolios 3.5'!C25</f>
        <v>1.0448966279288121</v>
      </c>
      <c r="E26" s="15">
        <f>+'Adj Portfolios 4'!C25</f>
        <v>1.0934648305745456</v>
      </c>
      <c r="F26" s="15">
        <f>+'Adj Portfolios 3.5'!D25</f>
        <v>0.99628991077879836</v>
      </c>
      <c r="G26" s="15">
        <f>+'Adj Portfolios 4'!D25</f>
        <v>1.01251414331867</v>
      </c>
      <c r="H26" s="15">
        <f>+'Adj Portfolios 3.5'!E25</f>
        <v>0.94121925071453161</v>
      </c>
      <c r="I26" s="15">
        <f>+'Adj Portfolios 4'!E25</f>
        <v>0.92778184100537264</v>
      </c>
      <c r="J26" s="15">
        <f>+'Adj Portfolios 3.5'!F25</f>
        <v>0.85544653040696017</v>
      </c>
      <c r="K26" s="15">
        <f>+'Adj Portfolios 4'!F25</f>
        <v>0.8008244373824448</v>
      </c>
      <c r="L26" s="1">
        <v>0.99863982625933057</v>
      </c>
      <c r="M26" s="3"/>
    </row>
    <row r="27" spans="1:13">
      <c r="A27" s="2">
        <v>44508</v>
      </c>
      <c r="B27" s="15">
        <f>+'Adj Portfolios 3.5'!B26</f>
        <v>1.038598335843012</v>
      </c>
      <c r="C27" s="15">
        <f>+'Adj Portfolios 4'!B26</f>
        <v>1.0502701327403878</v>
      </c>
      <c r="D27" s="15">
        <f>+'Adj Portfolios 3.5'!C26</f>
        <v>1.0448966279288121</v>
      </c>
      <c r="E27" s="15">
        <f>+'Adj Portfolios 4'!C26</f>
        <v>1.0668619247114974</v>
      </c>
      <c r="F27" s="15">
        <f>+'Adj Portfolios 3.5'!D26</f>
        <v>0.99628991077879836</v>
      </c>
      <c r="G27" s="15">
        <f>+'Adj Portfolios 4'!D26</f>
        <v>0.98559141649644244</v>
      </c>
      <c r="H27" s="15">
        <f>+'Adj Portfolios 3.5'!E26</f>
        <v>0.94121925071453161</v>
      </c>
      <c r="I27" s="15">
        <f>+'Adj Portfolios 4'!E26</f>
        <v>0.89997476230116669</v>
      </c>
      <c r="J27" s="15">
        <f>+'Adj Portfolios 3.5'!F26</f>
        <v>0.85544653040696017</v>
      </c>
      <c r="K27" s="15">
        <f>+'Adj Portfolios 4'!F26</f>
        <v>0.77232985412068444</v>
      </c>
      <c r="L27" s="1">
        <v>0.99999982552953437</v>
      </c>
      <c r="M27" s="3"/>
    </row>
    <row r="28" spans="1:13">
      <c r="A28" s="2">
        <v>44509</v>
      </c>
      <c r="B28" s="15">
        <f>+'Adj Portfolios 3.5'!B27</f>
        <v>1.038598335843012</v>
      </c>
      <c r="C28" s="15">
        <f>+'Adj Portfolios 4'!B27</f>
        <v>1.0498447733366281</v>
      </c>
      <c r="D28" s="15">
        <f>+'Adj Portfolios 3.5'!C27</f>
        <v>1.0448966279288121</v>
      </c>
      <c r="E28" s="15">
        <f>+'Adj Portfolios 4'!C27</f>
        <v>1.0664298456319894</v>
      </c>
      <c r="F28" s="15">
        <f>+'Adj Portfolios 3.5'!D27</f>
        <v>0.99628991077879836</v>
      </c>
      <c r="G28" s="15">
        <f>+'Adj Portfolios 4'!D27</f>
        <v>0.98290927630853919</v>
      </c>
      <c r="H28" s="15">
        <f>+'Adj Portfolios 3.5'!E27</f>
        <v>0.94121925071453161</v>
      </c>
      <c r="I28" s="15">
        <f>+'Adj Portfolios 4'!E27</f>
        <v>0.89440764072689261</v>
      </c>
      <c r="J28" s="15">
        <f>+'Adj Portfolios 3.5'!F27</f>
        <v>0.85544653040696017</v>
      </c>
      <c r="K28" s="15">
        <f>+'Adj Portfolios 4'!F27</f>
        <v>0.76311332155792133</v>
      </c>
      <c r="L28" s="1">
        <v>1.0048321128637405</v>
      </c>
      <c r="M28" s="3"/>
    </row>
    <row r="29" spans="1:13">
      <c r="A29" s="2">
        <v>44510</v>
      </c>
      <c r="B29" s="15">
        <f>+'Adj Portfolios 3.5'!B28</f>
        <v>1.038598335843012</v>
      </c>
      <c r="C29" s="15">
        <f>+'Adj Portfolios 4'!B28</f>
        <v>1.0498447733366281</v>
      </c>
      <c r="D29" s="15">
        <f>+'Adj Portfolios 3.5'!C28</f>
        <v>1.0448966279288121</v>
      </c>
      <c r="E29" s="15">
        <f>+'Adj Portfolios 4'!C28</f>
        <v>1.0664298456319894</v>
      </c>
      <c r="F29" s="15">
        <f>+'Adj Portfolios 3.5'!D28</f>
        <v>0.99628991077879836</v>
      </c>
      <c r="G29" s="15">
        <f>+'Adj Portfolios 4'!D28</f>
        <v>0.98290927630853919</v>
      </c>
      <c r="H29" s="15">
        <f>+'Adj Portfolios 3.5'!E28</f>
        <v>0.94121925071453161</v>
      </c>
      <c r="I29" s="15">
        <f>+'Adj Portfolios 4'!E28</f>
        <v>0.89440764072689261</v>
      </c>
      <c r="J29" s="15">
        <f>+'Adj Portfolios 3.5'!F28</f>
        <v>0.85544653040696017</v>
      </c>
      <c r="K29" s="15">
        <f>+'Adj Portfolios 4'!F28</f>
        <v>0.76311332155792133</v>
      </c>
      <c r="L29" s="1">
        <v>1.0022095737214047</v>
      </c>
      <c r="M29" s="3"/>
    </row>
    <row r="30" spans="1:13">
      <c r="A30" s="2">
        <v>44511</v>
      </c>
      <c r="B30" s="15">
        <f>+'Adj Portfolios 3.5'!B29</f>
        <v>1.038598335843012</v>
      </c>
      <c r="C30" s="15">
        <f>+'Adj Portfolios 4'!B29</f>
        <v>1.0450375341195197</v>
      </c>
      <c r="D30" s="15">
        <f>+'Adj Portfolios 3.5'!C29</f>
        <v>1.0448966279288121</v>
      </c>
      <c r="E30" s="15">
        <f>+'Adj Portfolios 4'!C29</f>
        <v>1.0615466633688404</v>
      </c>
      <c r="F30" s="15">
        <f>+'Adj Portfolios 3.5'!D29</f>
        <v>0.99398119629459325</v>
      </c>
      <c r="G30" s="15">
        <f>+'Adj Portfolios 4'!D29</f>
        <v>0.97387904319866181</v>
      </c>
      <c r="H30" s="15">
        <f>+'Adj Portfolios 3.5'!E29</f>
        <v>0.93577596459014811</v>
      </c>
      <c r="I30" s="15">
        <f>+'Adj Portfolios 4'!E29</f>
        <v>0.88004399616173401</v>
      </c>
      <c r="J30" s="15">
        <f>+'Adj Portfolios 3.5'!F29</f>
        <v>0.8455805732060051</v>
      </c>
      <c r="K30" s="15">
        <f>+'Adj Portfolios 4'!F29</f>
        <v>0.74219838325580834</v>
      </c>
      <c r="L30" s="1">
        <v>0.99357104532315299</v>
      </c>
      <c r="M30" s="3"/>
    </row>
    <row r="31" spans="1:13">
      <c r="A31" s="2">
        <v>44512</v>
      </c>
      <c r="B31" s="15">
        <f>+'Adj Portfolios 3.5'!B30</f>
        <v>1.0203491244839145</v>
      </c>
      <c r="C31" s="15">
        <f>+'Adj Portfolios 4'!B30</f>
        <v>1.0280703047155551</v>
      </c>
      <c r="D31" s="15">
        <f>+'Adj Portfolios 3.5'!C30</f>
        <v>1.026536749279475</v>
      </c>
      <c r="E31" s="15">
        <f>+'Adj Portfolios 4'!C30</f>
        <v>1.0443113917423839</v>
      </c>
      <c r="F31" s="15">
        <f>+'Adj Portfolios 3.5'!D30</f>
        <v>0.97455388754470673</v>
      </c>
      <c r="G31" s="15">
        <f>+'Adj Portfolios 4'!D30</f>
        <v>0.95599453823590563</v>
      </c>
      <c r="H31" s="15">
        <f>+'Adj Portfolios 3.5'!E30</f>
        <v>0.91429895692367158</v>
      </c>
      <c r="I31" s="15">
        <f>+'Adj Portfolios 4'!E30</f>
        <v>0.86088159636519201</v>
      </c>
      <c r="J31" s="15">
        <f>+'Adj Portfolios 3.5'!F30</f>
        <v>0.8213956100733214</v>
      </c>
      <c r="K31" s="15">
        <f>+'Adj Portfolios 4'!F30</f>
        <v>0.72183857305172916</v>
      </c>
      <c r="L31" s="1">
        <v>0.99240431264675577</v>
      </c>
      <c r="M31" s="3"/>
    </row>
    <row r="32" spans="1:13">
      <c r="A32" s="2">
        <v>44516</v>
      </c>
      <c r="B32" s="15">
        <f>+'Adj Portfolios 3.5'!B31</f>
        <v>1.0256008614276331</v>
      </c>
      <c r="C32" s="15">
        <f>+'Adj Portfolios 4'!B31</f>
        <v>1.0247763139060362</v>
      </c>
      <c r="D32" s="15">
        <f>+'Adj Portfolios 3.5'!C31</f>
        <v>1.0318203339280165</v>
      </c>
      <c r="E32" s="15">
        <f>+'Adj Portfolios 4'!C31</f>
        <v>1.0409653636440168</v>
      </c>
      <c r="F32" s="15">
        <f>+'Adj Portfolios 3.5'!D31</f>
        <v>0.97478456864316343</v>
      </c>
      <c r="G32" s="15">
        <f>+'Adj Portfolios 4'!D31</f>
        <v>0.94852018240569713</v>
      </c>
      <c r="H32" s="15">
        <f>+'Adj Portfolios 3.5'!E31</f>
        <v>0.90843007955861199</v>
      </c>
      <c r="I32" s="15">
        <f>+'Adj Portfolios 4'!E31</f>
        <v>0.84822659678329793</v>
      </c>
      <c r="J32" s="15">
        <f>+'Adj Portfolios 3.5'!F31</f>
        <v>0.80671056422960463</v>
      </c>
      <c r="K32" s="15">
        <f>+'Adj Portfolios 4'!F31</f>
        <v>0.70302478011132863</v>
      </c>
      <c r="L32" s="1">
        <v>0.98650933296282817</v>
      </c>
      <c r="M32" s="3"/>
    </row>
    <row r="33" spans="1:13">
      <c r="A33" s="2">
        <v>44517</v>
      </c>
      <c r="B33" s="15">
        <f>+'Adj Portfolios 3.5'!B32</f>
        <v>1.0256008614276331</v>
      </c>
      <c r="C33" s="15">
        <f>+'Adj Portfolios 4'!B32</f>
        <v>1.0277122980453768</v>
      </c>
      <c r="D33" s="15">
        <f>+'Adj Portfolios 3.5'!C32</f>
        <v>1.0318203339280165</v>
      </c>
      <c r="E33" s="15">
        <f>+'Adj Portfolios 4'!C32</f>
        <v>1.0439477294108568</v>
      </c>
      <c r="F33" s="15">
        <f>+'Adj Portfolios 3.5'!D32</f>
        <v>0.97478456864316343</v>
      </c>
      <c r="G33" s="15">
        <f>+'Adj Portfolios 4'!D32</f>
        <v>0.94898197137141915</v>
      </c>
      <c r="H33" s="15">
        <f>+'Adj Portfolios 3.5'!E32</f>
        <v>0.90843007955861199</v>
      </c>
      <c r="I33" s="15">
        <f>+'Adj Portfolios 4'!E32</f>
        <v>0.84573713694544272</v>
      </c>
      <c r="J33" s="15">
        <f>+'Adj Portfolios 3.5'!F32</f>
        <v>0.80671056422960463</v>
      </c>
      <c r="K33" s="15">
        <f>+'Adj Portfolios 4'!F32</f>
        <v>0.69690758456318702</v>
      </c>
      <c r="L33" s="1">
        <v>0.98150926922664883</v>
      </c>
      <c r="M33" s="3"/>
    </row>
    <row r="34" spans="1:13">
      <c r="A34" s="2">
        <v>44519</v>
      </c>
      <c r="B34" s="15">
        <f>+'Adj Portfolios 3.5'!B33</f>
        <v>1.0183416585304483</v>
      </c>
      <c r="C34" s="15">
        <f>+'Adj Portfolios 4'!B33</f>
        <v>1.0338134833881061</v>
      </c>
      <c r="D34" s="15">
        <f>+'Adj Portfolios 3.5'!C33</f>
        <v>1.0245171096044741</v>
      </c>
      <c r="E34" s="15">
        <f>+'Adj Portfolios 4'!C33</f>
        <v>1.0501452990977924</v>
      </c>
      <c r="F34" s="15">
        <f>+'Adj Portfolios 3.5'!D33</f>
        <v>0.9656901305684672</v>
      </c>
      <c r="G34" s="15">
        <f>+'Adj Portfolios 4'!D33</f>
        <v>0.95162835417498703</v>
      </c>
      <c r="H34" s="15">
        <f>+'Adj Portfolios 3.5'!E33</f>
        <v>0.89682829536934716</v>
      </c>
      <c r="I34" s="15">
        <f>+'Adj Portfolios 4'!E33</f>
        <v>0.84524728487811718</v>
      </c>
      <c r="J34" s="15">
        <f>+'Adj Portfolios 3.5'!F33</f>
        <v>0.7918019789939561</v>
      </c>
      <c r="K34" s="15">
        <f>+'Adj Portfolios 4'!F33</f>
        <v>0.69261017382763224</v>
      </c>
      <c r="L34" s="1">
        <v>0.97278062553555633</v>
      </c>
      <c r="M34" s="3"/>
    </row>
    <row r="35" spans="1:13">
      <c r="A35" s="2">
        <v>44522</v>
      </c>
      <c r="B35" s="15">
        <f>+'Adj Portfolios 3.5'!B34</f>
        <v>1.0028343517543465</v>
      </c>
      <c r="C35" s="15">
        <f>+'Adj Portfolios 4'!B34</f>
        <v>1.0231968392018003</v>
      </c>
      <c r="D35" s="15">
        <f>+'Adj Portfolios 3.5'!C34</f>
        <v>1.0089157630594172</v>
      </c>
      <c r="E35" s="15">
        <f>+'Adj Portfolios 4'!C34</f>
        <v>1.0393609369632377</v>
      </c>
      <c r="F35" s="15">
        <f>+'Adj Portfolios 3.5'!D34</f>
        <v>0.94900054043984261</v>
      </c>
      <c r="G35" s="15">
        <f>+'Adj Portfolios 4'!D34</f>
        <v>0.9397165306180143</v>
      </c>
      <c r="H35" s="15">
        <f>+'Adj Portfolios 3.5'!E34</f>
        <v>0.87826710630480054</v>
      </c>
      <c r="I35" s="15">
        <f>+'Adj Portfolios 4'!E34</f>
        <v>0.83176745991710277</v>
      </c>
      <c r="J35" s="15">
        <f>+'Adj Portfolios 3.5'!F34</f>
        <v>0.77092999065724233</v>
      </c>
      <c r="K35" s="15">
        <f>+'Adj Portfolios 4'!F34</f>
        <v>0.67762286337088296</v>
      </c>
      <c r="L35" s="1">
        <v>0.97444928649124141</v>
      </c>
      <c r="M35" s="3"/>
    </row>
    <row r="36" spans="1:13">
      <c r="A36" s="2">
        <v>44523</v>
      </c>
      <c r="B36" s="15">
        <f>+'Adj Portfolios 3.5'!B35</f>
        <v>1.0028343517543465</v>
      </c>
      <c r="C36" s="15">
        <f>+'Adj Portfolios 4'!B35</f>
        <v>1.0323900575538583</v>
      </c>
      <c r="D36" s="15">
        <f>+'Adj Portfolios 3.5'!C35</f>
        <v>1.0089157630594172</v>
      </c>
      <c r="E36" s="15">
        <f>+'Adj Portfolios 4'!C35</f>
        <v>1.0486993864912453</v>
      </c>
      <c r="F36" s="15">
        <f>+'Adj Portfolios 3.5'!D35</f>
        <v>0.94900054043984261</v>
      </c>
      <c r="G36" s="15">
        <f>+'Adj Portfolios 4'!D35</f>
        <v>0.94328189903637316</v>
      </c>
      <c r="H36" s="15">
        <f>+'Adj Portfolios 3.5'!E35</f>
        <v>0.87826710630480054</v>
      </c>
      <c r="I36" s="15">
        <f>+'Adj Portfolios 4'!E35</f>
        <v>0.82941986645992039</v>
      </c>
      <c r="J36" s="15">
        <f>+'Adj Portfolios 3.5'!F35</f>
        <v>0.77092999065724233</v>
      </c>
      <c r="K36" s="15">
        <f>+'Adj Portfolios 4'!F35</f>
        <v>0.66807581399150906</v>
      </c>
      <c r="L36" s="1">
        <v>0.96741966620192033</v>
      </c>
      <c r="M36" s="3"/>
    </row>
    <row r="37" spans="1:13">
      <c r="A37" s="2">
        <v>44524</v>
      </c>
      <c r="B37" s="15">
        <f>+'Adj Portfolios 3.5'!B36</f>
        <v>1.0028343517543465</v>
      </c>
      <c r="C37" s="15">
        <f>+'Adj Portfolios 4'!B36</f>
        <v>1.018990150801838</v>
      </c>
      <c r="D37" s="15">
        <f>+'Adj Portfolios 3.5'!C36</f>
        <v>1.0089157630594172</v>
      </c>
      <c r="E37" s="15">
        <f>+'Adj Portfolios 4'!C36</f>
        <v>1.0350877928042821</v>
      </c>
      <c r="F37" s="15">
        <f>+'Adj Portfolios 3.5'!D36</f>
        <v>0.94900054043984261</v>
      </c>
      <c r="G37" s="15">
        <f>+'Adj Portfolios 4'!D36</f>
        <v>0.928715971055175</v>
      </c>
      <c r="H37" s="15">
        <f>+'Adj Portfolios 3.5'!E36</f>
        <v>0.87826710630480054</v>
      </c>
      <c r="I37" s="15">
        <f>+'Adj Portfolios 4'!E36</f>
        <v>0.81391935324063158</v>
      </c>
      <c r="J37" s="15">
        <f>+'Adj Portfolios 3.5'!F36</f>
        <v>0.77092999065724233</v>
      </c>
      <c r="K37" s="15">
        <f>+'Adj Portfolios 4'!F36</f>
        <v>0.65179977023724256</v>
      </c>
      <c r="L37" s="1">
        <v>0.98023905551280488</v>
      </c>
      <c r="M37" s="3"/>
    </row>
    <row r="38" spans="1:13">
      <c r="A38" s="2">
        <v>44525</v>
      </c>
      <c r="B38" s="15">
        <f>+'Adj Portfolios 3.5'!B37</f>
        <v>1.0028343517543465</v>
      </c>
      <c r="C38" s="15">
        <f>+'Adj Portfolios 4'!B37</f>
        <v>1.0032681517651163</v>
      </c>
      <c r="D38" s="15">
        <f>+'Adj Portfolios 3.5'!C37</f>
        <v>1.0089157630594172</v>
      </c>
      <c r="E38" s="15">
        <f>+'Adj Portfolios 4'!C37</f>
        <v>1.0191174232491047</v>
      </c>
      <c r="F38" s="15">
        <f>+'Adj Portfolios 3.5'!D37</f>
        <v>0.94900054043984261</v>
      </c>
      <c r="G38" s="15">
        <f>+'Adj Portfolios 4'!D37</f>
        <v>0.91226828997850395</v>
      </c>
      <c r="H38" s="15">
        <f>+'Adj Portfolios 3.5'!E37</f>
        <v>0.87826710630480054</v>
      </c>
      <c r="I38" s="15">
        <f>+'Adj Portfolios 4'!E37</f>
        <v>0.7967272821966418</v>
      </c>
      <c r="J38" s="15">
        <f>+'Adj Portfolios 3.5'!F37</f>
        <v>0.77092999065724233</v>
      </c>
      <c r="K38" s="15">
        <f>+'Adj Portfolios 4'!F37</f>
        <v>0.63434213464470657</v>
      </c>
      <c r="L38" s="1">
        <v>0.97431761914947357</v>
      </c>
      <c r="M38" s="3"/>
    </row>
    <row r="39" spans="1:13">
      <c r="A39" s="2">
        <v>44526</v>
      </c>
      <c r="B39" s="15">
        <f>+'Adj Portfolios 3.5'!B38</f>
        <v>1.0028343517543465</v>
      </c>
      <c r="C39" s="15">
        <f>+'Adj Portfolios 4'!B38</f>
        <v>1.0032681517651163</v>
      </c>
      <c r="D39" s="15">
        <f>+'Adj Portfolios 3.5'!C38</f>
        <v>1.0089157630594172</v>
      </c>
      <c r="E39" s="15">
        <f>+'Adj Portfolios 4'!C38</f>
        <v>1.0191174232491047</v>
      </c>
      <c r="F39" s="15">
        <f>+'Adj Portfolios 3.5'!D38</f>
        <v>0.94900054043984261</v>
      </c>
      <c r="G39" s="15">
        <f>+'Adj Portfolios 4'!D38</f>
        <v>0.91226828997850395</v>
      </c>
      <c r="H39" s="15">
        <f>+'Adj Portfolios 3.5'!E38</f>
        <v>0.87826710630480054</v>
      </c>
      <c r="I39" s="15">
        <f>+'Adj Portfolios 4'!E38</f>
        <v>0.7967272821966418</v>
      </c>
      <c r="J39" s="15">
        <f>+'Adj Portfolios 3.5'!F38</f>
        <v>0.77092999065724233</v>
      </c>
      <c r="K39" s="15">
        <f>+'Adj Portfolios 4'!F38</f>
        <v>0.63434213464470657</v>
      </c>
      <c r="L39" s="1">
        <v>0.97023143555687941</v>
      </c>
      <c r="M39" s="3"/>
    </row>
    <row r="40" spans="1:13">
      <c r="A40" s="2">
        <v>44529</v>
      </c>
      <c r="B40" s="15">
        <f>+'Adj Portfolios 3.5'!B39</f>
        <v>0.98319384097523765</v>
      </c>
      <c r="C40" s="15">
        <f>+'Adj Portfolios 4'!B39</f>
        <v>0.99589815460956388</v>
      </c>
      <c r="D40" s="15">
        <f>+'Adj Portfolios 3.5'!C39</f>
        <v>0.98915614783989858</v>
      </c>
      <c r="E40" s="15">
        <f>+'Adj Portfolios 4'!C39</f>
        <v>1.0116309975140652</v>
      </c>
      <c r="F40" s="15">
        <f>+'Adj Portfolios 3.5'!D39</f>
        <v>0.92825806458610038</v>
      </c>
      <c r="G40" s="15">
        <f>+'Adj Portfolios 4'!D39</f>
        <v>0.90062266071763952</v>
      </c>
      <c r="H40" s="15">
        <f>+'Adj Portfolios 3.5'!E39</f>
        <v>0.85608628074636062</v>
      </c>
      <c r="I40" s="15">
        <f>+'Adj Portfolios 4'!E39</f>
        <v>0.78123604466853436</v>
      </c>
      <c r="J40" s="15">
        <f>+'Adj Portfolios 3.5'!F39</f>
        <v>0.74711404934493686</v>
      </c>
      <c r="K40" s="15">
        <f>+'Adj Portfolios 4'!F39</f>
        <v>0.61501226260603414</v>
      </c>
      <c r="L40" s="1">
        <v>0.9512425338284598</v>
      </c>
      <c r="M40" s="3"/>
    </row>
    <row r="41" spans="1:13">
      <c r="A41" s="2">
        <v>44530</v>
      </c>
      <c r="B41" s="15">
        <f>+'Adj Portfolios 3.5'!B40</f>
        <v>0.98319384097523765</v>
      </c>
      <c r="C41" s="15">
        <f>+'Adj Portfolios 4'!B40</f>
        <v>0.99604753933275525</v>
      </c>
      <c r="D41" s="15">
        <f>+'Adj Portfolios 3.5'!C40</f>
        <v>0.98915614783989858</v>
      </c>
      <c r="E41" s="15">
        <f>+'Adj Portfolios 4'!C40</f>
        <v>1.0117827421636922</v>
      </c>
      <c r="F41" s="15">
        <f>+'Adj Portfolios 3.5'!D40</f>
        <v>0.92825806458610038</v>
      </c>
      <c r="G41" s="15">
        <f>+'Adj Portfolios 4'!D40</f>
        <v>0.89867005122605814</v>
      </c>
      <c r="H41" s="15">
        <f>+'Adj Portfolios 3.5'!E40</f>
        <v>0.85608628074636062</v>
      </c>
      <c r="I41" s="15">
        <f>+'Adj Portfolios 4'!E40</f>
        <v>0.77683416913641756</v>
      </c>
      <c r="J41" s="15">
        <f>+'Adj Portfolios 3.5'!F40</f>
        <v>0.74711404934493686</v>
      </c>
      <c r="K41" s="15">
        <f>+'Adj Portfolios 4'!F40</f>
        <v>0.60801019989856431</v>
      </c>
      <c r="L41" s="1">
        <v>0.95654425735066484</v>
      </c>
      <c r="M41" s="3"/>
    </row>
    <row r="42" spans="1:13">
      <c r="A42" s="2">
        <v>44531</v>
      </c>
      <c r="B42" s="15">
        <f>+'Adj Portfolios 3.5'!B41</f>
        <v>0.98319384097523765</v>
      </c>
      <c r="C42" s="15">
        <f>+'Adj Portfolios 4'!B41</f>
        <v>0.99604753933275525</v>
      </c>
      <c r="D42" s="15">
        <f>+'Adj Portfolios 3.5'!C41</f>
        <v>0.98915614783989858</v>
      </c>
      <c r="E42" s="15">
        <f>+'Adj Portfolios 4'!C41</f>
        <v>1.0117827421636922</v>
      </c>
      <c r="F42" s="15">
        <f>+'Adj Portfolios 3.5'!D41</f>
        <v>0.92825806458610038</v>
      </c>
      <c r="G42" s="15">
        <f>+'Adj Portfolios 4'!D41</f>
        <v>0.89867005122605814</v>
      </c>
      <c r="H42" s="15">
        <f>+'Adj Portfolios 3.5'!E41</f>
        <v>0.85608628074636062</v>
      </c>
      <c r="I42" s="15">
        <f>+'Adj Portfolios 4'!E41</f>
        <v>0.77683416913641756</v>
      </c>
      <c r="J42" s="15">
        <f>+'Adj Portfolios 3.5'!F41</f>
        <v>0.74711404934493686</v>
      </c>
      <c r="K42" s="15">
        <f>+'Adj Portfolios 4'!F41</f>
        <v>0.60801019989856431</v>
      </c>
      <c r="L42" s="1">
        <v>0.95799613113326854</v>
      </c>
      <c r="M42" s="3"/>
    </row>
    <row r="43" spans="1:13">
      <c r="A43" s="2">
        <v>44532</v>
      </c>
      <c r="B43" s="15">
        <f>+'Adj Portfolios 3.5'!B42</f>
        <v>0.98319384097523765</v>
      </c>
      <c r="C43" s="15">
        <f>+'Adj Portfolios 4'!B42</f>
        <v>0.99604753933275525</v>
      </c>
      <c r="D43" s="15">
        <f>+'Adj Portfolios 3.5'!C42</f>
        <v>0.98915614783989858</v>
      </c>
      <c r="E43" s="15">
        <f>+'Adj Portfolios 4'!C42</f>
        <v>1.0117827421636922</v>
      </c>
      <c r="F43" s="15">
        <f>+'Adj Portfolios 3.5'!D42</f>
        <v>0.92610700110989308</v>
      </c>
      <c r="G43" s="15">
        <f>+'Adj Portfolios 4'!D42</f>
        <v>0.89867005122605814</v>
      </c>
      <c r="H43" s="15">
        <f>+'Adj Portfolios 3.5'!E42</f>
        <v>0.85113533805184616</v>
      </c>
      <c r="I43" s="15">
        <f>+'Adj Portfolios 4'!E42</f>
        <v>0.77683416913641756</v>
      </c>
      <c r="J43" s="15">
        <f>+'Adj Portfolios 3.5'!F42</f>
        <v>0.73849750234513456</v>
      </c>
      <c r="K43" s="15">
        <f>+'Adj Portfolios 4'!F42</f>
        <v>0.60801019989856431</v>
      </c>
      <c r="L43" s="1">
        <v>0.96044298948034923</v>
      </c>
      <c r="M43" s="3"/>
    </row>
    <row r="44" spans="1:13">
      <c r="A44" s="2">
        <v>44533</v>
      </c>
      <c r="B44" s="15">
        <f>+'Adj Portfolios 3.5'!B43</f>
        <v>0.98319384097523765</v>
      </c>
      <c r="C44" s="15">
        <f>+'Adj Portfolios 4'!B43</f>
        <v>0.99604753933275525</v>
      </c>
      <c r="D44" s="15">
        <f>+'Adj Portfolios 3.5'!C43</f>
        <v>0.98915614783989858</v>
      </c>
      <c r="E44" s="15">
        <f>+'Adj Portfolios 4'!C43</f>
        <v>1.0117827421636922</v>
      </c>
      <c r="F44" s="15">
        <f>+'Adj Portfolios 3.5'!D43</f>
        <v>0.92610700110989308</v>
      </c>
      <c r="G44" s="15">
        <f>+'Adj Portfolios 4'!D43</f>
        <v>0.89867005122605814</v>
      </c>
      <c r="H44" s="15">
        <f>+'Adj Portfolios 3.5'!E43</f>
        <v>0.85113533805184616</v>
      </c>
      <c r="I44" s="15">
        <f>+'Adj Portfolios 4'!E43</f>
        <v>0.77683416913641756</v>
      </c>
      <c r="J44" s="15">
        <f>+'Adj Portfolios 3.5'!F43</f>
        <v>0.73849750234513456</v>
      </c>
      <c r="K44" s="15">
        <f>+'Adj Portfolios 4'!F43</f>
        <v>0.60801019989856431</v>
      </c>
      <c r="L44" s="1">
        <v>0.97762691908537636</v>
      </c>
      <c r="M44" s="3"/>
    </row>
    <row r="45" spans="1:13">
      <c r="A45" s="2">
        <v>44536</v>
      </c>
      <c r="B45" s="15">
        <f>+'Adj Portfolios 3.5'!B44</f>
        <v>0.98319384097523765</v>
      </c>
      <c r="C45" s="15">
        <f>+'Adj Portfolios 4'!B44</f>
        <v>0.98953239237797963</v>
      </c>
      <c r="D45" s="15">
        <f>+'Adj Portfolios 3.5'!C44</f>
        <v>0.98915614783989858</v>
      </c>
      <c r="E45" s="15">
        <f>+'Adj Portfolios 4'!C44</f>
        <v>1.0051646712471995</v>
      </c>
      <c r="F45" s="15">
        <f>+'Adj Portfolios 3.5'!D44</f>
        <v>0.92610700110989308</v>
      </c>
      <c r="G45" s="15">
        <f>+'Adj Portfolios 4'!D44</f>
        <v>0.89072271150703364</v>
      </c>
      <c r="H45" s="15">
        <f>+'Adj Portfolios 3.5'!E44</f>
        <v>0.85113533805184616</v>
      </c>
      <c r="I45" s="15">
        <f>+'Adj Portfolios 4'!E44</f>
        <v>0.76728944793198284</v>
      </c>
      <c r="J45" s="15">
        <f>+'Adj Portfolios 3.5'!F44</f>
        <v>0.73849750234513456</v>
      </c>
      <c r="K45" s="15">
        <f>+'Adj Portfolios 4'!F44</f>
        <v>0.5970666495715452</v>
      </c>
      <c r="L45" s="1">
        <v>0.97237332357727058</v>
      </c>
      <c r="M45" s="3"/>
    </row>
    <row r="46" spans="1:13">
      <c r="A46" s="2">
        <v>44537</v>
      </c>
      <c r="B46" s="15">
        <f>+'Adj Portfolios 3.5'!B45</f>
        <v>0.98819338165659676</v>
      </c>
      <c r="C46" s="15">
        <f>+'Adj Portfolios 4'!B45</f>
        <v>0.99120964978306025</v>
      </c>
      <c r="D46" s="15">
        <f>+'Adj Portfolios 3.5'!C45</f>
        <v>0.99418600685166447</v>
      </c>
      <c r="E46" s="15">
        <f>+'Adj Portfolios 4'!C45</f>
        <v>1.0068684253649636</v>
      </c>
      <c r="F46" s="15">
        <f>+'Adj Portfolios 3.5'!D45</f>
        <v>0.92840382594403792</v>
      </c>
      <c r="G46" s="15">
        <f>+'Adj Portfolios 4'!D45</f>
        <v>0.88802041288290678</v>
      </c>
      <c r="H46" s="15">
        <f>+'Adj Portfolios 3.5'!E45</f>
        <v>0.85051580589831355</v>
      </c>
      <c r="I46" s="15">
        <f>+'Adj Portfolios 4'!E45</f>
        <v>0.75972578189086271</v>
      </c>
      <c r="J46" s="15">
        <f>+'Adj Portfolios 3.5'!F45</f>
        <v>0.73369209530671087</v>
      </c>
      <c r="K46" s="15">
        <f>+'Adj Portfolios 4'!F45</f>
        <v>0.5843627681619642</v>
      </c>
      <c r="L46" s="1">
        <v>0.97265586251526426</v>
      </c>
      <c r="M46" s="3"/>
    </row>
    <row r="47" spans="1:13">
      <c r="A47" s="2">
        <v>44538</v>
      </c>
      <c r="B47" s="15">
        <f>+'Adj Portfolios 3.5'!B46</f>
        <v>0.98819338165659676</v>
      </c>
      <c r="C47" s="15">
        <f>+'Adj Portfolios 4'!B46</f>
        <v>1.001554904897846</v>
      </c>
      <c r="D47" s="15">
        <f>+'Adj Portfolios 3.5'!C46</f>
        <v>0.99418600685166447</v>
      </c>
      <c r="E47" s="15">
        <f>+'Adj Portfolios 4'!C46</f>
        <v>1.0173771111204977</v>
      </c>
      <c r="F47" s="15">
        <f>+'Adj Portfolios 3.5'!D46</f>
        <v>0.92840382594403792</v>
      </c>
      <c r="G47" s="15">
        <f>+'Adj Portfolios 4'!D46</f>
        <v>0.89241797249244781</v>
      </c>
      <c r="H47" s="15">
        <f>+'Adj Portfolios 3.5'!E46</f>
        <v>0.85051580589831355</v>
      </c>
      <c r="I47" s="15">
        <f>+'Adj Portfolios 4'!E46</f>
        <v>0.75845496425169678</v>
      </c>
      <c r="J47" s="15">
        <f>+'Adj Portfolios 3.5'!F46</f>
        <v>0.73369209530671087</v>
      </c>
      <c r="K47" s="15">
        <f>+'Adj Portfolios 4'!F46</f>
        <v>0.57692079723196821</v>
      </c>
      <c r="L47" s="1">
        <v>0.97703328065104811</v>
      </c>
      <c r="M47" s="3"/>
    </row>
    <row r="48" spans="1:13">
      <c r="A48" s="2">
        <v>44539</v>
      </c>
      <c r="B48" s="15">
        <f>+'Adj Portfolios 3.5'!B47</f>
        <v>0.99098107518625</v>
      </c>
      <c r="C48" s="15">
        <f>+'Adj Portfolios 4'!B47</f>
        <v>0.99422302221654135</v>
      </c>
      <c r="D48" s="15">
        <f>+'Adj Portfolios 3.5'!C47</f>
        <v>0.99699060557699293</v>
      </c>
      <c r="E48" s="15">
        <f>+'Adj Portfolios 4'!C47</f>
        <v>1.0099294019785401</v>
      </c>
      <c r="F48" s="15">
        <f>+'Adj Portfolios 3.5'!D47</f>
        <v>0.92882572769091332</v>
      </c>
      <c r="G48" s="15">
        <f>+'Adj Portfolios 4'!D47</f>
        <v>0.88381312742019724</v>
      </c>
      <c r="H48" s="15">
        <f>+'Adj Portfolios 3.5'!E47</f>
        <v>0.84798910182426501</v>
      </c>
      <c r="I48" s="15">
        <f>+'Adj Portfolios 4'!E47</f>
        <v>0.74855145315406135</v>
      </c>
      <c r="J48" s="15">
        <f>+'Adj Portfolios 3.5'!F47</f>
        <v>0.72728187527300292</v>
      </c>
      <c r="K48" s="15">
        <f>+'Adj Portfolios 4'!F47</f>
        <v>0.56609471074894235</v>
      </c>
      <c r="L48" s="1">
        <v>0.97946985634398931</v>
      </c>
      <c r="M48" s="3"/>
    </row>
    <row r="49" spans="1:13">
      <c r="A49" s="2">
        <v>44540</v>
      </c>
      <c r="B49" s="15">
        <f>+'Adj Portfolios 3.5'!B48</f>
        <v>0.99098107518625</v>
      </c>
      <c r="C49" s="15">
        <f>+'Adj Portfolios 4'!B48</f>
        <v>0.98975001283958908</v>
      </c>
      <c r="D49" s="15">
        <f>+'Adj Portfolios 3.5'!C48</f>
        <v>0.99699060557699293</v>
      </c>
      <c r="E49" s="15">
        <f>+'Adj Portfolios 4'!C48</f>
        <v>1.0053857295990387</v>
      </c>
      <c r="F49" s="15">
        <f>+'Adj Portfolios 3.5'!D48</f>
        <v>0.92667334876222784</v>
      </c>
      <c r="G49" s="15">
        <f>+'Adj Portfolios 4'!D48</f>
        <v>0.87779801557157988</v>
      </c>
      <c r="H49" s="15">
        <f>+'Adj Portfolios 3.5'!E48</f>
        <v>0.84308498696677114</v>
      </c>
      <c r="I49" s="15">
        <f>+'Adj Portfolios 4'!E48</f>
        <v>0.74087416907726389</v>
      </c>
      <c r="J49" s="15">
        <f>+'Adj Portfolios 3.5'!F48</f>
        <v>0.71889405487812652</v>
      </c>
      <c r="K49" s="15">
        <f>+'Adj Portfolios 4'!F48</f>
        <v>0.55704840502278641</v>
      </c>
      <c r="L49" s="1">
        <v>0.98286898034051262</v>
      </c>
      <c r="M49" s="3"/>
    </row>
    <row r="50" spans="1:13">
      <c r="A50" s="2">
        <v>44543</v>
      </c>
      <c r="B50" s="15">
        <f>+'Adj Portfolios 3.5'!B49</f>
        <v>0.99098107518625</v>
      </c>
      <c r="C50" s="15">
        <f>+'Adj Portfolios 4'!B49</f>
        <v>0.99040819659812751</v>
      </c>
      <c r="D50" s="15">
        <f>+'Adj Portfolios 3.5'!C49</f>
        <v>0.99699060557699293</v>
      </c>
      <c r="E50" s="15">
        <f>+'Adj Portfolios 4'!C49</f>
        <v>1.0060543111092222</v>
      </c>
      <c r="F50" s="15">
        <f>+'Adj Portfolios 3.5'!D49</f>
        <v>0.92667334876222784</v>
      </c>
      <c r="G50" s="15">
        <f>+'Adj Portfolios 4'!D49</f>
        <v>0.87634617358468092</v>
      </c>
      <c r="H50" s="15">
        <f>+'Adj Portfolios 3.5'!E49</f>
        <v>0.84308498696677114</v>
      </c>
      <c r="I50" s="15">
        <f>+'Adj Portfolios 4'!E49</f>
        <v>0.73707927803939366</v>
      </c>
      <c r="J50" s="15">
        <f>+'Adj Portfolios 3.5'!F49</f>
        <v>0.71889405487812652</v>
      </c>
      <c r="K50" s="15">
        <f>+'Adj Portfolios 4'!F49</f>
        <v>0.55099001194127895</v>
      </c>
      <c r="L50" s="1">
        <v>0.98323855769076385</v>
      </c>
      <c r="M50" s="3"/>
    </row>
    <row r="51" spans="1:13">
      <c r="A51" s="2">
        <v>44544</v>
      </c>
      <c r="B51" s="15">
        <f>+'Adj Portfolios 3.5'!B50</f>
        <v>0.99542463432738504</v>
      </c>
      <c r="C51" s="15">
        <f>+'Adj Portfolios 4'!B50</f>
        <v>0.99360861001554468</v>
      </c>
      <c r="D51" s="15">
        <f>+'Adj Portfolios 3.5'!C50</f>
        <v>1.0014611114524001</v>
      </c>
      <c r="E51" s="15">
        <f>+'Adj Portfolios 4'!C50</f>
        <v>1.0093052835133116</v>
      </c>
      <c r="F51" s="15">
        <f>+'Adj Portfolios 3.5'!D50</f>
        <v>0.92848877489277248</v>
      </c>
      <c r="G51" s="15">
        <f>+'Adj Portfolios 4'!D50</f>
        <v>0.87493595438403182</v>
      </c>
      <c r="H51" s="15">
        <f>+'Adj Portfolios 3.5'!E50</f>
        <v>0.84198495099579951</v>
      </c>
      <c r="I51" s="15">
        <f>+'Adj Portfolios 4'!E50</f>
        <v>0.73094787534484884</v>
      </c>
      <c r="J51" s="15">
        <f>+'Adj Portfolios 3.5'!F50</f>
        <v>0.7138038864103643</v>
      </c>
      <c r="K51" s="15">
        <f>+'Adj Portfolios 4'!F50</f>
        <v>0.54010477605874507</v>
      </c>
      <c r="L51" s="1">
        <v>0.96796738256457349</v>
      </c>
      <c r="M51" s="3"/>
    </row>
    <row r="52" spans="1:13">
      <c r="A52" s="2">
        <v>44545</v>
      </c>
      <c r="B52" s="15">
        <f>+'Adj Portfolios 3.5'!B51</f>
        <v>0.99542463432738504</v>
      </c>
      <c r="C52" s="15">
        <f>+'Adj Portfolios 4'!B51</f>
        <v>1.0133377025760135</v>
      </c>
      <c r="D52" s="15">
        <f>+'Adj Portfolios 3.5'!C51</f>
        <v>1.0014611114524001</v>
      </c>
      <c r="E52" s="15">
        <f>+'Adj Portfolios 4'!C51</f>
        <v>1.029346049222752</v>
      </c>
      <c r="F52" s="15">
        <f>+'Adj Portfolios 3.5'!D51</f>
        <v>0.92848877489277248</v>
      </c>
      <c r="G52" s="15">
        <f>+'Adj Portfolios 4'!D51</f>
        <v>0.88871011042222647</v>
      </c>
      <c r="H52" s="15">
        <f>+'Adj Portfolios 3.5'!E51</f>
        <v>0.84198495099579951</v>
      </c>
      <c r="I52" s="15">
        <f>+'Adj Portfolios 4'!E51</f>
        <v>0.74012988454103312</v>
      </c>
      <c r="J52" s="15">
        <f>+'Adj Portfolios 3.5'!F51</f>
        <v>0.7138038864103643</v>
      </c>
      <c r="K52" s="15">
        <f>+'Adj Portfolios 4'!F51</f>
        <v>0.54403897587160455</v>
      </c>
      <c r="L52" s="1">
        <v>0.98410458307678106</v>
      </c>
      <c r="M52" s="3"/>
    </row>
    <row r="53" spans="1:13">
      <c r="A53" s="2">
        <v>44546</v>
      </c>
      <c r="B53" s="15">
        <f>+'Adj Portfolios 3.5'!B52</f>
        <v>0.99342333310006981</v>
      </c>
      <c r="C53" s="15">
        <f>+'Adj Portfolios 4'!B52</f>
        <v>1.0133377025760135</v>
      </c>
      <c r="D53" s="15">
        <f>+'Adj Portfolios 3.5'!C52</f>
        <v>0.99944767388782507</v>
      </c>
      <c r="E53" s="15">
        <f>+'Adj Portfolios 4'!C52</f>
        <v>1.029346049222752</v>
      </c>
      <c r="F53" s="15">
        <f>+'Adj Portfolios 3.5'!D52</f>
        <v>0.92448238267053773</v>
      </c>
      <c r="G53" s="15">
        <f>+'Adj Portfolios 4'!D52</f>
        <v>0.88665069189154266</v>
      </c>
      <c r="H53" s="15">
        <f>+'Adj Portfolios 3.5'!E52</f>
        <v>0.83543941280004064</v>
      </c>
      <c r="I53" s="15">
        <f>+'Adj Portfolios 4'!E52</f>
        <v>0.73584954419769089</v>
      </c>
      <c r="J53" s="15">
        <f>+'Adj Portfolios 3.5'!F52</f>
        <v>0.7041587515179647</v>
      </c>
      <c r="K53" s="15">
        <f>+'Adj Portfolios 4'!F52</f>
        <v>0.53776451562094785</v>
      </c>
      <c r="L53" s="1">
        <v>0.98453312068721999</v>
      </c>
      <c r="M53" s="3"/>
    </row>
    <row r="54" spans="1:13">
      <c r="A54" s="2">
        <v>44547</v>
      </c>
      <c r="B54" s="15">
        <f>+'Adj Portfolios 3.5'!B53</f>
        <v>0.99437900634651211</v>
      </c>
      <c r="C54" s="15">
        <f>+'Adj Portfolios 4'!B53</f>
        <v>0.99713477049105737</v>
      </c>
      <c r="D54" s="15">
        <f>+'Adj Portfolios 3.5'!C53</f>
        <v>1.0004091425501052</v>
      </c>
      <c r="E54" s="15">
        <f>+'Adj Portfolios 4'!C53</f>
        <v>1.0128871490110298</v>
      </c>
      <c r="F54" s="15">
        <f>+'Adj Portfolios 3.5'!D53</f>
        <v>0.92322907110281771</v>
      </c>
      <c r="G54" s="15">
        <f>+'Adj Portfolios 4'!D53</f>
        <v>0.87045271853978168</v>
      </c>
      <c r="H54" s="15">
        <f>+'Adj Portfolios 3.5'!E53</f>
        <v>0.8314084615677505</v>
      </c>
      <c r="I54" s="15">
        <f>+'Adj Portfolios 4'!E53</f>
        <v>0.71989689842849724</v>
      </c>
      <c r="J54" s="15">
        <f>+'Adj Portfolios 3.5'!F53</f>
        <v>0.69670849223265385</v>
      </c>
      <c r="K54" s="15">
        <f>+'Adj Portfolios 4'!F53</f>
        <v>0.52306355573278662</v>
      </c>
      <c r="L54" s="1">
        <v>0.98682811176725904</v>
      </c>
      <c r="M54" s="3"/>
    </row>
    <row r="55" spans="1:13">
      <c r="A55" s="2">
        <v>44550</v>
      </c>
      <c r="B55" s="15">
        <f>+'Adj Portfolios 3.5'!B54</f>
        <v>0.98735272428766763</v>
      </c>
      <c r="C55" s="15">
        <f>+'Adj Portfolios 4'!B54</f>
        <v>0.99267458666265085</v>
      </c>
      <c r="D55" s="15">
        <f>+'Adj Portfolios 3.5'!C54</f>
        <v>0.99334025154884609</v>
      </c>
      <c r="E55" s="15">
        <f>+'Adj Portfolios 4'!C54</f>
        <v>1.0060911826847403</v>
      </c>
      <c r="F55" s="15">
        <f>+'Adj Portfolios 3.5'!D54</f>
        <v>0.91462686021036899</v>
      </c>
      <c r="G55" s="15">
        <f>+'Adj Portfolios 4'!D54</f>
        <v>0.86263044657580967</v>
      </c>
      <c r="H55" s="15">
        <f>+'Adj Portfolios 3.5'!E54</f>
        <v>0.82080041772394519</v>
      </c>
      <c r="I55" s="15">
        <f>+'Adj Portfolios 4'!E54</f>
        <v>0.7109491635690024</v>
      </c>
      <c r="J55" s="15">
        <f>+'Adj Portfolios 3.5'!F54</f>
        <v>0.6838412201884434</v>
      </c>
      <c r="K55" s="15">
        <f>+'Adj Portfolios 4'!F54</f>
        <v>0.51357485177076767</v>
      </c>
      <c r="L55" s="1">
        <v>1.0076687135943505</v>
      </c>
      <c r="M55" s="3"/>
    </row>
    <row r="56" spans="1:13">
      <c r="A56" s="2">
        <v>44552</v>
      </c>
      <c r="B56" s="15">
        <f>+'Adj Portfolios 3.5'!B55</f>
        <v>0.98735272428766763</v>
      </c>
      <c r="C56" s="15">
        <f>+'Adj Portfolios 4'!B55</f>
        <v>0.98731960360489923</v>
      </c>
      <c r="D56" s="15">
        <f>+'Adj Portfolios 3.5'!C55</f>
        <v>0.99334025154884609</v>
      </c>
      <c r="E56" s="15">
        <f>+'Adj Portfolios 4'!C55</f>
        <v>0.99523646491475459</v>
      </c>
      <c r="F56" s="15">
        <f>+'Adj Portfolios 3.5'!D55</f>
        <v>0.91462686021036899</v>
      </c>
      <c r="G56" s="15">
        <f>+'Adj Portfolios 4'!D55</f>
        <v>0.85134570224171602</v>
      </c>
      <c r="H56" s="15">
        <f>+'Adj Portfolios 3.5'!E55</f>
        <v>0.82080041772394519</v>
      </c>
      <c r="I56" s="15">
        <f>+'Adj Portfolios 4'!E55</f>
        <v>0.6992111765167589</v>
      </c>
      <c r="J56" s="15">
        <f>+'Adj Portfolios 3.5'!F55</f>
        <v>0.6838412201884434</v>
      </c>
      <c r="K56" s="15">
        <f>+'Adj Portfolios 4'!F55</f>
        <v>0.50217444248962329</v>
      </c>
      <c r="L56" s="1">
        <v>0.99725006200116595</v>
      </c>
      <c r="M56" s="3"/>
    </row>
    <row r="57" spans="1:13">
      <c r="A57" s="2">
        <v>44553</v>
      </c>
      <c r="B57" s="15">
        <f>+'Adj Portfolios 3.5'!B56</f>
        <v>1.0150094614476894</v>
      </c>
      <c r="C57" s="15">
        <f>+'Adj Portfolios 4'!B56</f>
        <v>1.0149754130214761</v>
      </c>
      <c r="D57" s="15">
        <f>+'Adj Portfolios 3.5'!C56</f>
        <v>1.0211647053349808</v>
      </c>
      <c r="E57" s="15">
        <f>+'Adj Portfolios 4'!C56</f>
        <v>1.0231140335334818</v>
      </c>
      <c r="F57" s="15">
        <f>+'Adj Portfolios 3.5'!D56</f>
        <v>0.9357235029419807</v>
      </c>
      <c r="G57" s="15">
        <f>+'Adj Portfolios 4'!D56</f>
        <v>0.87098271149940998</v>
      </c>
      <c r="H57" s="15">
        <f>+'Adj Portfolios 3.5'!E56</f>
        <v>0.83710081321380303</v>
      </c>
      <c r="I57" s="15">
        <f>+'Adj Portfolios 4'!E56</f>
        <v>0.71309691349013504</v>
      </c>
      <c r="J57" s="15">
        <f>+'Adj Portfolios 3.5'!F56</f>
        <v>0.69378379367166398</v>
      </c>
      <c r="K57" s="15">
        <f>+'Adj Portfolios 4'!F56</f>
        <v>0.50947570797121056</v>
      </c>
      <c r="L57" s="1">
        <v>1.0021657431038387</v>
      </c>
      <c r="M57" s="3"/>
    </row>
    <row r="58" spans="1:13">
      <c r="A58" s="2">
        <v>44554</v>
      </c>
      <c r="B58" s="15">
        <f>+'Adj Portfolios 3.5'!B57</f>
        <v>0.99842420684763422</v>
      </c>
      <c r="C58" s="15">
        <f>+'Adj Portfolios 4'!B57</f>
        <v>1.0086551611245913</v>
      </c>
      <c r="D58" s="15">
        <f>+'Adj Portfolios 3.5'!C57</f>
        <v>1.0044788740498072</v>
      </c>
      <c r="E58" s="15">
        <f>+'Adj Portfolios 4'!C57</f>
        <v>1.0167431024466689</v>
      </c>
      <c r="F58" s="15">
        <f>+'Adj Portfolios 3.5'!D57</f>
        <v>0.91854621464066899</v>
      </c>
      <c r="G58" s="15">
        <f>+'Adj Portfolios 4'!D57</f>
        <v>0.86345864696691366</v>
      </c>
      <c r="H58" s="15">
        <f>+'Adj Portfolios 3.5'!E57</f>
        <v>0.81887928730725223</v>
      </c>
      <c r="I58" s="15">
        <f>+'Adj Portfolios 4'!E57</f>
        <v>0.70456346086822186</v>
      </c>
      <c r="J58" s="15">
        <f>+'Adj Portfolios 3.5'!F57</f>
        <v>0.67475687119696359</v>
      </c>
      <c r="K58" s="15">
        <f>+'Adj Portfolios 4'!F57</f>
        <v>0.50053187792956155</v>
      </c>
      <c r="L58" s="1">
        <v>1.0067039587702751</v>
      </c>
      <c r="M58" s="3"/>
    </row>
    <row r="59" spans="1:13">
      <c r="A59" s="2">
        <v>44557</v>
      </c>
      <c r="B59" s="15">
        <f>+'Adj Portfolios 3.5'!B58</f>
        <v>0.99842420684763422</v>
      </c>
      <c r="C59" s="15">
        <f>+'Adj Portfolios 4'!B58</f>
        <v>1.0063745918052884</v>
      </c>
      <c r="D59" s="15">
        <f>+'Adj Portfolios 3.5'!C58</f>
        <v>1.0044788740498072</v>
      </c>
      <c r="E59" s="15">
        <f>+'Adj Portfolios 4'!C58</f>
        <v>1.0144442462920371</v>
      </c>
      <c r="F59" s="15">
        <f>+'Adj Portfolios 3.5'!D58</f>
        <v>0.91854621464066899</v>
      </c>
      <c r="G59" s="15">
        <f>+'Adj Portfolios 4'!D58</f>
        <v>0.85927753571900101</v>
      </c>
      <c r="H59" s="15">
        <f>+'Adj Portfolios 3.5'!E58</f>
        <v>0.81887928730725223</v>
      </c>
      <c r="I59" s="15">
        <f>+'Adj Portfolios 4'!E58</f>
        <v>0.69883836852832193</v>
      </c>
      <c r="J59" s="15">
        <f>+'Adj Portfolios 3.5'!F58</f>
        <v>0.67475687119696359</v>
      </c>
      <c r="K59" s="15">
        <f>+'Adj Portfolios 4'!F58</f>
        <v>0.49368975103512847</v>
      </c>
      <c r="L59" s="1">
        <v>1.0112595975995886</v>
      </c>
      <c r="M59" s="3"/>
    </row>
    <row r="60" spans="1:13">
      <c r="A60" s="2">
        <v>44559</v>
      </c>
      <c r="B60" s="15">
        <f>+'Adj Portfolios 3.5'!B59</f>
        <v>0.99842420684763422</v>
      </c>
      <c r="C60" s="15">
        <f>+'Adj Portfolios 4'!B59</f>
        <v>1.0063745918052884</v>
      </c>
      <c r="D60" s="15">
        <f>+'Adj Portfolios 3.5'!C59</f>
        <v>1.0044788740498072</v>
      </c>
      <c r="E60" s="15">
        <f>+'Adj Portfolios 4'!C59</f>
        <v>1.0144442462920371</v>
      </c>
      <c r="F60" s="15">
        <f>+'Adj Portfolios 3.5'!D59</f>
        <v>0.91854621464066899</v>
      </c>
      <c r="G60" s="15">
        <f>+'Adj Portfolios 4'!D59</f>
        <v>0.85927753571900101</v>
      </c>
      <c r="H60" s="15">
        <f>+'Adj Portfolios 3.5'!E59</f>
        <v>0.81887928730725223</v>
      </c>
      <c r="I60" s="15">
        <f>+'Adj Portfolios 4'!E59</f>
        <v>0.69883836852832193</v>
      </c>
      <c r="J60" s="15">
        <f>+'Adj Portfolios 3.5'!F59</f>
        <v>0.67475687119696359</v>
      </c>
      <c r="K60" s="15">
        <f>+'Adj Portfolios 4'!F59</f>
        <v>0.49368975103512847</v>
      </c>
      <c r="L60" s="1">
        <v>1.0197304391662341</v>
      </c>
      <c r="M60" s="3"/>
    </row>
    <row r="61" spans="1:13">
      <c r="A61" s="2">
        <v>44560</v>
      </c>
      <c r="B61" s="15">
        <f>+'Adj Portfolios 3.5'!B60</f>
        <v>0.99842420684763422</v>
      </c>
      <c r="C61" s="15">
        <f>+'Adj Portfolios 4'!B60</f>
        <v>1.0063745918052884</v>
      </c>
      <c r="D61" s="15">
        <f>+'Adj Portfolios 3.5'!C60</f>
        <v>1.0044788740498072</v>
      </c>
      <c r="E61" s="15">
        <f>+'Adj Portfolios 4'!C60</f>
        <v>1.0144442462920371</v>
      </c>
      <c r="F61" s="15">
        <f>+'Adj Portfolios 3.5'!D60</f>
        <v>0.91854621464066899</v>
      </c>
      <c r="G61" s="15">
        <f>+'Adj Portfolios 4'!D60</f>
        <v>0.85927753571900101</v>
      </c>
      <c r="H61" s="15">
        <f>+'Adj Portfolios 3.5'!E60</f>
        <v>0.81887928730725223</v>
      </c>
      <c r="I61" s="15">
        <f>+'Adj Portfolios 4'!E60</f>
        <v>0.69883836852832193</v>
      </c>
      <c r="J61" s="15">
        <f>+'Adj Portfolios 3.5'!F60</f>
        <v>0.67475687119696359</v>
      </c>
      <c r="K61" s="15">
        <f>+'Adj Portfolios 4'!F60</f>
        <v>0.49368975103512847</v>
      </c>
      <c r="L61" s="1">
        <v>1.0106330246951538</v>
      </c>
      <c r="M61" s="3"/>
    </row>
    <row r="62" spans="1:13">
      <c r="A62" s="2">
        <v>44564</v>
      </c>
      <c r="B62" s="15">
        <f>+'Adj Portfolios 3.5'!B61</f>
        <v>0.99842420684763422</v>
      </c>
      <c r="C62" s="15">
        <f>+'Adj Portfolios 4'!B61</f>
        <v>1.0063745918052884</v>
      </c>
      <c r="D62" s="15">
        <f>+'Adj Portfolios 3.5'!C61</f>
        <v>1.0044788740498072</v>
      </c>
      <c r="E62" s="15">
        <f>+'Adj Portfolios 4'!C61</f>
        <v>1.0144442462920371</v>
      </c>
      <c r="F62" s="15">
        <f>+'Adj Portfolios 3.5'!D61</f>
        <v>0.91641765655008778</v>
      </c>
      <c r="G62" s="15">
        <f>+'Adj Portfolios 4'!D61</f>
        <v>0.85728632164445939</v>
      </c>
      <c r="H62" s="15">
        <f>+'Adj Portfolios 3.5'!E61</f>
        <v>0.81414352116268951</v>
      </c>
      <c r="I62" s="15">
        <f>+'Adj Portfolios 4'!E61</f>
        <v>0.69479682646284768</v>
      </c>
      <c r="J62" s="15">
        <f>+'Adj Portfolios 3.5'!F61</f>
        <v>0.66697482734541802</v>
      </c>
      <c r="K62" s="15">
        <f>+'Adj Portfolios 4'!F61</f>
        <v>0.48799597383090559</v>
      </c>
      <c r="L62" s="1">
        <v>1.0209362320148323</v>
      </c>
      <c r="M62" s="3"/>
    </row>
    <row r="63" spans="1:13">
      <c r="A63" s="2">
        <v>44565</v>
      </c>
      <c r="B63" s="15">
        <f>+'Adj Portfolios 3.5'!B62</f>
        <v>1.0037797017041652</v>
      </c>
      <c r="C63" s="15">
        <f>+'Adj Portfolios 4'!B62</f>
        <v>0.99782358635676016</v>
      </c>
      <c r="D63" s="15">
        <f>+'Adj Portfolios 3.5'!C62</f>
        <v>1.0098668458222992</v>
      </c>
      <c r="E63" s="15">
        <f>+'Adj Portfolios 4'!C62</f>
        <v>1.0058246742679557</v>
      </c>
      <c r="F63" s="15">
        <f>+'Adj Portfolios 3.5'!D62</f>
        <v>0.91610696357700361</v>
      </c>
      <c r="G63" s="15">
        <f>+'Adj Portfolios 4'!D62</f>
        <v>0.84567176485319095</v>
      </c>
      <c r="H63" s="15">
        <f>+'Adj Portfolios 3.5'!E62</f>
        <v>0.80850066444884838</v>
      </c>
      <c r="I63" s="15">
        <f>+'Adj Portfolios 4'!E62</f>
        <v>0.6807485960745876</v>
      </c>
      <c r="J63" s="15">
        <f>+'Adj Portfolios 3.5'!F62</f>
        <v>0.65508996434510436</v>
      </c>
      <c r="K63" s="15">
        <f>+'Adj Portfolios 4'!F62</f>
        <v>0.47275264743023437</v>
      </c>
      <c r="L63" s="1">
        <v>1.0144765883861038</v>
      </c>
      <c r="M63" s="3"/>
    </row>
    <row r="64" spans="1:13">
      <c r="A64" s="2">
        <v>44566</v>
      </c>
      <c r="B64" s="15">
        <f>+'Adj Portfolios 3.5'!B63</f>
        <v>1.0067920445889795</v>
      </c>
      <c r="C64" s="15">
        <f>+'Adj Portfolios 4'!B63</f>
        <v>0.99482911777410354</v>
      </c>
      <c r="D64" s="15">
        <f>+'Adj Portfolios 3.5'!C63</f>
        <v>1.012897456226612</v>
      </c>
      <c r="E64" s="15">
        <f>+'Adj Portfolios 4'!C63</f>
        <v>1.0028061944204776</v>
      </c>
      <c r="F64" s="15">
        <f>+'Adj Portfolios 3.5'!D63</f>
        <v>0.91667215186784545</v>
      </c>
      <c r="G64" s="15">
        <f>+'Adj Portfolios 4'!D63</f>
        <v>0.84118031041255636</v>
      </c>
      <c r="H64" s="15">
        <f>+'Adj Portfolios 3.5'!E63</f>
        <v>0.80624425786119824</v>
      </c>
      <c r="I64" s="15">
        <f>+'Adj Portfolios 4'!E63</f>
        <v>0.67478072854961857</v>
      </c>
      <c r="J64" s="15">
        <f>+'Adj Portfolios 3.5'!F63</f>
        <v>0.6494836793263381</v>
      </c>
      <c r="K64" s="15">
        <f>+'Adj Portfolios 4'!F63</f>
        <v>0.46589808851934095</v>
      </c>
      <c r="L64" s="1">
        <v>1.0134004301543573</v>
      </c>
      <c r="M64" s="3"/>
    </row>
    <row r="65" spans="1:13">
      <c r="A65" s="2">
        <v>44568</v>
      </c>
      <c r="B65" s="15">
        <f>+'Adj Portfolios 3.5'!B64</f>
        <v>1.0067920445889795</v>
      </c>
      <c r="C65" s="15">
        <f>+'Adj Portfolios 4'!B64</f>
        <v>0.99213313086493571</v>
      </c>
      <c r="D65" s="15">
        <f>+'Adj Portfolios 3.5'!C64</f>
        <v>1.012897456226612</v>
      </c>
      <c r="E65" s="15">
        <f>+'Adj Portfolios 4'!C64</f>
        <v>1.000088589633598</v>
      </c>
      <c r="F65" s="15">
        <f>+'Adj Portfolios 3.5'!D64</f>
        <v>0.91667215186784545</v>
      </c>
      <c r="G65" s="15">
        <f>+'Adj Portfolios 4'!D64</f>
        <v>0.83695700254463934</v>
      </c>
      <c r="H65" s="15">
        <f>+'Adj Portfolios 3.5'!E64</f>
        <v>0.80624425786119824</v>
      </c>
      <c r="I65" s="15">
        <f>+'Adj Portfolios 4'!E64</f>
        <v>0.66906046521711715</v>
      </c>
      <c r="J65" s="15">
        <f>+'Adj Portfolios 3.5'!F64</f>
        <v>0.6494836793263381</v>
      </c>
      <c r="K65" s="15">
        <f>+'Adj Portfolios 4'!F64</f>
        <v>0.45927696986246086</v>
      </c>
      <c r="L65" s="1">
        <v>1.0169878357720954</v>
      </c>
      <c r="M65" s="3"/>
    </row>
    <row r="66" spans="1:13">
      <c r="A66" s="2">
        <v>44571</v>
      </c>
      <c r="B66" s="15">
        <f>+'Adj Portfolios 3.5'!B65</f>
        <v>0.97704939400773194</v>
      </c>
      <c r="C66" s="15">
        <f>+'Adj Portfolios 4'!B65</f>
        <v>0.98943155234959046</v>
      </c>
      <c r="D66" s="15">
        <f>+'Adj Portfolios 3.5'!C65</f>
        <v>0.98297443957476549</v>
      </c>
      <c r="E66" s="15">
        <f>+'Adj Portfolios 4'!C65</f>
        <v>0.99736534840402569</v>
      </c>
      <c r="F66" s="15">
        <f>+'Adj Portfolios 3.5'!D65</f>
        <v>0.88830552805549945</v>
      </c>
      <c r="G66" s="15">
        <f>+'Adj Portfolios 4'!D65</f>
        <v>0.83241229381970694</v>
      </c>
      <c r="H66" s="15">
        <f>+'Adj Portfolios 3.5'!E65</f>
        <v>0.77858065729981685</v>
      </c>
      <c r="I66" s="15">
        <f>+'Adj Portfolios 4'!E65</f>
        <v>0.66323198288713336</v>
      </c>
      <c r="J66" s="15">
        <f>+'Adj Portfolios 3.5'!F65</f>
        <v>0.62357150376979686</v>
      </c>
      <c r="K66" s="15">
        <f>+'Adj Portfolios 4'!F65</f>
        <v>0.45277580259184702</v>
      </c>
      <c r="L66" s="1">
        <v>1.0204784240892837</v>
      </c>
      <c r="M66" s="3"/>
    </row>
    <row r="67" spans="1:13">
      <c r="A67" s="2">
        <v>44572</v>
      </c>
      <c r="B67" s="15">
        <f>+'Adj Portfolios 3.5'!B66</f>
        <v>0.97704939400773194</v>
      </c>
      <c r="C67" s="15">
        <f>+'Adj Portfolios 4'!B66</f>
        <v>0.99340510946382643</v>
      </c>
      <c r="D67" s="15">
        <f>+'Adj Portfolios 3.5'!C66</f>
        <v>0.98297443957476549</v>
      </c>
      <c r="E67" s="15">
        <f>+'Adj Portfolios 4'!C66</f>
        <v>1.0013707676432162</v>
      </c>
      <c r="F67" s="15">
        <f>+'Adj Portfolios 3.5'!D66</f>
        <v>0.88830552805549945</v>
      </c>
      <c r="G67" s="15">
        <f>+'Adj Portfolios 4'!D66</f>
        <v>0.83367797777691355</v>
      </c>
      <c r="H67" s="15">
        <f>+'Adj Portfolios 3.5'!E66</f>
        <v>0.77858065729981685</v>
      </c>
      <c r="I67" s="15">
        <f>+'Adj Portfolios 4'!E66</f>
        <v>0.66204453884614212</v>
      </c>
      <c r="J67" s="15">
        <f>+'Adj Portfolios 3.5'!F66</f>
        <v>0.62357150376979686</v>
      </c>
      <c r="K67" s="15">
        <f>+'Adj Portfolios 4'!F66</f>
        <v>0.44935129555487252</v>
      </c>
      <c r="L67" s="1">
        <v>1.0134374988320101</v>
      </c>
      <c r="M67" s="3"/>
    </row>
    <row r="68" spans="1:13">
      <c r="A68" s="2">
        <v>44574</v>
      </c>
      <c r="B68" s="15">
        <f>+'Adj Portfolios 3.5'!B67</f>
        <v>0.97704939400773194</v>
      </c>
      <c r="C68" s="15">
        <f>+'Adj Portfolios 4'!B67</f>
        <v>0.99340510946382643</v>
      </c>
      <c r="D68" s="15">
        <f>+'Adj Portfolios 3.5'!C67</f>
        <v>0.98297443957476549</v>
      </c>
      <c r="E68" s="15">
        <f>+'Adj Portfolios 4'!C67</f>
        <v>1.0013707676432162</v>
      </c>
      <c r="F68" s="15">
        <f>+'Adj Portfolios 3.5'!D67</f>
        <v>0.88830552805549945</v>
      </c>
      <c r="G68" s="15">
        <f>+'Adj Portfolios 4'!D67</f>
        <v>0.83174608586309118</v>
      </c>
      <c r="H68" s="15">
        <f>+'Adj Portfolios 3.5'!E67</f>
        <v>0.77858065729981685</v>
      </c>
      <c r="I68" s="15">
        <f>+'Adj Portfolios 4'!E67</f>
        <v>0.6582157839101489</v>
      </c>
      <c r="J68" s="15">
        <f>+'Adj Portfolios 3.5'!F67</f>
        <v>0.62357150376979686</v>
      </c>
      <c r="K68" s="15">
        <f>+'Adj Portfolios 4'!F67</f>
        <v>0.44416887854509274</v>
      </c>
      <c r="L68" s="1">
        <v>1.0346070056876497</v>
      </c>
      <c r="M68" s="3"/>
    </row>
    <row r="69" spans="1:13">
      <c r="A69" s="2">
        <v>44575</v>
      </c>
      <c r="B69" s="15">
        <f>+'Adj Portfolios 3.5'!B68</f>
        <v>0.97429704586481225</v>
      </c>
      <c r="C69" s="15">
        <f>+'Adj Portfolios 4'!B68</f>
        <v>0.99247230206603987</v>
      </c>
      <c r="D69" s="15">
        <f>+'Adj Portfolios 3.5'!C68</f>
        <v>0.98020540057848338</v>
      </c>
      <c r="E69" s="15">
        <f>+'Adj Portfolios 4'!C68</f>
        <v>0.99996033691699071</v>
      </c>
      <c r="F69" s="15">
        <f>+'Adj Portfolios 3.5'!D68</f>
        <v>0.88375758907097279</v>
      </c>
      <c r="G69" s="15">
        <f>+'Adj Portfolios 4'!D68</f>
        <v>0.82865319508426605</v>
      </c>
      <c r="H69" s="15">
        <f>+'Adj Portfolios 3.5'!E68</f>
        <v>0.77190357108975216</v>
      </c>
      <c r="I69" s="15">
        <f>+'Adj Portfolios 4'!E68</f>
        <v>0.6534900575343745</v>
      </c>
      <c r="J69" s="15">
        <f>+'Adj Portfolios 3.5'!F68</f>
        <v>0.61464838239339892</v>
      </c>
      <c r="K69" s="15">
        <f>+'Adj Portfolios 4'!F68</f>
        <v>0.43842959294549022</v>
      </c>
      <c r="L69" s="1">
        <v>1.0336276262887505</v>
      </c>
      <c r="M69" s="3"/>
    </row>
    <row r="70" spans="1:13">
      <c r="A70" s="2">
        <v>44578</v>
      </c>
      <c r="B70" s="15">
        <f>+'Adj Portfolios 3.5'!B69</f>
        <v>0.97669284230059383</v>
      </c>
      <c r="C70" s="15">
        <f>+'Adj Portfolios 4'!B69</f>
        <v>0.99491279145682021</v>
      </c>
      <c r="D70" s="15">
        <f>+'Adj Portfolios 3.5'!C69</f>
        <v>0.98261572565850586</v>
      </c>
      <c r="E70" s="15">
        <f>+'Adj Portfolios 4'!C69</f>
        <v>1.0024192393854696</v>
      </c>
      <c r="F70" s="15">
        <f>+'Adj Portfolios 3.5'!D69</f>
        <v>0.8838657659052116</v>
      </c>
      <c r="G70" s="15">
        <f>+'Adj Portfolios 4'!D69</f>
        <v>0.82875462683482148</v>
      </c>
      <c r="H70" s="15">
        <f>+'Adj Portfolios 3.5'!E69</f>
        <v>0.76932662250553985</v>
      </c>
      <c r="I70" s="15">
        <f>+'Adj Portfolios 4'!E69</f>
        <v>0.65130842456669358</v>
      </c>
      <c r="J70" s="15">
        <f>+'Adj Portfolios 3.5'!F69</f>
        <v>0.60905357519131464</v>
      </c>
      <c r="K70" s="15">
        <f>+'Adj Portfolios 4'!F69</f>
        <v>0.43443880875979568</v>
      </c>
      <c r="L70" s="1">
        <v>1.0320942213906126</v>
      </c>
      <c r="M70" s="3"/>
    </row>
    <row r="71" spans="1:13">
      <c r="A71" s="2">
        <v>44579</v>
      </c>
      <c r="B71" s="15">
        <f>+'Adj Portfolios 3.5'!B70</f>
        <v>0.97669284230059383</v>
      </c>
      <c r="C71" s="15">
        <f>+'Adj Portfolios 4'!B70</f>
        <v>0.98525716281573184</v>
      </c>
      <c r="D71" s="15">
        <f>+'Adj Portfolios 3.5'!C70</f>
        <v>0.98261572565850586</v>
      </c>
      <c r="E71" s="15">
        <f>+'Adj Portfolios 4'!C70</f>
        <v>0.99269076066723372</v>
      </c>
      <c r="F71" s="15">
        <f>+'Adj Portfolios 3.5'!D70</f>
        <v>0.8838657659052116</v>
      </c>
      <c r="G71" s="15">
        <f>+'Adj Portfolios 4'!D70</f>
        <v>0.81888687219740808</v>
      </c>
      <c r="H71" s="15">
        <f>+'Adj Portfolios 3.5'!E70</f>
        <v>0.76932662250553985</v>
      </c>
      <c r="I71" s="15">
        <f>+'Adj Portfolios 4'!E70</f>
        <v>0.64131778980093446</v>
      </c>
      <c r="J71" s="15">
        <f>+'Adj Portfolios 3.5'!F70</f>
        <v>0.60905357519131464</v>
      </c>
      <c r="K71" s="15">
        <f>+'Adj Portfolios 4'!F70</f>
        <v>0.42530084755297987</v>
      </c>
      <c r="L71" s="1">
        <v>1.0365285356145497</v>
      </c>
      <c r="M71" s="3"/>
    </row>
    <row r="72" spans="1:13">
      <c r="A72" s="2">
        <v>44580</v>
      </c>
      <c r="B72" s="15">
        <f>+'Adj Portfolios 3.5'!B71</f>
        <v>0.97669284230059383</v>
      </c>
      <c r="C72" s="15">
        <f>+'Adj Portfolios 4'!B71</f>
        <v>0.99352736035482336</v>
      </c>
      <c r="D72" s="15">
        <f>+'Adj Portfolios 3.5'!C71</f>
        <v>0.98261572565850586</v>
      </c>
      <c r="E72" s="15">
        <f>+'Adj Portfolios 4'!C71</f>
        <v>1.0010233554412586</v>
      </c>
      <c r="F72" s="15">
        <f>+'Adj Portfolios 3.5'!D71</f>
        <v>0.8838657659052116</v>
      </c>
      <c r="G72" s="15">
        <f>+'Adj Portfolios 4'!D71</f>
        <v>0.82139105116145483</v>
      </c>
      <c r="H72" s="15">
        <f>+'Adj Portfolios 3.5'!E71</f>
        <v>0.76932662250553985</v>
      </c>
      <c r="I72" s="15">
        <f>+'Adj Portfolios 4'!E71</f>
        <v>0.63915052744956136</v>
      </c>
      <c r="J72" s="15">
        <f>+'Adj Portfolios 3.5'!F71</f>
        <v>0.60905357519131464</v>
      </c>
      <c r="K72" s="15">
        <f>+'Adj Portfolios 4'!F71</f>
        <v>0.41903523747252974</v>
      </c>
      <c r="L72" s="1">
        <v>1.0220658361258907</v>
      </c>
      <c r="M72" s="3"/>
    </row>
    <row r="73" spans="1:13">
      <c r="A73" s="2">
        <v>44581</v>
      </c>
      <c r="B73" s="15">
        <f>+'Adj Portfolios 3.5'!B72</f>
        <v>0.97669284230059383</v>
      </c>
      <c r="C73" s="15">
        <f>+'Adj Portfolios 4'!B72</f>
        <v>1.0178776968305336</v>
      </c>
      <c r="D73" s="15">
        <f>+'Adj Portfolios 3.5'!C72</f>
        <v>0.98261572565850586</v>
      </c>
      <c r="E73" s="15">
        <f>+'Adj Portfolios 4'!C72</f>
        <v>1.0255574110674006</v>
      </c>
      <c r="F73" s="15">
        <f>+'Adj Portfolios 3.5'!D72</f>
        <v>0.8838657659052116</v>
      </c>
      <c r="G73" s="15">
        <f>+'Adj Portfolios 4'!D72</f>
        <v>0.83600038879912209</v>
      </c>
      <c r="H73" s="15">
        <f>+'Adj Portfolios 3.5'!E72</f>
        <v>0.76932662250553985</v>
      </c>
      <c r="I73" s="15">
        <f>+'Adj Portfolios 4'!E72</f>
        <v>0.64636983519915581</v>
      </c>
      <c r="J73" s="15">
        <f>+'Adj Portfolios 3.5'!F72</f>
        <v>0.60905357519131464</v>
      </c>
      <c r="K73" s="15">
        <f>+'Adj Portfolios 4'!F72</f>
        <v>0.4191215312125709</v>
      </c>
      <c r="L73" s="1">
        <v>1.0140651554746769</v>
      </c>
      <c r="M73" s="3"/>
    </row>
    <row r="74" spans="1:13">
      <c r="A74" s="2">
        <v>44582</v>
      </c>
      <c r="B74" s="15">
        <f>+'Adj Portfolios 3.5'!B73</f>
        <v>0.95988591187028527</v>
      </c>
      <c r="C74" s="15">
        <f>+'Adj Portfolios 4'!B73</f>
        <v>1.0175850569926947</v>
      </c>
      <c r="D74" s="15">
        <f>+'Adj Portfolios 3.5'!C73</f>
        <v>0.96570687425137425</v>
      </c>
      <c r="E74" s="15">
        <f>+'Adj Portfolios 4'!C73</f>
        <v>1.0252625633117187</v>
      </c>
      <c r="F74" s="15">
        <f>+'Adj Portfolios 3.5'!D73</f>
        <v>0.86664355163533258</v>
      </c>
      <c r="G74" s="15">
        <f>+'Adj Portfolios 4'!D73</f>
        <v>0.83358608325190997</v>
      </c>
      <c r="H74" s="15">
        <f>+'Adj Portfolios 3.5'!E73</f>
        <v>0.75171567597868727</v>
      </c>
      <c r="I74" s="15">
        <f>+'Adj Portfolios 4'!E73</f>
        <v>0.64232032222893398</v>
      </c>
      <c r="J74" s="15">
        <f>+'Adj Portfolios 3.5'!F73</f>
        <v>0.59166977598599635</v>
      </c>
      <c r="K74" s="15">
        <f>+'Adj Portfolios 4'!F73</f>
        <v>0.41414759843085708</v>
      </c>
      <c r="L74" s="1">
        <v>1.007963053703979</v>
      </c>
      <c r="M74" s="3"/>
    </row>
    <row r="75" spans="1:13">
      <c r="A75" s="2">
        <v>44585</v>
      </c>
      <c r="B75" s="15">
        <f>+'Adj Portfolios 3.5'!B74</f>
        <v>0.97277046046532012</v>
      </c>
      <c r="C75" s="15">
        <f>+'Adj Portfolios 4'!B74</f>
        <v>1.0312441012127076</v>
      </c>
      <c r="D75" s="15">
        <f>+'Adj Portfolios 3.5'!C74</f>
        <v>0.9786695576244504</v>
      </c>
      <c r="E75" s="15">
        <f>+'Adj Portfolios 4'!C74</f>
        <v>1.0390246626990518</v>
      </c>
      <c r="F75" s="15">
        <f>+'Adj Portfolios 3.5'!D74</f>
        <v>0.87542346717849318</v>
      </c>
      <c r="G75" s="15">
        <f>+'Adj Portfolios 4'!D74</f>
        <v>0.8420310955007122</v>
      </c>
      <c r="H75" s="15">
        <f>+'Adj Portfolios 3.5'!E74</f>
        <v>0.75695451568454419</v>
      </c>
      <c r="I75" s="15">
        <f>+'Adj Portfolios 4'!E74</f>
        <v>0.64679676633606353</v>
      </c>
      <c r="J75" s="15">
        <f>+'Adj Portfolios 3.5'!F74</f>
        <v>0.59268974311882527</v>
      </c>
      <c r="K75" s="15">
        <f>+'Adj Portfolios 4'!F74</f>
        <v>0.41486153880044174</v>
      </c>
      <c r="L75" s="1">
        <v>0.99195527916467952</v>
      </c>
      <c r="M75" s="3"/>
    </row>
    <row r="76" spans="1:13">
      <c r="A76" s="2">
        <v>44586</v>
      </c>
      <c r="B76" s="15">
        <f>+'Adj Portfolios 3.5'!B75</f>
        <v>0.96255539785997379</v>
      </c>
      <c r="C76" s="15">
        <f>+'Adj Portfolios 4'!B75</f>
        <v>1.0204150069058731</v>
      </c>
      <c r="D76" s="15">
        <f>+'Adj Portfolios 3.5'!C75</f>
        <v>0.96839254859983603</v>
      </c>
      <c r="E76" s="15">
        <f>+'Adj Portfolios 4'!C75</f>
        <v>1.028113864716049</v>
      </c>
      <c r="F76" s="15">
        <f>+'Adj Portfolios 3.5'!D75</f>
        <v>0.86422348665757209</v>
      </c>
      <c r="G76" s="15">
        <f>+'Adj Portfolios 4'!D75</f>
        <v>0.83125832983792591</v>
      </c>
      <c r="H76" s="15">
        <f>+'Adj Portfolios 3.5'!E75</f>
        <v>0.74467420957140085</v>
      </c>
      <c r="I76" s="15">
        <f>+'Adj Portfolios 4'!E75</f>
        <v>0.63630358329927961</v>
      </c>
      <c r="J76" s="15">
        <f>+'Adj Portfolios 3.5'!F75</f>
        <v>0.57970224611285381</v>
      </c>
      <c r="K76" s="15">
        <f>+'Adj Portfolios 4'!F75</f>
        <v>0.40577075723113215</v>
      </c>
      <c r="L76" s="1">
        <v>0.97872694453039177</v>
      </c>
      <c r="M76" s="3"/>
    </row>
    <row r="77" spans="1:13">
      <c r="A77" s="2">
        <v>44587</v>
      </c>
      <c r="B77" s="15">
        <f>+'Adj Portfolios 3.5'!B76</f>
        <v>0.96255539785997379</v>
      </c>
      <c r="C77" s="15">
        <f>+'Adj Portfolios 4'!B76</f>
        <v>1.0204150069058731</v>
      </c>
      <c r="D77" s="15">
        <f>+'Adj Portfolios 3.5'!C76</f>
        <v>0.96839254859983603</v>
      </c>
      <c r="E77" s="15">
        <f>+'Adj Portfolios 4'!C76</f>
        <v>1.028113864716049</v>
      </c>
      <c r="F77" s="15">
        <f>+'Adj Portfolios 3.5'!D76</f>
        <v>0.86422348665757209</v>
      </c>
      <c r="G77" s="15">
        <f>+'Adj Portfolios 4'!D76</f>
        <v>0.82933204500311042</v>
      </c>
      <c r="H77" s="15">
        <f>+'Adj Portfolios 3.5'!E76</f>
        <v>0.74467420957140085</v>
      </c>
      <c r="I77" s="15">
        <f>+'Adj Portfolios 4'!E76</f>
        <v>0.63262369419454767</v>
      </c>
      <c r="J77" s="15">
        <f>+'Adj Portfolios 3.5'!F76</f>
        <v>0.57970224611285381</v>
      </c>
      <c r="K77" s="15">
        <f>+'Adj Portfolios 4'!F76</f>
        <v>0.4010909592753944</v>
      </c>
      <c r="L77" s="1">
        <v>0.98474648521006269</v>
      </c>
      <c r="M77" s="3"/>
    </row>
    <row r="78" spans="1:13">
      <c r="A78" s="2">
        <v>44588</v>
      </c>
      <c r="B78" s="15">
        <f>+'Adj Portfolios 3.5'!B77</f>
        <v>0.96255539785997379</v>
      </c>
      <c r="C78" s="15">
        <f>+'Adj Portfolios 4'!B77</f>
        <v>1.04171719059004</v>
      </c>
      <c r="D78" s="15">
        <f>+'Adj Portfolios 3.5'!C77</f>
        <v>0.96839254859983603</v>
      </c>
      <c r="E78" s="15">
        <f>+'Adj Portfolios 4'!C77</f>
        <v>1.0495767697558611</v>
      </c>
      <c r="F78" s="15">
        <f>+'Adj Portfolios 3.5'!D77</f>
        <v>0.86422348665757209</v>
      </c>
      <c r="G78" s="15">
        <f>+'Adj Portfolios 4'!D77</f>
        <v>0.84347925435214821</v>
      </c>
      <c r="H78" s="15">
        <f>+'Adj Portfolios 3.5'!E77</f>
        <v>0.74467420957140085</v>
      </c>
      <c r="I78" s="15">
        <f>+'Adj Portfolios 4'!E77</f>
        <v>0.6413999103254352</v>
      </c>
      <c r="J78" s="15">
        <f>+'Adj Portfolios 3.5'!F77</f>
        <v>0.57970224611285381</v>
      </c>
      <c r="K78" s="15">
        <f>+'Adj Portfolios 4'!F77</f>
        <v>0.40453532947212856</v>
      </c>
      <c r="L78" s="1">
        <v>0.97942649487150912</v>
      </c>
      <c r="M78" s="3"/>
    </row>
    <row r="79" spans="1:13">
      <c r="A79" s="2">
        <v>44589</v>
      </c>
      <c r="B79" s="15">
        <f>+'Adj Portfolios 3.5'!B78</f>
        <v>0.96255539785997379</v>
      </c>
      <c r="C79" s="15">
        <f>+'Adj Portfolios 4'!B78</f>
        <v>1.0692475151459142</v>
      </c>
      <c r="D79" s="15">
        <f>+'Adj Portfolios 3.5'!C78</f>
        <v>0.96839254859983603</v>
      </c>
      <c r="E79" s="15">
        <f>+'Adj Portfolios 4'!C78</f>
        <v>1.0773148059318007</v>
      </c>
      <c r="F79" s="15">
        <f>+'Adj Portfolios 3.5'!D78</f>
        <v>0.86422348665757209</v>
      </c>
      <c r="G79" s="15">
        <f>+'Adj Portfolios 4'!D78</f>
        <v>0.86055417754743657</v>
      </c>
      <c r="H79" s="15">
        <f>+'Adj Portfolios 3.5'!E78</f>
        <v>0.74467420957140085</v>
      </c>
      <c r="I79" s="15">
        <f>+'Adj Portfolios 4'!E78</f>
        <v>0.65012868593716422</v>
      </c>
      <c r="J79" s="15">
        <f>+'Adj Portfolios 3.5'!F78</f>
        <v>0.57970224611285381</v>
      </c>
      <c r="K79" s="15">
        <f>+'Adj Portfolios 4'!F78</f>
        <v>0.40542775081164295</v>
      </c>
      <c r="L79" s="1">
        <v>0.96523072714513802</v>
      </c>
      <c r="M79" s="3"/>
    </row>
    <row r="80" spans="1:13">
      <c r="A80" s="2">
        <v>44592</v>
      </c>
      <c r="B80" s="15">
        <f>+'Adj Portfolios 3.5'!B79</f>
        <v>0.96255539785997379</v>
      </c>
      <c r="C80" s="15">
        <f>+'Adj Portfolios 4'!B79</f>
        <v>1.0692475151459142</v>
      </c>
      <c r="D80" s="15">
        <f>+'Adj Portfolios 3.5'!C79</f>
        <v>0.96839254859983603</v>
      </c>
      <c r="E80" s="15">
        <f>+'Adj Portfolios 4'!C79</f>
        <v>1.0773148059318007</v>
      </c>
      <c r="F80" s="15">
        <f>+'Adj Portfolios 3.5'!D79</f>
        <v>0.86222081127197392</v>
      </c>
      <c r="G80" s="15">
        <f>+'Adj Portfolios 4'!D79</f>
        <v>0.85856000509557084</v>
      </c>
      <c r="H80" s="15">
        <f>+'Adj Portfolios 3.5'!E79</f>
        <v>0.74036758835740757</v>
      </c>
      <c r="I80" s="15">
        <f>+'Adj Portfolios 4'!E79</f>
        <v>0.64636884310294818</v>
      </c>
      <c r="J80" s="15">
        <f>+'Adj Portfolios 3.5'!F79</f>
        <v>0.57301647751580764</v>
      </c>
      <c r="K80" s="15">
        <f>+'Adj Portfolios 4'!F79</f>
        <v>0.40075190878597683</v>
      </c>
      <c r="L80" s="1">
        <v>0.96790277436216254</v>
      </c>
      <c r="M80" s="3"/>
    </row>
    <row r="81" spans="1:13">
      <c r="A81" s="2">
        <v>44593</v>
      </c>
      <c r="B81" s="15">
        <f>+'Adj Portfolios 3.5'!B80</f>
        <v>0.96255539785997379</v>
      </c>
      <c r="C81" s="15">
        <f>+'Adj Portfolios 4'!B80</f>
        <v>1.0692475151459142</v>
      </c>
      <c r="D81" s="15">
        <f>+'Adj Portfolios 3.5'!C80</f>
        <v>0.96839254859983603</v>
      </c>
      <c r="E81" s="15">
        <f>+'Adj Portfolios 4'!C80</f>
        <v>1.0773148059318007</v>
      </c>
      <c r="F81" s="15">
        <f>+'Adj Portfolios 3.5'!D80</f>
        <v>0.86222081127197392</v>
      </c>
      <c r="G81" s="15">
        <f>+'Adj Portfolios 4'!D80</f>
        <v>0.85856000509557084</v>
      </c>
      <c r="H81" s="15">
        <f>+'Adj Portfolios 3.5'!E80</f>
        <v>0.74036758835740757</v>
      </c>
      <c r="I81" s="15">
        <f>+'Adj Portfolios 4'!E80</f>
        <v>0.64636884310294818</v>
      </c>
      <c r="J81" s="15">
        <f>+'Adj Portfolios 3.5'!F80</f>
        <v>0.57301647751580764</v>
      </c>
      <c r="K81" s="15">
        <f>+'Adj Portfolios 4'!F80</f>
        <v>0.40075190878597683</v>
      </c>
      <c r="L81" s="1">
        <v>0.98052097058409804</v>
      </c>
      <c r="M81" s="3"/>
    </row>
    <row r="82" spans="1:13">
      <c r="A82" s="2">
        <v>44594</v>
      </c>
      <c r="B82" s="15">
        <f>+'Adj Portfolios 3.5'!B81</f>
        <v>0.96255539785997379</v>
      </c>
      <c r="C82" s="15">
        <f>+'Adj Portfolios 4'!B81</f>
        <v>1.0608543419166736</v>
      </c>
      <c r="D82" s="15">
        <f>+'Adj Portfolios 3.5'!C81</f>
        <v>0.96839254859983603</v>
      </c>
      <c r="E82" s="15">
        <f>+'Adj Portfolios 4'!C81</f>
        <v>1.0695040421374049</v>
      </c>
      <c r="F82" s="15">
        <f>+'Adj Portfolios 3.5'!D81</f>
        <v>0.86222081127197392</v>
      </c>
      <c r="G82" s="15">
        <f>+'Adj Portfolios 4'!D81</f>
        <v>0.84838953135791861</v>
      </c>
      <c r="H82" s="15">
        <f>+'Adj Portfolios 3.5'!E81</f>
        <v>0.74036758835740757</v>
      </c>
      <c r="I82" s="15">
        <f>+'Adj Portfolios 4'!E81</f>
        <v>0.63428195853708436</v>
      </c>
      <c r="J82" s="15">
        <f>+'Adj Portfolios 3.5'!F81</f>
        <v>0.57301647751580764</v>
      </c>
      <c r="K82" s="15">
        <f>+'Adj Portfolios 4'!F81</f>
        <v>0.38872245536046235</v>
      </c>
      <c r="L82" s="1">
        <v>0.9856870903752919</v>
      </c>
      <c r="M82" s="3"/>
    </row>
    <row r="83" spans="1:13">
      <c r="A83" s="2">
        <v>44595</v>
      </c>
      <c r="B83" s="15">
        <f>+'Adj Portfolios 3.5'!B82</f>
        <v>0.95795197666970844</v>
      </c>
      <c r="C83" s="15">
        <f>+'Adj Portfolios 4'!B82</f>
        <v>1.0576120174296624</v>
      </c>
      <c r="D83" s="15">
        <f>+'Adj Portfolios 3.5'!C82</f>
        <v>0.96376121123615732</v>
      </c>
      <c r="E83" s="15">
        <f>+'Adj Portfolios 4'!C82</f>
        <v>1.0662352812832858</v>
      </c>
      <c r="F83" s="15">
        <f>+'Adj Portfolios 3.5'!D82</f>
        <v>0.85610860501395392</v>
      </c>
      <c r="G83" s="15">
        <f>+'Adj Portfolios 4'!D82</f>
        <v>0.84383641591255909</v>
      </c>
      <c r="H83" s="15">
        <f>+'Adj Portfolios 3.5'!E82</f>
        <v>0.73256540891351674</v>
      </c>
      <c r="I83" s="15">
        <f>+'Adj Portfolios 4'!E82</f>
        <v>0.62868626115888038</v>
      </c>
      <c r="J83" s="15">
        <f>+'Adj Portfolios 3.5'!F82</f>
        <v>0.56369886833443295</v>
      </c>
      <c r="K83" s="15">
        <f>+'Adj Portfolios 4'!F82</f>
        <v>0.38306483239264033</v>
      </c>
      <c r="L83" s="1">
        <v>0.98920478340228069</v>
      </c>
      <c r="M83" s="3"/>
    </row>
    <row r="84" spans="1:13">
      <c r="A84" s="2">
        <v>44596</v>
      </c>
      <c r="B84" s="15">
        <f>+'Adj Portfolios 3.5'!B83</f>
        <v>0.95795197666970844</v>
      </c>
      <c r="C84" s="15">
        <f>+'Adj Portfolios 4'!B83</f>
        <v>1.0973380400283554</v>
      </c>
      <c r="D84" s="15">
        <f>+'Adj Portfolios 3.5'!C83</f>
        <v>0.96376121123615732</v>
      </c>
      <c r="E84" s="15">
        <f>+'Adj Portfolios 4'!C83</f>
        <v>1.1062852109188488</v>
      </c>
      <c r="F84" s="15">
        <f>+'Adj Portfolios 3.5'!D83</f>
        <v>0.85610860501395392</v>
      </c>
      <c r="G84" s="15">
        <f>+'Adj Portfolios 4'!D83</f>
        <v>0.87053686170372846</v>
      </c>
      <c r="H84" s="15">
        <f>+'Adj Portfolios 3.5'!E83</f>
        <v>0.73256540891351674</v>
      </c>
      <c r="I84" s="15">
        <f>+'Adj Portfolios 4'!E83</f>
        <v>0.6465442449531813</v>
      </c>
      <c r="J84" s="15">
        <f>+'Adj Portfolios 3.5'!F83</f>
        <v>0.56369886833443295</v>
      </c>
      <c r="K84" s="15">
        <f>+'Adj Portfolios 4'!F83</f>
        <v>0.39188910224326812</v>
      </c>
      <c r="L84" s="1">
        <v>0.97582356091180444</v>
      </c>
      <c r="M84" s="3"/>
    </row>
    <row r="85" spans="1:13">
      <c r="A85" s="2">
        <v>44600</v>
      </c>
      <c r="B85" s="15">
        <f>+'Adj Portfolios 3.5'!B84</f>
        <v>0.95795197666970844</v>
      </c>
      <c r="C85" s="15">
        <f>+'Adj Portfolios 4'!B84</f>
        <v>1.0973380400283554</v>
      </c>
      <c r="D85" s="15">
        <f>+'Adj Portfolios 3.5'!C84</f>
        <v>0.96376121123615732</v>
      </c>
      <c r="E85" s="15">
        <f>+'Adj Portfolios 4'!C84</f>
        <v>1.1062852109188488</v>
      </c>
      <c r="F85" s="15">
        <f>+'Adj Portfolios 3.5'!D84</f>
        <v>0.85610860501395392</v>
      </c>
      <c r="G85" s="15">
        <f>+'Adj Portfolios 4'!D84</f>
        <v>0.87053686170372846</v>
      </c>
      <c r="H85" s="15">
        <f>+'Adj Portfolios 3.5'!E84</f>
        <v>0.73256540891351674</v>
      </c>
      <c r="I85" s="15">
        <f>+'Adj Portfolios 4'!E84</f>
        <v>0.6465442449531813</v>
      </c>
      <c r="J85" s="15">
        <f>+'Adj Portfolios 3.5'!F84</f>
        <v>0.56369886833443295</v>
      </c>
      <c r="K85" s="15">
        <f>+'Adj Portfolios 4'!F84</f>
        <v>0.39188910224326812</v>
      </c>
      <c r="L85" s="1">
        <v>0.97876585592633314</v>
      </c>
      <c r="M85" s="3"/>
    </row>
    <row r="86" spans="1:13">
      <c r="A86" s="2">
        <v>44601</v>
      </c>
      <c r="B86" s="15">
        <f>+'Adj Portfolios 3.5'!B85</f>
        <v>0.95272634863697514</v>
      </c>
      <c r="C86" s="15">
        <f>+'Adj Portfolios 4'!B85</f>
        <v>1.0913520610200007</v>
      </c>
      <c r="D86" s="15">
        <f>+'Adj Portfolios 3.5'!C85</f>
        <v>0.95850389382886414</v>
      </c>
      <c r="E86" s="15">
        <f>+'Adj Portfolios 4'!C85</f>
        <v>1.1002504250932865</v>
      </c>
      <c r="F86" s="15">
        <f>+'Adj Portfolios 3.5'!D85</f>
        <v>0.84949114626974076</v>
      </c>
      <c r="G86" s="15">
        <f>+'Adj Portfolios 4'!D85</f>
        <v>0.86380787693018179</v>
      </c>
      <c r="H86" s="15">
        <f>+'Adj Portfolios 3.5'!E85</f>
        <v>0.72437766476353693</v>
      </c>
      <c r="I86" s="15">
        <f>+'Adj Portfolios 4'!E85</f>
        <v>0.63931794298081568</v>
      </c>
      <c r="J86" s="15">
        <f>+'Adj Portfolios 3.5'!F85</f>
        <v>0.55417489625983274</v>
      </c>
      <c r="K86" s="15">
        <f>+'Adj Portfolios 4'!F85</f>
        <v>0.38526794141473392</v>
      </c>
      <c r="L86" s="1">
        <v>0.99810631318357046</v>
      </c>
      <c r="M86" s="3"/>
    </row>
    <row r="87" spans="1:13">
      <c r="A87" s="2">
        <v>44602</v>
      </c>
      <c r="B87" s="15">
        <f>+'Adj Portfolios 3.5'!B86</f>
        <v>0.95272634863697514</v>
      </c>
      <c r="C87" s="15">
        <f>+'Adj Portfolios 4'!B86</f>
        <v>1.0647339842517229</v>
      </c>
      <c r="D87" s="15">
        <f>+'Adj Portfolios 3.5'!C86</f>
        <v>0.95850389382886414</v>
      </c>
      <c r="E87" s="15">
        <f>+'Adj Portfolios 4'!C86</f>
        <v>1.0734153172252612</v>
      </c>
      <c r="F87" s="15">
        <f>+'Adj Portfolios 3.5'!D86</f>
        <v>0.84949114626974076</v>
      </c>
      <c r="G87" s="15">
        <f>+'Adj Portfolios 4'!D86</f>
        <v>0.8407865020897155</v>
      </c>
      <c r="H87" s="15">
        <f>+'Adj Portfolios 3.5'!E86</f>
        <v>0.72437766476353693</v>
      </c>
      <c r="I87" s="15">
        <f>+'Adj Portfolios 4'!E86</f>
        <v>0.6201176791657087</v>
      </c>
      <c r="J87" s="15">
        <f>+'Adj Portfolios 3.5'!F86</f>
        <v>0.55417489625983274</v>
      </c>
      <c r="K87" s="15">
        <f>+'Adj Portfolios 4'!F86</f>
        <v>0.37153619965616846</v>
      </c>
      <c r="L87" s="1">
        <v>1.0036449927449731</v>
      </c>
      <c r="M87" s="3"/>
    </row>
    <row r="88" spans="1:13">
      <c r="A88" s="2">
        <v>44603</v>
      </c>
      <c r="B88" s="15">
        <f>+'Adj Portfolios 3.5'!B87</f>
        <v>0.97252304943530299</v>
      </c>
      <c r="C88" s="15">
        <f>+'Adj Portfolios 4'!B87</f>
        <v>1.1040369707080657</v>
      </c>
      <c r="D88" s="15">
        <f>+'Adj Portfolios 3.5'!C87</f>
        <v>0.97842064623873426</v>
      </c>
      <c r="E88" s="15">
        <f>+'Adj Portfolios 4'!C87</f>
        <v>1.1464713644514561</v>
      </c>
      <c r="F88" s="15">
        <f>+'Adj Portfolios 3.5'!D87</f>
        <v>0.86390557211542152</v>
      </c>
      <c r="G88" s="15">
        <f>+'Adj Portfolios 4'!D87</f>
        <v>0.88883106415114421</v>
      </c>
      <c r="H88" s="15">
        <f>+'Adj Portfolios 3.5'!E87</f>
        <v>0.73436160893568303</v>
      </c>
      <c r="I88" s="15">
        <f>+'Adj Portfolios 4'!E87</f>
        <v>0.65144742392416344</v>
      </c>
      <c r="J88" s="15">
        <f>+'Adj Portfolios 3.5'!F87</f>
        <v>0.5588843216949928</v>
      </c>
      <c r="K88" s="15">
        <f>+'Adj Portfolios 4'!F87</f>
        <v>0.38624362425964398</v>
      </c>
      <c r="L88" s="1">
        <v>1.0021139941975756</v>
      </c>
      <c r="M88" s="3"/>
    </row>
    <row r="89" spans="1:13">
      <c r="A89" s="2">
        <v>44606</v>
      </c>
      <c r="B89" s="15">
        <f>+'Adj Portfolios 3.5'!B88</f>
        <v>0.97252304943530299</v>
      </c>
      <c r="C89" s="15">
        <f>+'Adj Portfolios 4'!B88</f>
        <v>1.0824166147106897</v>
      </c>
      <c r="D89" s="15">
        <f>+'Adj Portfolios 3.5'!C88</f>
        <v>0.97842064623873426</v>
      </c>
      <c r="E89" s="15">
        <f>+'Adj Portfolios 4'!C88</f>
        <v>1.1240200157214033</v>
      </c>
      <c r="F89" s="15">
        <f>+'Adj Portfolios 3.5'!D88</f>
        <v>0.86390557211542152</v>
      </c>
      <c r="G89" s="15">
        <f>+'Adj Portfolios 4'!D88</f>
        <v>0.8697468269323203</v>
      </c>
      <c r="H89" s="15">
        <f>+'Adj Portfolios 3.5'!E88</f>
        <v>0.73436160893568303</v>
      </c>
      <c r="I89" s="15">
        <f>+'Adj Portfolios 4'!E88</f>
        <v>0.63524557438289442</v>
      </c>
      <c r="J89" s="15">
        <f>+'Adj Portfolios 3.5'!F88</f>
        <v>0.5588843216949928</v>
      </c>
      <c r="K89" s="15">
        <f>+'Adj Portfolios 4'!F88</f>
        <v>0.37445931904021235</v>
      </c>
      <c r="L89" s="1">
        <v>1.0158006817249456</v>
      </c>
      <c r="M89" s="3"/>
    </row>
    <row r="90" spans="1:13">
      <c r="A90" s="2">
        <v>44607</v>
      </c>
      <c r="B90" s="15">
        <f>+'Adj Portfolios 3.5'!B89</f>
        <v>0.97252304943530299</v>
      </c>
      <c r="C90" s="15">
        <f>+'Adj Portfolios 4'!B89</f>
        <v>1.0824166147106897</v>
      </c>
      <c r="D90" s="15">
        <f>+'Adj Portfolios 3.5'!C89</f>
        <v>0.97842064623873426</v>
      </c>
      <c r="E90" s="15">
        <f>+'Adj Portfolios 4'!C89</f>
        <v>1.1240200157214033</v>
      </c>
      <c r="F90" s="15">
        <f>+'Adj Portfolios 3.5'!D89</f>
        <v>0.86390557211542152</v>
      </c>
      <c r="G90" s="15">
        <f>+'Adj Portfolios 4'!D89</f>
        <v>0.8697468269323203</v>
      </c>
      <c r="H90" s="15">
        <f>+'Adj Portfolios 3.5'!E89</f>
        <v>0.73436160893568303</v>
      </c>
      <c r="I90" s="15">
        <f>+'Adj Portfolios 4'!E89</f>
        <v>0.63524557438289442</v>
      </c>
      <c r="J90" s="15">
        <f>+'Adj Portfolios 3.5'!F89</f>
        <v>0.5588843216949928</v>
      </c>
      <c r="K90" s="15">
        <f>+'Adj Portfolios 4'!F89</f>
        <v>0.37445931904021235</v>
      </c>
      <c r="L90" s="1">
        <v>0.99867363158902078</v>
      </c>
      <c r="M90" s="3"/>
    </row>
    <row r="91" spans="1:13">
      <c r="A91" s="2">
        <v>44608</v>
      </c>
      <c r="B91" s="15">
        <f>+'Adj Portfolios 3.5'!B90</f>
        <v>0.97252304943530299</v>
      </c>
      <c r="C91" s="15">
        <f>+'Adj Portfolios 4'!B90</f>
        <v>1.0829271545472947</v>
      </c>
      <c r="D91" s="15">
        <f>+'Adj Portfolios 3.5'!C90</f>
        <v>0.97842064623873426</v>
      </c>
      <c r="E91" s="15">
        <f>+'Adj Portfolios 4'!C90</f>
        <v>1.125610504043649</v>
      </c>
      <c r="F91" s="15">
        <f>+'Adj Portfolios 3.5'!D90</f>
        <v>0.86390557211542152</v>
      </c>
      <c r="G91" s="15">
        <f>+'Adj Portfolios 4'!D90</f>
        <v>0.86895896634199621</v>
      </c>
      <c r="H91" s="15">
        <f>+'Adj Portfolios 3.5'!E90</f>
        <v>0.73436160893568303</v>
      </c>
      <c r="I91" s="15">
        <f>+'Adj Portfolios 4'!E90</f>
        <v>0.63246531376623238</v>
      </c>
      <c r="J91" s="15">
        <f>+'Adj Portfolios 3.5'!F90</f>
        <v>0.5588843216949928</v>
      </c>
      <c r="K91" s="15">
        <f>+'Adj Portfolios 4'!F90</f>
        <v>0.37066429198352319</v>
      </c>
      <c r="L91" s="1">
        <v>1.0135420169818721</v>
      </c>
      <c r="M91" s="3"/>
    </row>
    <row r="92" spans="1:13">
      <c r="A92" s="2">
        <v>44610</v>
      </c>
      <c r="B92" s="15">
        <f>+'Adj Portfolios 3.5'!B91</f>
        <v>1.0019652122339073</v>
      </c>
      <c r="C92" s="15">
        <f>+'Adj Portfolios 4'!B91</f>
        <v>1.1158327249012827</v>
      </c>
      <c r="D92" s="15">
        <f>+'Adj Portfolios 3.5'!C91</f>
        <v>1.0080413528829657</v>
      </c>
      <c r="E92" s="15">
        <f>+'Adj Portfolios 4'!C91</f>
        <v>1.1598130406376084</v>
      </c>
      <c r="F92" s="15">
        <f>+'Adj Portfolios 3.5'!D91</f>
        <v>0.8855875179712478</v>
      </c>
      <c r="G92" s="15">
        <f>+'Adj Portfolios 4'!D91</f>
        <v>0.8888864385237516</v>
      </c>
      <c r="H92" s="15">
        <f>+'Adj Portfolios 3.5'!E91</f>
        <v>0.75043225296978788</v>
      </c>
      <c r="I92" s="15">
        <f>+'Adj Portfolios 4'!E91</f>
        <v>0.64270077130530257</v>
      </c>
      <c r="J92" s="15">
        <f>+'Adj Portfolios 3.5'!F91</f>
        <v>0.56813512859109427</v>
      </c>
      <c r="K92" s="15">
        <f>+'Adj Portfolios 4'!F91</f>
        <v>0.37253091073667749</v>
      </c>
      <c r="L92" s="1">
        <v>1.005716831620757</v>
      </c>
      <c r="M92" s="3"/>
    </row>
    <row r="93" spans="1:13">
      <c r="A93" s="2">
        <v>44613</v>
      </c>
      <c r="B93" s="15">
        <f>+'Adj Portfolios 3.5'!B92</f>
        <v>1.0143044138225681</v>
      </c>
      <c r="C93" s="15">
        <f>+'Adj Portfolios 4'!B92</f>
        <v>1.1227034649048624</v>
      </c>
      <c r="D93" s="15">
        <f>+'Adj Portfolios 3.5'!C92</f>
        <v>1.0204553821437194</v>
      </c>
      <c r="E93" s="15">
        <f>+'Adj Portfolios 4'!C92</f>
        <v>1.1740961382330606</v>
      </c>
      <c r="F93" s="15">
        <f>+'Adj Portfolios 3.5'!D92</f>
        <v>0.89365553877355042</v>
      </c>
      <c r="G93" s="15">
        <f>+'Adj Portfolios 4'!D92</f>
        <v>0.89698451367878917</v>
      </c>
      <c r="H93" s="15">
        <f>+'Adj Portfolios 3.5'!E92</f>
        <v>0.75489893101716976</v>
      </c>
      <c r="I93" s="15">
        <f>+'Adj Portfolios 4'!E92</f>
        <v>0.64652621646023034</v>
      </c>
      <c r="J93" s="15">
        <f>+'Adj Portfolios 3.5'!F92</f>
        <v>0.56854005216420767</v>
      </c>
      <c r="K93" s="15">
        <f>+'Adj Portfolios 4'!F92</f>
        <v>0.37279642247830269</v>
      </c>
      <c r="L93" s="1">
        <v>0.99728630832074194</v>
      </c>
      <c r="M93" s="3"/>
    </row>
    <row r="94" spans="1:13">
      <c r="A94" s="2">
        <v>44615</v>
      </c>
      <c r="B94" s="15">
        <f>+'Adj Portfolios 3.5'!B93</f>
        <v>1.0167884453320195</v>
      </c>
      <c r="C94" s="15">
        <f>+'Adj Portfolios 4'!B93</f>
        <v>1.1302659954444616</v>
      </c>
      <c r="D94" s="15">
        <f>+'Adj Portfolios 3.5'!C93</f>
        <v>1.0229544773745893</v>
      </c>
      <c r="E94" s="15">
        <f>+'Adj Portfolios 4'!C93</f>
        <v>1.1820048498201985</v>
      </c>
      <c r="F94" s="15">
        <f>+'Adj Portfolios 3.5'!D93</f>
        <v>0.89376169774596814</v>
      </c>
      <c r="G94" s="15">
        <f>+'Adj Portfolios 4'!D93</f>
        <v>0.90054147588766376</v>
      </c>
      <c r="H94" s="15">
        <f>+'Adj Portfolios 3.5'!E93</f>
        <v>0.75237573071121133</v>
      </c>
      <c r="I94" s="15">
        <f>+'Adj Portfolios 4'!E93</f>
        <v>0.64695162991702293</v>
      </c>
      <c r="J94" s="15">
        <f>+'Adj Portfolios 3.5'!F93</f>
        <v>0.56336268206637818</v>
      </c>
      <c r="K94" s="15">
        <f>+'Adj Portfolios 4'!F93</f>
        <v>0.37098022271635073</v>
      </c>
      <c r="L94" s="1">
        <v>1.0023939080150022</v>
      </c>
      <c r="M94" s="3"/>
    </row>
    <row r="95" spans="1:13">
      <c r="A95" s="2">
        <v>44616</v>
      </c>
      <c r="B95" s="15">
        <f>+'Adj Portfolios 3.5'!B94</f>
        <v>1.0052224767663678</v>
      </c>
      <c r="C95" s="15">
        <f>+'Adj Portfolios 4'!B94</f>
        <v>1.1174092197462808</v>
      </c>
      <c r="D95" s="15">
        <f>+'Adj Portfolios 3.5'!C94</f>
        <v>1.0113183701944533</v>
      </c>
      <c r="E95" s="15">
        <f>+'Adj Portfolios 4'!C94</f>
        <v>1.1685595446534938</v>
      </c>
      <c r="F95" s="15">
        <f>+'Adj Portfolios 3.5'!D94</f>
        <v>0.88154759284262685</v>
      </c>
      <c r="G95" s="15">
        <f>+'Adj Portfolios 4'!D94</f>
        <v>0.88823471885831062</v>
      </c>
      <c r="H95" s="15">
        <f>+'Adj Portfolios 3.5'!E94</f>
        <v>0.73951579035768844</v>
      </c>
      <c r="I95" s="15">
        <f>+'Adj Portfolios 4'!E94</f>
        <v>0.63589364514592617</v>
      </c>
      <c r="J95" s="15">
        <f>+'Adj Portfolios 3.5'!F94</f>
        <v>0.55053101596225651</v>
      </c>
      <c r="K95" s="15">
        <f>+'Adj Portfolios 4'!F94</f>
        <v>0.36253043628096165</v>
      </c>
      <c r="L95" s="1">
        <v>0.97862177620148538</v>
      </c>
      <c r="M95" s="3"/>
    </row>
    <row r="96" spans="1:13">
      <c r="A96" s="2">
        <v>44617</v>
      </c>
      <c r="B96" s="15">
        <f>+'Adj Portfolios 3.5'!B95</f>
        <v>1.0052224767663678</v>
      </c>
      <c r="C96" s="15">
        <f>+'Adj Portfolios 4'!B95</f>
        <v>1.118892021780884</v>
      </c>
      <c r="D96" s="15">
        <f>+'Adj Portfolios 3.5'!C95</f>
        <v>1.0113183701944533</v>
      </c>
      <c r="E96" s="15">
        <f>+'Adj Portfolios 4'!C95</f>
        <v>1.1716609016850041</v>
      </c>
      <c r="F96" s="15">
        <f>+'Adj Portfolios 3.5'!D95</f>
        <v>0.88154759284262685</v>
      </c>
      <c r="G96" s="15">
        <f>+'Adj Portfolios 4'!D95</f>
        <v>0.88849917793951816</v>
      </c>
      <c r="H96" s="15">
        <f>+'Adj Portfolios 3.5'!E95</f>
        <v>0.73951579035768844</v>
      </c>
      <c r="I96" s="15">
        <f>+'Adj Portfolios 4'!E95</f>
        <v>0.63389420544510477</v>
      </c>
      <c r="J96" s="15">
        <f>+'Adj Portfolios 3.5'!F95</f>
        <v>0.55053101596225651</v>
      </c>
      <c r="K96" s="15">
        <f>+'Adj Portfolios 4'!F95</f>
        <v>0.35930049309430251</v>
      </c>
      <c r="L96" s="1">
        <v>0.99262977621519433</v>
      </c>
      <c r="M96" s="3"/>
    </row>
    <row r="97" spans="1:13">
      <c r="A97" s="2">
        <v>44620</v>
      </c>
      <c r="B97" s="15">
        <f>+'Adj Portfolios 3.5'!B96</f>
        <v>1.0217674335114655</v>
      </c>
      <c r="C97" s="15">
        <f>+'Adj Portfolios 4'!B96</f>
        <v>1.1135692604728005</v>
      </c>
      <c r="D97" s="15">
        <f>+'Adj Portfolios 3.5'!C96</f>
        <v>1.0279636592494836</v>
      </c>
      <c r="E97" s="15">
        <f>+'Adj Portfolios 4'!C96</f>
        <v>1.1660871097620293</v>
      </c>
      <c r="F97" s="15">
        <f>+'Adj Portfolios 3.5'!D96</f>
        <v>0.8927204444336353</v>
      </c>
      <c r="G97" s="15">
        <f>+'Adj Portfolios 4'!D96</f>
        <v>0.87890616279051481</v>
      </c>
      <c r="H97" s="15">
        <f>+'Adj Portfolios 3.5'!E96</f>
        <v>0.74645816823317812</v>
      </c>
      <c r="I97" s="15">
        <f>+'Adj Portfolios 4'!E96</f>
        <v>0.62283175548224634</v>
      </c>
      <c r="J97" s="15">
        <f>+'Adj Portfolios 3.5'!F96</f>
        <v>0.55269772522163385</v>
      </c>
      <c r="K97" s="15">
        <f>+'Adj Portfolios 4'!F96</f>
        <v>0.34908124135749735</v>
      </c>
      <c r="L97" s="1">
        <v>1.013200470217964</v>
      </c>
      <c r="M97" s="3"/>
    </row>
    <row r="98" spans="1:13">
      <c r="A98" s="2">
        <v>44621</v>
      </c>
      <c r="B98" s="15">
        <f>+'Adj Portfolios 3.5'!B97</f>
        <v>1.0217674335114655</v>
      </c>
      <c r="C98" s="15">
        <f>+'Adj Portfolios 4'!B97</f>
        <v>1.1281759484624221</v>
      </c>
      <c r="D98" s="15">
        <f>+'Adj Portfolios 3.5'!C97</f>
        <v>1.0279636592494836</v>
      </c>
      <c r="E98" s="15">
        <f>+'Adj Portfolios 4'!C97</f>
        <v>1.181382674380778</v>
      </c>
      <c r="F98" s="15">
        <f>+'Adj Portfolios 3.5'!D97</f>
        <v>0.8906517327081509</v>
      </c>
      <c r="G98" s="15">
        <f>+'Adj Portfolios 4'!D97</f>
        <v>0.88732295845294051</v>
      </c>
      <c r="H98" s="15">
        <f>+'Adj Portfolios 3.5'!E97</f>
        <v>0.74214122997836485</v>
      </c>
      <c r="I98" s="15">
        <f>+'Adj Portfolios 4'!E97</f>
        <v>0.62672003628934725</v>
      </c>
      <c r="J98" s="15">
        <f>+'Adj Portfolios 3.5'!F97</f>
        <v>0.54632340267980561</v>
      </c>
      <c r="K98" s="15">
        <f>+'Adj Portfolios 4'!F97</f>
        <v>0.34933001166601108</v>
      </c>
      <c r="L98" s="1">
        <v>1.0300181207938688</v>
      </c>
      <c r="M98" s="3"/>
    </row>
    <row r="99" spans="1:13">
      <c r="A99" s="2">
        <v>44623</v>
      </c>
      <c r="B99" s="15">
        <f>+'Adj Portfolios 3.5'!B98</f>
        <v>1.0217674335114655</v>
      </c>
      <c r="C99" s="15">
        <f>+'Adj Portfolios 4'!B98</f>
        <v>1.1811067920299092</v>
      </c>
      <c r="D99" s="15">
        <f>+'Adj Portfolios 3.5'!C98</f>
        <v>1.0279636592494836</v>
      </c>
      <c r="E99" s="15">
        <f>+'Adj Portfolios 4'!C98</f>
        <v>1.2368098279344522</v>
      </c>
      <c r="F99" s="15">
        <f>+'Adj Portfolios 3.5'!D98</f>
        <v>0.8906517327081509</v>
      </c>
      <c r="G99" s="15">
        <f>+'Adj Portfolios 4'!D98</f>
        <v>0.92237341603443423</v>
      </c>
      <c r="H99" s="15">
        <f>+'Adj Portfolios 3.5'!E98</f>
        <v>0.74214122997836485</v>
      </c>
      <c r="I99" s="15">
        <f>+'Adj Portfolios 4'!E98</f>
        <v>0.64733832422355864</v>
      </c>
      <c r="J99" s="15">
        <f>+'Adj Portfolios 3.5'!F98</f>
        <v>0.54632340267980561</v>
      </c>
      <c r="K99" s="15">
        <f>+'Adj Portfolios 4'!F98</f>
        <v>0.35686175083835175</v>
      </c>
      <c r="L99" s="1">
        <v>1.0256326084809244</v>
      </c>
      <c r="M99" s="3"/>
    </row>
    <row r="100" spans="1:13">
      <c r="A100" s="2">
        <v>44624</v>
      </c>
      <c r="B100" s="15">
        <f>+'Adj Portfolios 3.5'!B99</f>
        <v>1.0217674335114655</v>
      </c>
      <c r="C100" s="15">
        <f>+'Adj Portfolios 4'!B99</f>
        <v>1.2003115884683155</v>
      </c>
      <c r="D100" s="15">
        <f>+'Adj Portfolios 3.5'!C99</f>
        <v>1.0279636592494836</v>
      </c>
      <c r="E100" s="15">
        <f>+'Adj Portfolios 4'!C99</f>
        <v>1.2569203557366664</v>
      </c>
      <c r="F100" s="15">
        <f>+'Adj Portfolios 3.5'!D99</f>
        <v>0.8906517327081509</v>
      </c>
      <c r="G100" s="15">
        <f>+'Adj Portfolios 4'!D99</f>
        <v>0.93391659994897702</v>
      </c>
      <c r="H100" s="15">
        <f>+'Adj Portfolios 3.5'!E99</f>
        <v>0.74214122997836485</v>
      </c>
      <c r="I100" s="15">
        <f>+'Adj Portfolios 4'!E99</f>
        <v>0.65338744707703145</v>
      </c>
      <c r="J100" s="15">
        <f>+'Adj Portfolios 3.5'!F99</f>
        <v>0.54632340267980561</v>
      </c>
      <c r="K100" s="15">
        <f>+'Adj Portfolios 4'!F99</f>
        <v>0.35831973520660731</v>
      </c>
      <c r="L100" s="1">
        <v>1.0300628323067993</v>
      </c>
      <c r="M100" s="3"/>
    </row>
    <row r="101" spans="1:13">
      <c r="A101" s="2">
        <v>44627</v>
      </c>
      <c r="B101" s="15">
        <f>+'Adj Portfolios 3.5'!B100</f>
        <v>1.0195215886926072</v>
      </c>
      <c r="C101" s="15">
        <f>+'Adj Portfolios 4'!B100</f>
        <v>1.2029498733397688</v>
      </c>
      <c r="D101" s="15">
        <f>+'Adj Portfolios 3.5'!C100</f>
        <v>1.0257041951264532</v>
      </c>
      <c r="E101" s="15">
        <f>+'Adj Portfolios 4'!C100</f>
        <v>1.2596830666785754</v>
      </c>
      <c r="F101" s="15">
        <f>+'Adj Portfolios 3.5'!D100</f>
        <v>0.88663915734433441</v>
      </c>
      <c r="G101" s="15">
        <f>+'Adj Portfolios 4'!D100</f>
        <v>0.93380023140634794</v>
      </c>
      <c r="H101" s="15">
        <f>+'Adj Portfolios 3.5'!E100</f>
        <v>0.73623116708737568</v>
      </c>
      <c r="I101" s="15">
        <f>+'Adj Portfolios 4'!E100</f>
        <v>0.65103646963829453</v>
      </c>
      <c r="J101" s="15">
        <f>+'Adj Portfolios 3.5'!F100</f>
        <v>0.53883833580940976</v>
      </c>
      <c r="K101" s="15">
        <f>+'Adj Portfolios 4'!F100</f>
        <v>0.35496562840697254</v>
      </c>
      <c r="L101" s="1">
        <v>1.0275874285068385</v>
      </c>
      <c r="M101" s="3"/>
    </row>
    <row r="102" spans="1:13">
      <c r="A102" s="2">
        <v>44628</v>
      </c>
      <c r="B102" s="15">
        <f>+'Adj Portfolios 3.5'!B101</f>
        <v>1.0905975362483122</v>
      </c>
      <c r="C102" s="15">
        <f>+'Adj Portfolios 4'!B101</f>
        <v>1.2037799087523733</v>
      </c>
      <c r="D102" s="15">
        <f>+'Adj Portfolios 3.5'!C101</f>
        <v>1.0972111630896939</v>
      </c>
      <c r="E102" s="15">
        <f>+'Adj Portfolios 4'!C101</f>
        <v>1.3023869524805125</v>
      </c>
      <c r="F102" s="15">
        <f>+'Adj Portfolios 3.5'!D101</f>
        <v>0.94445134212620974</v>
      </c>
      <c r="G102" s="15">
        <f>+'Adj Portfolios 4'!D101</f>
        <v>0.96227051352995485</v>
      </c>
      <c r="H102" s="15">
        <f>+'Adj Portfolios 3.5'!E101</f>
        <v>0.78176754275749005</v>
      </c>
      <c r="I102" s="15">
        <f>+'Adj Portfolios 4'!E101</f>
        <v>0.66866812363842709</v>
      </c>
      <c r="J102" s="15">
        <f>+'Adj Portfolios 3.5'!F101</f>
        <v>0.56916844311809556</v>
      </c>
      <c r="K102" s="15">
        <f>+'Adj Portfolios 4'!F101</f>
        <v>0.36257312781280093</v>
      </c>
      <c r="L102" s="1">
        <v>1.0075127136940107</v>
      </c>
      <c r="M102" s="3"/>
    </row>
    <row r="103" spans="1:13">
      <c r="A103" s="2">
        <v>44629</v>
      </c>
      <c r="B103" s="15">
        <f>+'Adj Portfolios 3.5'!B102</f>
        <v>1.0905975362483122</v>
      </c>
      <c r="C103" s="15">
        <f>+'Adj Portfolios 4'!B102</f>
        <v>1.2616227371478337</v>
      </c>
      <c r="D103" s="15">
        <f>+'Adj Portfolios 3.5'!C102</f>
        <v>1.0972111630896939</v>
      </c>
      <c r="E103" s="15">
        <f>+'Adj Portfolios 4'!C102</f>
        <v>1.3649679479341537</v>
      </c>
      <c r="F103" s="15">
        <f>+'Adj Portfolios 3.5'!D102</f>
        <v>0.94445134212620974</v>
      </c>
      <c r="G103" s="15">
        <f>+'Adj Portfolios 4'!D102</f>
        <v>1.0017814958782847</v>
      </c>
      <c r="H103" s="15">
        <f>+'Adj Portfolios 3.5'!E102</f>
        <v>0.78176754275749005</v>
      </c>
      <c r="I103" s="15">
        <f>+'Adj Portfolios 4'!E102</f>
        <v>0.69393772673917908</v>
      </c>
      <c r="J103" s="15">
        <f>+'Adj Portfolios 3.5'!F102</f>
        <v>0.56916844311809556</v>
      </c>
      <c r="K103" s="15">
        <f>+'Adj Portfolios 4'!F102</f>
        <v>0.37430867682751134</v>
      </c>
      <c r="L103" s="1">
        <v>1.0247189098649068</v>
      </c>
      <c r="M103" s="3"/>
    </row>
    <row r="104" spans="1:13">
      <c r="A104" s="2">
        <v>44630</v>
      </c>
      <c r="B104" s="15">
        <f>+'Adj Portfolios 3.5'!B103</f>
        <v>1.0962348349131796</v>
      </c>
      <c r="C104" s="15">
        <f>+'Adj Portfolios 4'!B103</f>
        <v>1.2681440650761509</v>
      </c>
      <c r="D104" s="15">
        <f>+'Adj Portfolios 3.5'!C103</f>
        <v>1.1028826475917046</v>
      </c>
      <c r="E104" s="15">
        <f>+'Adj Portfolios 4'!C103</f>
        <v>1.3720234672570253</v>
      </c>
      <c r="F104" s="15">
        <f>+'Adj Portfolios 3.5'!D103</f>
        <v>0.94686518536384068</v>
      </c>
      <c r="G104" s="15">
        <f>+'Adj Portfolios 4'!D103</f>
        <v>1.004341864402899</v>
      </c>
      <c r="H104" s="15">
        <f>+'Adj Portfolios 3.5'!E103</f>
        <v>0.78126405514060837</v>
      </c>
      <c r="I104" s="15">
        <f>+'Adj Portfolios 4'!E103</f>
        <v>0.69349080481777536</v>
      </c>
      <c r="J104" s="15">
        <f>+'Adj Portfolios 3.5'!F103</f>
        <v>0.56551231081864395</v>
      </c>
      <c r="K104" s="15">
        <f>+'Adj Portfolios 4'!F103</f>
        <v>0.37190425321643261</v>
      </c>
      <c r="L104" s="1">
        <v>1.0383836776999957</v>
      </c>
      <c r="M104" s="3"/>
    </row>
    <row r="105" spans="1:13">
      <c r="A105" s="2">
        <v>44631</v>
      </c>
      <c r="B105" s="15">
        <f>+'Adj Portfolios 3.5'!B104</f>
        <v>1.0962348349131796</v>
      </c>
      <c r="C105" s="15">
        <f>+'Adj Portfolios 4'!B104</f>
        <v>1.2681440650761509</v>
      </c>
      <c r="D105" s="15">
        <f>+'Adj Portfolios 3.5'!C104</f>
        <v>1.1028826475917046</v>
      </c>
      <c r="E105" s="15">
        <f>+'Adj Portfolios 4'!C104</f>
        <v>1.3720234672570253</v>
      </c>
      <c r="F105" s="15">
        <f>+'Adj Portfolios 3.5'!D104</f>
        <v>0.94686518536384068</v>
      </c>
      <c r="G105" s="15">
        <f>+'Adj Portfolios 4'!D104</f>
        <v>1.0020144910305964</v>
      </c>
      <c r="H105" s="15">
        <f>+'Adj Portfolios 3.5'!E104</f>
        <v>0.78126405514060837</v>
      </c>
      <c r="I105" s="15">
        <f>+'Adj Portfolios 4'!E104</f>
        <v>0.6894801889358898</v>
      </c>
      <c r="J105" s="15">
        <f>+'Adj Portfolios 3.5'!F104</f>
        <v>0.56551231081864395</v>
      </c>
      <c r="K105" s="15">
        <f>+'Adj Portfolios 4'!F104</f>
        <v>0.36761504130818984</v>
      </c>
      <c r="L105" s="1">
        <v>1.0303679110392618</v>
      </c>
      <c r="M105" s="3"/>
    </row>
    <row r="106" spans="1:13">
      <c r="A106" s="2">
        <v>44634</v>
      </c>
      <c r="B106" s="15">
        <f>+'Adj Portfolios 3.5'!B105</f>
        <v>1.1315971782178089</v>
      </c>
      <c r="C106" s="15">
        <f>+'Adj Portfolios 4'!B105</f>
        <v>1.2681440650761509</v>
      </c>
      <c r="D106" s="15">
        <f>+'Adj Portfolios 3.5'!C105</f>
        <v>1.1384594360377178</v>
      </c>
      <c r="E106" s="15">
        <f>+'Adj Portfolios 4'!C105</f>
        <v>1.3720234672570253</v>
      </c>
      <c r="F106" s="15">
        <f>+'Adj Portfolios 3.5'!D105</f>
        <v>0.97323055168433381</v>
      </c>
      <c r="G106" s="15">
        <f>+'Adj Portfolios 4'!D105</f>
        <v>1.0020144910305964</v>
      </c>
      <c r="H106" s="15">
        <f>+'Adj Portfolios 3.5'!E105</f>
        <v>0.8005000241440855</v>
      </c>
      <c r="I106" s="15">
        <f>+'Adj Portfolios 4'!E105</f>
        <v>0.6894801889358898</v>
      </c>
      <c r="J106" s="15">
        <f>+'Adj Portfolios 3.5'!F105</f>
        <v>0.57641211361992695</v>
      </c>
      <c r="K106" s="15">
        <f>+'Adj Portfolios 4'!F105</f>
        <v>0.36761504130818984</v>
      </c>
      <c r="L106" s="1">
        <v>1.0262452702995242</v>
      </c>
      <c r="M106" s="3"/>
    </row>
    <row r="107" spans="1:13">
      <c r="A107" s="2">
        <v>44635</v>
      </c>
      <c r="B107" s="15">
        <f>+'Adj Portfolios 3.5'!B106</f>
        <v>1.1315971782178089</v>
      </c>
      <c r="C107" s="15">
        <f>+'Adj Portfolios 4'!B106</f>
        <v>1.241401443031825</v>
      </c>
      <c r="D107" s="15">
        <f>+'Adj Portfolios 3.5'!C106</f>
        <v>1.1384594360377178</v>
      </c>
      <c r="E107" s="15">
        <f>+'Adj Portfolios 4'!C106</f>
        <v>1.3430902363795092</v>
      </c>
      <c r="F107" s="15">
        <f>+'Adj Portfolios 3.5'!D106</f>
        <v>0.97323055168433381</v>
      </c>
      <c r="G107" s="15">
        <f>+'Adj Portfolios 4'!D106</f>
        <v>0.9790466873135012</v>
      </c>
      <c r="H107" s="15">
        <f>+'Adj Portfolios 3.5'!E106</f>
        <v>0.8005000241440855</v>
      </c>
      <c r="I107" s="15">
        <f>+'Adj Portfolios 4'!E106</f>
        <v>0.67133585151491793</v>
      </c>
      <c r="J107" s="15">
        <f>+'Adj Portfolios 3.5'!F106</f>
        <v>0.57641211361992695</v>
      </c>
      <c r="K107" s="15">
        <f>+'Adj Portfolios 4'!F106</f>
        <v>0.3558708075075549</v>
      </c>
      <c r="L107" s="1">
        <v>1.0167515672547371</v>
      </c>
      <c r="M107" s="3"/>
    </row>
    <row r="108" spans="1:13">
      <c r="A108" s="2">
        <v>44636</v>
      </c>
      <c r="B108" s="15">
        <f>+'Adj Portfolios 3.5'!B107</f>
        <v>1.1315971782178089</v>
      </c>
      <c r="C108" s="15">
        <f>+'Adj Portfolios 4'!B107</f>
        <v>1.2673355605782028</v>
      </c>
      <c r="D108" s="15">
        <f>+'Adj Portfolios 3.5'!C107</f>
        <v>1.1384594360377178</v>
      </c>
      <c r="E108" s="15">
        <f>+'Adj Portfolios 4'!C107</f>
        <v>1.3711487345077136</v>
      </c>
      <c r="F108" s="15">
        <f>+'Adj Portfolios 3.5'!D107</f>
        <v>0.97323055168433381</v>
      </c>
      <c r="G108" s="15">
        <f>+'Adj Portfolios 4'!D107</f>
        <v>0.9953701331372804</v>
      </c>
      <c r="H108" s="15">
        <f>+'Adj Portfolios 3.5'!E107</f>
        <v>0.8005000241440855</v>
      </c>
      <c r="I108" s="15">
        <f>+'Adj Portfolios 4'!E107</f>
        <v>0.6803910343085855</v>
      </c>
      <c r="J108" s="15">
        <f>+'Adj Portfolios 3.5'!F107</f>
        <v>0.57641211361992695</v>
      </c>
      <c r="K108" s="15">
        <f>+'Adj Portfolios 4'!F107</f>
        <v>0.35879083594440331</v>
      </c>
      <c r="L108" s="1">
        <v>1.0220404956811846</v>
      </c>
      <c r="M108" s="3"/>
    </row>
    <row r="109" spans="1:13">
      <c r="A109" s="2">
        <v>44637</v>
      </c>
      <c r="B109" s="15">
        <f>+'Adj Portfolios 3.5'!B108</f>
        <v>1.1417408153233533</v>
      </c>
      <c r="C109" s="15">
        <f>+'Adj Portfolios 4'!B108</f>
        <v>1.2755247905709985</v>
      </c>
      <c r="D109" s="15">
        <f>+'Adj Portfolios 3.5'!C108</f>
        <v>1.1486645864223599</v>
      </c>
      <c r="E109" s="15">
        <f>+'Adj Portfolios 4'!C108</f>
        <v>1.3800087812786663</v>
      </c>
      <c r="F109" s="15">
        <f>+'Adj Portfolios 3.5'!D108</f>
        <v>0.97910533825030666</v>
      </c>
      <c r="G109" s="15">
        <f>+'Adj Portfolios 4'!D108</f>
        <v>0.99658062159655647</v>
      </c>
      <c r="H109" s="15">
        <f>+'Adj Portfolios 3.5'!E108</f>
        <v>0.80281253790361118</v>
      </c>
      <c r="I109" s="15">
        <f>+'Adj Portfolios 4'!E108</f>
        <v>0.67672804692037036</v>
      </c>
      <c r="J109" s="15">
        <f>+'Adj Portfolios 3.5'!F108</f>
        <v>0.57491801271300758</v>
      </c>
      <c r="K109" s="15">
        <f>+'Adj Portfolios 4'!F108</f>
        <v>0.3528563992098081</v>
      </c>
      <c r="L109" s="1">
        <v>1.0300392664895113</v>
      </c>
      <c r="M109" s="3"/>
    </row>
    <row r="110" spans="1:13">
      <c r="A110" s="2">
        <v>44638</v>
      </c>
      <c r="B110" s="15">
        <f>+'Adj Portfolios 3.5'!B109</f>
        <v>1.1417408153233533</v>
      </c>
      <c r="C110" s="15">
        <f>+'Adj Portfolios 4'!B109</f>
        <v>1.2755247905709985</v>
      </c>
      <c r="D110" s="15">
        <f>+'Adj Portfolios 3.5'!C109</f>
        <v>1.1486645864223599</v>
      </c>
      <c r="E110" s="15">
        <f>+'Adj Portfolios 4'!C109</f>
        <v>1.3800087812786663</v>
      </c>
      <c r="F110" s="15">
        <f>+'Adj Portfolios 3.5'!D109</f>
        <v>0.97910533825030666</v>
      </c>
      <c r="G110" s="15">
        <f>+'Adj Portfolios 4'!D109</f>
        <v>0.99427123344470891</v>
      </c>
      <c r="H110" s="15">
        <f>+'Adj Portfolios 3.5'!E109</f>
        <v>0.80281253790361118</v>
      </c>
      <c r="I110" s="15">
        <f>+'Adj Portfolios 4'!E109</f>
        <v>0.67281437389999144</v>
      </c>
      <c r="J110" s="15">
        <f>+'Adj Portfolios 3.5'!F109</f>
        <v>0.57491801271300758</v>
      </c>
      <c r="K110" s="15">
        <f>+'Adj Portfolios 4'!F109</f>
        <v>0.34878686825849209</v>
      </c>
      <c r="L110" s="1">
        <v>1.0475358647531918</v>
      </c>
      <c r="M110" s="3"/>
    </row>
    <row r="111" spans="1:13">
      <c r="A111" s="2">
        <v>44642</v>
      </c>
      <c r="B111" s="15">
        <f>+'Adj Portfolios 3.5'!B110</f>
        <v>1.1417408153233533</v>
      </c>
      <c r="C111" s="15">
        <f>+'Adj Portfolios 4'!B110</f>
        <v>1.3560563237484893</v>
      </c>
      <c r="D111" s="15">
        <f>+'Adj Portfolios 3.5'!C110</f>
        <v>1.1486645864223599</v>
      </c>
      <c r="E111" s="15">
        <f>+'Adj Portfolios 4'!C110</f>
        <v>1.4671370156934762</v>
      </c>
      <c r="F111" s="15">
        <f>+'Adj Portfolios 3.5'!D110</f>
        <v>0.97910533825030666</v>
      </c>
      <c r="G111" s="15">
        <f>+'Adj Portfolios 4'!D110</f>
        <v>1.0485639646630756</v>
      </c>
      <c r="H111" s="15">
        <f>+'Adj Portfolios 3.5'!E110</f>
        <v>0.80281253790361118</v>
      </c>
      <c r="I111" s="15">
        <f>+'Adj Portfolios 4'!E110</f>
        <v>0.70732254241948123</v>
      </c>
      <c r="J111" s="15">
        <f>+'Adj Portfolios 3.5'!F110</f>
        <v>0.57491801271300758</v>
      </c>
      <c r="K111" s="15">
        <f>+'Adj Portfolios 4'!F110</f>
        <v>0.36475700621440199</v>
      </c>
      <c r="L111" s="1">
        <v>1.0678103202364462</v>
      </c>
      <c r="M111" s="3"/>
    </row>
    <row r="112" spans="1:13">
      <c r="A112" s="2">
        <v>44643</v>
      </c>
      <c r="B112" s="15">
        <f>+'Adj Portfolios 3.5'!B111</f>
        <v>1.3181705982928251</v>
      </c>
      <c r="C112" s="15">
        <f>+'Adj Portfolios 4'!B111</f>
        <v>1.5003020689901017</v>
      </c>
      <c r="D112" s="15">
        <f>+'Adj Portfolios 3.5'!C111</f>
        <v>1.1486645864223599</v>
      </c>
      <c r="E112" s="15">
        <f>+'Adj Portfolios 4'!C111</f>
        <v>1.5525478641990877</v>
      </c>
      <c r="F112" s="15">
        <f>+'Adj Portfolios 3.5'!D111</f>
        <v>0.97910533825030666</v>
      </c>
      <c r="G112" s="15">
        <f>+'Adj Portfolios 4'!D111</f>
        <v>1.1011889692804779</v>
      </c>
      <c r="H112" s="15">
        <f>+'Adj Portfolios 3.5'!E111</f>
        <v>0.80281253790361118</v>
      </c>
      <c r="I112" s="15">
        <f>+'Adj Portfolios 4'!E111</f>
        <v>0.74048661226271106</v>
      </c>
      <c r="J112" s="15">
        <f>+'Adj Portfolios 3.5'!F111</f>
        <v>0.57491801271300758</v>
      </c>
      <c r="K112" s="15">
        <f>+'Adj Portfolios 4'!F111</f>
        <v>0.3798618185865123</v>
      </c>
      <c r="L112" s="1">
        <v>1.0727071683742058</v>
      </c>
      <c r="M112" s="3"/>
    </row>
    <row r="113" spans="1:13">
      <c r="A113" s="2">
        <v>44644</v>
      </c>
      <c r="B113" s="15">
        <f>+'Adj Portfolios 3.5'!B112</f>
        <v>1.3181705982928251</v>
      </c>
      <c r="C113" s="15">
        <f>+'Adj Portfolios 4'!B112</f>
        <v>1.4477329847947573</v>
      </c>
      <c r="D113" s="15">
        <f>+'Adj Portfolios 3.5'!C112</f>
        <v>1.1486645864223599</v>
      </c>
      <c r="E113" s="15">
        <f>+'Adj Portfolios 4'!C112</f>
        <v>1.5525478641990877</v>
      </c>
      <c r="F113" s="15">
        <f>+'Adj Portfolios 3.5'!D112</f>
        <v>0.97910533825030666</v>
      </c>
      <c r="G113" s="15">
        <f>+'Adj Portfolios 4'!D112</f>
        <v>1.0986371709578016</v>
      </c>
      <c r="H113" s="15">
        <f>+'Adj Portfolios 3.5'!E112</f>
        <v>0.80281253790361118</v>
      </c>
      <c r="I113" s="15">
        <f>+'Adj Portfolios 4'!E112</f>
        <v>0.73620420888139326</v>
      </c>
      <c r="J113" s="15">
        <f>+'Adj Portfolios 3.5'!F112</f>
        <v>0.57491801271300758</v>
      </c>
      <c r="K113" s="15">
        <f>+'Adj Portfolios 4'!F112</f>
        <v>0.37548083121764825</v>
      </c>
      <c r="L113" s="1">
        <v>1.0634468076437089</v>
      </c>
      <c r="M113" s="3"/>
    </row>
    <row r="114" spans="1:13">
      <c r="A114" s="2">
        <v>44648</v>
      </c>
      <c r="B114" s="15">
        <f>+'Adj Portfolios 3.5'!B113</f>
        <v>1.3082381828346887</v>
      </c>
      <c r="C114" s="15">
        <f>+'Adj Portfolios 4'!B113</f>
        <v>1.4581561797076179</v>
      </c>
      <c r="D114" s="15">
        <f>+'Adj Portfolios 3.5'!C113</f>
        <v>1.1400093987636675</v>
      </c>
      <c r="E114" s="15">
        <f>+'Adj Portfolios 4'!C113</f>
        <v>1.5637256913053665</v>
      </c>
      <c r="F114" s="15">
        <f>+'Adj Portfolios 3.5'!D113</f>
        <v>0.96953058586957952</v>
      </c>
      <c r="G114" s="15">
        <f>+'Adj Portfolios 4'!D113</f>
        <v>1.1031097675638153</v>
      </c>
      <c r="H114" s="15">
        <f>+'Adj Portfolios 3.5'!E113</f>
        <v>0.79220009651841006</v>
      </c>
      <c r="I114" s="15">
        <f>+'Adj Portfolios 4'!E113</f>
        <v>0.73680386843098788</v>
      </c>
      <c r="J114" s="15">
        <f>+'Adj Portfolios 3.5'!F113</f>
        <v>0.56403714131937011</v>
      </c>
      <c r="K114" s="15">
        <f>+'Adj Portfolios 4'!F113</f>
        <v>0.37370702062412486</v>
      </c>
      <c r="L114" s="1">
        <v>1.0679597059059167</v>
      </c>
      <c r="M114" s="3"/>
    </row>
    <row r="115" spans="1:13">
      <c r="A115" s="2">
        <v>44650</v>
      </c>
      <c r="B115" s="15">
        <f>+'Adj Portfolios 3.5'!B114</f>
        <v>1.3082381828346887</v>
      </c>
      <c r="C115" s="15">
        <f>+'Adj Portfolios 4'!B114</f>
        <v>1.4859617598984625</v>
      </c>
      <c r="D115" s="15">
        <f>+'Adj Portfolios 3.5'!C114</f>
        <v>1.1400093987636675</v>
      </c>
      <c r="E115" s="15">
        <f>+'Adj Portfolios 4'!C114</f>
        <v>1.5935443765128685</v>
      </c>
      <c r="F115" s="15">
        <f>+'Adj Portfolios 3.5'!D114</f>
        <v>0.96953058586957952</v>
      </c>
      <c r="G115" s="15">
        <f>+'Adj Portfolios 4'!D114</f>
        <v>1.1196966912764534</v>
      </c>
      <c r="H115" s="15">
        <f>+'Adj Portfolios 3.5'!E114</f>
        <v>0.79220009651841006</v>
      </c>
      <c r="I115" s="15">
        <f>+'Adj Portfolios 4'!E114</f>
        <v>0.74554067192013207</v>
      </c>
      <c r="J115" s="15">
        <f>+'Adj Portfolios 3.5'!F114</f>
        <v>0.56403714131937011</v>
      </c>
      <c r="K115" s="15">
        <f>+'Adj Portfolios 4'!F114</f>
        <v>0.37616755837407423</v>
      </c>
      <c r="L115" s="1">
        <v>1.0827995327539588</v>
      </c>
      <c r="M115" s="3"/>
    </row>
    <row r="116" spans="1:13">
      <c r="A116" s="2">
        <v>44651</v>
      </c>
      <c r="B116" s="15">
        <f>+'Adj Portfolios 3.5'!B115</f>
        <v>1.3082381828346887</v>
      </c>
      <c r="C116" s="15">
        <f>+'Adj Portfolios 4'!B115</f>
        <v>1.5107847510975663</v>
      </c>
      <c r="D116" s="15">
        <f>+'Adj Portfolios 3.5'!C115</f>
        <v>1.1400093987636675</v>
      </c>
      <c r="E116" s="15">
        <f>+'Adj Portfolios 4'!C115</f>
        <v>1.620164535322516</v>
      </c>
      <c r="F116" s="15">
        <f>+'Adj Portfolios 3.5'!D115</f>
        <v>0.96953058586957952</v>
      </c>
      <c r="G116" s="15">
        <f>+'Adj Portfolios 4'!D115</f>
        <v>1.1341568817696237</v>
      </c>
      <c r="H116" s="15">
        <f>+'Adj Portfolios 3.5'!E115</f>
        <v>0.79220009651841006</v>
      </c>
      <c r="I116" s="15">
        <f>+'Adj Portfolios 4'!E115</f>
        <v>0.75280443540333097</v>
      </c>
      <c r="J116" s="15">
        <f>+'Adj Portfolios 3.5'!F115</f>
        <v>0.56403714131937011</v>
      </c>
      <c r="K116" s="15">
        <f>+'Adj Portfolios 4'!F115</f>
        <v>0.37785339376405069</v>
      </c>
      <c r="L116" s="1">
        <v>1.0767328658664848</v>
      </c>
      <c r="M116" s="3"/>
    </row>
    <row r="117" spans="1:13">
      <c r="A117" s="2">
        <v>44652</v>
      </c>
      <c r="B117" s="15">
        <f>+'Adj Portfolios 3.5'!B116</f>
        <v>1.3082381828346887</v>
      </c>
      <c r="C117" s="15">
        <f>+'Adj Portfolios 4'!B116</f>
        <v>1.5107847510975663</v>
      </c>
      <c r="D117" s="15">
        <f>+'Adj Portfolios 3.5'!C116</f>
        <v>1.1400093987636675</v>
      </c>
      <c r="E117" s="15">
        <f>+'Adj Portfolios 4'!C116</f>
        <v>1.620164535322516</v>
      </c>
      <c r="F117" s="15">
        <f>+'Adj Portfolios 3.5'!D116</f>
        <v>0.96728388108790886</v>
      </c>
      <c r="G117" s="15">
        <f>+'Adj Portfolios 4'!D116</f>
        <v>1.1315286865104188</v>
      </c>
      <c r="H117" s="15">
        <f>+'Adj Portfolios 3.5'!E116</f>
        <v>0.78761862223402812</v>
      </c>
      <c r="I117" s="15">
        <f>+'Adj Portfolios 4'!E116</f>
        <v>0.74845079523448144</v>
      </c>
      <c r="J117" s="15">
        <f>+'Adj Portfolios 3.5'!F116</f>
        <v>0.55753204006732737</v>
      </c>
      <c r="K117" s="15">
        <f>+'Adj Portfolios 4'!F116</f>
        <v>0.37349556977552123</v>
      </c>
      <c r="L117" s="1">
        <v>1.0907252189154253</v>
      </c>
      <c r="M117" s="3"/>
    </row>
    <row r="118" spans="1:13">
      <c r="A118" s="2">
        <v>44655</v>
      </c>
      <c r="B118" s="15">
        <f>+'Adj Portfolios 3.5'!B117</f>
        <v>1.3041669456097071</v>
      </c>
      <c r="C118" s="15">
        <f>+'Adj Portfolios 4'!B117</f>
        <v>1.5123242407589346</v>
      </c>
      <c r="D118" s="15">
        <f>+'Adj Portfolios 3.5'!C117</f>
        <v>1.1364616895147148</v>
      </c>
      <c r="E118" s="15">
        <f>+'Adj Portfolios 4'!C117</f>
        <v>1.6218154829840095</v>
      </c>
      <c r="F118" s="15">
        <f>+'Adj Portfolios 3.5'!D117</f>
        <v>0.96204801352699065</v>
      </c>
      <c r="G118" s="15">
        <f>+'Adj Portfolios 4'!D117</f>
        <v>1.1299161748962216</v>
      </c>
      <c r="H118" s="15">
        <f>+'Adj Portfolios 3.5'!E117</f>
        <v>0.78063392491042705</v>
      </c>
      <c r="I118" s="15">
        <f>+'Adj Portfolios 4'!E117</f>
        <v>0.74489400280671414</v>
      </c>
      <c r="J118" s="15">
        <f>+'Adj Portfolios 3.5'!F117</f>
        <v>0.5493919833557448</v>
      </c>
      <c r="K118" s="15">
        <f>+'Adj Portfolios 4'!F117</f>
        <v>0.36957086033826975</v>
      </c>
      <c r="L118" s="1">
        <v>1.0922490933965898</v>
      </c>
      <c r="M118" s="3"/>
    </row>
    <row r="119" spans="1:13">
      <c r="A119" s="2">
        <v>44656</v>
      </c>
      <c r="B119" s="15">
        <f>+'Adj Portfolios 3.5'!B118</f>
        <v>1.3041669456097071</v>
      </c>
      <c r="C119" s="15">
        <f>+'Adj Portfolios 4'!B118</f>
        <v>1.5123242407589346</v>
      </c>
      <c r="D119" s="15">
        <f>+'Adj Portfolios 3.5'!C118</f>
        <v>1.1364616895147148</v>
      </c>
      <c r="E119" s="15">
        <f>+'Adj Portfolios 4'!C118</f>
        <v>1.6218154829840095</v>
      </c>
      <c r="F119" s="15">
        <f>+'Adj Portfolios 3.5'!D118</f>
        <v>0.96204801352699065</v>
      </c>
      <c r="G119" s="15">
        <f>+'Adj Portfolios 4'!D118</f>
        <v>1.127297806677596</v>
      </c>
      <c r="H119" s="15">
        <f>+'Adj Portfolios 3.5'!E118</f>
        <v>0.78063392491042705</v>
      </c>
      <c r="I119" s="15">
        <f>+'Adj Portfolios 4'!E118</f>
        <v>0.74058611047818812</v>
      </c>
      <c r="J119" s="15">
        <f>+'Adj Portfolios 3.5'!F118</f>
        <v>0.5493919833557448</v>
      </c>
      <c r="K119" s="15">
        <f>+'Adj Portfolios 4'!F118</f>
        <v>0.36530855970203602</v>
      </c>
      <c r="L119" s="1">
        <v>1.0865221687526359</v>
      </c>
      <c r="M119" s="3"/>
    </row>
    <row r="120" spans="1:13">
      <c r="A120" s="2">
        <v>44658</v>
      </c>
      <c r="B120" s="15">
        <f>+'Adj Portfolios 3.5'!B119</f>
        <v>1.3041669456097071</v>
      </c>
      <c r="C120" s="15">
        <f>+'Adj Portfolios 4'!B119</f>
        <v>1.5057547042570778</v>
      </c>
      <c r="D120" s="15">
        <f>+'Adj Portfolios 3.5'!C119</f>
        <v>1.1364616895147148</v>
      </c>
      <c r="E120" s="15">
        <f>+'Adj Portfolios 4'!C119</f>
        <v>1.6147703165259268</v>
      </c>
      <c r="F120" s="15">
        <f>+'Adj Portfolios 3.5'!D119</f>
        <v>0.96204801352699065</v>
      </c>
      <c r="G120" s="15">
        <f>+'Adj Portfolios 4'!D119</f>
        <v>1.1197998174769226</v>
      </c>
      <c r="H120" s="15">
        <f>+'Adj Portfolios 3.5'!E119</f>
        <v>0.78063392491042705</v>
      </c>
      <c r="I120" s="15">
        <f>+'Adj Portfolios 4'!E119</f>
        <v>0.73310459504833092</v>
      </c>
      <c r="J120" s="15">
        <f>+'Adj Portfolios 3.5'!F119</f>
        <v>0.5493919833557448</v>
      </c>
      <c r="K120" s="15">
        <f>+'Adj Portfolios 4'!F119</f>
        <v>0.35952680058087577</v>
      </c>
      <c r="L120" s="1">
        <v>1.0711545094757022</v>
      </c>
      <c r="M120" s="3"/>
    </row>
    <row r="121" spans="1:13">
      <c r="A121" s="2">
        <v>44659</v>
      </c>
      <c r="B121" s="15">
        <f>+'Adj Portfolios 3.5'!B120</f>
        <v>1.3041669456097071</v>
      </c>
      <c r="C121" s="15">
        <f>+'Adj Portfolios 4'!B120</f>
        <v>1.5057547042570778</v>
      </c>
      <c r="D121" s="15">
        <f>+'Adj Portfolios 3.5'!C120</f>
        <v>1.1364616895147148</v>
      </c>
      <c r="E121" s="15">
        <f>+'Adj Portfolios 4'!C120</f>
        <v>1.6147703165259268</v>
      </c>
      <c r="F121" s="15">
        <f>+'Adj Portfolios 3.5'!D120</f>
        <v>0.96204801352699065</v>
      </c>
      <c r="G121" s="15">
        <f>+'Adj Portfolios 4'!D120</f>
        <v>1.1197998174769226</v>
      </c>
      <c r="H121" s="15">
        <f>+'Adj Portfolios 3.5'!E120</f>
        <v>0.78063392491042705</v>
      </c>
      <c r="I121" s="15">
        <f>+'Adj Portfolios 4'!E120</f>
        <v>0.73310459504833092</v>
      </c>
      <c r="J121" s="15">
        <f>+'Adj Portfolios 3.5'!F120</f>
        <v>0.5493919833557448</v>
      </c>
      <c r="K121" s="15">
        <f>+'Adj Portfolios 4'!F120</f>
        <v>0.35952680058087577</v>
      </c>
      <c r="L121" s="1">
        <v>1.0670217744212944</v>
      </c>
      <c r="M121" s="3"/>
    </row>
    <row r="122" spans="1:13">
      <c r="A122" s="2">
        <v>44663</v>
      </c>
      <c r="B122" s="15">
        <f>+'Adj Portfolios 3.5'!B121</f>
        <v>1.3041669456097071</v>
      </c>
      <c r="C122" s="15">
        <f>+'Adj Portfolios 4'!B121</f>
        <v>1.4846063794357871</v>
      </c>
      <c r="D122" s="15">
        <f>+'Adj Portfolios 3.5'!C121</f>
        <v>1.1364616895147148</v>
      </c>
      <c r="E122" s="15">
        <f>+'Adj Portfolios 4'!C121</f>
        <v>1.6147703165259268</v>
      </c>
      <c r="F122" s="15">
        <f>+'Adj Portfolios 3.5'!D121</f>
        <v>0.96204801352699065</v>
      </c>
      <c r="G122" s="15">
        <f>+'Adj Portfolios 4'!D121</f>
        <v>1.1197998174769226</v>
      </c>
      <c r="H122" s="15">
        <f>+'Adj Portfolios 3.5'!E121</f>
        <v>0.78063392491042705</v>
      </c>
      <c r="I122" s="15">
        <f>+'Adj Portfolios 4'!E121</f>
        <v>0.73310459504833092</v>
      </c>
      <c r="J122" s="15">
        <f>+'Adj Portfolios 3.5'!F121</f>
        <v>0.5493919833557448</v>
      </c>
      <c r="K122" s="15">
        <f>+'Adj Portfolios 4'!F121</f>
        <v>0.35952680058087577</v>
      </c>
      <c r="L122" s="1">
        <v>1.050330667121713</v>
      </c>
      <c r="M122" s="3"/>
    </row>
    <row r="123" spans="1:13">
      <c r="A123" s="2">
        <v>44664</v>
      </c>
      <c r="B123" s="15">
        <f>+'Adj Portfolios 3.5'!B122</f>
        <v>1.3408140367813399</v>
      </c>
      <c r="C123" s="15">
        <f>+'Adj Portfolios 4'!B122</f>
        <v>1.4428889401736416</v>
      </c>
      <c r="D123" s="15">
        <f>+'Adj Portfolios 3.5'!C122</f>
        <v>1.1683962629900784</v>
      </c>
      <c r="E123" s="15">
        <f>+'Adj Portfolios 4'!C122</f>
        <v>1.5693952706315484</v>
      </c>
      <c r="F123" s="15">
        <f>+'Adj Portfolios 3.5'!D122</f>
        <v>0.98501729291724394</v>
      </c>
      <c r="G123" s="15">
        <f>+'Adj Portfolios 4'!D122</f>
        <v>1.0858113375457663</v>
      </c>
      <c r="H123" s="15">
        <f>+'Adj Portfolios 3.5'!E122</f>
        <v>0.79676641625789724</v>
      </c>
      <c r="I123" s="15">
        <f>+'Adj Portfolios 4'!E122</f>
        <v>0.70838371704781633</v>
      </c>
      <c r="J123" s="15">
        <f>+'Adj Portfolios 3.5'!F122</f>
        <v>0.55782041175859154</v>
      </c>
      <c r="K123" s="15">
        <f>+'Adj Portfolios 4'!F122</f>
        <v>0.34539412078334014</v>
      </c>
      <c r="L123" s="1">
        <v>1.0365430377175902</v>
      </c>
      <c r="M123" s="3"/>
    </row>
    <row r="124" spans="1:13">
      <c r="A124" s="2">
        <v>44669</v>
      </c>
      <c r="B124" s="15">
        <f>+'Adj Portfolios 3.5'!B123</f>
        <v>1.3408140367813399</v>
      </c>
      <c r="C124" s="15">
        <f>+'Adj Portfolios 4'!B123</f>
        <v>1.4479837810213945</v>
      </c>
      <c r="D124" s="15">
        <f>+'Adj Portfolios 3.5'!C123</f>
        <v>1.1683962629900784</v>
      </c>
      <c r="E124" s="15">
        <f>+'Adj Portfolios 4'!C123</f>
        <v>1.5749368053321482</v>
      </c>
      <c r="F124" s="15">
        <f>+'Adj Portfolios 3.5'!D123</f>
        <v>0.98501729291724394</v>
      </c>
      <c r="G124" s="15">
        <f>+'Adj Portfolios 4'!D123</f>
        <v>1.084470445322292</v>
      </c>
      <c r="H124" s="15">
        <f>+'Adj Portfolios 3.5'!E123</f>
        <v>0.79676641625789724</v>
      </c>
      <c r="I124" s="15">
        <f>+'Adj Portfolios 4'!E123</f>
        <v>0.70268633501898781</v>
      </c>
      <c r="J124" s="15">
        <f>+'Adj Portfolios 3.5'!F123</f>
        <v>0.55782041175859154</v>
      </c>
      <c r="K124" s="15">
        <f>+'Adj Portfolios 4'!F123</f>
        <v>0.33866472560201522</v>
      </c>
      <c r="L124" s="1">
        <v>1.0403030800243638</v>
      </c>
      <c r="M124" s="3"/>
    </row>
    <row r="125" spans="1:13">
      <c r="A125" s="2">
        <v>44671</v>
      </c>
      <c r="B125" s="15">
        <f>+'Adj Portfolios 3.5'!B124</f>
        <v>1.3408140367813399</v>
      </c>
      <c r="C125" s="15">
        <f>+'Adj Portfolios 4'!B124</f>
        <v>1.4479837810213945</v>
      </c>
      <c r="D125" s="15">
        <f>+'Adj Portfolios 3.5'!C124</f>
        <v>1.1683962629900784</v>
      </c>
      <c r="E125" s="15">
        <f>+'Adj Portfolios 4'!C124</f>
        <v>1.5749368053321482</v>
      </c>
      <c r="F125" s="15">
        <f>+'Adj Portfolios 3.5'!D124</f>
        <v>0.98501729291724394</v>
      </c>
      <c r="G125" s="15">
        <f>+'Adj Portfolios 4'!D124</f>
        <v>1.084470445322292</v>
      </c>
      <c r="H125" s="15">
        <f>+'Adj Portfolios 3.5'!E124</f>
        <v>0.79676641625789724</v>
      </c>
      <c r="I125" s="15">
        <f>+'Adj Portfolios 4'!E124</f>
        <v>0.70268633501898781</v>
      </c>
      <c r="J125" s="15">
        <f>+'Adj Portfolios 3.5'!F124</f>
        <v>0.55782041175859154</v>
      </c>
      <c r="K125" s="15">
        <f>+'Adj Portfolios 4'!F124</f>
        <v>0.33866472560201522</v>
      </c>
      <c r="L125" s="1">
        <v>1.047612109519753</v>
      </c>
      <c r="M125" s="3"/>
    </row>
    <row r="126" spans="1:13">
      <c r="A126" s="2">
        <v>44672</v>
      </c>
      <c r="B126" s="15">
        <f>+'Adj Portfolios 3.5'!B125</f>
        <v>1.3408140367813399</v>
      </c>
      <c r="C126" s="15">
        <f>+'Adj Portfolios 4'!B125</f>
        <v>1.4479837810213945</v>
      </c>
      <c r="D126" s="15">
        <f>+'Adj Portfolios 3.5'!C125</f>
        <v>1.1683962629900784</v>
      </c>
      <c r="E126" s="15">
        <f>+'Adj Portfolios 4'!C125</f>
        <v>1.5749368053321482</v>
      </c>
      <c r="F126" s="15">
        <f>+'Adj Portfolios 3.5'!D125</f>
        <v>0.98501729291724394</v>
      </c>
      <c r="G126" s="15">
        <f>+'Adj Portfolios 4'!D125</f>
        <v>1.084470445322292</v>
      </c>
      <c r="H126" s="15">
        <f>+'Adj Portfolios 3.5'!E125</f>
        <v>0.79676641625789724</v>
      </c>
      <c r="I126" s="15">
        <f>+'Adj Portfolios 4'!E125</f>
        <v>0.70268633501898781</v>
      </c>
      <c r="J126" s="15">
        <f>+'Adj Portfolios 3.5'!F125</f>
        <v>0.55782041175859154</v>
      </c>
      <c r="K126" s="15">
        <f>+'Adj Portfolios 4'!F125</f>
        <v>0.33866472560201522</v>
      </c>
      <c r="L126" s="1">
        <v>1.03142123576648</v>
      </c>
      <c r="M126" s="3"/>
    </row>
    <row r="127" spans="1:13">
      <c r="A127" s="2">
        <v>44673</v>
      </c>
      <c r="B127" s="15">
        <f>+'Adj Portfolios 3.5'!B126</f>
        <v>1.3408140367813399</v>
      </c>
      <c r="C127" s="15">
        <f>+'Adj Portfolios 4'!B126</f>
        <v>1.450126797017306</v>
      </c>
      <c r="D127" s="15">
        <f>+'Adj Portfolios 3.5'!C126</f>
        <v>1.1683962629900784</v>
      </c>
      <c r="E127" s="15">
        <f>+'Adj Portfolios 4'!C126</f>
        <v>1.5772677118040397</v>
      </c>
      <c r="F127" s="15">
        <f>+'Adj Portfolios 3.5'!D126</f>
        <v>0.98273470060475854</v>
      </c>
      <c r="G127" s="15">
        <f>+'Adj Portfolios 4'!D126</f>
        <v>1.0810478467834961</v>
      </c>
      <c r="H127" s="15">
        <f>+'Adj Portfolios 3.5'!E126</f>
        <v>0.7921585339024324</v>
      </c>
      <c r="I127" s="15">
        <f>+'Adj Portfolios 4'!E126</f>
        <v>0.69561029422482179</v>
      </c>
      <c r="J127" s="15">
        <f>+'Adj Portfolios 3.5'!F126</f>
        <v>0.55138700871981694</v>
      </c>
      <c r="K127" s="15">
        <f>+'Adj Portfolios 4'!F126</f>
        <v>0.33138781966627467</v>
      </c>
      <c r="L127" s="1">
        <v>1.0174704705991238</v>
      </c>
      <c r="M127" s="3"/>
    </row>
    <row r="128" spans="1:13">
      <c r="A128" s="2">
        <v>44676</v>
      </c>
      <c r="B128" s="15">
        <f>+'Adj Portfolios 3.5'!B127</f>
        <v>1.3408140367813399</v>
      </c>
      <c r="C128" s="15">
        <f>+'Adj Portfolios 4'!B127</f>
        <v>1.450126797017306</v>
      </c>
      <c r="D128" s="15">
        <f>+'Adj Portfolios 3.5'!C127</f>
        <v>1.1683962629900784</v>
      </c>
      <c r="E128" s="15">
        <f>+'Adj Portfolios 4'!C127</f>
        <v>1.5772677118040397</v>
      </c>
      <c r="F128" s="15">
        <f>+'Adj Portfolios 3.5'!D127</f>
        <v>0.98273470060475854</v>
      </c>
      <c r="G128" s="15">
        <f>+'Adj Portfolios 4'!D127</f>
        <v>1.0810478467834961</v>
      </c>
      <c r="H128" s="15">
        <f>+'Adj Portfolios 3.5'!E127</f>
        <v>0.7921585339024324</v>
      </c>
      <c r="I128" s="15">
        <f>+'Adj Portfolios 4'!E127</f>
        <v>0.69561029422482179</v>
      </c>
      <c r="J128" s="15">
        <f>+'Adj Portfolios 3.5'!F127</f>
        <v>0.55138700871981694</v>
      </c>
      <c r="K128" s="15">
        <f>+'Adj Portfolios 4'!F127</f>
        <v>0.33138781966627467</v>
      </c>
      <c r="L128" s="1">
        <v>1.0161992610470074</v>
      </c>
      <c r="M128" s="3"/>
    </row>
    <row r="129" spans="1:13">
      <c r="A129" s="2">
        <v>44677</v>
      </c>
      <c r="B129" s="15">
        <f>+'Adj Portfolios 3.5'!B128</f>
        <v>1.3408140367813399</v>
      </c>
      <c r="C129" s="15">
        <f>+'Adj Portfolios 4'!B128</f>
        <v>1.450126797017306</v>
      </c>
      <c r="D129" s="15">
        <f>+'Adj Portfolios 3.5'!C128</f>
        <v>1.1683962629900784</v>
      </c>
      <c r="E129" s="15">
        <f>+'Adj Portfolios 4'!C128</f>
        <v>1.5772677118040397</v>
      </c>
      <c r="F129" s="15">
        <f>+'Adj Portfolios 3.5'!D128</f>
        <v>0.98273470060475854</v>
      </c>
      <c r="G129" s="15">
        <f>+'Adj Portfolios 4'!D128</f>
        <v>1.0810478467834961</v>
      </c>
      <c r="H129" s="15">
        <f>+'Adj Portfolios 3.5'!E128</f>
        <v>0.7921585339024324</v>
      </c>
      <c r="I129" s="15">
        <f>+'Adj Portfolios 4'!E128</f>
        <v>0.69561029422482179</v>
      </c>
      <c r="J129" s="15">
        <f>+'Adj Portfolios 3.5'!F128</f>
        <v>0.55138700871981694</v>
      </c>
      <c r="K129" s="15">
        <f>+'Adj Portfolios 4'!F128</f>
        <v>0.33138781966627467</v>
      </c>
      <c r="L129" s="1">
        <v>1.0070404378753381</v>
      </c>
      <c r="M129" s="3"/>
    </row>
    <row r="130" spans="1:13">
      <c r="A130" s="2">
        <v>44678</v>
      </c>
      <c r="B130" s="15">
        <f>+'Adj Portfolios 3.5'!B129</f>
        <v>1.3408140367813399</v>
      </c>
      <c r="C130" s="15">
        <f>+'Adj Portfolios 4'!B129</f>
        <v>1.4525684480117838</v>
      </c>
      <c r="D130" s="15">
        <f>+'Adj Portfolios 3.5'!C129</f>
        <v>1.1683962629900784</v>
      </c>
      <c r="E130" s="15">
        <f>+'Adj Portfolios 4'!C129</f>
        <v>1.5808086778170396</v>
      </c>
      <c r="F130" s="15">
        <f>+'Adj Portfolios 3.5'!D129</f>
        <v>0.98273470060475854</v>
      </c>
      <c r="G130" s="15">
        <f>+'Adj Portfolios 4'!D129</f>
        <v>1.0779132429329537</v>
      </c>
      <c r="H130" s="15">
        <f>+'Adj Portfolios 3.5'!E129</f>
        <v>0.7921585339024324</v>
      </c>
      <c r="I130" s="15">
        <f>+'Adj Portfolios 4'!E129</f>
        <v>0.68886271939313681</v>
      </c>
      <c r="J130" s="15">
        <f>+'Adj Portfolios 3.5'!F129</f>
        <v>0.55138700871981694</v>
      </c>
      <c r="K130" s="15">
        <f>+'Adj Portfolios 4'!F129</f>
        <v>0.32445154175911006</v>
      </c>
      <c r="L130" s="1">
        <v>1.0034771408667202</v>
      </c>
      <c r="M130" s="3"/>
    </row>
    <row r="131" spans="1:13">
      <c r="A131" s="2">
        <v>44679</v>
      </c>
      <c r="B131" s="15">
        <f>+'Adj Portfolios 3.5'!B130</f>
        <v>1.2909212685708491</v>
      </c>
      <c r="C131" s="15">
        <f>+'Adj Portfolios 4'!B130</f>
        <v>1.4260237385102457</v>
      </c>
      <c r="D131" s="15">
        <f>+'Adj Portfolios 3.5'!C130</f>
        <v>1.1249192987517673</v>
      </c>
      <c r="E131" s="15">
        <f>+'Adj Portfolios 4'!C130</f>
        <v>1.5519204645369011</v>
      </c>
      <c r="F131" s="15">
        <f>+'Adj Portfolios 3.5'!D130</f>
        <v>0.94180701220692509</v>
      </c>
      <c r="G131" s="15">
        <f>+'Adj Portfolios 4'!D130</f>
        <v>1.0533277729283217</v>
      </c>
      <c r="H131" s="15">
        <f>+'Adj Portfolios 3.5'!E130</f>
        <v>0.75390223477181106</v>
      </c>
      <c r="I131" s="15">
        <f>+'Adj Portfolios 4'!E130</f>
        <v>0.66848198314847196</v>
      </c>
      <c r="J131" s="15">
        <f>+'Adj Portfolios 3.5'!F130</f>
        <v>0.51870632061826816</v>
      </c>
      <c r="K131" s="15">
        <f>+'Adj Portfolios 4'!F130</f>
        <v>0.31122104189290972</v>
      </c>
      <c r="L131" s="1">
        <v>0.99821503891550434</v>
      </c>
      <c r="M131" s="3"/>
    </row>
    <row r="132" spans="1:13">
      <c r="A132" s="2">
        <v>44680</v>
      </c>
      <c r="B132" s="15">
        <f>+'Adj Portfolios 3.5'!B131</f>
        <v>1.330950155266694</v>
      </c>
      <c r="C132" s="15">
        <f>+'Adj Portfolios 4'!B131</f>
        <v>1.4528822844720553</v>
      </c>
      <c r="D132" s="15">
        <f>+'Adj Portfolios 3.5'!C131</f>
        <v>1.1598007963674621</v>
      </c>
      <c r="E132" s="15">
        <f>+'Adj Portfolios 4'!C131</f>
        <v>1.5891686249130725</v>
      </c>
      <c r="F132" s="15">
        <f>+'Adj Portfolios 3.5'!D131</f>
        <v>0.96808476073856453</v>
      </c>
      <c r="G132" s="15">
        <f>+'Adj Portfolios 4'!D131</f>
        <v>1.0746840113091425</v>
      </c>
      <c r="H132" s="15">
        <f>+'Adj Portfolios 3.5'!E131</f>
        <v>0.77250028175691388</v>
      </c>
      <c r="I132" s="15">
        <f>+'Adj Portfolios 4'!E131</f>
        <v>0.67985665595209577</v>
      </c>
      <c r="J132" s="15">
        <f>+'Adj Portfolios 3.5'!F131</f>
        <v>0.5285373850100572</v>
      </c>
      <c r="K132" s="15">
        <f>+'Adj Portfolios 4'!F131</f>
        <v>0.31477775297597171</v>
      </c>
      <c r="L132" s="1">
        <v>0.99484274957999663</v>
      </c>
      <c r="M132" s="3"/>
    </row>
    <row r="133" spans="1:13">
      <c r="A133" s="2">
        <v>44683</v>
      </c>
      <c r="B133" s="15">
        <f>+'Adj Portfolios 3.5'!B132</f>
        <v>1.3140457573446516</v>
      </c>
      <c r="C133" s="15">
        <f>+'Adj Portfolios 4'!B132</f>
        <v>1.4522701791540646</v>
      </c>
      <c r="D133" s="15">
        <f>+'Adj Portfolios 3.5'!C132</f>
        <v>1.1450701664527991</v>
      </c>
      <c r="E133" s="15">
        <f>+'Adj Portfolios 4'!C132</f>
        <v>1.6116489462886214</v>
      </c>
      <c r="F133" s="15">
        <f>+'Adj Portfolios 3.5'!D132</f>
        <v>0.95136464009051291</v>
      </c>
      <c r="G133" s="15">
        <f>+'Adj Portfolios 4'!D132</f>
        <v>1.0822713452673143</v>
      </c>
      <c r="H133" s="15">
        <f>+'Adj Portfolios 3.5'!E132</f>
        <v>0.75389274810653883</v>
      </c>
      <c r="I133" s="15">
        <f>+'Adj Portfolios 4'!E132</f>
        <v>0.68006235413885785</v>
      </c>
      <c r="J133" s="15">
        <f>+'Adj Portfolios 3.5'!F132</f>
        <v>0.5098573871749158</v>
      </c>
      <c r="K133" s="15">
        <f>+'Adj Portfolios 4'!F132</f>
        <v>0.31135993868859607</v>
      </c>
      <c r="L133" s="1">
        <v>0.9742925508808491</v>
      </c>
      <c r="M133" s="3"/>
    </row>
    <row r="134" spans="1:13">
      <c r="A134" s="2">
        <v>44684</v>
      </c>
      <c r="B134" s="15">
        <f>+'Adj Portfolios 3.5'!B133</f>
        <v>1.3468969012782677</v>
      </c>
      <c r="C134" s="15">
        <f>+'Adj Portfolios 4'!B133</f>
        <v>1.5056241907862276</v>
      </c>
      <c r="D134" s="15">
        <f>+'Adj Portfolios 3.5'!C133</f>
        <v>1.173696920614119</v>
      </c>
      <c r="E134" s="15">
        <f>+'Adj Portfolios 4'!C133</f>
        <v>1.6708582710145023</v>
      </c>
      <c r="F134" s="15">
        <f>+'Adj Portfolios 3.5'!D133</f>
        <v>0.97128418536735994</v>
      </c>
      <c r="G134" s="15">
        <f>+'Adj Portfolios 4'!D133</f>
        <v>1.1138316023706294</v>
      </c>
      <c r="H134" s="15">
        <f>+'Adj Portfolios 3.5'!E133</f>
        <v>0.76726571848126746</v>
      </c>
      <c r="I134" s="15">
        <f>+'Adj Portfolios 4'!E133</f>
        <v>0.69551713480147481</v>
      </c>
      <c r="J134" s="15">
        <f>+'Adj Portfolios 3.5'!F133</f>
        <v>0.51619541275817993</v>
      </c>
      <c r="K134" s="15">
        <f>+'Adj Portfolios 4'!F133</f>
        <v>0.31512538293563713</v>
      </c>
      <c r="L134" s="1">
        <v>0.98303018097663963</v>
      </c>
      <c r="M134" s="3"/>
    </row>
    <row r="135" spans="1:13">
      <c r="A135" s="2">
        <v>44685</v>
      </c>
      <c r="B135" s="15">
        <f>+'Adj Portfolios 3.5'!B134</f>
        <v>1.3559208327193464</v>
      </c>
      <c r="C135" s="15">
        <f>+'Adj Portfolios 4'!B134</f>
        <v>1.5157115623295061</v>
      </c>
      <c r="D135" s="15">
        <f>+'Adj Portfolios 3.5'!C134</f>
        <v>1.1815604479072437</v>
      </c>
      <c r="E135" s="15">
        <f>+'Adj Portfolios 4'!C134</f>
        <v>1.6820526768157811</v>
      </c>
      <c r="F135" s="15">
        <f>+'Adj Portfolios 3.5'!D134</f>
        <v>0.97285651876583101</v>
      </c>
      <c r="G135" s="15">
        <f>+'Adj Portfolios 4'!D134</f>
        <v>1.1156346942515267</v>
      </c>
      <c r="H135" s="15">
        <f>+'Adj Portfolios 3.5'!E134</f>
        <v>0.7632437969032243</v>
      </c>
      <c r="I135" s="15">
        <f>+'Adj Portfolios 4'!E134</f>
        <v>0.69187131132079871</v>
      </c>
      <c r="J135" s="15">
        <f>+'Adj Portfolios 3.5'!F134</f>
        <v>0.50764119898353544</v>
      </c>
      <c r="K135" s="15">
        <f>+'Adj Portfolios 4'!F134</f>
        <v>0.30990323290325983</v>
      </c>
      <c r="L135" s="1">
        <v>0.96731550167679869</v>
      </c>
      <c r="M135" s="3"/>
    </row>
    <row r="136" spans="1:13">
      <c r="A136" s="2">
        <v>44687</v>
      </c>
      <c r="B136" s="15">
        <f>+'Adj Portfolios 3.5'!B135</f>
        <v>1.3559208327193464</v>
      </c>
      <c r="C136" s="15">
        <f>+'Adj Portfolios 4'!B135</f>
        <v>1.5286946423352332</v>
      </c>
      <c r="D136" s="15">
        <f>+'Adj Portfolios 3.5'!C135</f>
        <v>1.1815604479072437</v>
      </c>
      <c r="E136" s="15">
        <f>+'Adj Portfolios 4'!C135</f>
        <v>1.6964605793611591</v>
      </c>
      <c r="F136" s="15">
        <f>+'Adj Portfolios 3.5'!D135</f>
        <v>0.97060210676022085</v>
      </c>
      <c r="G136" s="15">
        <f>+'Adj Portfolios 4'!D135</f>
        <v>1.1218023225054092</v>
      </c>
      <c r="H136" s="15">
        <f>+'Adj Portfolios 3.5'!E135</f>
        <v>0.75882978351999708</v>
      </c>
      <c r="I136" s="15">
        <f>+'Adj Portfolios 4'!E135</f>
        <v>0.69343963394579877</v>
      </c>
      <c r="J136" s="15">
        <f>+'Adj Portfolios 3.5'!F135</f>
        <v>0.50178651822373332</v>
      </c>
      <c r="K136" s="15">
        <f>+'Adj Portfolios 4'!F135</f>
        <v>0.30890779354392828</v>
      </c>
      <c r="L136" s="1">
        <v>0.96093377700777183</v>
      </c>
      <c r="M136" s="3"/>
    </row>
    <row r="137" spans="1:13">
      <c r="A137" s="2">
        <v>44691</v>
      </c>
      <c r="B137" s="15">
        <f>+'Adj Portfolios 3.5'!B136</f>
        <v>1.3559208327193464</v>
      </c>
      <c r="C137" s="15">
        <f>+'Adj Portfolios 4'!B136</f>
        <v>1.5015656628650311</v>
      </c>
      <c r="D137" s="15">
        <f>+'Adj Portfolios 3.5'!C136</f>
        <v>1.1815604479072437</v>
      </c>
      <c r="E137" s="15">
        <f>+'Adj Portfolios 4'!C136</f>
        <v>1.6663543416895263</v>
      </c>
      <c r="F137" s="15">
        <f>+'Adj Portfolios 3.5'!D136</f>
        <v>0.96835291893041986</v>
      </c>
      <c r="G137" s="15">
        <f>+'Adj Portfolios 4'!D136</f>
        <v>1.0982206714062879</v>
      </c>
      <c r="H137" s="15">
        <f>+'Adj Portfolios 3.5'!E136</f>
        <v>0.75444129738537158</v>
      </c>
      <c r="I137" s="15">
        <f>+'Adj Portfolios 4'!E136</f>
        <v>0.67420697176439315</v>
      </c>
      <c r="J137" s="15">
        <f>+'Adj Portfolios 3.5'!F136</f>
        <v>0.49599936012928592</v>
      </c>
      <c r="K137" s="15">
        <f>+'Adj Portfolios 4'!F136</f>
        <v>0.29687630038881824</v>
      </c>
      <c r="L137" s="1">
        <v>0.93699868256814856</v>
      </c>
      <c r="M137" s="3"/>
    </row>
    <row r="138" spans="1:13">
      <c r="A138" s="2">
        <v>44692</v>
      </c>
      <c r="B138" s="15">
        <f>+'Adj Portfolios 3.5'!B137</f>
        <v>1.3559208327193464</v>
      </c>
      <c r="C138" s="15">
        <f>+'Adj Portfolios 4'!B137</f>
        <v>1.5716242119973247</v>
      </c>
      <c r="D138" s="15">
        <f>+'Adj Portfolios 3.5'!C137</f>
        <v>1.1815604479072437</v>
      </c>
      <c r="E138" s="15">
        <f>+'Adj Portfolios 4'!C137</f>
        <v>1.6663543416895263</v>
      </c>
      <c r="F138" s="15">
        <f>+'Adj Portfolios 3.5'!D137</f>
        <v>0.96835291893041986</v>
      </c>
      <c r="G138" s="15">
        <f>+'Adj Portfolios 4'!D137</f>
        <v>1.0982206714062879</v>
      </c>
      <c r="H138" s="15">
        <f>+'Adj Portfolios 3.5'!E137</f>
        <v>0.75444129738537158</v>
      </c>
      <c r="I138" s="15">
        <f>+'Adj Portfolios 4'!E137</f>
        <v>0.67420697176439315</v>
      </c>
      <c r="J138" s="15">
        <f>+'Adj Portfolios 3.5'!F137</f>
        <v>0.49599936012928592</v>
      </c>
      <c r="K138" s="15">
        <f>+'Adj Portfolios 4'!F137</f>
        <v>0.29687630038881824</v>
      </c>
      <c r="L138" s="1">
        <v>0.93636326688601834</v>
      </c>
      <c r="M138" s="3"/>
    </row>
    <row r="139" spans="1:13">
      <c r="A139" s="2">
        <v>44693</v>
      </c>
      <c r="B139" s="15">
        <f>+'Adj Portfolios 3.5'!B138</f>
        <v>1.3520971359710778</v>
      </c>
      <c r="C139" s="15">
        <f>+'Adj Portfolios 4'!B138</f>
        <v>1.5775451036022312</v>
      </c>
      <c r="D139" s="15">
        <f>+'Adj Portfolios 3.5'!C138</f>
        <v>1.1782284474441451</v>
      </c>
      <c r="E139" s="15">
        <f>+'Adj Portfolios 4'!C138</f>
        <v>1.6726321168454399</v>
      </c>
      <c r="F139" s="15">
        <f>+'Adj Portfolios 3.5'!D138</f>
        <v>0.96338440307683859</v>
      </c>
      <c r="G139" s="15">
        <f>+'Adj Portfolios 4'!D138</f>
        <v>1.0958732675514904</v>
      </c>
      <c r="H139" s="15">
        <f>+'Adj Portfolios 3.5'!E138</f>
        <v>0.74796288273698674</v>
      </c>
      <c r="I139" s="15">
        <f>+'Adj Portfolios 4'!E138</f>
        <v>0.66821577000261723</v>
      </c>
      <c r="J139" s="15">
        <f>+'Adj Portfolios 3.5'!F138</f>
        <v>0.48889630204545065</v>
      </c>
      <c r="K139" s="15">
        <f>+'Adj Portfolios 4'!F138</f>
        <v>0.29092927840029154</v>
      </c>
      <c r="L139" s="1">
        <v>0.93996796119047632</v>
      </c>
      <c r="M139" s="3"/>
    </row>
    <row r="140" spans="1:13">
      <c r="A140" s="2">
        <v>44694</v>
      </c>
      <c r="B140" s="15">
        <f>+'Adj Portfolios 3.5'!B139</f>
        <v>1.3520971359710778</v>
      </c>
      <c r="C140" s="15">
        <f>+'Adj Portfolios 4'!B139</f>
        <v>1.5951286688438082</v>
      </c>
      <c r="D140" s="15">
        <f>+'Adj Portfolios 3.5'!C139</f>
        <v>1.1782284474441451</v>
      </c>
      <c r="E140" s="15">
        <f>+'Adj Portfolios 4'!C139</f>
        <v>1.7423256792580386</v>
      </c>
      <c r="F140" s="15">
        <f>+'Adj Portfolios 3.5'!D139</f>
        <v>0.96338440307683859</v>
      </c>
      <c r="G140" s="15">
        <f>+'Adj Portfolios 4'!D139</f>
        <v>1.1345877524124468</v>
      </c>
      <c r="H140" s="15">
        <f>+'Adj Portfolios 3.5'!E139</f>
        <v>0.74796288273698674</v>
      </c>
      <c r="I140" s="15">
        <f>+'Adj Portfolios 4'!E139</f>
        <v>0.68965094458701925</v>
      </c>
      <c r="J140" s="15">
        <f>+'Adj Portfolios 3.5'!F139</f>
        <v>0.48889630204545065</v>
      </c>
      <c r="K140" s="15">
        <f>+'Adj Portfolios 4'!F139</f>
        <v>0.29869351498356844</v>
      </c>
      <c r="L140" s="1">
        <v>0.94472325515782707</v>
      </c>
      <c r="M140" s="3"/>
    </row>
    <row r="141" spans="1:13">
      <c r="A141" s="2">
        <v>44697</v>
      </c>
      <c r="B141" s="15">
        <f>+'Adj Portfolios 3.5'!B140</f>
        <v>1.3520971359710778</v>
      </c>
      <c r="C141" s="15">
        <f>+'Adj Portfolios 4'!B140</f>
        <v>1.558876179586995</v>
      </c>
      <c r="D141" s="15">
        <f>+'Adj Portfolios 3.5'!C140</f>
        <v>1.1782284474441451</v>
      </c>
      <c r="E141" s="15">
        <f>+'Adj Portfolios 4'!C140</f>
        <v>1.7423256792580386</v>
      </c>
      <c r="F141" s="15">
        <f>+'Adj Portfolios 3.5'!D140</f>
        <v>0.96338440307683859</v>
      </c>
      <c r="G141" s="15">
        <f>+'Adj Portfolios 4'!D140</f>
        <v>1.1345877524124468</v>
      </c>
      <c r="H141" s="15">
        <f>+'Adj Portfolios 3.5'!E140</f>
        <v>0.74796288273698674</v>
      </c>
      <c r="I141" s="15">
        <f>+'Adj Portfolios 4'!E140</f>
        <v>0.68965094458701925</v>
      </c>
      <c r="J141" s="15">
        <f>+'Adj Portfolios 3.5'!F140</f>
        <v>0.48889630204545065</v>
      </c>
      <c r="K141" s="15">
        <f>+'Adj Portfolios 4'!F140</f>
        <v>0.29869351498356844</v>
      </c>
      <c r="L141" s="1">
        <v>0.94651376958907363</v>
      </c>
      <c r="M141" s="3"/>
    </row>
    <row r="142" spans="1:13">
      <c r="A142" s="2">
        <v>44698</v>
      </c>
      <c r="B142" s="15">
        <f>+'Adj Portfolios 3.5'!B141</f>
        <v>1.3553705631372639</v>
      </c>
      <c r="C142" s="15">
        <f>+'Adj Portfolios 4'!B141</f>
        <v>1.5608645261540581</v>
      </c>
      <c r="D142" s="15">
        <f>+'Adj Portfolios 3.5'!C141</f>
        <v>1.1810809385154073</v>
      </c>
      <c r="E142" s="15">
        <f>+'Adj Portfolios 4'!C141</f>
        <v>1.7445480156619322</v>
      </c>
      <c r="F142" s="15">
        <f>+'Adj Portfolios 3.5'!D141</f>
        <v>0.96347479088814036</v>
      </c>
      <c r="G142" s="15">
        <f>+'Adj Portfolios 4'!D141</f>
        <v>1.133400152945601</v>
      </c>
      <c r="H142" s="15">
        <f>+'Adj Portfolios 3.5'!E141</f>
        <v>0.74544218713720856</v>
      </c>
      <c r="I142" s="15">
        <f>+'Adj Portfolios 4'!E141</f>
        <v>0.68653933625826635</v>
      </c>
      <c r="J142" s="15">
        <f>+'Adj Portfolios 3.5'!F141</f>
        <v>0.48443076405115248</v>
      </c>
      <c r="K142" s="15">
        <f>+'Adj Portfolios 4'!F141</f>
        <v>0.29562620385421956</v>
      </c>
      <c r="L142" s="1">
        <v>0.96481305424612918</v>
      </c>
      <c r="M142" s="3"/>
    </row>
    <row r="143" spans="1:13">
      <c r="A143" s="2">
        <v>44699</v>
      </c>
      <c r="B143" s="15">
        <f>+'Adj Portfolios 3.5'!B142</f>
        <v>1.3553705631372639</v>
      </c>
      <c r="C143" s="15">
        <f>+'Adj Portfolios 4'!B142</f>
        <v>1.5479834916519719</v>
      </c>
      <c r="D143" s="15">
        <f>+'Adj Portfolios 3.5'!C142</f>
        <v>1.1810809385154073</v>
      </c>
      <c r="E143" s="15">
        <f>+'Adj Portfolios 4'!C142</f>
        <v>1.730151133162682</v>
      </c>
      <c r="F143" s="15">
        <f>+'Adj Portfolios 3.5'!D142</f>
        <v>0.96347479088814036</v>
      </c>
      <c r="G143" s="15">
        <f>+'Adj Portfolios 4'!D142</f>
        <v>1.1215935999491395</v>
      </c>
      <c r="H143" s="15">
        <f>+'Adj Portfolios 3.5'!E142</f>
        <v>0.74544218713720856</v>
      </c>
      <c r="I143" s="15">
        <f>+'Adj Portfolios 4'!E142</f>
        <v>0.67702753182167852</v>
      </c>
      <c r="J143" s="15">
        <f>+'Adj Portfolios 3.5'!F142</f>
        <v>0.48443076405115248</v>
      </c>
      <c r="K143" s="15">
        <f>+'Adj Portfolios 4'!F142</f>
        <v>0.28984437292256199</v>
      </c>
      <c r="L143" s="1">
        <v>0.97777506401634173</v>
      </c>
      <c r="M143" s="3"/>
    </row>
    <row r="144" spans="1:13">
      <c r="A144" s="2">
        <v>44700</v>
      </c>
      <c r="B144" s="15">
        <f>+'Adj Portfolios 3.5'!B143</f>
        <v>1.3553705631372639</v>
      </c>
      <c r="C144" s="15">
        <f>+'Adj Portfolios 4'!B143</f>
        <v>1.5922109279919603</v>
      </c>
      <c r="D144" s="15">
        <f>+'Adj Portfolios 3.5'!C143</f>
        <v>1.1810809385154073</v>
      </c>
      <c r="E144" s="15">
        <f>+'Adj Portfolios 4'!C143</f>
        <v>1.7795832811882728</v>
      </c>
      <c r="F144" s="15">
        <f>+'Adj Portfolios 3.5'!D143</f>
        <v>0.96124211927235426</v>
      </c>
      <c r="G144" s="15">
        <f>+'Adj Portfolios 4'!D143</f>
        <v>1.1453682304066972</v>
      </c>
      <c r="H144" s="15">
        <f>+'Adj Portfolios 3.5'!E143</f>
        <v>0.74113112453336416</v>
      </c>
      <c r="I144" s="15">
        <f>+'Adj Portfolios 4'!E143</f>
        <v>0.68681713958633894</v>
      </c>
      <c r="J144" s="15">
        <f>+'Adj Portfolios 3.5'!F143</f>
        <v>0.47884377174354331</v>
      </c>
      <c r="K144" s="15">
        <f>+'Adj Portfolios 4'!F143</f>
        <v>0.29080995494265915</v>
      </c>
      <c r="L144" s="1">
        <v>0.95881547626471664</v>
      </c>
      <c r="M144" s="3"/>
    </row>
    <row r="145" spans="1:13">
      <c r="A145" s="2">
        <v>44701</v>
      </c>
      <c r="B145" s="15">
        <f>+'Adj Portfolios 3.5'!B144</f>
        <v>1.3553705631372639</v>
      </c>
      <c r="C145" s="15">
        <f>+'Adj Portfolios 4'!B144</f>
        <v>1.5922109279919603</v>
      </c>
      <c r="D145" s="15">
        <f>+'Adj Portfolios 3.5'!C144</f>
        <v>1.1810809385154073</v>
      </c>
      <c r="E145" s="15">
        <f>+'Adj Portfolios 4'!C144</f>
        <v>1.7795832811882728</v>
      </c>
      <c r="F145" s="15">
        <f>+'Adj Portfolios 3.5'!D144</f>
        <v>0.96124211927235426</v>
      </c>
      <c r="G145" s="15">
        <f>+'Adj Portfolios 4'!D144</f>
        <v>1.1427140549556769</v>
      </c>
      <c r="H145" s="15">
        <f>+'Adj Portfolios 3.5'!E144</f>
        <v>0.74113112453336416</v>
      </c>
      <c r="I145" s="15">
        <f>+'Adj Portfolios 4'!E144</f>
        <v>0.68284511903633327</v>
      </c>
      <c r="J145" s="15">
        <f>+'Adj Portfolios 3.5'!F144</f>
        <v>0.47884377174354331</v>
      </c>
      <c r="K145" s="15">
        <f>+'Adj Portfolios 4'!F144</f>
        <v>0.28745601233246348</v>
      </c>
      <c r="L145" s="1">
        <v>0.97937942508539522</v>
      </c>
      <c r="M145" s="3"/>
    </row>
    <row r="146" spans="1:13">
      <c r="A146" s="2">
        <v>44704</v>
      </c>
      <c r="B146" s="15">
        <f>+'Adj Portfolios 3.5'!B145</f>
        <v>1.3553705631372639</v>
      </c>
      <c r="C146" s="15">
        <f>+'Adj Portfolios 4'!B145</f>
        <v>1.5922109279919603</v>
      </c>
      <c r="D146" s="15">
        <f>+'Adj Portfolios 3.5'!C145</f>
        <v>1.1810809385154073</v>
      </c>
      <c r="E146" s="15">
        <f>+'Adj Portfolios 4'!C145</f>
        <v>1.7795832811882728</v>
      </c>
      <c r="F146" s="15">
        <f>+'Adj Portfolios 3.5'!D145</f>
        <v>0.96124211927235426</v>
      </c>
      <c r="G146" s="15">
        <f>+'Adj Portfolios 4'!D145</f>
        <v>1.1374241414581048</v>
      </c>
      <c r="H146" s="15">
        <f>+'Adj Portfolios 3.5'!E145</f>
        <v>0.74113112453336416</v>
      </c>
      <c r="I146" s="15">
        <f>+'Adj Portfolios 4'!E145</f>
        <v>0.67496985839815549</v>
      </c>
      <c r="J146" s="15">
        <f>+'Adj Portfolios 3.5'!F145</f>
        <v>0.47884377174354331</v>
      </c>
      <c r="K146" s="15">
        <f>+'Adj Portfolios 4'!F145</f>
        <v>0.2808637251422974</v>
      </c>
      <c r="L146" s="1">
        <v>0.97949064809336228</v>
      </c>
      <c r="M146" s="3"/>
    </row>
    <row r="147" spans="1:13">
      <c r="A147" s="2">
        <v>44705</v>
      </c>
      <c r="B147" s="15">
        <f>+'Adj Portfolios 3.5'!B146</f>
        <v>1.3553705631372639</v>
      </c>
      <c r="C147" s="15">
        <f>+'Adj Portfolios 4'!B146</f>
        <v>1.5922109279919603</v>
      </c>
      <c r="D147" s="15">
        <f>+'Adj Portfolios 3.5'!C146</f>
        <v>1.1810809385154073</v>
      </c>
      <c r="E147" s="15">
        <f>+'Adj Portfolios 4'!C146</f>
        <v>1.7795832811882728</v>
      </c>
      <c r="F147" s="15">
        <f>+'Adj Portfolios 3.5'!D146</f>
        <v>0.96124211927235426</v>
      </c>
      <c r="G147" s="15">
        <f>+'Adj Portfolios 4'!D146</f>
        <v>1.1374241414581048</v>
      </c>
      <c r="H147" s="15">
        <f>+'Adj Portfolios 3.5'!E146</f>
        <v>0.74113112453336416</v>
      </c>
      <c r="I147" s="15">
        <f>+'Adj Portfolios 4'!E146</f>
        <v>0.67496985839815549</v>
      </c>
      <c r="J147" s="15">
        <f>+'Adj Portfolios 3.5'!F146</f>
        <v>0.47884377174354331</v>
      </c>
      <c r="K147" s="15">
        <f>+'Adj Portfolios 4'!F146</f>
        <v>0.2808637251422974</v>
      </c>
      <c r="L147" s="1">
        <v>0.97484514818803758</v>
      </c>
      <c r="M147" s="3"/>
    </row>
    <row r="148" spans="1:13">
      <c r="A148" s="2">
        <v>44706</v>
      </c>
      <c r="B148" s="15">
        <f>+'Adj Portfolios 3.5'!B147</f>
        <v>1.3767244263594915</v>
      </c>
      <c r="C148" s="15">
        <f>+'Adj Portfolios 4'!B147</f>
        <v>1.5941447891295779</v>
      </c>
      <c r="D148" s="15">
        <f>+'Adj Portfolios 3.5'!C147</f>
        <v>1.1996888687017175</v>
      </c>
      <c r="E148" s="15">
        <f>+'Adj Portfolios 4'!C147</f>
        <v>1.7817447202841497</v>
      </c>
      <c r="F148" s="15">
        <f>+'Adj Portfolios 3.5'!D147</f>
        <v>0.97305299889034302</v>
      </c>
      <c r="G148" s="15">
        <f>+'Adj Portfolios 4'!D147</f>
        <v>1.1331140144325427</v>
      </c>
      <c r="H148" s="15">
        <f>+'Adj Portfolios 3.5'!E147</f>
        <v>0.74788864426455059</v>
      </c>
      <c r="I148" s="15">
        <f>+'Adj Portfolios 4'!E147</f>
        <v>0.66782578069666343</v>
      </c>
      <c r="J148" s="15">
        <f>+'Adj Portfolios 3.5'!F147</f>
        <v>0.48069216703721823</v>
      </c>
      <c r="K148" s="15">
        <f>+'Adj Portfolios 4'!F147</f>
        <v>0.27473931294651588</v>
      </c>
      <c r="L148" s="1">
        <v>0.97779105974011082</v>
      </c>
      <c r="M148" s="3"/>
    </row>
    <row r="149" spans="1:13">
      <c r="A149" s="2">
        <v>44707</v>
      </c>
      <c r="B149" s="15">
        <f>+'Adj Portfolios 3.5'!B148</f>
        <v>1.3767244263594915</v>
      </c>
      <c r="C149" s="15">
        <f>+'Adj Portfolios 4'!B148</f>
        <v>1.5941447891295779</v>
      </c>
      <c r="D149" s="15">
        <f>+'Adj Portfolios 3.5'!C148</f>
        <v>1.1996888687017175</v>
      </c>
      <c r="E149" s="15">
        <f>+'Adj Portfolios 4'!C148</f>
        <v>1.7817447202841497</v>
      </c>
      <c r="F149" s="15">
        <f>+'Adj Portfolios 3.5'!D148</f>
        <v>0.97305299889034302</v>
      </c>
      <c r="G149" s="15">
        <f>+'Adj Portfolios 4'!D148</f>
        <v>1.1331140144325427</v>
      </c>
      <c r="H149" s="15">
        <f>+'Adj Portfolios 3.5'!E148</f>
        <v>0.74788864426455059</v>
      </c>
      <c r="I149" s="15">
        <f>+'Adj Portfolios 4'!E148</f>
        <v>0.66782578069666343</v>
      </c>
      <c r="J149" s="15">
        <f>+'Adj Portfolios 3.5'!F148</f>
        <v>0.48069216703721823</v>
      </c>
      <c r="K149" s="15">
        <f>+'Adj Portfolios 4'!F148</f>
        <v>0.27473931294651588</v>
      </c>
      <c r="L149" s="1">
        <v>0.98681871092984619</v>
      </c>
      <c r="M149" s="3"/>
    </row>
    <row r="150" spans="1:13">
      <c r="A150" s="2">
        <v>44708</v>
      </c>
      <c r="B150" s="15">
        <f>+'Adj Portfolios 3.5'!B149</f>
        <v>1.3767244263594915</v>
      </c>
      <c r="C150" s="15">
        <f>+'Adj Portfolios 4'!B149</f>
        <v>1.5961837003148747</v>
      </c>
      <c r="D150" s="15">
        <f>+'Adj Portfolios 3.5'!C149</f>
        <v>1.1996888687017175</v>
      </c>
      <c r="E150" s="15">
        <f>+'Adj Portfolios 4'!C149</f>
        <v>1.784023571781393</v>
      </c>
      <c r="F150" s="15">
        <f>+'Adj Portfolios 3.5'!D149</f>
        <v>0.97305299889034302</v>
      </c>
      <c r="G150" s="15">
        <f>+'Adj Portfolios 4'!D149</f>
        <v>1.1319338729524546</v>
      </c>
      <c r="H150" s="15">
        <f>+'Adj Portfolios 3.5'!E149</f>
        <v>0.74788864426455059</v>
      </c>
      <c r="I150" s="15">
        <f>+'Adj Portfolios 4'!E149</f>
        <v>0.66481264981841615</v>
      </c>
      <c r="J150" s="15">
        <f>+'Adj Portfolios 3.5'!F149</f>
        <v>0.48069216703721823</v>
      </c>
      <c r="K150" s="15">
        <f>+'Adj Portfolios 4'!F149</f>
        <v>0.27191799191455118</v>
      </c>
      <c r="L150" s="1">
        <v>0.98567147349191153</v>
      </c>
      <c r="M150" s="3"/>
    </row>
    <row r="151" spans="1:13">
      <c r="A151" s="2">
        <v>44711</v>
      </c>
      <c r="B151" s="15">
        <f>+'Adj Portfolios 3.5'!B150</f>
        <v>1.3767244263594915</v>
      </c>
      <c r="C151" s="15">
        <f>+'Adj Portfolios 4'!B150</f>
        <v>1.5961837003148747</v>
      </c>
      <c r="D151" s="15">
        <f>+'Adj Portfolios 3.5'!C150</f>
        <v>1.1996888687017175</v>
      </c>
      <c r="E151" s="15">
        <f>+'Adj Portfolios 4'!C150</f>
        <v>1.784023571781393</v>
      </c>
      <c r="F151" s="15">
        <f>+'Adj Portfolios 3.5'!D150</f>
        <v>0.97305299889034302</v>
      </c>
      <c r="G151" s="15">
        <f>+'Adj Portfolios 4'!D150</f>
        <v>1.1319338729524546</v>
      </c>
      <c r="H151" s="15">
        <f>+'Adj Portfolios 3.5'!E150</f>
        <v>0.74788864426455059</v>
      </c>
      <c r="I151" s="15">
        <f>+'Adj Portfolios 4'!E150</f>
        <v>0.66481264981841615</v>
      </c>
      <c r="J151" s="15">
        <f>+'Adj Portfolios 3.5'!F150</f>
        <v>0.48069216703721823</v>
      </c>
      <c r="K151" s="15">
        <f>+'Adj Portfolios 4'!F150</f>
        <v>0.27191799191455118</v>
      </c>
      <c r="L151" s="1">
        <v>0.99151698343119832</v>
      </c>
      <c r="M151" s="3"/>
    </row>
    <row r="152" spans="1:13">
      <c r="A152" s="2">
        <v>44712</v>
      </c>
      <c r="B152" s="15">
        <f>+'Adj Portfolios 3.5'!B151</f>
        <v>1.3767244263594915</v>
      </c>
      <c r="C152" s="15">
        <f>+'Adj Portfolios 4'!B151</f>
        <v>1.5961837003148747</v>
      </c>
      <c r="D152" s="15">
        <f>+'Adj Portfolios 3.5'!C151</f>
        <v>1.1996888687017175</v>
      </c>
      <c r="E152" s="15">
        <f>+'Adj Portfolios 4'!C151</f>
        <v>1.784023571781393</v>
      </c>
      <c r="F152" s="15">
        <f>+'Adj Portfolios 3.5'!D151</f>
        <v>0.97305299889034302</v>
      </c>
      <c r="G152" s="15">
        <f>+'Adj Portfolios 4'!D151</f>
        <v>1.129310829098076</v>
      </c>
      <c r="H152" s="15">
        <f>+'Adj Portfolios 3.5'!E151</f>
        <v>0.74788864426455059</v>
      </c>
      <c r="I152" s="15">
        <f>+'Adj Portfolios 4'!E151</f>
        <v>0.66096788626377789</v>
      </c>
      <c r="J152" s="15">
        <f>+'Adj Portfolios 3.5'!F151</f>
        <v>0.48069216703721823</v>
      </c>
      <c r="K152" s="15">
        <f>+'Adj Portfolios 4'!F151</f>
        <v>0.26878193235379483</v>
      </c>
      <c r="L152" s="1">
        <v>0.98628492783866373</v>
      </c>
      <c r="M152" s="3"/>
    </row>
    <row r="153" spans="1:13">
      <c r="A153" s="2">
        <v>44713</v>
      </c>
      <c r="B153" s="15">
        <f>+'Adj Portfolios 3.5'!B152</f>
        <v>1.3600660608005417</v>
      </c>
      <c r="C153" s="15">
        <f>+'Adj Portfolios 4'!B152</f>
        <v>1.5768698775410648</v>
      </c>
      <c r="D153" s="15">
        <f>+'Adj Portfolios 3.5'!C152</f>
        <v>1.1851726333904267</v>
      </c>
      <c r="E153" s="15">
        <f>+'Adj Portfolios 4'!C152</f>
        <v>1.7624368865628381</v>
      </c>
      <c r="F153" s="15">
        <f>+'Adj Portfolios 3.5'!D152</f>
        <v>0.95919177766291075</v>
      </c>
      <c r="G153" s="15">
        <f>+'Adj Portfolios 4'!D152</f>
        <v>1.1132237020304707</v>
      </c>
      <c r="H153" s="15">
        <f>+'Adj Portfolios 3.5'!E152</f>
        <v>0.73467377834190994</v>
      </c>
      <c r="I153" s="15">
        <f>+'Adj Portfolios 4'!E152</f>
        <v>0.64928887219780507</v>
      </c>
      <c r="J153" s="15">
        <f>+'Adj Portfolios 3.5'!F152</f>
        <v>0.46946766829178094</v>
      </c>
      <c r="K153" s="15">
        <f>+'Adj Portfolios 4'!F152</f>
        <v>0.26250568599617985</v>
      </c>
      <c r="L153" s="1">
        <v>0.97939937713463687</v>
      </c>
      <c r="M153" s="3"/>
    </row>
    <row r="154" spans="1:13">
      <c r="A154" s="2">
        <v>44714</v>
      </c>
      <c r="B154" s="15">
        <f>+'Adj Portfolios 3.5'!B153</f>
        <v>1.3600660608005417</v>
      </c>
      <c r="C154" s="15">
        <f>+'Adj Portfolios 4'!B153</f>
        <v>1.6119599629259862</v>
      </c>
      <c r="D154" s="15">
        <f>+'Adj Portfolios 3.5'!C153</f>
        <v>1.1851726333904267</v>
      </c>
      <c r="E154" s="15">
        <f>+'Adj Portfolios 4'!C153</f>
        <v>1.801656394599521</v>
      </c>
      <c r="F154" s="15">
        <f>+'Adj Portfolios 3.5'!D153</f>
        <v>0.95919177766291075</v>
      </c>
      <c r="G154" s="15">
        <f>+'Adj Portfolios 4'!D153</f>
        <v>1.1328266799577178</v>
      </c>
      <c r="H154" s="15">
        <f>+'Adj Portfolios 3.5'!E153</f>
        <v>0.73467377834190994</v>
      </c>
      <c r="I154" s="15">
        <f>+'Adj Portfolios 4'!E153</f>
        <v>0.65853978213682351</v>
      </c>
      <c r="J154" s="15">
        <f>+'Adj Portfolios 3.5'!F153</f>
        <v>0.46946766829178094</v>
      </c>
      <c r="K154" s="15">
        <f>+'Adj Portfolios 4'!F153</f>
        <v>0.26478192478230023</v>
      </c>
      <c r="L154" s="1">
        <v>0.97497522178937002</v>
      </c>
      <c r="M154" s="3"/>
    </row>
    <row r="155" spans="1:13">
      <c r="A155" s="2">
        <v>44715</v>
      </c>
      <c r="B155" s="15">
        <f>+'Adj Portfolios 3.5'!B154</f>
        <v>1.3600660608005417</v>
      </c>
      <c r="C155" s="15">
        <f>+'Adj Portfolios 4'!B154</f>
        <v>1.6119599629259862</v>
      </c>
      <c r="D155" s="15">
        <f>+'Adj Portfolios 3.5'!C154</f>
        <v>1.1851726333904267</v>
      </c>
      <c r="E155" s="15">
        <f>+'Adj Portfolios 4'!C154</f>
        <v>1.801656394599521</v>
      </c>
      <c r="F155" s="15">
        <f>+'Adj Portfolios 3.5'!D154</f>
        <v>0.9569690311247171</v>
      </c>
      <c r="G155" s="15">
        <f>+'Adj Portfolios 4'!D154</f>
        <v>1.1302015671910253</v>
      </c>
      <c r="H155" s="15">
        <f>+'Adj Portfolios 3.5'!E154</f>
        <v>0.73042499190818466</v>
      </c>
      <c r="I155" s="15">
        <f>+'Adj Portfolios 4'!E154</f>
        <v>0.65473129601019719</v>
      </c>
      <c r="J155" s="15">
        <f>+'Adj Portfolios 3.5'!F154</f>
        <v>0.46405324698318623</v>
      </c>
      <c r="K155" s="15">
        <f>+'Adj Portfolios 4'!F154</f>
        <v>0.26172816625428807</v>
      </c>
      <c r="L155" s="1">
        <v>0.96455220878484282</v>
      </c>
      <c r="M155" s="3"/>
    </row>
    <row r="156" spans="1:13">
      <c r="A156" s="2">
        <v>44718</v>
      </c>
      <c r="B156" s="15">
        <f>+'Adj Portfolios 3.5'!B155</f>
        <v>1.3600660608005417</v>
      </c>
      <c r="C156" s="15">
        <f>+'Adj Portfolios 4'!B155</f>
        <v>1.6182917416603593</v>
      </c>
      <c r="D156" s="15">
        <f>+'Adj Portfolios 3.5'!C155</f>
        <v>1.1851726333904267</v>
      </c>
      <c r="E156" s="15">
        <f>+'Adj Portfolios 4'!C155</f>
        <v>1.8087333009175077</v>
      </c>
      <c r="F156" s="15">
        <f>+'Adj Portfolios 3.5'!D155</f>
        <v>0.9569690311247171</v>
      </c>
      <c r="G156" s="15">
        <f>+'Adj Portfolios 4'!D155</f>
        <v>1.1292082863927366</v>
      </c>
      <c r="H156" s="15">
        <f>+'Adj Portfolios 3.5'!E155</f>
        <v>0.73042499190818466</v>
      </c>
      <c r="I156" s="15">
        <f>+'Adj Portfolios 4'!E155</f>
        <v>0.6497226654561673</v>
      </c>
      <c r="J156" s="15">
        <f>+'Adj Portfolios 3.5'!F155</f>
        <v>0.46405324698318623</v>
      </c>
      <c r="K156" s="15">
        <f>+'Adj Portfolios 4'!F155</f>
        <v>0.25673049859364516</v>
      </c>
      <c r="L156" s="1">
        <v>0.96104241383604572</v>
      </c>
      <c r="M156" s="3"/>
    </row>
    <row r="157" spans="1:13">
      <c r="A157" s="2">
        <v>44720</v>
      </c>
      <c r="B157" s="15">
        <f>+'Adj Portfolios 3.5'!B156</f>
        <v>1.4191990129920276</v>
      </c>
      <c r="C157" s="15">
        <f>+'Adj Portfolios 4'!B156</f>
        <v>1.6467396921870066</v>
      </c>
      <c r="D157" s="15">
        <f>+'Adj Portfolios 3.5'!C156</f>
        <v>1.2367015691449754</v>
      </c>
      <c r="E157" s="15">
        <f>+'Adj Portfolios 4'!C156</f>
        <v>1.8405290236143366</v>
      </c>
      <c r="F157" s="15">
        <f>+'Adj Portfolios 3.5'!D156</f>
        <v>0.9923330337335613</v>
      </c>
      <c r="G157" s="15">
        <f>+'Adj Portfolios 4'!D156</f>
        <v>1.1440775132067453</v>
      </c>
      <c r="H157" s="15">
        <f>+'Adj Portfolios 3.5'!E156</f>
        <v>0.75503975080130736</v>
      </c>
      <c r="I157" s="15">
        <f>+'Adj Portfolios 4'!E156</f>
        <v>0.65610412475055058</v>
      </c>
      <c r="J157" s="15">
        <f>+'Adj Portfolios 3.5'!F156</f>
        <v>0.47718564856142431</v>
      </c>
      <c r="K157" s="15">
        <f>+'Adj Portfolios 4'!F156</f>
        <v>0.25782695815140094</v>
      </c>
      <c r="L157" s="1">
        <v>0.95415376333088109</v>
      </c>
      <c r="M157" s="3"/>
    </row>
    <row r="158" spans="1:13">
      <c r="A158" s="2">
        <v>44721</v>
      </c>
      <c r="B158" s="15">
        <f>+'Adj Portfolios 3.5'!B157</f>
        <v>1.4191990129920276</v>
      </c>
      <c r="C158" s="15">
        <f>+'Adj Portfolios 4'!B157</f>
        <v>1.690356886413964</v>
      </c>
      <c r="D158" s="15">
        <f>+'Adj Portfolios 3.5'!C157</f>
        <v>1.2367015691449754</v>
      </c>
      <c r="E158" s="15">
        <f>+'Adj Portfolios 4'!C157</f>
        <v>1.9380292081112827</v>
      </c>
      <c r="F158" s="15">
        <f>+'Adj Portfolios 3.5'!D157</f>
        <v>0.9923330337335613</v>
      </c>
      <c r="G158" s="15">
        <f>+'Adj Portfolios 4'!D157</f>
        <v>1.1961102736638869</v>
      </c>
      <c r="H158" s="15">
        <f>+'Adj Portfolios 3.5'!E157</f>
        <v>0.75503975080130736</v>
      </c>
      <c r="I158" s="15">
        <f>+'Adj Portfolios 4'!E157</f>
        <v>0.68378878865457537</v>
      </c>
      <c r="J158" s="15">
        <f>+'Adj Portfolios 3.5'!F157</f>
        <v>0.47718564856142431</v>
      </c>
      <c r="K158" s="15">
        <f>+'Adj Portfolios 4'!F157</f>
        <v>0.26730119915553346</v>
      </c>
      <c r="L158" s="1">
        <v>0.94901733958654666</v>
      </c>
      <c r="M158" s="3"/>
    </row>
    <row r="159" spans="1:13">
      <c r="A159" s="2">
        <v>44722</v>
      </c>
      <c r="B159" s="15">
        <f>+'Adj Portfolios 3.5'!B158</f>
        <v>1.4191990129920276</v>
      </c>
      <c r="C159" s="15">
        <f>+'Adj Portfolios 4'!B158</f>
        <v>1.690356886413964</v>
      </c>
      <c r="D159" s="15">
        <f>+'Adj Portfolios 3.5'!C158</f>
        <v>1.2367015691449754</v>
      </c>
      <c r="E159" s="15">
        <f>+'Adj Portfolios 4'!C158</f>
        <v>1.9380292081112827</v>
      </c>
      <c r="F159" s="15">
        <f>+'Adj Portfolios 3.5'!D158</f>
        <v>0.9923330337335613</v>
      </c>
      <c r="G159" s="15">
        <f>+'Adj Portfolios 4'!D158</f>
        <v>1.1933385130712744</v>
      </c>
      <c r="H159" s="15">
        <f>+'Adj Portfolios 3.5'!E158</f>
        <v>0.75503975080130736</v>
      </c>
      <c r="I159" s="15">
        <f>+'Adj Portfolios 4'!E158</f>
        <v>0.67983428175040117</v>
      </c>
      <c r="J159" s="15">
        <f>+'Adj Portfolios 3.5'!F158</f>
        <v>0.47718564856142431</v>
      </c>
      <c r="K159" s="15">
        <f>+'Adj Portfolios 4'!F158</f>
        <v>0.26421838556415927</v>
      </c>
      <c r="L159" s="1">
        <v>0.93827152312399631</v>
      </c>
      <c r="M159" s="3"/>
    </row>
    <row r="160" spans="1:13">
      <c r="A160" s="2">
        <v>44725</v>
      </c>
      <c r="B160" s="15">
        <f>+'Adj Portfolios 3.5'!B159</f>
        <v>1.4191990129920276</v>
      </c>
      <c r="C160" s="15">
        <f>+'Adj Portfolios 4'!B159</f>
        <v>1.7138038267854121</v>
      </c>
      <c r="D160" s="15">
        <f>+'Adj Portfolios 3.5'!C159</f>
        <v>1.2367015691449754</v>
      </c>
      <c r="E160" s="15">
        <f>+'Adj Portfolios 4'!C159</f>
        <v>1.9649116112569942</v>
      </c>
      <c r="F160" s="15">
        <f>+'Adj Portfolios 3.5'!D159</f>
        <v>0.9923330337335613</v>
      </c>
      <c r="G160" s="15">
        <f>+'Adj Portfolios 4'!D159</f>
        <v>1.2057131070459137</v>
      </c>
      <c r="H160" s="15">
        <f>+'Adj Portfolios 3.5'!E159</f>
        <v>0.75503975080130736</v>
      </c>
      <c r="I160" s="15">
        <f>+'Adj Portfolios 4'!E159</f>
        <v>0.68473393722765774</v>
      </c>
      <c r="J160" s="15">
        <f>+'Adj Portfolios 3.5'!F159</f>
        <v>0.47718564856142431</v>
      </c>
      <c r="K160" s="15">
        <f>+'Adj Portfolios 4'!F159</f>
        <v>0.26473637457063454</v>
      </c>
      <c r="L160" s="1">
        <v>0.9253720842394938</v>
      </c>
      <c r="M160" s="3"/>
    </row>
    <row r="161" spans="1:13">
      <c r="A161" s="2">
        <v>44727</v>
      </c>
      <c r="B161" s="15">
        <f>+'Adj Portfolios 3.5'!B160</f>
        <v>1.3870101601783555</v>
      </c>
      <c r="C161" s="15">
        <f>+'Adj Portfolios 4'!B160</f>
        <v>1.6943684344877523</v>
      </c>
      <c r="D161" s="15">
        <f>+'Adj Portfolios 3.5'!C160</f>
        <v>1.2367015691449754</v>
      </c>
      <c r="E161" s="15">
        <f>+'Adj Portfolios 4'!C160</f>
        <v>1.9649116112569942</v>
      </c>
      <c r="F161" s="15">
        <f>+'Adj Portfolios 3.5'!D160</f>
        <v>0.9923330337335613</v>
      </c>
      <c r="G161" s="15">
        <f>+'Adj Portfolios 4'!D160</f>
        <v>1.2057131070459137</v>
      </c>
      <c r="H161" s="15">
        <f>+'Adj Portfolios 3.5'!E160</f>
        <v>0.75503975080130736</v>
      </c>
      <c r="I161" s="15">
        <f>+'Adj Portfolios 4'!E160</f>
        <v>0.68473393722765774</v>
      </c>
      <c r="J161" s="15">
        <f>+'Adj Portfolios 3.5'!F160</f>
        <v>0.47718564856142431</v>
      </c>
      <c r="K161" s="15">
        <f>+'Adj Portfolios 4'!F160</f>
        <v>0.26473637457063454</v>
      </c>
      <c r="L161" s="1">
        <v>0.91858604742273742</v>
      </c>
      <c r="M161" s="3"/>
    </row>
    <row r="162" spans="1:13">
      <c r="A162" s="2">
        <v>44728</v>
      </c>
      <c r="B162" s="15">
        <f>+'Adj Portfolios 3.5'!B161</f>
        <v>1.3870101601783555</v>
      </c>
      <c r="C162" s="15">
        <f>+'Adj Portfolios 4'!B161</f>
        <v>1.6693290577628923</v>
      </c>
      <c r="D162" s="15">
        <f>+'Adj Portfolios 3.5'!C161</f>
        <v>1.2367015691449754</v>
      </c>
      <c r="E162" s="15">
        <f>+'Adj Portfolios 4'!C161</f>
        <v>1.9358741474658385</v>
      </c>
      <c r="F162" s="15">
        <f>+'Adj Portfolios 3.5'!D161</f>
        <v>0.9923330337335613</v>
      </c>
      <c r="G162" s="15">
        <f>+'Adj Portfolios 4'!D161</f>
        <v>1.1851419642296124</v>
      </c>
      <c r="H162" s="15">
        <f>+'Adj Portfolios 3.5'!E161</f>
        <v>0.75503975080130736</v>
      </c>
      <c r="I162" s="15">
        <f>+'Adj Portfolios 4'!E161</f>
        <v>0.67071326533319153</v>
      </c>
      <c r="J162" s="15">
        <f>+'Adj Portfolios 3.5'!F161</f>
        <v>0.47718564856142431</v>
      </c>
      <c r="K162" s="15">
        <f>+'Adj Portfolios 4'!F161</f>
        <v>0.2578159028355978</v>
      </c>
      <c r="L162" s="1">
        <v>0.9177663313243184</v>
      </c>
      <c r="M162" s="3"/>
    </row>
    <row r="163" spans="1:13">
      <c r="A163" s="2">
        <v>44732</v>
      </c>
      <c r="B163" s="15">
        <f>+'Adj Portfolios 3.5'!B162</f>
        <v>1.3870101601783555</v>
      </c>
      <c r="C163" s="15">
        <f>+'Adj Portfolios 4'!B162</f>
        <v>1.6693290577628923</v>
      </c>
      <c r="D163" s="15">
        <f>+'Adj Portfolios 3.5'!C162</f>
        <v>1.2367015691449754</v>
      </c>
      <c r="E163" s="15">
        <f>+'Adj Portfolios 4'!C162</f>
        <v>1.9358741474658385</v>
      </c>
      <c r="F163" s="15">
        <f>+'Adj Portfolios 3.5'!D162</f>
        <v>0.9923330337335613</v>
      </c>
      <c r="G163" s="15">
        <f>+'Adj Portfolios 4'!D162</f>
        <v>1.1851419642296124</v>
      </c>
      <c r="H163" s="15">
        <f>+'Adj Portfolios 3.5'!E162</f>
        <v>0.75503975080130736</v>
      </c>
      <c r="I163" s="15">
        <f>+'Adj Portfolios 4'!E162</f>
        <v>0.67071326533319153</v>
      </c>
      <c r="J163" s="15">
        <f>+'Adj Portfolios 3.5'!F162</f>
        <v>0.47718564856142431</v>
      </c>
      <c r="K163" s="15">
        <f>+'Adj Portfolios 4'!F162</f>
        <v>0.2578159028355978</v>
      </c>
      <c r="L163" s="1">
        <v>0.91183562310378208</v>
      </c>
      <c r="M163" s="3"/>
    </row>
    <row r="164" spans="1:13">
      <c r="A164" s="2">
        <v>44733</v>
      </c>
      <c r="B164" s="15">
        <f>+'Adj Portfolios 3.5'!B163</f>
        <v>1.3870101601783555</v>
      </c>
      <c r="C164" s="15">
        <f>+'Adj Portfolios 4'!B163</f>
        <v>1.6693290577628923</v>
      </c>
      <c r="D164" s="15">
        <f>+'Adj Portfolios 3.5'!C163</f>
        <v>1.2367015691449754</v>
      </c>
      <c r="E164" s="15">
        <f>+'Adj Portfolios 4'!C163</f>
        <v>1.9358741474658385</v>
      </c>
      <c r="F164" s="15">
        <f>+'Adj Portfolios 3.5'!D163</f>
        <v>0.9923330337335613</v>
      </c>
      <c r="G164" s="15">
        <f>+'Adj Portfolios 4'!D163</f>
        <v>1.1851419642296124</v>
      </c>
      <c r="H164" s="15">
        <f>+'Adj Portfolios 3.5'!E163</f>
        <v>0.75503975080130736</v>
      </c>
      <c r="I164" s="15">
        <f>+'Adj Portfolios 4'!E163</f>
        <v>0.67071326533319153</v>
      </c>
      <c r="J164" s="15">
        <f>+'Adj Portfolios 3.5'!F163</f>
        <v>0.47718564856142431</v>
      </c>
      <c r="K164" s="15">
        <f>+'Adj Portfolios 4'!F163</f>
        <v>0.2578159028355978</v>
      </c>
      <c r="L164" s="1">
        <v>0.90773208239119973</v>
      </c>
      <c r="M164" s="3"/>
    </row>
    <row r="165" spans="1:13">
      <c r="A165" s="2">
        <v>44734</v>
      </c>
      <c r="B165" s="15">
        <f>+'Adj Portfolios 3.5'!B164</f>
        <v>1.3870101601783555</v>
      </c>
      <c r="C165" s="15">
        <f>+'Adj Portfolios 4'!B164</f>
        <v>1.682468346776544</v>
      </c>
      <c r="D165" s="15">
        <f>+'Adj Portfolios 3.5'!C164</f>
        <v>1.2367015691449754</v>
      </c>
      <c r="E165" s="15">
        <f>+'Adj Portfolios 4'!C164</f>
        <v>1.951111412880542</v>
      </c>
      <c r="F165" s="15">
        <f>+'Adj Portfolios 3.5'!D164</f>
        <v>0.9923330337335613</v>
      </c>
      <c r="G165" s="15">
        <f>+'Adj Portfolios 4'!D164</f>
        <v>1.1910457951912397</v>
      </c>
      <c r="H165" s="15">
        <f>+'Adj Portfolios 3.5'!E164</f>
        <v>0.75503975080130736</v>
      </c>
      <c r="I165" s="15">
        <f>+'Adj Portfolios 4'!E164</f>
        <v>0.67194581031898803</v>
      </c>
      <c r="J165" s="15">
        <f>+'Adj Portfolios 3.5'!F164</f>
        <v>0.47718564856142431</v>
      </c>
      <c r="K165" s="15">
        <f>+'Adj Portfolios 4'!F164</f>
        <v>0.25684824589645083</v>
      </c>
      <c r="L165" s="1">
        <v>0.9142490774895915</v>
      </c>
      <c r="M165" s="3"/>
    </row>
    <row r="166" spans="1:13">
      <c r="A166" s="2">
        <v>44736</v>
      </c>
      <c r="B166" s="15">
        <f>+'Adj Portfolios 3.5'!B165</f>
        <v>1.3870101601783555</v>
      </c>
      <c r="C166" s="15">
        <f>+'Adj Portfolios 4'!B165</f>
        <v>1.6494785074329497</v>
      </c>
      <c r="D166" s="15">
        <f>+'Adj Portfolios 3.5'!C165</f>
        <v>1.2367015691449754</v>
      </c>
      <c r="E166" s="15">
        <f>+'Adj Portfolios 4'!C165</f>
        <v>1.9128540202967805</v>
      </c>
      <c r="F166" s="15">
        <f>+'Adj Portfolios 3.5'!D165</f>
        <v>0.9923330337335613</v>
      </c>
      <c r="G166" s="15">
        <f>+'Adj Portfolios 4'!D165</f>
        <v>1.1649860495832853</v>
      </c>
      <c r="H166" s="15">
        <f>+'Adj Portfolios 3.5'!E165</f>
        <v>0.75503975080130736</v>
      </c>
      <c r="I166" s="15">
        <f>+'Adj Portfolios 4'!E165</f>
        <v>0.65496058241791266</v>
      </c>
      <c r="J166" s="15">
        <f>+'Adj Portfolios 3.5'!F165</f>
        <v>0.47718564856142431</v>
      </c>
      <c r="K166" s="15">
        <f>+'Adj Portfolios 4'!F165</f>
        <v>0.24890783072907671</v>
      </c>
      <c r="L166" s="1">
        <v>0.89035630365386942</v>
      </c>
      <c r="M166" s="3"/>
    </row>
    <row r="167" spans="1:13">
      <c r="A167" s="2">
        <v>44739</v>
      </c>
      <c r="B167" s="15">
        <f>+'Adj Portfolios 3.5'!B166</f>
        <v>1.3500713055924856</v>
      </c>
      <c r="C167" s="15">
        <f>+'Adj Portfolios 4'!B166</f>
        <v>1.6536772549736201</v>
      </c>
      <c r="D167" s="15">
        <f>+'Adj Portfolios 3.5'!C166</f>
        <v>1.2037657329555065</v>
      </c>
      <c r="E167" s="15">
        <f>+'Adj Portfolios 4'!C166</f>
        <v>1.9177231902054461</v>
      </c>
      <c r="F167" s="15">
        <f>+'Adj Portfolios 3.5'!D166</f>
        <v>0.96435103286222268</v>
      </c>
      <c r="G167" s="15">
        <f>+'Adj Portfolios 4'!D166</f>
        <v>1.1639378033756058</v>
      </c>
      <c r="H167" s="15">
        <f>+'Adj Portfolios 3.5'!E166</f>
        <v>0.73119997253561242</v>
      </c>
      <c r="I167" s="15">
        <f>+'Adj Portfolios 4'!E166</f>
        <v>0.6522117549603057</v>
      </c>
      <c r="J167" s="15">
        <f>+'Adj Portfolios 3.5'!F166</f>
        <v>0.45944630805446202</v>
      </c>
      <c r="K167" s="15">
        <f>+'Adj Portfolios 4'!F166</f>
        <v>0.24650168283222357</v>
      </c>
      <c r="L167" s="1">
        <v>0.91133681709180991</v>
      </c>
      <c r="M167" s="3"/>
    </row>
    <row r="168" spans="1:13">
      <c r="A168" s="2">
        <v>44740</v>
      </c>
      <c r="B168" s="15">
        <f>+'Adj Portfolios 3.5'!B167</f>
        <v>1.3437030192440058</v>
      </c>
      <c r="C168" s="15">
        <f>+'Adj Portfolios 4'!B167</f>
        <v>1.6458768593619095</v>
      </c>
      <c r="D168" s="15">
        <f>+'Adj Portfolios 3.5'!C167</f>
        <v>1.1980875699931555</v>
      </c>
      <c r="E168" s="15">
        <f>+'Adj Portfolios 4'!C167</f>
        <v>1.9086772899172471</v>
      </c>
      <c r="F168" s="15">
        <f>+'Adj Portfolios 3.5'!D167</f>
        <v>0.95762046001616563</v>
      </c>
      <c r="G168" s="15">
        <f>+'Adj Portfolios 4'!D167</f>
        <v>1.1558142385045778</v>
      </c>
      <c r="H168" s="15">
        <f>+'Adj Portfolios 3.5'!E167</f>
        <v>0.72357421387811904</v>
      </c>
      <c r="I168" s="15">
        <f>+'Adj Portfolios 4'!E167</f>
        <v>0.64540977243333664</v>
      </c>
      <c r="J168" s="15">
        <f>+'Adj Portfolios 3.5'!F167</f>
        <v>0.45202527976349294</v>
      </c>
      <c r="K168" s="15">
        <f>+'Adj Portfolios 4'!F167</f>
        <v>0.24252016000790133</v>
      </c>
      <c r="L168" s="1">
        <v>0.92113045475253541</v>
      </c>
      <c r="M168" s="3"/>
    </row>
    <row r="169" spans="1:13">
      <c r="A169" s="2">
        <v>44741</v>
      </c>
      <c r="B169" s="15">
        <f>+'Adj Portfolios 3.5'!B168</f>
        <v>1.3611536903549277</v>
      </c>
      <c r="C169" s="15">
        <f>+'Adj Portfolios 4'!B168</f>
        <v>1.6132341836101849</v>
      </c>
      <c r="D169" s="15">
        <f>+'Adj Portfolios 3.5'!C168</f>
        <v>1.2136471332646566</v>
      </c>
      <c r="E169" s="15">
        <f>+'Adj Portfolios 4'!C168</f>
        <v>1.8518950948808541</v>
      </c>
      <c r="F169" s="15">
        <f>+'Adj Portfolios 3.5'!D168</f>
        <v>0.96693722865264276</v>
      </c>
      <c r="G169" s="15">
        <f>+'Adj Portfolios 4'!D168</f>
        <v>1.1188308482836953</v>
      </c>
      <c r="H169" s="15">
        <f>+'Adj Portfolios 3.5'!E168</f>
        <v>0.72832716586554447</v>
      </c>
      <c r="I169" s="15">
        <f>+'Adj Portfolios 4'!E168</f>
        <v>0.62258775890890816</v>
      </c>
      <c r="J169" s="15">
        <f>+'Adj Portfolios 3.5'!F168</f>
        <v>0.45262454405496072</v>
      </c>
      <c r="K169" s="15">
        <f>+'Adj Portfolios 4'!F168</f>
        <v>0.23259154804400739</v>
      </c>
      <c r="L169" s="1">
        <v>0.92249528179333518</v>
      </c>
      <c r="M169" s="3"/>
    </row>
    <row r="170" spans="1:13">
      <c r="A170" s="2">
        <v>44742</v>
      </c>
      <c r="B170" s="15">
        <f>+'Adj Portfolios 3.5'!B169</f>
        <v>1.4010069092548296</v>
      </c>
      <c r="C170" s="15">
        <f>+'Adj Portfolios 4'!B169</f>
        <v>1.6184554160454394</v>
      </c>
      <c r="D170" s="15">
        <f>+'Adj Portfolios 3.5'!C169</f>
        <v>1.2136471332646566</v>
      </c>
      <c r="E170" s="15">
        <f>+'Adj Portfolios 4'!C169</f>
        <v>1.8418127606859578</v>
      </c>
      <c r="F170" s="15">
        <f>+'Adj Portfolios 3.5'!D169</f>
        <v>0.96693722865264276</v>
      </c>
      <c r="G170" s="15">
        <f>+'Adj Portfolios 4'!D169</f>
        <v>1.1097887556978214</v>
      </c>
      <c r="H170" s="15">
        <f>+'Adj Portfolios 3.5'!E169</f>
        <v>0.72832716586554447</v>
      </c>
      <c r="I170" s="15">
        <f>+'Adj Portfolios 4'!E169</f>
        <v>0.61548289588070393</v>
      </c>
      <c r="J170" s="15">
        <f>+'Adj Portfolios 3.5'!F169</f>
        <v>0.45262454405496072</v>
      </c>
      <c r="K170" s="15">
        <f>+'Adj Portfolios 4'!F169</f>
        <v>0.22865229023171635</v>
      </c>
      <c r="L170" s="1">
        <v>0.91517035588053031</v>
      </c>
      <c r="M170" s="3"/>
    </row>
    <row r="171" spans="1:13">
      <c r="A171" s="2">
        <v>44743</v>
      </c>
      <c r="B171" s="15">
        <f>+'Adj Portfolios 3.5'!B170</f>
        <v>1.5325852751513156</v>
      </c>
      <c r="C171" s="15">
        <f>+'Adj Portfolios 4'!B170</f>
        <v>1.770455893354179</v>
      </c>
      <c r="D171" s="15">
        <f>+'Adj Portfolios 3.5'!C170</f>
        <v>1.2136471332646566</v>
      </c>
      <c r="E171" s="15">
        <f>+'Adj Portfolios 4'!C170</f>
        <v>1.8418127606859578</v>
      </c>
      <c r="F171" s="15">
        <f>+'Adj Portfolios 3.5'!D170</f>
        <v>0.96693722865264276</v>
      </c>
      <c r="G171" s="15">
        <f>+'Adj Portfolios 4'!D170</f>
        <v>1.1097887556978214</v>
      </c>
      <c r="H171" s="15">
        <f>+'Adj Portfolios 3.5'!E170</f>
        <v>0.72832716586554447</v>
      </c>
      <c r="I171" s="15">
        <f>+'Adj Portfolios 4'!E170</f>
        <v>0.61548289588070393</v>
      </c>
      <c r="J171" s="15">
        <f>+'Adj Portfolios 3.5'!F170</f>
        <v>0.45262454405496072</v>
      </c>
      <c r="K171" s="15">
        <f>+'Adj Portfolios 4'!F170</f>
        <v>0.22865229023171635</v>
      </c>
      <c r="L171" s="1">
        <v>0.90764213875744082</v>
      </c>
      <c r="M171" s="3"/>
    </row>
    <row r="172" spans="1:13">
      <c r="A172" s="2">
        <v>44746</v>
      </c>
      <c r="B172" s="15">
        <f>+'Adj Portfolios 3.5'!B171</f>
        <v>1.5325852751513156</v>
      </c>
      <c r="C172" s="15">
        <f>+'Adj Portfolios 4'!B171</f>
        <v>1.770455893354179</v>
      </c>
      <c r="D172" s="15">
        <f>+'Adj Portfolios 3.5'!C171</f>
        <v>1.2136471332646566</v>
      </c>
      <c r="E172" s="15">
        <f>+'Adj Portfolios 4'!C171</f>
        <v>1.8418127606859578</v>
      </c>
      <c r="F172" s="15">
        <f>+'Adj Portfolios 3.5'!D171</f>
        <v>0.96246103071408395</v>
      </c>
      <c r="G172" s="15">
        <f>+'Adj Portfolios 4'!D171</f>
        <v>1.1046512617703073</v>
      </c>
      <c r="H172" s="15">
        <f>+'Adj Portfolios 3.5'!E171</f>
        <v>0.71992736025640258</v>
      </c>
      <c r="I172" s="15">
        <f>+'Adj Portfolios 4'!E171</f>
        <v>0.60838452453956959</v>
      </c>
      <c r="J172" s="15">
        <f>+'Adj Portfolios 3.5'!F171</f>
        <v>0.44224441333681369</v>
      </c>
      <c r="K172" s="15">
        <f>+'Adj Portfolios 4'!F171</f>
        <v>0.22340856075928031</v>
      </c>
      <c r="L172" s="1">
        <v>0.91145648712211713</v>
      </c>
      <c r="M172" s="3"/>
    </row>
    <row r="173" spans="1:13">
      <c r="A173" s="2">
        <v>44747</v>
      </c>
      <c r="B173" s="15">
        <f>+'Adj Portfolios 3.5'!B172</f>
        <v>1.5325852751513156</v>
      </c>
      <c r="C173" s="15">
        <f>+'Adj Portfolios 4'!B172</f>
        <v>1.770455893354179</v>
      </c>
      <c r="D173" s="15">
        <f>+'Adj Portfolios 3.5'!C172</f>
        <v>1.2136471332646566</v>
      </c>
      <c r="E173" s="15">
        <f>+'Adj Portfolios 4'!C172</f>
        <v>1.8418127606859578</v>
      </c>
      <c r="F173" s="15">
        <f>+'Adj Portfolios 3.5'!D172</f>
        <v>0.96246103071408395</v>
      </c>
      <c r="G173" s="15">
        <f>+'Adj Portfolios 4'!D172</f>
        <v>1.10209144023598</v>
      </c>
      <c r="H173" s="15">
        <f>+'Adj Portfolios 3.5'!E172</f>
        <v>0.71992736025640258</v>
      </c>
      <c r="I173" s="15">
        <f>+'Adj Portfolios 4'!E172</f>
        <v>0.60486609773497368</v>
      </c>
      <c r="J173" s="15">
        <f>+'Adj Portfolios 3.5'!F172</f>
        <v>0.44224441333681369</v>
      </c>
      <c r="K173" s="15">
        <f>+'Adj Portfolios 4'!F172</f>
        <v>0.22083196570578298</v>
      </c>
      <c r="L173" s="1">
        <v>0.91710885408524967</v>
      </c>
      <c r="M173" s="3"/>
    </row>
    <row r="174" spans="1:13">
      <c r="A174" s="2">
        <v>44748</v>
      </c>
      <c r="B174" s="15">
        <f>+'Adj Portfolios 3.5'!B173</f>
        <v>1.5325852751513156</v>
      </c>
      <c r="C174" s="15">
        <f>+'Adj Portfolios 4'!B173</f>
        <v>1.7700404263712053</v>
      </c>
      <c r="D174" s="15">
        <f>+'Adj Portfolios 3.5'!C173</f>
        <v>1.2136471332646566</v>
      </c>
      <c r="E174" s="15">
        <f>+'Adj Portfolios 4'!C173</f>
        <v>1.8405161245024348</v>
      </c>
      <c r="F174" s="15">
        <f>+'Adj Portfolios 3.5'!D173</f>
        <v>0.96246103071408395</v>
      </c>
      <c r="G174" s="15">
        <f>+'Adj Portfolios 4'!D173</f>
        <v>1.0987634380608196</v>
      </c>
      <c r="H174" s="15">
        <f>+'Adj Portfolios 3.5'!E173</f>
        <v>0.71992736025640258</v>
      </c>
      <c r="I174" s="15">
        <f>+'Adj Portfolios 4'!E173</f>
        <v>0.60094463486828131</v>
      </c>
      <c r="J174" s="15">
        <f>+'Adj Portfolios 3.5'!F173</f>
        <v>0.44224441333681369</v>
      </c>
      <c r="K174" s="15">
        <f>+'Adj Portfolios 4'!F173</f>
        <v>0.21813140653433644</v>
      </c>
      <c r="L174" s="1">
        <v>0.90785187711155146</v>
      </c>
      <c r="M174" s="3"/>
    </row>
    <row r="175" spans="1:13">
      <c r="A175" s="2">
        <v>44749</v>
      </c>
      <c r="B175" s="15">
        <f>+'Adj Portfolios 3.5'!B174</f>
        <v>1.5325852751513156</v>
      </c>
      <c r="C175" s="15">
        <f>+'Adj Portfolios 4'!B174</f>
        <v>1.8321175141644699</v>
      </c>
      <c r="D175" s="15">
        <f>+'Adj Portfolios 3.5'!C174</f>
        <v>1.2136471332646566</v>
      </c>
      <c r="E175" s="15">
        <f>+'Adj Portfolios 4'!C174</f>
        <v>1.9050648655048599</v>
      </c>
      <c r="F175" s="15">
        <f>+'Adj Portfolios 3.5'!D174</f>
        <v>0.96246103071408395</v>
      </c>
      <c r="G175" s="15">
        <f>+'Adj Portfolios 4'!D174</f>
        <v>1.1310724035292528</v>
      </c>
      <c r="H175" s="15">
        <f>+'Adj Portfolios 3.5'!E174</f>
        <v>0.71992736025640258</v>
      </c>
      <c r="I175" s="15">
        <f>+'Adj Portfolios 4'!E174</f>
        <v>0.61667503399914692</v>
      </c>
      <c r="J175" s="15">
        <f>+'Adj Portfolios 3.5'!F174</f>
        <v>0.44224441333681369</v>
      </c>
      <c r="K175" s="15">
        <f>+'Adj Portfolios 4'!F174</f>
        <v>0.22267284621211211</v>
      </c>
      <c r="L175" s="1">
        <v>0.91070197798500196</v>
      </c>
      <c r="M175" s="3"/>
    </row>
    <row r="176" spans="1:13">
      <c r="A176" s="2">
        <v>44750</v>
      </c>
      <c r="B176" s="15">
        <f>+'Adj Portfolios 3.5'!B175</f>
        <v>1.4988285518808326</v>
      </c>
      <c r="C176" s="15">
        <f>+'Adj Portfolios 4'!B175</f>
        <v>1.8186661073754742</v>
      </c>
      <c r="D176" s="15">
        <f>+'Adj Portfolios 3.5'!C175</f>
        <v>1.1869153415073692</v>
      </c>
      <c r="E176" s="15">
        <f>+'Adj Portfolios 4'!C175</f>
        <v>1.8631039067772499</v>
      </c>
      <c r="F176" s="15">
        <f>+'Adj Portfolios 3.5'!D175</f>
        <v>0.93953608096284802</v>
      </c>
      <c r="G176" s="15">
        <f>+'Adj Portfolios 4'!D175</f>
        <v>1.1041312836413342</v>
      </c>
      <c r="H176" s="15">
        <f>+'Adj Portfolios 3.5'!E175</f>
        <v>0.70033791056344641</v>
      </c>
      <c r="I176" s="15">
        <f>+'Adj Portfolios 4'!E175</f>
        <v>0.59989511254828565</v>
      </c>
      <c r="J176" s="15">
        <f>+'Adj Portfolios 3.5'!F175</f>
        <v>0.42772275471599841</v>
      </c>
      <c r="K176" s="15">
        <f>+'Adj Portfolios 4'!F175</f>
        <v>0.2153610996771595</v>
      </c>
      <c r="L176" s="1">
        <v>0.90205810136444453</v>
      </c>
      <c r="M176" s="3"/>
    </row>
    <row r="177" spans="1:13">
      <c r="A177" s="2">
        <v>44753</v>
      </c>
      <c r="B177" s="15">
        <f>+'Adj Portfolios 3.5'!B176</f>
        <v>1.4988285518808326</v>
      </c>
      <c r="C177" s="15">
        <f>+'Adj Portfolios 4'!B176</f>
        <v>1.805567346603713</v>
      </c>
      <c r="D177" s="15">
        <f>+'Adj Portfolios 3.5'!C176</f>
        <v>1.1869153415073692</v>
      </c>
      <c r="E177" s="15">
        <f>+'Adj Portfolios 4'!C176</f>
        <v>1.8722172795372509</v>
      </c>
      <c r="F177" s="15">
        <f>+'Adj Portfolios 3.5'!D176</f>
        <v>0.93953608096284802</v>
      </c>
      <c r="G177" s="15">
        <f>+'Adj Portfolios 4'!D176</f>
        <v>1.1065499123459097</v>
      </c>
      <c r="H177" s="15">
        <f>+'Adj Portfolios 3.5'!E176</f>
        <v>0.70033791056344641</v>
      </c>
      <c r="I177" s="15">
        <f>+'Adj Portfolios 4'!E176</f>
        <v>0.59922481850231679</v>
      </c>
      <c r="J177" s="15">
        <f>+'Adj Portfolios 3.5'!F176</f>
        <v>0.42772275471599841</v>
      </c>
      <c r="K177" s="15">
        <f>+'Adj Portfolios 4'!F176</f>
        <v>0.21391856460675374</v>
      </c>
      <c r="L177" s="1">
        <v>0.9090774422952963</v>
      </c>
      <c r="M177" s="3"/>
    </row>
    <row r="178" spans="1:13">
      <c r="A178" s="2">
        <v>44754</v>
      </c>
      <c r="B178" s="15">
        <f>+'Adj Portfolios 3.5'!B177</f>
        <v>1.4988285518808326</v>
      </c>
      <c r="C178" s="15">
        <f>+'Adj Portfolios 4'!B177</f>
        <v>1.805567346603713</v>
      </c>
      <c r="D178" s="15">
        <f>+'Adj Portfolios 3.5'!C177</f>
        <v>1.1869153415073692</v>
      </c>
      <c r="E178" s="15">
        <f>+'Adj Portfolios 4'!C177</f>
        <v>1.8722172795372509</v>
      </c>
      <c r="F178" s="15">
        <f>+'Adj Portfolios 3.5'!D177</f>
        <v>0.93953608096284802</v>
      </c>
      <c r="G178" s="15">
        <f>+'Adj Portfolios 4'!D177</f>
        <v>1.1065499123459097</v>
      </c>
      <c r="H178" s="15">
        <f>+'Adj Portfolios 3.5'!E177</f>
        <v>0.70033791056344641</v>
      </c>
      <c r="I178" s="15">
        <f>+'Adj Portfolios 4'!E177</f>
        <v>0.59922481850231679</v>
      </c>
      <c r="J178" s="15">
        <f>+'Adj Portfolios 3.5'!F177</f>
        <v>0.42772275471599841</v>
      </c>
      <c r="K178" s="15">
        <f>+'Adj Portfolios 4'!F177</f>
        <v>0.21391856460675374</v>
      </c>
      <c r="L178" s="1">
        <v>0.90579671812791474</v>
      </c>
      <c r="M178" s="3"/>
    </row>
    <row r="179" spans="1:13">
      <c r="A179" s="2">
        <v>44755</v>
      </c>
      <c r="B179" s="15">
        <f>+'Adj Portfolios 3.5'!B178</f>
        <v>1.5094582439707716</v>
      </c>
      <c r="C179" s="15">
        <f>+'Adj Portfolios 4'!B178</f>
        <v>1.8340433055954382</v>
      </c>
      <c r="D179" s="15">
        <f>+'Adj Portfolios 3.5'!C178</f>
        <v>1.1953329451093395</v>
      </c>
      <c r="E179" s="15">
        <f>+'Adj Portfolios 4'!C178</f>
        <v>1.9017443877761018</v>
      </c>
      <c r="F179" s="15">
        <f>+'Adj Portfolios 3.5'!D178</f>
        <v>0.94360248115299161</v>
      </c>
      <c r="G179" s="15">
        <f>+'Adj Portfolios 4'!D178</f>
        <v>1.117468369126235</v>
      </c>
      <c r="H179" s="15">
        <f>+'Adj Portfolios 3.5'!E178</f>
        <v>0.70116885292004638</v>
      </c>
      <c r="I179" s="15">
        <f>+'Adj Portfolios 4'!E178</f>
        <v>0.60125261892035708</v>
      </c>
      <c r="J179" s="15">
        <f>+'Adj Portfolios 3.5'!F178</f>
        <v>0.42580970901733545</v>
      </c>
      <c r="K179" s="15">
        <f>+'Adj Portfolios 4'!F178</f>
        <v>0.2123037013447675</v>
      </c>
      <c r="L179" s="1">
        <v>0.91232002903790865</v>
      </c>
      <c r="M179" s="3"/>
    </row>
    <row r="180" spans="1:13">
      <c r="A180" s="2">
        <v>44756</v>
      </c>
      <c r="B180" s="15">
        <f>+'Adj Portfolios 3.5'!B179</f>
        <v>1.4742319783494728</v>
      </c>
      <c r="C180" s="15">
        <f>+'Adj Portfolios 4'!B179</f>
        <v>1.8311867831469733</v>
      </c>
      <c r="D180" s="15">
        <f>+'Adj Portfolios 3.5'!C179</f>
        <v>1.1674374296166128</v>
      </c>
      <c r="E180" s="15">
        <f>+'Adj Portfolios 4'!C179</f>
        <v>1.8987824208921404</v>
      </c>
      <c r="F180" s="15">
        <f>+'Adj Portfolios 3.5'!D179</f>
        <v>0.91736247313134722</v>
      </c>
      <c r="G180" s="15">
        <f>+'Adj Portfolios 4'!D179</f>
        <v>1.1129294851215941</v>
      </c>
      <c r="H180" s="15">
        <f>+'Adj Portfolios 3.5'!E179</f>
        <v>0.67694254388750896</v>
      </c>
      <c r="I180" s="15">
        <f>+'Adj Portfolios 4'!E179</f>
        <v>0.59683466616565761</v>
      </c>
      <c r="J180" s="15">
        <f>+'Adj Portfolios 3.5'!F179</f>
        <v>0.40635615113592266</v>
      </c>
      <c r="K180" s="15">
        <f>+'Adj Portfolios 4'!F179</f>
        <v>0.20953936488850489</v>
      </c>
      <c r="L180" s="1">
        <v>0.91257075773991414</v>
      </c>
      <c r="M180" s="3"/>
    </row>
    <row r="181" spans="1:13">
      <c r="A181" s="2">
        <v>44757</v>
      </c>
      <c r="B181" s="15">
        <f>+'Adj Portfolios 3.5'!B180</f>
        <v>1.48160313824122</v>
      </c>
      <c r="C181" s="15">
        <f>+'Adj Portfolios 4'!B180</f>
        <v>1.7806918076016953</v>
      </c>
      <c r="D181" s="15">
        <f>+'Adj Portfolios 3.5'!C180</f>
        <v>1.1732746167646957</v>
      </c>
      <c r="E181" s="15">
        <f>+'Adj Portfolios 4'!C180</f>
        <v>1.8464234956360395</v>
      </c>
      <c r="F181" s="15">
        <f>+'Adj Portfolios 3.5'!D180</f>
        <v>0.91956780459992682</v>
      </c>
      <c r="G181" s="15">
        <f>+'Adj Portfolios 4'!D180</f>
        <v>1.0814784147730232</v>
      </c>
      <c r="H181" s="15">
        <f>+'Adj Portfolios 3.5'!E180</f>
        <v>0.67639276853403763</v>
      </c>
      <c r="I181" s="15">
        <f>+'Adj Portfolios 4'!E180</f>
        <v>0.57803293114799281</v>
      </c>
      <c r="J181" s="15">
        <f>+'Adj Portfolios 3.5'!F180</f>
        <v>0.4036779497779191</v>
      </c>
      <c r="K181" s="15">
        <f>+'Adj Portfolios 4'!F180</f>
        <v>0.20176470960116749</v>
      </c>
      <c r="L181" s="1">
        <v>0.90130514484264146</v>
      </c>
      <c r="M181" s="3"/>
    </row>
    <row r="182" spans="1:13">
      <c r="A182" s="2">
        <v>44760</v>
      </c>
      <c r="B182" s="15">
        <f>+'Adj Portfolios 3.5'!B181</f>
        <v>1.48160313824122</v>
      </c>
      <c r="C182" s="15">
        <f>+'Adj Portfolios 4'!B181</f>
        <v>1.8161391490697185</v>
      </c>
      <c r="D182" s="15">
        <f>+'Adj Portfolios 3.5'!C181</f>
        <v>1.1732746167646957</v>
      </c>
      <c r="E182" s="15">
        <f>+'Adj Portfolios 4'!C181</f>
        <v>1.9199351542677974</v>
      </c>
      <c r="F182" s="15">
        <f>+'Adj Portfolios 3.5'!D181</f>
        <v>0.91956780459992682</v>
      </c>
      <c r="G182" s="15">
        <f>+'Adj Portfolios 4'!D181</f>
        <v>1.11788397230753</v>
      </c>
      <c r="H182" s="15">
        <f>+'Adj Portfolios 3.5'!E181</f>
        <v>0.67639276853403763</v>
      </c>
      <c r="I182" s="15">
        <f>+'Adj Portfolios 4'!E181</f>
        <v>0.59561626221356145</v>
      </c>
      <c r="J182" s="15">
        <f>+'Adj Portfolios 3.5'!F181</f>
        <v>0.4036779497779191</v>
      </c>
      <c r="K182" s="15">
        <f>+'Adj Portfolios 4'!F181</f>
        <v>0.20681656246796173</v>
      </c>
      <c r="L182" s="1">
        <v>0.90624275308522584</v>
      </c>
      <c r="M182" s="3"/>
    </row>
    <row r="183" spans="1:13">
      <c r="A183" s="2">
        <v>44761</v>
      </c>
      <c r="B183" s="15">
        <f>+'Adj Portfolios 3.5'!B182</f>
        <v>1.48160313824122</v>
      </c>
      <c r="C183" s="15">
        <f>+'Adj Portfolios 4'!B182</f>
        <v>1.8161391490697185</v>
      </c>
      <c r="D183" s="15">
        <f>+'Adj Portfolios 3.5'!C182</f>
        <v>1.1732746167646957</v>
      </c>
      <c r="E183" s="15">
        <f>+'Adj Portfolios 4'!C182</f>
        <v>1.9199351542677974</v>
      </c>
      <c r="F183" s="15">
        <f>+'Adj Portfolios 3.5'!D182</f>
        <v>0.91956780459992682</v>
      </c>
      <c r="G183" s="15">
        <f>+'Adj Portfolios 4'!D182</f>
        <v>1.1152934864553652</v>
      </c>
      <c r="H183" s="15">
        <f>+'Adj Portfolios 3.5'!E182</f>
        <v>0.67639276853403763</v>
      </c>
      <c r="I183" s="15">
        <f>+'Adj Portfolios 4'!E182</f>
        <v>0.59217167718929331</v>
      </c>
      <c r="J183" s="15">
        <f>+'Adj Portfolios 3.5'!F182</f>
        <v>0.4036779497779191</v>
      </c>
      <c r="K183" s="15">
        <f>+'Adj Portfolios 4'!F182</f>
        <v>0.2044313247222585</v>
      </c>
      <c r="L183" s="1">
        <v>0.90096616258966566</v>
      </c>
      <c r="M183" s="3"/>
    </row>
    <row r="184" spans="1:13">
      <c r="A184" s="2">
        <v>44762</v>
      </c>
      <c r="B184" s="15">
        <f>+'Adj Portfolios 3.5'!B183</f>
        <v>1.48160313824122</v>
      </c>
      <c r="C184" s="15">
        <f>+'Adj Portfolios 4'!B183</f>
        <v>1.8330696522521337</v>
      </c>
      <c r="D184" s="15">
        <f>+'Adj Portfolios 3.5'!C183</f>
        <v>1.1732746167646957</v>
      </c>
      <c r="E184" s="15">
        <f>+'Adj Portfolios 4'!C183</f>
        <v>1.9437993082569609</v>
      </c>
      <c r="F184" s="15">
        <f>+'Adj Portfolios 3.5'!D183</f>
        <v>0.91956780459992682</v>
      </c>
      <c r="G184" s="15">
        <f>+'Adj Portfolios 4'!D183</f>
        <v>1.1244080873099791</v>
      </c>
      <c r="H184" s="15">
        <f>+'Adj Portfolios 3.5'!E183</f>
        <v>0.67639276853403763</v>
      </c>
      <c r="I184" s="15">
        <f>+'Adj Portfolios 4'!E183</f>
        <v>0.59500570433454614</v>
      </c>
      <c r="J184" s="15">
        <f>+'Adj Portfolios 3.5'!F183</f>
        <v>0.4036779497779191</v>
      </c>
      <c r="K184" s="15">
        <f>+'Adj Portfolios 4'!F183</f>
        <v>0.20426115487814375</v>
      </c>
      <c r="L184" s="1">
        <v>0.90419959936577943</v>
      </c>
      <c r="M184" s="3"/>
    </row>
    <row r="185" spans="1:13">
      <c r="A185" s="2">
        <v>44763</v>
      </c>
      <c r="B185" s="15">
        <f>+'Adj Portfolios 3.5'!B184</f>
        <v>1.48160313824122</v>
      </c>
      <c r="C185" s="15">
        <f>+'Adj Portfolios 4'!B184</f>
        <v>1.8330696522521337</v>
      </c>
      <c r="D185" s="15">
        <f>+'Adj Portfolios 3.5'!C184</f>
        <v>1.1732746167646957</v>
      </c>
      <c r="E185" s="15">
        <f>+'Adj Portfolios 4'!C184</f>
        <v>1.9437993082569609</v>
      </c>
      <c r="F185" s="15">
        <f>+'Adj Portfolios 3.5'!D184</f>
        <v>0.91956780459992682</v>
      </c>
      <c r="G185" s="15">
        <f>+'Adj Portfolios 4'!D184</f>
        <v>1.1244080873099791</v>
      </c>
      <c r="H185" s="15">
        <f>+'Adj Portfolios 3.5'!E184</f>
        <v>0.67639276853403763</v>
      </c>
      <c r="I185" s="15">
        <f>+'Adj Portfolios 4'!E184</f>
        <v>0.59500570433454614</v>
      </c>
      <c r="J185" s="15">
        <f>+'Adj Portfolios 3.5'!F184</f>
        <v>0.4036779497779191</v>
      </c>
      <c r="K185" s="15">
        <f>+'Adj Portfolios 4'!F184</f>
        <v>0.20426115487814375</v>
      </c>
      <c r="L185" s="1">
        <v>0.90265733001429704</v>
      </c>
      <c r="M185" s="3"/>
    </row>
    <row r="186" spans="1:13">
      <c r="A186" s="2">
        <v>44764</v>
      </c>
      <c r="B186" s="15">
        <f>+'Adj Portfolios 3.5'!B185</f>
        <v>1.5084405270865369</v>
      </c>
      <c r="C186" s="15">
        <f>+'Adj Portfolios 4'!B185</f>
        <v>1.8372765471040524</v>
      </c>
      <c r="D186" s="15">
        <f>+'Adj Portfolios 3.5'!C185</f>
        <v>1.1945270198541171</v>
      </c>
      <c r="E186" s="15">
        <f>+'Adj Portfolios 4'!C185</f>
        <v>1.9482603276694106</v>
      </c>
      <c r="F186" s="15">
        <f>+'Adj Portfolios 3.5'!D185</f>
        <v>0.93271782852687302</v>
      </c>
      <c r="G186" s="15">
        <f>+'Adj Portfolios 4'!D185</f>
        <v>1.1214996518486116</v>
      </c>
      <c r="H186" s="15">
        <f>+'Adj Portfolios 3.5'!E185</f>
        <v>0.68379945539684095</v>
      </c>
      <c r="I186" s="15">
        <f>+'Adj Portfolios 4'!E185</f>
        <v>0.58943263884956765</v>
      </c>
      <c r="J186" s="15">
        <f>+'Adj Portfolios 3.5'!F185</f>
        <v>0.40585489885741616</v>
      </c>
      <c r="K186" s="15">
        <f>+'Adj Portfolios 4'!F185</f>
        <v>0.20006073788959677</v>
      </c>
      <c r="L186" s="1">
        <v>0.90635163602495428</v>
      </c>
      <c r="M186" s="3"/>
    </row>
    <row r="187" spans="1:13">
      <c r="A187" s="2">
        <v>44767</v>
      </c>
      <c r="B187" s="15">
        <f>+'Adj Portfolios 3.5'!B186</f>
        <v>1.5173546563813547</v>
      </c>
      <c r="C187" s="15">
        <f>+'Adj Portfolios 4'!B186</f>
        <v>1.8675776468295111</v>
      </c>
      <c r="D187" s="15">
        <f>+'Adj Portfolios 3.5'!C186</f>
        <v>1.2015860772779452</v>
      </c>
      <c r="E187" s="15">
        <f>+'Adj Portfolios 4'!C186</f>
        <v>1.9803918162974656</v>
      </c>
      <c r="F187" s="15">
        <f>+'Adj Portfolios 3.5'!D186</f>
        <v>0.93544948088299074</v>
      </c>
      <c r="G187" s="15">
        <f>+'Adj Portfolios 4'!D186</f>
        <v>1.1362471205075835</v>
      </c>
      <c r="H187" s="15">
        <f>+'Adj Portfolios 3.5'!E186</f>
        <v>0.68355010315587772</v>
      </c>
      <c r="I187" s="15">
        <f>+'Adj Portfolios 4'!E186</f>
        <v>0.59523986592236033</v>
      </c>
      <c r="J187" s="15">
        <f>+'Adj Portfolios 3.5'!F186</f>
        <v>0.40346817207114194</v>
      </c>
      <c r="K187" s="15">
        <f>+'Adj Portfolios 4'!F186</f>
        <v>0.20092894183255311</v>
      </c>
      <c r="L187" s="1">
        <v>0.90228869996603489</v>
      </c>
      <c r="M187" s="3"/>
    </row>
    <row r="188" spans="1:13">
      <c r="A188" s="2">
        <v>44768</v>
      </c>
      <c r="B188" s="15">
        <f>+'Adj Portfolios 3.5'!B187</f>
        <v>1.5133898086642303</v>
      </c>
      <c r="C188" s="15">
        <f>+'Adj Portfolios 4'!B187</f>
        <v>1.8626976664383457</v>
      </c>
      <c r="D188" s="15">
        <f>+'Adj Portfolios 3.5'!C187</f>
        <v>1.1984463328580179</v>
      </c>
      <c r="E188" s="15">
        <f>+'Adj Portfolios 4'!C187</f>
        <v>1.9752170524814805</v>
      </c>
      <c r="F188" s="15">
        <f>+'Adj Portfolios 3.5'!D187</f>
        <v>0.9308497480849186</v>
      </c>
      <c r="G188" s="15">
        <f>+'Adj Portfolios 4'!D187</f>
        <v>1.1306600383040846</v>
      </c>
      <c r="H188" s="15">
        <f>+'Adj Portfolios 3.5'!E187</f>
        <v>0.67782603987761048</v>
      </c>
      <c r="I188" s="15">
        <f>+'Adj Portfolios 4'!E187</f>
        <v>0.59025531447169666</v>
      </c>
      <c r="J188" s="15">
        <f>+'Adj Portfolios 3.5'!F187</f>
        <v>0.39777567293188826</v>
      </c>
      <c r="K188" s="15">
        <f>+'Adj Portfolios 4'!F187</f>
        <v>0.19809405197603355</v>
      </c>
      <c r="L188" s="1">
        <v>0.90129751908683398</v>
      </c>
      <c r="M188" s="3"/>
    </row>
    <row r="189" spans="1:13">
      <c r="A189" s="2">
        <v>44769</v>
      </c>
      <c r="B189" s="15">
        <f>+'Adj Portfolios 3.5'!B188</f>
        <v>1.5012978240930031</v>
      </c>
      <c r="C189" s="15">
        <f>+'Adj Portfolios 4'!B188</f>
        <v>1.8607787686571202</v>
      </c>
      <c r="D189" s="15">
        <f>+'Adj Portfolios 3.5'!C188</f>
        <v>1.1888707466584822</v>
      </c>
      <c r="E189" s="15">
        <f>+'Adj Portfolios 4'!C188</f>
        <v>1.9727566847359763</v>
      </c>
      <c r="F189" s="15">
        <f>+'Adj Portfolios 3.5'!D188</f>
        <v>0.92127271159002289</v>
      </c>
      <c r="G189" s="15">
        <f>+'Adj Portfolios 4'!D188</f>
        <v>1.123960362018068</v>
      </c>
      <c r="H189" s="15">
        <f>+'Adj Portfolios 3.5'!E188</f>
        <v>0.66852171626232515</v>
      </c>
      <c r="I189" s="15">
        <f>+'Adj Portfolios 4'!E188</f>
        <v>0.58272168141299507</v>
      </c>
      <c r="J189" s="15">
        <f>+'Adj Portfolios 3.5'!F188</f>
        <v>0.39004663196685319</v>
      </c>
      <c r="K189" s="15">
        <f>+'Adj Portfolios 4'!F188</f>
        <v>0.19331020966911724</v>
      </c>
      <c r="L189" s="1">
        <v>0.89093106807524314</v>
      </c>
      <c r="M189" s="3"/>
    </row>
    <row r="190" spans="1:13">
      <c r="A190" s="2">
        <v>44770</v>
      </c>
      <c r="B190" s="15">
        <f>+'Adj Portfolios 3.5'!B189</f>
        <v>1.4980045336251657</v>
      </c>
      <c r="C190" s="15">
        <f>+'Adj Portfolios 4'!B189</f>
        <v>1.860245649213252</v>
      </c>
      <c r="D190" s="15">
        <f>+'Adj Portfolios 3.5'!C189</f>
        <v>1.1960259652472462</v>
      </c>
      <c r="E190" s="15">
        <f>+'Adj Portfolios 4'!C189</f>
        <v>1.9742632297908982</v>
      </c>
      <c r="F190" s="15">
        <f>+'Adj Portfolios 3.5'!D189</f>
        <v>0.92412397750916864</v>
      </c>
      <c r="G190" s="15">
        <f>+'Adj Portfolios 4'!D189</f>
        <v>1.1187312797888467</v>
      </c>
      <c r="H190" s="15">
        <f>+'Adj Portfolios 3.5'!E189</f>
        <v>0.66837083874552028</v>
      </c>
      <c r="I190" s="15">
        <f>+'Adj Portfolios 4'!E189</f>
        <v>0.57606002224479835</v>
      </c>
      <c r="J190" s="15">
        <f>+'Adj Portfolios 3.5'!F189</f>
        <v>0.3877597395962476</v>
      </c>
      <c r="K190" s="15">
        <f>+'Adj Portfolios 4'!F189</f>
        <v>0.18892375279021886</v>
      </c>
      <c r="L190" s="1">
        <v>0.89184932622404733</v>
      </c>
      <c r="M190" s="3"/>
    </row>
    <row r="191" spans="1:13">
      <c r="A191" s="2">
        <v>44771</v>
      </c>
      <c r="B191" s="15">
        <f>+'Adj Portfolios 3.5'!B190</f>
        <v>1.4784530777871345</v>
      </c>
      <c r="C191" s="15">
        <f>+'Adj Portfolios 4'!B190</f>
        <v>1.8606456020278332</v>
      </c>
      <c r="D191" s="15">
        <f>+'Adj Portfolios 3.5'!C190</f>
        <v>1.1711079602872851</v>
      </c>
      <c r="E191" s="15">
        <f>+'Adj Portfolios 4'!C190</f>
        <v>1.9735534821597884</v>
      </c>
      <c r="F191" s="15">
        <f>+'Adj Portfolios 3.5'!D190</f>
        <v>0.90305228228203505</v>
      </c>
      <c r="G191" s="15">
        <f>+'Adj Portfolios 4'!D190</f>
        <v>1.1152327286412491</v>
      </c>
      <c r="H191" s="15">
        <f>+'Adj Portfolios 3.5'!E190</f>
        <v>0.6508618220989808</v>
      </c>
      <c r="I191" s="15">
        <f>+'Adj Portfolios 4'!E190</f>
        <v>0.57231361431452799</v>
      </c>
      <c r="J191" s="15">
        <f>+'Adj Portfolios 3.5'!F190</f>
        <v>0.37541797440392188</v>
      </c>
      <c r="K191" s="15">
        <f>+'Adj Portfolios 4'!F190</f>
        <v>0.18663690003130395</v>
      </c>
      <c r="L191" s="1">
        <v>0.91594881873735501</v>
      </c>
      <c r="M191" s="3"/>
    </row>
    <row r="192" spans="1:13">
      <c r="A192" s="2">
        <v>44774</v>
      </c>
      <c r="B192" s="15">
        <f>+'Adj Portfolios 3.5'!B191</f>
        <v>1.4595170507668369</v>
      </c>
      <c r="C192" s="15">
        <f>+'Adj Portfolios 4'!B191</f>
        <v>1.8535700319647219</v>
      </c>
      <c r="D192" s="15">
        <f>+'Adj Portfolios 3.5'!C191</f>
        <v>1.1561084095319256</v>
      </c>
      <c r="E192" s="15">
        <f>+'Adj Portfolios 4'!C191</f>
        <v>1.9660485516555053</v>
      </c>
      <c r="F192" s="15">
        <f>+'Adj Portfolios 3.5'!D191</f>
        <v>0.88942003022742011</v>
      </c>
      <c r="G192" s="15">
        <f>+'Adj Portfolios 4'!D191</f>
        <v>1.1078361927672171</v>
      </c>
      <c r="H192" s="15">
        <f>+'Adj Portfolios 3.5'!E191</f>
        <v>0.63880963444656214</v>
      </c>
      <c r="I192" s="15">
        <f>+'Adj Portfolios 4'!E191</f>
        <v>0.56659256275286274</v>
      </c>
      <c r="J192" s="15">
        <f>+'Adj Portfolios 3.5'!F191</f>
        <v>0.36633529601104831</v>
      </c>
      <c r="K192" s="15">
        <f>+'Adj Portfolios 4'!F191</f>
        <v>0.18372960330246474</v>
      </c>
      <c r="L192" s="1">
        <v>0.91759821232731265</v>
      </c>
      <c r="M192" s="3"/>
    </row>
    <row r="193" spans="1:13">
      <c r="A193" s="2">
        <v>44775</v>
      </c>
      <c r="B193" s="15">
        <f>+'Adj Portfolios 3.5'!B192</f>
        <v>1.4595170507668369</v>
      </c>
      <c r="C193" s="15">
        <f>+'Adj Portfolios 4'!B192</f>
        <v>1.8465465558732612</v>
      </c>
      <c r="D193" s="15">
        <f>+'Adj Portfolios 3.5'!C192</f>
        <v>1.1561084095319256</v>
      </c>
      <c r="E193" s="15">
        <f>+'Adj Portfolios 4'!C192</f>
        <v>1.9397205607025301</v>
      </c>
      <c r="F193" s="15">
        <f>+'Adj Portfolios 3.5'!D192</f>
        <v>0.88942003022742011</v>
      </c>
      <c r="G193" s="15">
        <f>+'Adj Portfolios 4'!D192</f>
        <v>1.0884023143027426</v>
      </c>
      <c r="H193" s="15">
        <f>+'Adj Portfolios 3.5'!E192</f>
        <v>0.63880963444656214</v>
      </c>
      <c r="I193" s="15">
        <f>+'Adj Portfolios 4'!E192</f>
        <v>0.55304993960703908</v>
      </c>
      <c r="J193" s="15">
        <f>+'Adj Portfolios 3.5'!F192</f>
        <v>0.36633529601104831</v>
      </c>
      <c r="K193" s="15">
        <f>+'Adj Portfolios 4'!F192</f>
        <v>0.17727291543447418</v>
      </c>
      <c r="L193" s="1">
        <v>0.90405378306313144</v>
      </c>
      <c r="M193" s="3"/>
    </row>
    <row r="194" spans="1:13">
      <c r="A194" s="2">
        <v>44776</v>
      </c>
      <c r="B194" s="15">
        <f>+'Adj Portfolios 3.5'!B193</f>
        <v>1.4595170507668369</v>
      </c>
      <c r="C194" s="15">
        <f>+'Adj Portfolios 4'!B193</f>
        <v>1.8555506660214907</v>
      </c>
      <c r="D194" s="15">
        <f>+'Adj Portfolios 3.5'!C193</f>
        <v>1.1561084095319256</v>
      </c>
      <c r="E194" s="15">
        <f>+'Adj Portfolios 4'!C193</f>
        <v>1.9483275857605074</v>
      </c>
      <c r="F194" s="15">
        <f>+'Adj Portfolios 3.5'!D193</f>
        <v>0.88942003022742011</v>
      </c>
      <c r="G194" s="15">
        <f>+'Adj Portfolios 4'!D193</f>
        <v>1.0904013060467594</v>
      </c>
      <c r="H194" s="15">
        <f>+'Adj Portfolios 3.5'!E193</f>
        <v>0.63880963444656214</v>
      </c>
      <c r="I194" s="15">
        <f>+'Adj Portfolios 4'!E193</f>
        <v>0.55219833611696367</v>
      </c>
      <c r="J194" s="15">
        <f>+'Adj Portfolios 3.5'!F193</f>
        <v>0.36633529601104831</v>
      </c>
      <c r="K194" s="15">
        <f>+'Adj Portfolios 4'!F193</f>
        <v>0.17600192744401277</v>
      </c>
      <c r="L194" s="1">
        <v>0.89497743864734225</v>
      </c>
      <c r="M194" s="3"/>
    </row>
    <row r="195" spans="1:13">
      <c r="A195" s="2">
        <v>44777</v>
      </c>
      <c r="B195" s="15">
        <f>+'Adj Portfolios 3.5'!B194</f>
        <v>1.4595170507668369</v>
      </c>
      <c r="C195" s="15">
        <f>+'Adj Portfolios 4'!B194</f>
        <v>1.8555506660214907</v>
      </c>
      <c r="D195" s="15">
        <f>+'Adj Portfolios 3.5'!C194</f>
        <v>1.1561084095319256</v>
      </c>
      <c r="E195" s="15">
        <f>+'Adj Portfolios 4'!C194</f>
        <v>1.9483275857605074</v>
      </c>
      <c r="F195" s="15">
        <f>+'Adj Portfolios 3.5'!D194</f>
        <v>0.88942003022742011</v>
      </c>
      <c r="G195" s="15">
        <f>+'Adj Portfolios 4'!D194</f>
        <v>1.087874506104664</v>
      </c>
      <c r="H195" s="15">
        <f>+'Adj Portfolios 3.5'!E194</f>
        <v>0.63880963444656214</v>
      </c>
      <c r="I195" s="15">
        <f>+'Adj Portfolios 4'!E194</f>
        <v>0.54900484688625439</v>
      </c>
      <c r="J195" s="15">
        <f>+'Adj Portfolios 3.5'!F194</f>
        <v>0.36633529601104831</v>
      </c>
      <c r="K195" s="15">
        <f>+'Adj Portfolios 4'!F194</f>
        <v>0.17397207821121249</v>
      </c>
      <c r="L195" s="1">
        <v>0.89483042549092762</v>
      </c>
      <c r="M195" s="3"/>
    </row>
    <row r="196" spans="1:13">
      <c r="A196" s="2">
        <v>44778</v>
      </c>
      <c r="B196" s="15">
        <f>+'Adj Portfolios 3.5'!B195</f>
        <v>1.4595170507668369</v>
      </c>
      <c r="C196" s="15">
        <f>+'Adj Portfolios 4'!B195</f>
        <v>1.8544602207467586</v>
      </c>
      <c r="D196" s="15">
        <f>+'Adj Portfolios 3.5'!C195</f>
        <v>1.1561084095319256</v>
      </c>
      <c r="E196" s="15">
        <f>+'Adj Portfolios 4'!C195</f>
        <v>1.9466101349936595</v>
      </c>
      <c r="F196" s="15">
        <f>+'Adj Portfolios 3.5'!D195</f>
        <v>0.88735896659111069</v>
      </c>
      <c r="G196" s="15">
        <f>+'Adj Portfolios 4'!D195</f>
        <v>1.0843970219796089</v>
      </c>
      <c r="H196" s="15">
        <f>+'Adj Portfolios 3.5'!E195</f>
        <v>0.63511525227506949</v>
      </c>
      <c r="I196" s="15">
        <f>+'Adj Portfolios 4'!E195</f>
        <v>0.54534877772081325</v>
      </c>
      <c r="J196" s="15">
        <f>+'Adj Portfolios 3.5'!F195</f>
        <v>0.36211031148755646</v>
      </c>
      <c r="K196" s="15">
        <f>+'Adj Portfolios 4'!F195</f>
        <v>0.1718140833623138</v>
      </c>
      <c r="L196" s="1">
        <v>0.89203848975033029</v>
      </c>
      <c r="M196" s="3"/>
    </row>
    <row r="197" spans="1:13">
      <c r="A197" s="2">
        <v>44781</v>
      </c>
      <c r="B197" s="15">
        <f>+'Adj Portfolios 3.5'!B196</f>
        <v>1.4595170507668369</v>
      </c>
      <c r="C197" s="15">
        <f>+'Adj Portfolios 4'!B196</f>
        <v>1.8678985667364001</v>
      </c>
      <c r="D197" s="15">
        <f>+'Adj Portfolios 3.5'!C196</f>
        <v>1.1561084095319256</v>
      </c>
      <c r="E197" s="15">
        <f>+'Adj Portfolios 4'!C196</f>
        <v>1.9607162453368912</v>
      </c>
      <c r="F197" s="15">
        <f>+'Adj Portfolios 3.5'!D196</f>
        <v>0.88530267908212978</v>
      </c>
      <c r="G197" s="15">
        <f>+'Adj Portfolios 4'!D196</f>
        <v>1.0865418416769854</v>
      </c>
      <c r="H197" s="15">
        <f>+'Adj Portfolios 3.5'!E196</f>
        <v>0.63144223556034684</v>
      </c>
      <c r="I197" s="15">
        <f>+'Adj Portfolios 4'!E196</f>
        <v>0.54273164972320531</v>
      </c>
      <c r="J197" s="15">
        <f>+'Adj Portfolios 3.5'!F196</f>
        <v>0.35793405416676149</v>
      </c>
      <c r="K197" s="15">
        <f>+'Adj Portfolios 4'!F196</f>
        <v>0.169066600259629</v>
      </c>
      <c r="L197" s="1">
        <v>0.89271179570583625</v>
      </c>
      <c r="M197" s="3"/>
    </row>
    <row r="198" spans="1:13">
      <c r="A198" s="2">
        <v>44782</v>
      </c>
      <c r="B198" s="15">
        <f>+'Adj Portfolios 3.5'!B197</f>
        <v>1.4687806054880541</v>
      </c>
      <c r="C198" s="15">
        <f>+'Adj Portfolios 4'!B197</f>
        <v>1.8645265426984334</v>
      </c>
      <c r="D198" s="15">
        <f>+'Adj Portfolios 3.5'!C197</f>
        <v>1.1634462296072248</v>
      </c>
      <c r="E198" s="15">
        <f>+'Adj Portfolios 4'!C197</f>
        <v>1.9571766621771591</v>
      </c>
      <c r="F198" s="15">
        <f>+'Adj Portfolios 3.5'!D197</f>
        <v>0.88853430057652982</v>
      </c>
      <c r="G198" s="15">
        <f>+'Adj Portfolios 4'!D197</f>
        <v>1.0793623680732569</v>
      </c>
      <c r="H198" s="15">
        <f>+'Adj Portfolios 3.5'!E197</f>
        <v>0.63176493408901047</v>
      </c>
      <c r="I198" s="15">
        <f>+'Adj Portfolios 4'!E197</f>
        <v>0.53549929689811726</v>
      </c>
      <c r="J198" s="15">
        <f>+'Adj Portfolios 3.5'!F197</f>
        <v>0.35606607640500865</v>
      </c>
      <c r="K198" s="15">
        <f>+'Adj Portfolios 4'!F197</f>
        <v>0.1648944444971448</v>
      </c>
      <c r="L198" s="1">
        <v>0.90352918320135411</v>
      </c>
      <c r="M198" s="3"/>
    </row>
    <row r="199" spans="1:13">
      <c r="A199" s="2">
        <v>44783</v>
      </c>
      <c r="B199" s="15">
        <f>+'Adj Portfolios 3.5'!B198</f>
        <v>1.4687806054880541</v>
      </c>
      <c r="C199" s="15">
        <f>+'Adj Portfolios 4'!B198</f>
        <v>1.8767298689203946</v>
      </c>
      <c r="D199" s="15">
        <f>+'Adj Portfolios 3.5'!C198</f>
        <v>1.1634462296072248</v>
      </c>
      <c r="E199" s="15">
        <f>+'Adj Portfolios 4'!C198</f>
        <v>1.9699863834311087</v>
      </c>
      <c r="F199" s="15">
        <f>+'Adj Portfolios 3.5'!D198</f>
        <v>0.88853430057652982</v>
      </c>
      <c r="G199" s="15">
        <f>+'Adj Portfolios 4'!D198</f>
        <v>1.0834544762484726</v>
      </c>
      <c r="H199" s="15">
        <f>+'Adj Portfolios 3.5'!E198</f>
        <v>0.63176493408901047</v>
      </c>
      <c r="I199" s="15">
        <f>+'Adj Portfolios 4'!E198</f>
        <v>0.53584816746468733</v>
      </c>
      <c r="J199" s="15">
        <f>+'Adj Portfolios 3.5'!F198</f>
        <v>0.35606607640500865</v>
      </c>
      <c r="K199" s="15">
        <f>+'Adj Portfolios 4'!F198</f>
        <v>0.16405947870011439</v>
      </c>
      <c r="L199" s="1">
        <v>0.90532443179090161</v>
      </c>
      <c r="M199" s="3"/>
    </row>
    <row r="200" spans="1:13">
      <c r="A200" s="2">
        <v>44784</v>
      </c>
      <c r="B200" s="15">
        <f>+'Adj Portfolios 3.5'!B199</f>
        <v>1.4687806054880541</v>
      </c>
      <c r="C200" s="15">
        <f>+'Adj Portfolios 4'!B199</f>
        <v>1.8528972763149745</v>
      </c>
      <c r="D200" s="15">
        <f>+'Adj Portfolios 3.5'!C199</f>
        <v>1.1634462296072248</v>
      </c>
      <c r="E200" s="15">
        <f>+'Adj Portfolios 4'!C199</f>
        <v>1.944969526347917</v>
      </c>
      <c r="F200" s="15">
        <f>+'Adj Portfolios 3.5'!D199</f>
        <v>0.88853430057652982</v>
      </c>
      <c r="G200" s="15">
        <f>+'Adj Portfolios 4'!D199</f>
        <v>1.0672171906286183</v>
      </c>
      <c r="H200" s="15">
        <f>+'Adj Portfolios 3.5'!E199</f>
        <v>0.63176493408901047</v>
      </c>
      <c r="I200" s="15">
        <f>+'Adj Portfolios 4'!E199</f>
        <v>0.52598401083669744</v>
      </c>
      <c r="J200" s="15">
        <f>+'Adj Portfolios 3.5'!F199</f>
        <v>0.35606607640500865</v>
      </c>
      <c r="K200" s="15">
        <f>+'Adj Portfolios 4'!F199</f>
        <v>0.16010804788389646</v>
      </c>
      <c r="L200" s="1">
        <v>0.91409363491981221</v>
      </c>
      <c r="M200" s="3"/>
    </row>
    <row r="201" spans="1:13">
      <c r="A201" s="2">
        <v>44785</v>
      </c>
      <c r="B201" s="15">
        <f>+'Adj Portfolios 3.5'!B200</f>
        <v>1.4836652281440701</v>
      </c>
      <c r="C201" s="15">
        <f>+'Adj Portfolios 4'!B200</f>
        <v>1.8421384282800517</v>
      </c>
      <c r="D201" s="15">
        <f>+'Adj Portfolios 3.5'!C200</f>
        <v>1.1752365936980644</v>
      </c>
      <c r="E201" s="15">
        <f>+'Adj Portfolios 4'!C200</f>
        <v>1.933676060793178</v>
      </c>
      <c r="F201" s="15">
        <f>+'Adj Portfolios 3.5'!D200</f>
        <v>0.89476630721100858</v>
      </c>
      <c r="G201" s="15">
        <f>+'Adj Portfolios 4'!D200</f>
        <v>1.0581459149056955</v>
      </c>
      <c r="H201" s="15">
        <f>+'Adj Portfolios 3.5'!E200</f>
        <v>0.63420535948308576</v>
      </c>
      <c r="I201" s="15">
        <f>+'Adj Portfolios 4'!E200</f>
        <v>0.51979282442075747</v>
      </c>
      <c r="J201" s="15">
        <f>+'Adj Portfolios 3.5'!F200</f>
        <v>0.35552625492906625</v>
      </c>
      <c r="K201" s="15">
        <f>+'Adj Portfolios 4'!F200</f>
        <v>0.15734257146921785</v>
      </c>
      <c r="L201" s="1">
        <v>0.92524165845556705</v>
      </c>
      <c r="M201" s="3"/>
    </row>
    <row r="202" spans="1:13">
      <c r="A202" s="2">
        <v>44788</v>
      </c>
      <c r="B202" s="15">
        <f>+'Adj Portfolios 3.5'!B201</f>
        <v>1.4836652281440701</v>
      </c>
      <c r="C202" s="15">
        <f>+'Adj Portfolios 4'!B201</f>
        <v>1.8421384282800517</v>
      </c>
      <c r="D202" s="15">
        <f>+'Adj Portfolios 3.5'!C201</f>
        <v>1.1752365936980644</v>
      </c>
      <c r="E202" s="15">
        <f>+'Adj Portfolios 4'!C201</f>
        <v>1.933676060793178</v>
      </c>
      <c r="F202" s="15">
        <f>+'Adj Portfolios 3.5'!D201</f>
        <v>0.89476630721100858</v>
      </c>
      <c r="G202" s="15">
        <f>+'Adj Portfolios 4'!D201</f>
        <v>1.0556938607659165</v>
      </c>
      <c r="H202" s="15">
        <f>+'Adj Portfolios 3.5'!E201</f>
        <v>0.63420535948308576</v>
      </c>
      <c r="I202" s="15">
        <f>+'Adj Portfolios 4'!E201</f>
        <v>0.51678674367328481</v>
      </c>
      <c r="J202" s="15">
        <f>+'Adj Portfolios 3.5'!F201</f>
        <v>0.35552625492906625</v>
      </c>
      <c r="K202" s="15">
        <f>+'Adj Portfolios 4'!F201</f>
        <v>0.15552792260359558</v>
      </c>
      <c r="L202" s="1">
        <v>0.93108085753500769</v>
      </c>
      <c r="M202" s="3"/>
    </row>
    <row r="203" spans="1:13">
      <c r="A203" s="2">
        <v>44789</v>
      </c>
      <c r="B203" s="15">
        <f>+'Adj Portfolios 3.5'!B202</f>
        <v>1.4836652281440701</v>
      </c>
      <c r="C203" s="15">
        <f>+'Adj Portfolios 4'!B202</f>
        <v>1.7193285856819054</v>
      </c>
      <c r="D203" s="15">
        <f>+'Adj Portfolios 3.5'!C202</f>
        <v>1.1752365936980644</v>
      </c>
      <c r="E203" s="15">
        <f>+'Adj Portfolios 4'!C202</f>
        <v>1.804763678848279</v>
      </c>
      <c r="F203" s="15">
        <f>+'Adj Portfolios 3.5'!D202</f>
        <v>0.89476630721100858</v>
      </c>
      <c r="G203" s="15">
        <f>+'Adj Portfolios 4'!D202</f>
        <v>0.98741952075039341</v>
      </c>
      <c r="H203" s="15">
        <f>+'Adj Portfolios 3.5'!E202</f>
        <v>0.63420535948308576</v>
      </c>
      <c r="I203" s="15">
        <f>+'Adj Portfolios 4'!E202</f>
        <v>0.48168566979194616</v>
      </c>
      <c r="J203" s="15">
        <f>+'Adj Portfolios 3.5'!F202</f>
        <v>0.35552625492906625</v>
      </c>
      <c r="K203" s="15">
        <f>+'Adj Portfolios 4'!F202</f>
        <v>0.14412581463682025</v>
      </c>
      <c r="L203" s="1">
        <v>0.92856178149977764</v>
      </c>
      <c r="M203" s="3"/>
    </row>
    <row r="204" spans="1:13">
      <c r="A204" s="2">
        <v>44790</v>
      </c>
      <c r="B204" s="15">
        <f>+'Adj Portfolios 3.5'!B203</f>
        <v>1.5197420318316213</v>
      </c>
      <c r="C204" s="15">
        <f>+'Adj Portfolios 4'!B203</f>
        <v>1.7057361469930328</v>
      </c>
      <c r="D204" s="15">
        <f>+'Adj Portfolios 3.5'!C203</f>
        <v>1.2038136467104266</v>
      </c>
      <c r="E204" s="15">
        <f>+'Adj Portfolios 4'!C203</f>
        <v>1.7904958187911975</v>
      </c>
      <c r="F204" s="15">
        <f>+'Adj Portfolios 3.5'!D203</f>
        <v>0.91292321714516056</v>
      </c>
      <c r="G204" s="15">
        <f>+'Adj Portfolios 4'!D203</f>
        <v>0.97731878205033096</v>
      </c>
      <c r="H204" s="15">
        <f>+'Adj Portfolios 3.5'!E203</f>
        <v>0.64504727989493571</v>
      </c>
      <c r="I204" s="15">
        <f>+'Adj Portfolios 4'!E203</f>
        <v>0.47511393312359029</v>
      </c>
      <c r="J204" s="15">
        <f>+'Adj Portfolios 3.5'!F203</f>
        <v>0.35971841532870152</v>
      </c>
      <c r="K204" s="15">
        <f>+'Adj Portfolios 4'!F203</f>
        <v>0.14133732195907139</v>
      </c>
      <c r="L204" s="1">
        <v>0.93193668931242246</v>
      </c>
      <c r="M204" s="3"/>
    </row>
    <row r="205" spans="1:13">
      <c r="A205" s="2">
        <v>44791</v>
      </c>
      <c r="B205" s="15">
        <f>+'Adj Portfolios 3.5'!B204</f>
        <v>1.5197420318316213</v>
      </c>
      <c r="C205" s="15">
        <f>+'Adj Portfolios 4'!B204</f>
        <v>1.7038393683975765</v>
      </c>
      <c r="D205" s="15">
        <f>+'Adj Portfolios 3.5'!C204</f>
        <v>1.2038136467104266</v>
      </c>
      <c r="E205" s="15">
        <f>+'Adj Portfolios 4'!C204</f>
        <v>1.7904958187911975</v>
      </c>
      <c r="F205" s="15">
        <f>+'Adj Portfolios 3.5'!D204</f>
        <v>0.91292321714516056</v>
      </c>
      <c r="G205" s="15">
        <f>+'Adj Portfolios 4'!D204</f>
        <v>0.97505402958882958</v>
      </c>
      <c r="H205" s="15">
        <f>+'Adj Portfolios 3.5'!E204</f>
        <v>0.64504727989493571</v>
      </c>
      <c r="I205" s="15">
        <f>+'Adj Portfolios 4'!E204</f>
        <v>0.47236624061973476</v>
      </c>
      <c r="J205" s="15">
        <f>+'Adj Portfolios 3.5'!F204</f>
        <v>0.35971841532870152</v>
      </c>
      <c r="K205" s="15">
        <f>+'Adj Portfolios 4'!F204</f>
        <v>0.13970726336419648</v>
      </c>
      <c r="L205" s="1">
        <v>0.93093839652564681</v>
      </c>
      <c r="M205" s="3"/>
    </row>
    <row r="206" spans="1:13">
      <c r="A206" s="2">
        <v>44795</v>
      </c>
      <c r="B206" s="15">
        <f>+'Adj Portfolios 3.5'!B205</f>
        <v>1.4941860498243407</v>
      </c>
      <c r="C206" s="15">
        <f>+'Adj Portfolios 4'!B205</f>
        <v>1.6509398898453835</v>
      </c>
      <c r="D206" s="15">
        <f>+'Adj Portfolios 3.5'!C205</f>
        <v>1.2038136467104266</v>
      </c>
      <c r="E206" s="15">
        <f>+'Adj Portfolios 4'!C205</f>
        <v>1.7479866884782713</v>
      </c>
      <c r="F206" s="15">
        <f>+'Adj Portfolios 3.5'!D205</f>
        <v>0.91292321714516056</v>
      </c>
      <c r="G206" s="15">
        <f>+'Adj Portfolios 4'!D205</f>
        <v>0.94811483988072687</v>
      </c>
      <c r="H206" s="15">
        <f>+'Adj Portfolios 3.5'!E205</f>
        <v>0.64504727989493571</v>
      </c>
      <c r="I206" s="15">
        <f>+'Adj Portfolios 4'!E205</f>
        <v>0.45615370272584621</v>
      </c>
      <c r="J206" s="15">
        <f>+'Adj Portfolios 3.5'!F205</f>
        <v>0.35971841532870152</v>
      </c>
      <c r="K206" s="15">
        <f>+'Adj Portfolios 4'!F205</f>
        <v>0.13335626507860129</v>
      </c>
      <c r="L206" s="1">
        <v>0.92555771462158087</v>
      </c>
      <c r="M206" s="3"/>
    </row>
    <row r="207" spans="1:13">
      <c r="A207" s="2">
        <v>44796</v>
      </c>
      <c r="B207" s="15">
        <f>+'Adj Portfolios 3.5'!B206</f>
        <v>1.4941860498243407</v>
      </c>
      <c r="C207" s="15">
        <f>+'Adj Portfolios 4'!B206</f>
        <v>1.655151437504379</v>
      </c>
      <c r="D207" s="15">
        <f>+'Adj Portfolios 3.5'!C206</f>
        <v>1.2038136467104266</v>
      </c>
      <c r="E207" s="15">
        <f>+'Adj Portfolios 4'!C206</f>
        <v>1.7524458025205794</v>
      </c>
      <c r="F207" s="15">
        <f>+'Adj Portfolios 3.5'!D206</f>
        <v>0.9108076892936916</v>
      </c>
      <c r="G207" s="15">
        <f>+'Adj Portfolios 4'!D206</f>
        <v>0.94819936591730458</v>
      </c>
      <c r="H207" s="15">
        <f>+'Adj Portfolios 3.5'!E206</f>
        <v>0.64131682399365886</v>
      </c>
      <c r="I207" s="15">
        <f>+'Adj Portfolios 4'!E206</f>
        <v>0.45467258927747528</v>
      </c>
      <c r="J207" s="15">
        <f>+'Adj Portfolios 3.5'!F206</f>
        <v>0.35556974400456864</v>
      </c>
      <c r="K207" s="15">
        <f>+'Adj Portfolios 4'!F206</f>
        <v>0.1321545239277247</v>
      </c>
      <c r="L207" s="1">
        <v>0.9188689404504008</v>
      </c>
      <c r="M207" s="3"/>
    </row>
    <row r="208" spans="1:13">
      <c r="A208" s="2">
        <v>44798</v>
      </c>
      <c r="B208" s="15">
        <f>+'Adj Portfolios 3.5'!B207</f>
        <v>1.443630264828534</v>
      </c>
      <c r="C208" s="15">
        <f>+'Adj Portfolios 4'!B207</f>
        <v>1.6271504130603986</v>
      </c>
      <c r="D208" s="15">
        <f>+'Adj Portfolios 3.5'!C207</f>
        <v>1.1630826119739792</v>
      </c>
      <c r="E208" s="15">
        <f>+'Adj Portfolios 4'!C207</f>
        <v>1.7227988006564374</v>
      </c>
      <c r="F208" s="15">
        <f>+'Adj Portfolios 3.5'!D207</f>
        <v>0.87895788714732204</v>
      </c>
      <c r="G208" s="15">
        <f>+'Adj Portfolios 4'!D207</f>
        <v>0.93052205798943555</v>
      </c>
      <c r="H208" s="15">
        <f>+'Adj Portfolios 3.5'!E207</f>
        <v>0.61674077315524833</v>
      </c>
      <c r="I208" s="15">
        <f>+'Adj Portfolios 4'!E207</f>
        <v>0.44464604460482193</v>
      </c>
      <c r="J208" s="15">
        <f>+'Adj Portfolios 3.5'!F207</f>
        <v>0.33996630056279048</v>
      </c>
      <c r="K208" s="15">
        <f>+'Adj Portfolios 4'!F207</f>
        <v>0.12849278363621661</v>
      </c>
      <c r="L208" s="1">
        <v>0.90787449089895544</v>
      </c>
      <c r="M208" s="3"/>
    </row>
    <row r="209" spans="1:13">
      <c r="A209" s="2">
        <v>44799</v>
      </c>
      <c r="B209" s="15">
        <f>+'Adj Portfolios 3.5'!B208</f>
        <v>1.443630264828534</v>
      </c>
      <c r="C209" s="15">
        <f>+'Adj Portfolios 4'!B208</f>
        <v>1.6271504130603986</v>
      </c>
      <c r="D209" s="15">
        <f>+'Adj Portfolios 3.5'!C208</f>
        <v>1.1630826119739792</v>
      </c>
      <c r="E209" s="15">
        <f>+'Adj Portfolios 4'!C208</f>
        <v>1.7227988006564374</v>
      </c>
      <c r="F209" s="15">
        <f>+'Adj Portfolios 3.5'!D208</f>
        <v>0.87692106755986188</v>
      </c>
      <c r="G209" s="15">
        <f>+'Adj Portfolios 4'!D208</f>
        <v>0.92836574813433215</v>
      </c>
      <c r="H209" s="15">
        <f>+'Adj Portfolios 3.5'!E208</f>
        <v>0.61317402025436063</v>
      </c>
      <c r="I209" s="15">
        <f>+'Adj Portfolios 4'!E208</f>
        <v>0.44207455486635561</v>
      </c>
      <c r="J209" s="15">
        <f>+'Adj Portfolios 3.5'!F208</f>
        <v>0.33604543251096275</v>
      </c>
      <c r="K209" s="15">
        <f>+'Adj Portfolios 4'!F208</f>
        <v>0.12701086248869214</v>
      </c>
      <c r="L209" s="1">
        <v>0.91312776173705623</v>
      </c>
      <c r="M209" s="3"/>
    </row>
    <row r="210" spans="1:13">
      <c r="A210" s="2">
        <v>44802</v>
      </c>
      <c r="B210" s="15">
        <f>+'Adj Portfolios 3.5'!B209</f>
        <v>1.4204080283885021</v>
      </c>
      <c r="C210" s="15">
        <f>+'Adj Portfolios 4'!B209</f>
        <v>1.6271504130603986</v>
      </c>
      <c r="D210" s="15">
        <f>+'Adj Portfolios 3.5'!C209</f>
        <v>1.1443732650777658</v>
      </c>
      <c r="E210" s="15">
        <f>+'Adj Portfolios 4'!C209</f>
        <v>1.7227988006564374</v>
      </c>
      <c r="F210" s="15">
        <f>+'Adj Portfolios 3.5'!D209</f>
        <v>0.86081568693341937</v>
      </c>
      <c r="G210" s="15">
        <f>+'Adj Portfolios 4'!D209</f>
        <v>0.92836574813433215</v>
      </c>
      <c r="H210" s="15">
        <f>+'Adj Portfolios 3.5'!E209</f>
        <v>0.59982154786933894</v>
      </c>
      <c r="I210" s="15">
        <f>+'Adj Portfolios 4'!E209</f>
        <v>0.44207455486635561</v>
      </c>
      <c r="J210" s="15">
        <f>+'Adj Portfolios 3.5'!F209</f>
        <v>0.32682657056600012</v>
      </c>
      <c r="K210" s="15">
        <f>+'Adj Portfolios 4'!F209</f>
        <v>0.12701086248869214</v>
      </c>
      <c r="L210" s="1">
        <v>0.90472758697860411</v>
      </c>
      <c r="M210" s="3"/>
    </row>
    <row r="211" spans="1:13">
      <c r="A211" s="2">
        <v>44803</v>
      </c>
      <c r="B211" s="15">
        <f>+'Adj Portfolios 3.5'!B210</f>
        <v>1.4204080283885021</v>
      </c>
      <c r="C211" s="15">
        <f>+'Adj Portfolios 4'!B210</f>
        <v>1.6319456253276876</v>
      </c>
      <c r="D211" s="15">
        <f>+'Adj Portfolios 3.5'!C210</f>
        <v>1.1443732650777658</v>
      </c>
      <c r="E211" s="15">
        <f>+'Adj Portfolios 4'!C210</f>
        <v>1.7227988006564374</v>
      </c>
      <c r="F211" s="15">
        <f>+'Adj Portfolios 3.5'!D210</f>
        <v>0.86081568693341937</v>
      </c>
      <c r="G211" s="15">
        <f>+'Adj Portfolios 4'!D210</f>
        <v>0.92836574813433215</v>
      </c>
      <c r="H211" s="15">
        <f>+'Adj Portfolios 3.5'!E210</f>
        <v>0.59982154786933894</v>
      </c>
      <c r="I211" s="15">
        <f>+'Adj Portfolios 4'!E210</f>
        <v>0.44207455486635561</v>
      </c>
      <c r="J211" s="15">
        <f>+'Adj Portfolios 3.5'!F210</f>
        <v>0.32682657056600012</v>
      </c>
      <c r="K211" s="15">
        <f>+'Adj Portfolios 4'!F210</f>
        <v>0.12701086248869214</v>
      </c>
      <c r="L211" s="1">
        <v>0.88967372997398619</v>
      </c>
      <c r="M211" s="3"/>
    </row>
    <row r="212" spans="1:13">
      <c r="A212" s="2">
        <v>44804</v>
      </c>
      <c r="B212" s="15">
        <f>+'Adj Portfolios 3.5'!B211</f>
        <v>1.4204080283885021</v>
      </c>
      <c r="C212" s="15">
        <f>+'Adj Portfolios 4'!B211</f>
        <v>1.6319456253276876</v>
      </c>
      <c r="D212" s="15">
        <f>+'Adj Portfolios 3.5'!C211</f>
        <v>1.1443732650777658</v>
      </c>
      <c r="E212" s="15">
        <f>+'Adj Portfolios 4'!C211</f>
        <v>1.7227988006564374</v>
      </c>
      <c r="F212" s="15">
        <f>+'Adj Portfolios 3.5'!D211</f>
        <v>0.86081568693341937</v>
      </c>
      <c r="G212" s="15">
        <f>+'Adj Portfolios 4'!D211</f>
        <v>0.92836574813433215</v>
      </c>
      <c r="H212" s="15">
        <f>+'Adj Portfolios 3.5'!E211</f>
        <v>0.59982154786933894</v>
      </c>
      <c r="I212" s="15">
        <f>+'Adj Portfolios 4'!E211</f>
        <v>0.44207455486635561</v>
      </c>
      <c r="J212" s="15">
        <f>+'Adj Portfolios 3.5'!F211</f>
        <v>0.32682657056600012</v>
      </c>
      <c r="K212" s="15">
        <f>+'Adj Portfolios 4'!F211</f>
        <v>0.12701086248869214</v>
      </c>
      <c r="L212" s="1">
        <v>0.88170723099831294</v>
      </c>
      <c r="M212" s="3"/>
    </row>
    <row r="213" spans="1:13">
      <c r="A213" s="2">
        <v>44805</v>
      </c>
      <c r="B213" s="15">
        <f>+'Adj Portfolios 3.5'!B212</f>
        <v>1.4366418717449543</v>
      </c>
      <c r="C213" s="15">
        <f>+'Adj Portfolios 4'!B212</f>
        <v>1.6132941187758174</v>
      </c>
      <c r="D213" s="15">
        <f>+'Adj Portfolios 3.5'!C212</f>
        <v>1.1574523071243394</v>
      </c>
      <c r="E213" s="15">
        <f>+'Adj Portfolios 4'!C212</f>
        <v>1.703108933163735</v>
      </c>
      <c r="F213" s="15">
        <f>+'Adj Portfolios 3.5'!D212</f>
        <v>0.86795609520219175</v>
      </c>
      <c r="G213" s="15">
        <f>+'Adj Portfolios 4'!D212</f>
        <v>0.91562912729179236</v>
      </c>
      <c r="H213" s="15">
        <f>+'Adj Portfolios 3.5'!E212</f>
        <v>0.60290435841624468</v>
      </c>
      <c r="I213" s="15">
        <f>+'Adj Portfolios 4'!E212</f>
        <v>0.43449487450794461</v>
      </c>
      <c r="J213" s="15">
        <f>+'Adj Portfolios 3.5'!F212</f>
        <v>0.3267920102706357</v>
      </c>
      <c r="K213" s="15">
        <f>+'Adj Portfolios 4'!F212</f>
        <v>0.12411122069779616</v>
      </c>
      <c r="L213" s="1">
        <v>0.86268124547464697</v>
      </c>
      <c r="M213" s="3"/>
    </row>
    <row r="214" spans="1:13">
      <c r="A214" s="2">
        <v>44806</v>
      </c>
      <c r="B214" s="15">
        <f>+'Adj Portfolios 3.5'!B213</f>
        <v>1.4366418717449543</v>
      </c>
      <c r="C214" s="15">
        <f>+'Adj Portfolios 4'!B213</f>
        <v>1.6132941187758174</v>
      </c>
      <c r="D214" s="15">
        <f>+'Adj Portfolios 3.5'!C213</f>
        <v>1.1574523071243394</v>
      </c>
      <c r="E214" s="15">
        <f>+'Adj Portfolios 4'!C213</f>
        <v>1.703108933163735</v>
      </c>
      <c r="F214" s="15">
        <f>+'Adj Portfolios 3.5'!D213</f>
        <v>0.86795609520219175</v>
      </c>
      <c r="G214" s="15">
        <f>+'Adj Portfolios 4'!D213</f>
        <v>0.91350732900249099</v>
      </c>
      <c r="H214" s="15">
        <f>+'Adj Portfolios 3.5'!E213</f>
        <v>0.60290435841624468</v>
      </c>
      <c r="I214" s="15">
        <f>+'Adj Portfolios 4'!E213</f>
        <v>0.43198209130708121</v>
      </c>
      <c r="J214" s="15">
        <f>+'Adj Portfolios 3.5'!F213</f>
        <v>0.3267920102706357</v>
      </c>
      <c r="K214" s="15">
        <f>+'Adj Portfolios 4'!F213</f>
        <v>0.1226798325887343</v>
      </c>
      <c r="L214" s="1">
        <v>0.87292580922383955</v>
      </c>
      <c r="M214" s="3"/>
    </row>
    <row r="215" spans="1:13">
      <c r="A215" s="2">
        <v>44809</v>
      </c>
      <c r="B215" s="15">
        <f>+'Adj Portfolios 3.5'!B214</f>
        <v>1.4366418717449543</v>
      </c>
      <c r="C215" s="15">
        <f>+'Adj Portfolios 4'!B214</f>
        <v>1.5998069799428514</v>
      </c>
      <c r="D215" s="15">
        <f>+'Adj Portfolios 3.5'!C214</f>
        <v>1.1574523071243394</v>
      </c>
      <c r="E215" s="15">
        <f>+'Adj Portfolios 4'!C214</f>
        <v>1.6817519471418618</v>
      </c>
      <c r="F215" s="15">
        <f>+'Adj Portfolios 3.5'!D214</f>
        <v>0.86795609520219175</v>
      </c>
      <c r="G215" s="15">
        <f>+'Adj Portfolios 4'!D214</f>
        <v>0.90025296271351407</v>
      </c>
      <c r="H215" s="15">
        <f>+'Adj Portfolios 3.5'!E214</f>
        <v>0.60290435841624468</v>
      </c>
      <c r="I215" s="15">
        <f>+'Adj Portfolios 4'!E214</f>
        <v>0.42427855063652353</v>
      </c>
      <c r="J215" s="15">
        <f>+'Adj Portfolios 3.5'!F214</f>
        <v>0.3267920102706357</v>
      </c>
      <c r="K215" s="15">
        <f>+'Adj Portfolios 4'!F214</f>
        <v>0.11979523704178699</v>
      </c>
      <c r="L215" s="1">
        <v>0.87440199019023657</v>
      </c>
      <c r="M215" s="3"/>
    </row>
    <row r="216" spans="1:13">
      <c r="A216" s="2">
        <v>44810</v>
      </c>
      <c r="B216" s="15">
        <f>+'Adj Portfolios 3.5'!B215</f>
        <v>1.4366418717449543</v>
      </c>
      <c r="C216" s="15">
        <f>+'Adj Portfolios 4'!B215</f>
        <v>1.6207783163739289</v>
      </c>
      <c r="D216" s="15">
        <f>+'Adj Portfolios 3.5'!C215</f>
        <v>1.1574523071243394</v>
      </c>
      <c r="E216" s="15">
        <f>+'Adj Portfolios 4'!C215</f>
        <v>1.7478885242151627</v>
      </c>
      <c r="F216" s="15">
        <f>+'Adj Portfolios 3.5'!D215</f>
        <v>0.86795609520219175</v>
      </c>
      <c r="G216" s="15">
        <f>+'Adj Portfolios 4'!D215</f>
        <v>0.93016446199967739</v>
      </c>
      <c r="H216" s="15">
        <f>+'Adj Portfolios 3.5'!E215</f>
        <v>0.60290435841624468</v>
      </c>
      <c r="I216" s="15">
        <f>+'Adj Portfolios 4'!E215</f>
        <v>0.43699997671315149</v>
      </c>
      <c r="J216" s="15">
        <f>+'Adj Portfolios 3.5'!F215</f>
        <v>0.3267920102706357</v>
      </c>
      <c r="K216" s="15">
        <f>+'Adj Portfolios 4'!F215</f>
        <v>0.12274283083208563</v>
      </c>
      <c r="L216" s="1">
        <v>0.87669190714769407</v>
      </c>
      <c r="M216" s="3"/>
    </row>
    <row r="217" spans="1:13">
      <c r="A217" s="2">
        <v>44811</v>
      </c>
      <c r="B217" s="15">
        <f>+'Adj Portfolios 3.5'!B216</f>
        <v>1.4366418717449543</v>
      </c>
      <c r="C217" s="15">
        <f>+'Adj Portfolios 4'!B216</f>
        <v>1.656698815810566</v>
      </c>
      <c r="D217" s="15">
        <f>+'Adj Portfolios 3.5'!C216</f>
        <v>1.1574523071243394</v>
      </c>
      <c r="E217" s="15">
        <f>+'Adj Portfolios 4'!C216</f>
        <v>1.7866261036330813</v>
      </c>
      <c r="F217" s="15">
        <f>+'Adj Portfolios 3.5'!D216</f>
        <v>0.86795609520219175</v>
      </c>
      <c r="G217" s="15">
        <f>+'Adj Portfolios 4'!D216</f>
        <v>0.9467467254017562</v>
      </c>
      <c r="H217" s="15">
        <f>+'Adj Portfolios 3.5'!E216</f>
        <v>0.60290435841624468</v>
      </c>
      <c r="I217" s="15">
        <f>+'Adj Portfolios 4'!E216</f>
        <v>0.44338788437818921</v>
      </c>
      <c r="J217" s="15">
        <f>+'Adj Portfolios 3.5'!F216</f>
        <v>0.3267920102706357</v>
      </c>
      <c r="K217" s="15">
        <f>+'Adj Portfolios 4'!F216</f>
        <v>0.12385229598212724</v>
      </c>
      <c r="L217" s="1">
        <v>0.87323059335110675</v>
      </c>
      <c r="M217" s="3"/>
    </row>
    <row r="218" spans="1:13">
      <c r="A218" s="2">
        <v>44817</v>
      </c>
      <c r="B218" s="15">
        <f>+'Adj Portfolios 3.5'!B217</f>
        <v>1.4366418717449543</v>
      </c>
      <c r="C218" s="15">
        <f>+'Adj Portfolios 4'!B217</f>
        <v>1.630435997832929</v>
      </c>
      <c r="D218" s="15">
        <f>+'Adj Portfolios 3.5'!C217</f>
        <v>1.1574523071243394</v>
      </c>
      <c r="E218" s="15">
        <f>+'Adj Portfolios 4'!C217</f>
        <v>1.7299811230173945</v>
      </c>
      <c r="F218" s="15">
        <f>+'Adj Portfolios 3.5'!D217</f>
        <v>0.86795609520219175</v>
      </c>
      <c r="G218" s="15">
        <f>+'Adj Portfolios 4'!D217</f>
        <v>0.91460616014552321</v>
      </c>
      <c r="H218" s="15">
        <f>+'Adj Portfolios 3.5'!E217</f>
        <v>0.60290435841624468</v>
      </c>
      <c r="I218" s="15">
        <f>+'Adj Portfolios 4'!E217</f>
        <v>0.42684753807283266</v>
      </c>
      <c r="J218" s="15">
        <f>+'Adj Portfolios 3.5'!F217</f>
        <v>0.3267920102706357</v>
      </c>
      <c r="K218" s="15">
        <f>+'Adj Portfolios 4'!F217</f>
        <v>0.11854249497615758</v>
      </c>
      <c r="L218" s="1">
        <v>0.90349194718431902</v>
      </c>
      <c r="M218" s="3"/>
    </row>
    <row r="219" spans="1:13">
      <c r="A219" s="2">
        <v>44818</v>
      </c>
      <c r="B219" s="15">
        <f>+'Adj Portfolios 3.5'!B218</f>
        <v>1.4366418717449543</v>
      </c>
      <c r="C219" s="15">
        <f>+'Adj Portfolios 4'!B218</f>
        <v>1.6658800459898191</v>
      </c>
      <c r="D219" s="15">
        <f>+'Adj Portfolios 3.5'!C218</f>
        <v>1.1574523071243394</v>
      </c>
      <c r="E219" s="15">
        <f>+'Adj Portfolios 4'!C218</f>
        <v>1.7675891826506696</v>
      </c>
      <c r="F219" s="15">
        <f>+'Adj Portfolios 3.5'!D218</f>
        <v>0.86795609520219175</v>
      </c>
      <c r="G219" s="15">
        <f>+'Adj Portfolios 4'!D218</f>
        <v>0.93094840981351967</v>
      </c>
      <c r="H219" s="15">
        <f>+'Adj Portfolios 3.5'!E218</f>
        <v>0.60290435841624468</v>
      </c>
      <c r="I219" s="15">
        <f>+'Adj Portfolios 4'!E218</f>
        <v>0.43311341648095741</v>
      </c>
      <c r="J219" s="15">
        <f>+'Adj Portfolios 3.5'!F218</f>
        <v>0.3267920102706357</v>
      </c>
      <c r="K219" s="15">
        <f>+'Adj Portfolios 4'!F218</f>
        <v>0.11965555455316577</v>
      </c>
      <c r="L219" s="1">
        <v>0.89150938082601749</v>
      </c>
      <c r="M219" s="3"/>
    </row>
    <row r="220" spans="1:13">
      <c r="A220" s="2">
        <v>44819</v>
      </c>
      <c r="B220" s="15">
        <f>+'Adj Portfolios 3.5'!B219</f>
        <v>1.4306553850653929</v>
      </c>
      <c r="C220" s="15">
        <f>+'Adj Portfolios 4'!B219</f>
        <v>1.6624091849139992</v>
      </c>
      <c r="D220" s="15">
        <f>+'Adj Portfolios 3.5'!C219</f>
        <v>1.1526292033605523</v>
      </c>
      <c r="E220" s="15">
        <f>+'Adj Portfolios 4'!C219</f>
        <v>1.7602236385265642</v>
      </c>
      <c r="F220" s="15">
        <f>+'Adj Portfolios 3.5'!D219</f>
        <v>0.86233666698916767</v>
      </c>
      <c r="G220" s="15">
        <f>+'Adj Portfolios 4'!D219</f>
        <v>0.92492114900171862</v>
      </c>
      <c r="H220" s="15">
        <f>+'Adj Portfolios 3.5'!E219</f>
        <v>0.59692005122920289</v>
      </c>
      <c r="I220" s="15">
        <f>+'Adj Portfolios 4'!E219</f>
        <v>0.42881441997368419</v>
      </c>
      <c r="J220" s="15">
        <f>+'Adj Portfolios 3.5'!F219</f>
        <v>0.32167715321984486</v>
      </c>
      <c r="K220" s="15">
        <f>+'Adj Portfolios 4'!F219</f>
        <v>0.11778273931399975</v>
      </c>
      <c r="L220" s="1">
        <v>0.8854870651897403</v>
      </c>
      <c r="M220" s="3"/>
    </row>
    <row r="221" spans="1:13">
      <c r="A221" s="2">
        <v>44823</v>
      </c>
      <c r="B221" s="15">
        <f>+'Adj Portfolios 3.5'!B220</f>
        <v>1.4306553850653929</v>
      </c>
      <c r="C221" s="15">
        <f>+'Adj Portfolios 4'!B220</f>
        <v>1.6610360349272604</v>
      </c>
      <c r="D221" s="15">
        <f>+'Adj Portfolios 3.5'!C220</f>
        <v>1.1526292033605523</v>
      </c>
      <c r="E221" s="15">
        <f>+'Adj Portfolios 4'!C220</f>
        <v>1.7587696938011412</v>
      </c>
      <c r="F221" s="15">
        <f>+'Adj Portfolios 3.5'!D220</f>
        <v>0.86233666698916767</v>
      </c>
      <c r="G221" s="15">
        <f>+'Adj Portfolios 4'!D220</f>
        <v>0.92201582165294449</v>
      </c>
      <c r="H221" s="15">
        <f>+'Adj Portfolios 3.5'!E220</f>
        <v>0.59692005122920289</v>
      </c>
      <c r="I221" s="15">
        <f>+'Adj Portfolios 4'!E220</f>
        <v>0.42598243653970813</v>
      </c>
      <c r="J221" s="15">
        <f>+'Adj Portfolios 3.5'!F220</f>
        <v>0.32167715321984486</v>
      </c>
      <c r="K221" s="15">
        <f>+'Adj Portfolios 4'!F220</f>
        <v>0.11632819925639717</v>
      </c>
      <c r="L221" s="1">
        <v>0.88601124835335443</v>
      </c>
      <c r="M221" s="3"/>
    </row>
    <row r="222" spans="1:13">
      <c r="A222" s="2">
        <v>44824</v>
      </c>
      <c r="B222" s="15">
        <f>+'Adj Portfolios 3.5'!B221</f>
        <v>1.4506144583424403</v>
      </c>
      <c r="C222" s="15">
        <f>+'Adj Portfolios 4'!B221</f>
        <v>1.6906041373850007</v>
      </c>
      <c r="D222" s="15">
        <f>+'Adj Portfolios 3.5'!C221</f>
        <v>1.1687095333766355</v>
      </c>
      <c r="E222" s="15">
        <f>+'Adj Portfolios 4'!C221</f>
        <v>1.7900775531204953</v>
      </c>
      <c r="F222" s="15">
        <f>+'Adj Portfolios 3.5'!D221</f>
        <v>0.87134055462384352</v>
      </c>
      <c r="G222" s="15">
        <f>+'Adj Portfolios 4'!D221</f>
        <v>0.93483004966678585</v>
      </c>
      <c r="H222" s="15">
        <f>+'Adj Portfolios 3.5'!E221</f>
        <v>0.60126468868743244</v>
      </c>
      <c r="I222" s="15">
        <f>+'Adj Portfolios 4'!E221</f>
        <v>0.4305503334727111</v>
      </c>
      <c r="J222" s="15">
        <f>+'Adj Portfolios 3.5'!F221</f>
        <v>0.3223305881873505</v>
      </c>
      <c r="K222" s="15">
        <f>+'Adj Portfolios 4'!F221</f>
        <v>0.11696290871240125</v>
      </c>
      <c r="L222" s="1">
        <v>0.8875563390244684</v>
      </c>
      <c r="M222" s="3"/>
    </row>
    <row r="223" spans="1:13">
      <c r="A223" s="2">
        <v>44825</v>
      </c>
      <c r="B223" s="15">
        <f>+'Adj Portfolios 3.5'!B222</f>
        <v>1.4506144583424403</v>
      </c>
      <c r="C223" s="15">
        <f>+'Adj Portfolios 4'!B222</f>
        <v>1.6921628743996697</v>
      </c>
      <c r="D223" s="15">
        <f>+'Adj Portfolios 3.5'!C222</f>
        <v>1.1687095333766355</v>
      </c>
      <c r="E223" s="15">
        <f>+'Adj Portfolios 4'!C222</f>
        <v>1.7917280046244723</v>
      </c>
      <c r="F223" s="15">
        <f>+'Adj Portfolios 3.5'!D222</f>
        <v>0.87134055462384352</v>
      </c>
      <c r="G223" s="15">
        <f>+'Adj Portfolios 4'!D222</f>
        <v>0.93350996143070741</v>
      </c>
      <c r="H223" s="15">
        <f>+'Adj Portfolios 3.5'!E222</f>
        <v>0.60126468868743244</v>
      </c>
      <c r="I223" s="15">
        <f>+'Adj Portfolios 4'!E222</f>
        <v>0.42845507002709438</v>
      </c>
      <c r="J223" s="15">
        <f>+'Adj Portfolios 3.5'!F222</f>
        <v>0.3223305881873505</v>
      </c>
      <c r="K223" s="15">
        <f>+'Adj Portfolios 4'!F222</f>
        <v>0.11572056863217697</v>
      </c>
      <c r="L223" s="1">
        <v>0.88917151937760008</v>
      </c>
      <c r="M223" s="3"/>
    </row>
    <row r="224" spans="1:13">
      <c r="A224" s="2">
        <v>44826</v>
      </c>
      <c r="B224" s="15">
        <f>+'Adj Portfolios 3.5'!B223</f>
        <v>1.4506144583424403</v>
      </c>
      <c r="C224" s="15">
        <f>+'Adj Portfolios 4'!B223</f>
        <v>1.6240575491122691</v>
      </c>
      <c r="D224" s="15">
        <f>+'Adj Portfolios 3.5'!C223</f>
        <v>1.1687095333766355</v>
      </c>
      <c r="E224" s="15">
        <f>+'Adj Portfolios 4'!C223</f>
        <v>1.7196154317583487</v>
      </c>
      <c r="F224" s="15">
        <f>+'Adj Portfolios 3.5'!D223</f>
        <v>0.87134055462384352</v>
      </c>
      <c r="G224" s="15">
        <f>+'Adj Portfolios 4'!D223</f>
        <v>0.89386269071885716</v>
      </c>
      <c r="H224" s="15">
        <f>+'Adj Portfolios 3.5'!E223</f>
        <v>0.60126468868743244</v>
      </c>
      <c r="I224" s="15">
        <f>+'Adj Portfolios 4'!E223</f>
        <v>0.40883285410268533</v>
      </c>
      <c r="J224" s="15">
        <f>+'Adj Portfolios 3.5'!F223</f>
        <v>0.3223305881873505</v>
      </c>
      <c r="K224" s="15">
        <f>+'Adj Portfolios 4'!F223</f>
        <v>0.10978224407946416</v>
      </c>
      <c r="L224" s="1">
        <v>0.88692893017596963</v>
      </c>
      <c r="M224" s="3"/>
    </row>
    <row r="225" spans="1:13">
      <c r="A225" s="2">
        <v>44827</v>
      </c>
      <c r="B225" s="15">
        <f>+'Adj Portfolios 3.5'!B224</f>
        <v>1.4506144583424403</v>
      </c>
      <c r="C225" s="15">
        <f>+'Adj Portfolios 4'!B224</f>
        <v>1.6240575491122691</v>
      </c>
      <c r="D225" s="15">
        <f>+'Adj Portfolios 3.5'!C224</f>
        <v>1.1687095333766355</v>
      </c>
      <c r="E225" s="15">
        <f>+'Adj Portfolios 4'!C224</f>
        <v>1.7196154317583487</v>
      </c>
      <c r="F225" s="15">
        <f>+'Adj Portfolios 3.5'!D224</f>
        <v>0.87134055462384352</v>
      </c>
      <c r="G225" s="15">
        <f>+'Adj Portfolios 4'!D224</f>
        <v>0.89386269071885716</v>
      </c>
      <c r="H225" s="15">
        <f>+'Adj Portfolios 3.5'!E224</f>
        <v>0.60126468868743244</v>
      </c>
      <c r="I225" s="15">
        <f>+'Adj Portfolios 4'!E224</f>
        <v>0.40883285410268533</v>
      </c>
      <c r="J225" s="15">
        <f>+'Adj Portfolios 3.5'!F224</f>
        <v>0.3223305881873505</v>
      </c>
      <c r="K225" s="15">
        <f>+'Adj Portfolios 4'!F224</f>
        <v>0.10978224407946416</v>
      </c>
      <c r="L225" s="1">
        <v>0.87497839512103526</v>
      </c>
      <c r="M225" s="3"/>
    </row>
    <row r="226" spans="1:13">
      <c r="A226" s="2">
        <v>44830</v>
      </c>
      <c r="B226" s="15">
        <f>+'Adj Portfolios 3.5'!B225</f>
        <v>1.4506144583424403</v>
      </c>
      <c r="C226" s="15">
        <f>+'Adj Portfolios 4'!B225</f>
        <v>1.6240575491122691</v>
      </c>
      <c r="D226" s="15">
        <f>+'Adj Portfolios 3.5'!C225</f>
        <v>1.1687095333766355</v>
      </c>
      <c r="E226" s="15">
        <f>+'Adj Portfolios 4'!C225</f>
        <v>1.7196154317583487</v>
      </c>
      <c r="F226" s="15">
        <f>+'Adj Portfolios 3.5'!D225</f>
        <v>0.87134055462384352</v>
      </c>
      <c r="G226" s="15">
        <f>+'Adj Portfolios 4'!D225</f>
        <v>0.89386269071885716</v>
      </c>
      <c r="H226" s="15">
        <f>+'Adj Portfolios 3.5'!E225</f>
        <v>0.60126468868743244</v>
      </c>
      <c r="I226" s="15">
        <f>+'Adj Portfolios 4'!E225</f>
        <v>0.40883285410268533</v>
      </c>
      <c r="J226" s="15">
        <f>+'Adj Portfolios 3.5'!F225</f>
        <v>0.3223305881873505</v>
      </c>
      <c r="K226" s="15">
        <f>+'Adj Portfolios 4'!F225</f>
        <v>0.10978224407946416</v>
      </c>
      <c r="L226" s="1">
        <v>0.86069880741333826</v>
      </c>
      <c r="M226" s="3"/>
    </row>
    <row r="227" spans="1:13">
      <c r="A227" s="2">
        <v>44832</v>
      </c>
      <c r="B227" s="15">
        <f>+'Adj Portfolios 3.5'!B226</f>
        <v>1.4464221825578307</v>
      </c>
      <c r="C227" s="15">
        <f>+'Adj Portfolios 4'!B226</f>
        <v>1.5708453035156056</v>
      </c>
      <c r="D227" s="15">
        <f>+'Adj Portfolios 3.5'!C226</f>
        <v>1.1687095333766355</v>
      </c>
      <c r="E227" s="15">
        <f>+'Adj Portfolios 4'!C226</f>
        <v>1.6118987211130058</v>
      </c>
      <c r="F227" s="15">
        <f>+'Adj Portfolios 3.5'!D226</f>
        <v>0.87134055462384352</v>
      </c>
      <c r="G227" s="15">
        <f>+'Adj Portfolios 4'!D226</f>
        <v>0.83592968261739009</v>
      </c>
      <c r="H227" s="15">
        <f>+'Adj Portfolios 3.5'!E226</f>
        <v>0.60126468868743244</v>
      </c>
      <c r="I227" s="15">
        <f>+'Adj Portfolios 4'!E226</f>
        <v>0.3810073673773462</v>
      </c>
      <c r="J227" s="15">
        <f>+'Adj Portfolios 3.5'!F226</f>
        <v>0.3223305881873505</v>
      </c>
      <c r="K227" s="15">
        <f>+'Adj Portfolios 4'!F226</f>
        <v>0.10171868366991266</v>
      </c>
      <c r="L227" s="1">
        <v>0.8515471113271933</v>
      </c>
      <c r="M227" s="3"/>
    </row>
    <row r="228" spans="1:13">
      <c r="A228" s="2">
        <v>44833</v>
      </c>
      <c r="B228" s="15">
        <f>+'Adj Portfolios 3.5'!B227</f>
        <v>1.4464221825578307</v>
      </c>
      <c r="C228" s="15">
        <f>+'Adj Portfolios 4'!B227</f>
        <v>1.5708453035156056</v>
      </c>
      <c r="D228" s="15">
        <f>+'Adj Portfolios 3.5'!C227</f>
        <v>1.1687095333766355</v>
      </c>
      <c r="E228" s="15">
        <f>+'Adj Portfolios 4'!C227</f>
        <v>1.6118987211130058</v>
      </c>
      <c r="F228" s="15">
        <f>+'Adj Portfolios 3.5'!D227</f>
        <v>0.87134055462384352</v>
      </c>
      <c r="G228" s="15">
        <f>+'Adj Portfolios 4'!D227</f>
        <v>0.83592968261739009</v>
      </c>
      <c r="H228" s="15">
        <f>+'Adj Portfolios 3.5'!E227</f>
        <v>0.60126468868743244</v>
      </c>
      <c r="I228" s="15">
        <f>+'Adj Portfolios 4'!E227</f>
        <v>0.3810073673773462</v>
      </c>
      <c r="J228" s="15">
        <f>+'Adj Portfolios 3.5'!F227</f>
        <v>0.3223305881873505</v>
      </c>
      <c r="K228" s="15">
        <f>+'Adj Portfolios 4'!F227</f>
        <v>0.10171868366991266</v>
      </c>
      <c r="L228" s="1">
        <v>0.85905535121788545</v>
      </c>
      <c r="M228" s="3"/>
    </row>
    <row r="229" spans="1:13">
      <c r="A229" s="2">
        <v>44834</v>
      </c>
      <c r="B229" s="15">
        <f>+'Adj Portfolios 3.5'!B228</f>
        <v>1.4065211802297903</v>
      </c>
      <c r="C229" s="15">
        <f>+'Adj Portfolios 4'!B228</f>
        <v>1.5275119649728242</v>
      </c>
      <c r="D229" s="15">
        <f>+'Adj Portfolios 3.5'!C228</f>
        <v>1.1364695121889077</v>
      </c>
      <c r="E229" s="15">
        <f>+'Adj Portfolios 4'!C228</f>
        <v>1.5674328829923825</v>
      </c>
      <c r="F229" s="15">
        <f>+'Adj Portfolios 3.5'!D228</f>
        <v>0.84598389987862121</v>
      </c>
      <c r="G229" s="15">
        <f>+'Adj Portfolios 4'!D228</f>
        <v>0.81160351044402801</v>
      </c>
      <c r="H229" s="15">
        <f>+'Adj Portfolios 3.5'!E228</f>
        <v>0.58173945262152282</v>
      </c>
      <c r="I229" s="15">
        <f>+'Adj Portfolios 4'!E228</f>
        <v>0.36863468205113253</v>
      </c>
      <c r="J229" s="15">
        <f>+'Adj Portfolios 3.5'!F228</f>
        <v>0.31005974250354834</v>
      </c>
      <c r="K229" s="15">
        <f>+'Adj Portfolios 4'!F228</f>
        <v>9.7846341682476148E-2</v>
      </c>
      <c r="L229" s="1">
        <v>0.85542615961690738</v>
      </c>
      <c r="M229" s="3"/>
    </row>
    <row r="230" spans="1:13">
      <c r="A230" s="2">
        <v>44837</v>
      </c>
      <c r="B230" s="15">
        <f>+'Adj Portfolios 3.5'!B229</f>
        <v>1.4065211802297903</v>
      </c>
      <c r="C230" s="15">
        <f>+'Adj Portfolios 4'!B229</f>
        <v>1.7882032669629462</v>
      </c>
      <c r="D230" s="15">
        <f>+'Adj Portfolios 3.5'!C229</f>
        <v>1.1364695121889077</v>
      </c>
      <c r="E230" s="15">
        <f>+'Adj Portfolios 4'!C229</f>
        <v>1.8349372485353943</v>
      </c>
      <c r="F230" s="15">
        <f>+'Adj Portfolios 3.5'!D229</f>
        <v>0.84598389987862121</v>
      </c>
      <c r="G230" s="15">
        <f>+'Adj Portfolios 4'!D229</f>
        <v>0.95987618677377573</v>
      </c>
      <c r="H230" s="15">
        <f>+'Adj Portfolios 3.5'!E229</f>
        <v>0.58173945262152282</v>
      </c>
      <c r="I230" s="15">
        <f>+'Adj Portfolios 4'!E229</f>
        <v>0.43459440867933813</v>
      </c>
      <c r="J230" s="15">
        <f>+'Adj Portfolios 3.5'!F229</f>
        <v>0.31005974250354834</v>
      </c>
      <c r="K230" s="15">
        <f>+'Adj Portfolios 4'!F229</f>
        <v>0.11474342532408247</v>
      </c>
      <c r="L230" s="1">
        <v>0.84655068269675726</v>
      </c>
      <c r="M230" s="3"/>
    </row>
    <row r="231" spans="1:13">
      <c r="A231" s="2">
        <v>44840</v>
      </c>
      <c r="B231" s="15">
        <f>+'Adj Portfolios 3.5'!B230</f>
        <v>1.4065211802297903</v>
      </c>
      <c r="C231" s="15">
        <f>+'Adj Portfolios 4'!B230</f>
        <v>1.7882032669629462</v>
      </c>
      <c r="D231" s="15">
        <f>+'Adj Portfolios 3.5'!C230</f>
        <v>1.1364695121889077</v>
      </c>
      <c r="E231" s="15">
        <f>+'Adj Portfolios 4'!C230</f>
        <v>1.8349372485353943</v>
      </c>
      <c r="F231" s="15">
        <f>+'Adj Portfolios 3.5'!D230</f>
        <v>0.84598389987862121</v>
      </c>
      <c r="G231" s="15">
        <f>+'Adj Portfolios 4'!D230</f>
        <v>0.95987618677377573</v>
      </c>
      <c r="H231" s="15">
        <f>+'Adj Portfolios 3.5'!E230</f>
        <v>0.58173945262152282</v>
      </c>
      <c r="I231" s="15">
        <f>+'Adj Portfolios 4'!E230</f>
        <v>0.43459440867933813</v>
      </c>
      <c r="J231" s="15">
        <f>+'Adj Portfolios 3.5'!F230</f>
        <v>0.31005974250354834</v>
      </c>
      <c r="K231" s="15">
        <f>+'Adj Portfolios 4'!F230</f>
        <v>0.11474342532408247</v>
      </c>
      <c r="L231" s="1">
        <v>0.86432097103562966</v>
      </c>
      <c r="M231" s="3"/>
    </row>
    <row r="232" spans="1:13">
      <c r="A232" s="2">
        <v>44841</v>
      </c>
      <c r="B232" s="15">
        <f>+'Adj Portfolios 3.5'!B231</f>
        <v>1.4065211802297903</v>
      </c>
      <c r="C232" s="15">
        <f>+'Adj Portfolios 4'!B231</f>
        <v>1.7889069249484963</v>
      </c>
      <c r="D232" s="15">
        <f>+'Adj Portfolios 3.5'!C231</f>
        <v>1.1364695121889077</v>
      </c>
      <c r="E232" s="15">
        <f>+'Adj Portfolios 4'!C231</f>
        <v>1.837239177313682</v>
      </c>
      <c r="F232" s="15">
        <f>+'Adj Portfolios 3.5'!D231</f>
        <v>0.84598389987862121</v>
      </c>
      <c r="G232" s="15">
        <f>+'Adj Portfolios 4'!D231</f>
        <v>0.95747180344817417</v>
      </c>
      <c r="H232" s="15">
        <f>+'Adj Portfolios 3.5'!E231</f>
        <v>0.58173945262152282</v>
      </c>
      <c r="I232" s="15">
        <f>+'Adj Portfolios 4'!E231</f>
        <v>0.43207530141679718</v>
      </c>
      <c r="J232" s="15">
        <f>+'Adj Portfolios 3.5'!F231</f>
        <v>0.31005974250354834</v>
      </c>
      <c r="K232" s="15">
        <f>+'Adj Portfolios 4'!F231</f>
        <v>0.11345174799251016</v>
      </c>
      <c r="L232" s="1">
        <v>0.87323680547465077</v>
      </c>
      <c r="M232" s="3"/>
    </row>
    <row r="233" spans="1:13">
      <c r="A233" s="2">
        <v>44844</v>
      </c>
      <c r="B233" s="15">
        <f>+'Adj Portfolios 3.5'!B232</f>
        <v>1.4065211802297903</v>
      </c>
      <c r="C233" s="15">
        <f>+'Adj Portfolios 4'!B232</f>
        <v>1.7226573001789807</v>
      </c>
      <c r="D233" s="15">
        <f>+'Adj Portfolios 3.5'!C232</f>
        <v>1.1364695121889077</v>
      </c>
      <c r="E233" s="15">
        <f>+'Adj Portfolios 4'!C232</f>
        <v>1.7800491980063915</v>
      </c>
      <c r="F233" s="15">
        <f>+'Adj Portfolios 3.5'!D232</f>
        <v>0.84598389987862121</v>
      </c>
      <c r="G233" s="15">
        <f>+'Adj Portfolios 4'!D232</f>
        <v>0.92165433163829369</v>
      </c>
      <c r="H233" s="15">
        <f>+'Adj Portfolios 3.5'!E232</f>
        <v>0.58173945262152282</v>
      </c>
      <c r="I233" s="15">
        <f>+'Adj Portfolios 4'!E232</f>
        <v>0.41309878088570429</v>
      </c>
      <c r="J233" s="15">
        <f>+'Adj Portfolios 3.5'!F232</f>
        <v>0.31005974250354834</v>
      </c>
      <c r="K233" s="15">
        <f>+'Adj Portfolios 4'!F232</f>
        <v>0.107249053736308</v>
      </c>
      <c r="L233" s="1">
        <v>0.86477136771600793</v>
      </c>
      <c r="M233" s="3"/>
    </row>
    <row r="234" spans="1:13">
      <c r="A234" s="2">
        <v>44845</v>
      </c>
      <c r="B234" s="15">
        <f>+'Adj Portfolios 3.5'!B233</f>
        <v>1.4065211802297903</v>
      </c>
      <c r="C234" s="15">
        <f>+'Adj Portfolios 4'!B233</f>
        <v>1.7226573001789807</v>
      </c>
      <c r="D234" s="15">
        <f>+'Adj Portfolios 3.5'!C233</f>
        <v>1.1364695121889077</v>
      </c>
      <c r="E234" s="15">
        <f>+'Adj Portfolios 4'!C233</f>
        <v>1.7800491980063915</v>
      </c>
      <c r="F234" s="15">
        <f>+'Adj Portfolios 3.5'!D233</f>
        <v>0.84598389987862121</v>
      </c>
      <c r="G234" s="15">
        <f>+'Adj Portfolios 4'!D233</f>
        <v>0.92165433163829369</v>
      </c>
      <c r="H234" s="15">
        <f>+'Adj Portfolios 3.5'!E233</f>
        <v>0.58173945262152282</v>
      </c>
      <c r="I234" s="15">
        <f>+'Adj Portfolios 4'!E233</f>
        <v>0.41309878088570429</v>
      </c>
      <c r="J234" s="15">
        <f>+'Adj Portfolios 3.5'!F233</f>
        <v>0.31005974250354834</v>
      </c>
      <c r="K234" s="15">
        <f>+'Adj Portfolios 4'!F233</f>
        <v>0.107249053736308</v>
      </c>
      <c r="L234" s="1">
        <v>0.86039850234318305</v>
      </c>
      <c r="M234" s="3"/>
    </row>
    <row r="235" spans="1:13">
      <c r="A235" s="2">
        <v>44846</v>
      </c>
      <c r="B235" s="15">
        <f>+'Adj Portfolios 3.5'!B234</f>
        <v>1.4065211802297903</v>
      </c>
      <c r="C235" s="15">
        <f>+'Adj Portfolios 4'!B234</f>
        <v>1.7403868891124228</v>
      </c>
      <c r="D235" s="15">
        <f>+'Adj Portfolios 3.5'!C234</f>
        <v>1.1364695121889077</v>
      </c>
      <c r="E235" s="15">
        <f>+'Adj Portfolios 4'!C234</f>
        <v>1.8166897306981549</v>
      </c>
      <c r="F235" s="15">
        <f>+'Adj Portfolios 3.5'!D234</f>
        <v>0.84598389987862121</v>
      </c>
      <c r="G235" s="15">
        <f>+'Adj Portfolios 4'!D234</f>
        <v>0.93676678987580853</v>
      </c>
      <c r="H235" s="15">
        <f>+'Adj Portfolios 3.5'!E234</f>
        <v>0.58173945262152282</v>
      </c>
      <c r="I235" s="15">
        <f>+'Adj Portfolios 4'!E234</f>
        <v>0.41855728919152524</v>
      </c>
      <c r="J235" s="15">
        <f>+'Adj Portfolios 3.5'!F234</f>
        <v>0.31005974250354834</v>
      </c>
      <c r="K235" s="15">
        <f>+'Adj Portfolios 4'!F234</f>
        <v>0.10809976988623335</v>
      </c>
      <c r="L235" s="1">
        <v>0.86749161606656744</v>
      </c>
      <c r="M235" s="3"/>
    </row>
    <row r="236" spans="1:13">
      <c r="A236" s="2">
        <v>44848</v>
      </c>
      <c r="B236" s="15">
        <f>+'Adj Portfolios 3.5'!B235</f>
        <v>1.4065211802297903</v>
      </c>
      <c r="C236" s="15">
        <f>+'Adj Portfolios 4'!B235</f>
        <v>1.7455706314616442</v>
      </c>
      <c r="D236" s="15">
        <f>+'Adj Portfolios 3.5'!C235</f>
        <v>1.1364695121889077</v>
      </c>
      <c r="E236" s="15">
        <f>+'Adj Portfolios 4'!C235</f>
        <v>1.8275117514239239</v>
      </c>
      <c r="F236" s="15">
        <f>+'Adj Portfolios 3.5'!D235</f>
        <v>0.84598389987862121</v>
      </c>
      <c r="G236" s="15">
        <f>+'Adj Portfolios 4'!D235</f>
        <v>0.93982357949276096</v>
      </c>
      <c r="H236" s="15">
        <f>+'Adj Portfolios 3.5'!E235</f>
        <v>0.58173945262152282</v>
      </c>
      <c r="I236" s="15">
        <f>+'Adj Portfolios 4'!E235</f>
        <v>0.41860970150883198</v>
      </c>
      <c r="J236" s="15">
        <f>+'Adj Portfolios 3.5'!F235</f>
        <v>0.31005974250354834</v>
      </c>
      <c r="K236" s="15">
        <f>+'Adj Portfolios 4'!F235</f>
        <v>0.10748954717843266</v>
      </c>
      <c r="L236" s="1">
        <v>0.87168997701800277</v>
      </c>
      <c r="M236" s="3"/>
    </row>
    <row r="237" spans="1:13">
      <c r="A237" s="2">
        <v>44851</v>
      </c>
      <c r="B237" s="15">
        <f>+'Adj Portfolios 3.5'!B236</f>
        <v>1.4065211802297903</v>
      </c>
      <c r="C237" s="15">
        <f>+'Adj Portfolios 4'!B236</f>
        <v>1.6924022955979539</v>
      </c>
      <c r="D237" s="15">
        <f>+'Adj Portfolios 3.5'!C236</f>
        <v>1.1364695121889077</v>
      </c>
      <c r="E237" s="15">
        <f>+'Adj Portfolios 4'!C236</f>
        <v>1.7718475709873025</v>
      </c>
      <c r="F237" s="15">
        <f>+'Adj Portfolios 3.5'!D236</f>
        <v>0.84402349130484855</v>
      </c>
      <c r="G237" s="15">
        <f>+'Adj Portfolios 4'!D236</f>
        <v>0.90697886279248596</v>
      </c>
      <c r="H237" s="15">
        <f>+'Adj Portfolios 3.5'!E236</f>
        <v>0.57837512035987693</v>
      </c>
      <c r="I237" s="15">
        <f>+'Adj Portfolios 4'!E236</f>
        <v>0.40117828297301472</v>
      </c>
      <c r="J237" s="15">
        <f>+'Adj Portfolios 3.5'!F236</f>
        <v>0.30648379001494114</v>
      </c>
      <c r="K237" s="15">
        <f>+'Adj Portfolios 4'!F236</f>
        <v>0.10182547498811519</v>
      </c>
      <c r="L237" s="1">
        <v>0.86378909438125806</v>
      </c>
      <c r="M237" s="3"/>
    </row>
    <row r="238" spans="1:13">
      <c r="A238" s="2">
        <v>44852</v>
      </c>
      <c r="B238" s="15">
        <f>+'Adj Portfolios 3.5'!B237</f>
        <v>1.4065211802297903</v>
      </c>
      <c r="C238" s="15">
        <f>+'Adj Portfolios 4'!B237</f>
        <v>1.6924022955979539</v>
      </c>
      <c r="D238" s="15">
        <f>+'Adj Portfolios 3.5'!C237</f>
        <v>1.1364695121889077</v>
      </c>
      <c r="E238" s="15">
        <f>+'Adj Portfolios 4'!C237</f>
        <v>1.7718475709873025</v>
      </c>
      <c r="F238" s="15">
        <f>+'Adj Portfolios 3.5'!D237</f>
        <v>0.84402349130484855</v>
      </c>
      <c r="G238" s="15">
        <f>+'Adj Portfolios 4'!D237</f>
        <v>0.90697886279248596</v>
      </c>
      <c r="H238" s="15">
        <f>+'Adj Portfolios 3.5'!E237</f>
        <v>0.57837512035987693</v>
      </c>
      <c r="I238" s="15">
        <f>+'Adj Portfolios 4'!E237</f>
        <v>0.40117828297301472</v>
      </c>
      <c r="J238" s="15">
        <f>+'Adj Portfolios 3.5'!F237</f>
        <v>0.30648379001494114</v>
      </c>
      <c r="K238" s="15">
        <f>+'Adj Portfolios 4'!F237</f>
        <v>0.10182547498811519</v>
      </c>
      <c r="L238" s="1">
        <v>0.8749083206879561</v>
      </c>
      <c r="M238" s="3"/>
    </row>
    <row r="239" spans="1:13">
      <c r="A239" s="2">
        <v>44853</v>
      </c>
      <c r="B239" s="15">
        <f>+'Adj Portfolios 3.5'!B238</f>
        <v>1.4395209801603419</v>
      </c>
      <c r="C239" s="15">
        <f>+'Adj Portfolios 4'!B238</f>
        <v>1.7012116726471151</v>
      </c>
      <c r="D239" s="15">
        <f>+'Adj Portfolios 3.5'!C238</f>
        <v>1.163133359883884</v>
      </c>
      <c r="E239" s="15">
        <f>+'Adj Portfolios 4'!C238</f>
        <v>1.7841447837458113</v>
      </c>
      <c r="F239" s="15">
        <f>+'Adj Portfolios 3.5'!D238</f>
        <v>0.86047097611969081</v>
      </c>
      <c r="G239" s="15">
        <f>+'Adj Portfolios 4'!D238</f>
        <v>0.91067243918265894</v>
      </c>
      <c r="H239" s="15">
        <f>+'Adj Portfolios 3.5'!E238</f>
        <v>0.58779843083635441</v>
      </c>
      <c r="I239" s="15">
        <f>+'Adj Portfolios 4'!E238</f>
        <v>0.40145913977477621</v>
      </c>
      <c r="J239" s="15">
        <f>+'Adj Portfolios 3.5'!F238</f>
        <v>0.30985312328335163</v>
      </c>
      <c r="K239" s="15">
        <f>+'Adj Portfolios 4'!F238</f>
        <v>0.10132708845699821</v>
      </c>
      <c r="L239" s="1">
        <v>0.87328712133264486</v>
      </c>
      <c r="M239" s="3"/>
    </row>
    <row r="240" spans="1:13">
      <c r="A240" s="2">
        <v>44854</v>
      </c>
      <c r="B240" s="15">
        <f>+'Adj Portfolios 3.5'!B239</f>
        <v>1.476798815462574</v>
      </c>
      <c r="C240" s="15">
        <f>+'Adj Portfolios 4'!B239</f>
        <v>1.7327280927191295</v>
      </c>
      <c r="D240" s="15">
        <f>+'Adj Portfolios 3.5'!C239</f>
        <v>1.193253861371437</v>
      </c>
      <c r="E240" s="15">
        <f>+'Adj Portfolios 4'!C239</f>
        <v>1.8171976115496153</v>
      </c>
      <c r="F240" s="15">
        <f>+'Adj Portfolios 3.5'!D239</f>
        <v>0.87868472284012344</v>
      </c>
      <c r="G240" s="15">
        <f>+'Adj Portfolios 4'!D239</f>
        <v>0.92194092261249705</v>
      </c>
      <c r="H240" s="15">
        <f>+'Adj Portfolios 3.5'!E239</f>
        <v>0.59835945152561132</v>
      </c>
      <c r="I240" s="15">
        <f>+'Adj Portfolios 4'!E239</f>
        <v>0.40374669822189085</v>
      </c>
      <c r="J240" s="15">
        <f>+'Adj Portfolios 3.5'!F239</f>
        <v>0.3137752987150827</v>
      </c>
      <c r="K240" s="15">
        <f>+'Adj Portfolios 4'!F239</f>
        <v>0.10076697961270531</v>
      </c>
      <c r="L240" s="1">
        <v>0.87161094064404676</v>
      </c>
      <c r="M240" s="3"/>
    </row>
    <row r="241" spans="1:13">
      <c r="A241" s="2">
        <v>44855</v>
      </c>
      <c r="B241" s="15">
        <f>+'Adj Portfolios 3.5'!B240</f>
        <v>1.4759145821718156</v>
      </c>
      <c r="C241" s="15">
        <f>+'Adj Portfolios 4'!B240</f>
        <v>1.7086720510318787</v>
      </c>
      <c r="D241" s="15">
        <f>+'Adj Portfolios 3.5'!C240</f>
        <v>1.1920800973231347</v>
      </c>
      <c r="E241" s="15">
        <f>+'Adj Portfolios 4'!C240</f>
        <v>1.7788492903530839</v>
      </c>
      <c r="F241" s="15">
        <f>+'Adj Portfolios 3.5'!D240</f>
        <v>0.87571785890626908</v>
      </c>
      <c r="G241" s="15">
        <f>+'Adj Portfolios 4'!D240</f>
        <v>0.90039390482390114</v>
      </c>
      <c r="H241" s="15">
        <f>+'Adj Portfolios 3.5'!E240</f>
        <v>0.59431842692044223</v>
      </c>
      <c r="I241" s="15">
        <f>+'Adj Portfolios 4'!E240</f>
        <v>0.3929407648200669</v>
      </c>
      <c r="J241" s="15">
        <f>+'Adj Portfolios 3.5'!F240</f>
        <v>0.30985380573481114</v>
      </c>
      <c r="K241" s="15">
        <f>+'Adj Portfolios 4'!F240</f>
        <v>9.7502867037130431E-2</v>
      </c>
      <c r="L241" s="1">
        <v>0.87190461637779282</v>
      </c>
      <c r="M241" s="3"/>
    </row>
    <row r="242" spans="1:13">
      <c r="A242" s="2">
        <v>44858</v>
      </c>
      <c r="B242" s="15">
        <f>+'Adj Portfolios 3.5'!B241</f>
        <v>1.5045274002190894</v>
      </c>
      <c r="C242" s="15">
        <f>+'Adj Portfolios 4'!B241</f>
        <v>1.7329958520143429</v>
      </c>
      <c r="D242" s="15">
        <f>+'Adj Portfolios 3.5'!C241</f>
        <v>1.2151903581298895</v>
      </c>
      <c r="E242" s="15">
        <f>+'Adj Portfolios 4'!C241</f>
        <v>1.8041720994259052</v>
      </c>
      <c r="F242" s="15">
        <f>+'Adj Portfolios 3.5'!D241</f>
        <v>0.88711022721303856</v>
      </c>
      <c r="G242" s="15">
        <f>+'Adj Portfolios 4'!D241</f>
        <v>0.90788809654364977</v>
      </c>
      <c r="H242" s="15">
        <f>+'Adj Portfolios 3.5'!E241</f>
        <v>0.59807955256361589</v>
      </c>
      <c r="I242" s="15">
        <f>+'Adj Portfolios 4'!E241</f>
        <v>0.39353109398695962</v>
      </c>
      <c r="J242" s="15">
        <f>+'Adj Portfolios 3.5'!F241</f>
        <v>0.30836316248034845</v>
      </c>
      <c r="K242" s="15">
        <f>+'Adj Portfolios 4'!F241</f>
        <v>9.6551008598746837E-2</v>
      </c>
      <c r="L242" s="1">
        <v>0.88637094822663975</v>
      </c>
      <c r="M242" s="3"/>
    </row>
    <row r="243" spans="1:13">
      <c r="A243" s="2">
        <v>44859</v>
      </c>
      <c r="B243" s="15">
        <f>+'Adj Portfolios 3.5'!B242</f>
        <v>1.5704196822390846</v>
      </c>
      <c r="C243" s="15">
        <f>+'Adj Portfolios 4'!B242</f>
        <v>1.7636068535182834</v>
      </c>
      <c r="D243" s="15">
        <f>+'Adj Portfolios 3.5'!C242</f>
        <v>1.268410835054546</v>
      </c>
      <c r="E243" s="15">
        <f>+'Adj Portfolios 4'!C242</f>
        <v>1.8438842088830896</v>
      </c>
      <c r="F243" s="15">
        <f>+'Adj Portfolios 3.5'!D242</f>
        <v>0.92014544771004669</v>
      </c>
      <c r="G243" s="15">
        <f>+'Adj Portfolios 4'!D242</f>
        <v>0.92111466980179002</v>
      </c>
      <c r="H243" s="15">
        <f>+'Adj Portfolios 3.5'!E242</f>
        <v>0.61840420993919787</v>
      </c>
      <c r="I243" s="15">
        <f>+'Adj Portfolios 4'!E242</f>
        <v>0.39670098455362901</v>
      </c>
      <c r="J243" s="15">
        <f>+'Adj Portfolios 3.5'!F242</f>
        <v>0.31717669711169549</v>
      </c>
      <c r="K243" s="15">
        <f>+'Adj Portfolios 4'!F242</f>
        <v>9.626042428792693E-2</v>
      </c>
      <c r="L243" s="1">
        <v>0.89911587286303596</v>
      </c>
      <c r="M243" s="3"/>
    </row>
    <row r="244" spans="1:13">
      <c r="A244" s="2">
        <v>44860</v>
      </c>
      <c r="B244" s="15">
        <f>+'Adj Portfolios 3.5'!B243</f>
        <v>1.5704196822390846</v>
      </c>
      <c r="C244" s="15">
        <f>+'Adj Portfolios 4'!B243</f>
        <v>1.9901245177841715</v>
      </c>
      <c r="D244" s="15">
        <f>+'Adj Portfolios 3.5'!C243</f>
        <v>1.268410835054546</v>
      </c>
      <c r="E244" s="15">
        <f>+'Adj Portfolios 4'!C243</f>
        <v>1.8438842088830896</v>
      </c>
      <c r="F244" s="15">
        <f>+'Adj Portfolios 3.5'!D243</f>
        <v>0.92014544771004669</v>
      </c>
      <c r="G244" s="15">
        <f>+'Adj Portfolios 4'!D243</f>
        <v>0.92111466980179002</v>
      </c>
      <c r="H244" s="15">
        <f>+'Adj Portfolios 3.5'!E243</f>
        <v>0.61840420993919787</v>
      </c>
      <c r="I244" s="15">
        <f>+'Adj Portfolios 4'!E243</f>
        <v>0.39670098455362901</v>
      </c>
      <c r="J244" s="15">
        <f>+'Adj Portfolios 3.5'!F243</f>
        <v>0.31717669711169549</v>
      </c>
      <c r="K244" s="15">
        <f>+'Adj Portfolios 4'!F243</f>
        <v>9.626042428792693E-2</v>
      </c>
      <c r="L244" s="1">
        <v>0.91671217863016807</v>
      </c>
      <c r="M244" s="3"/>
    </row>
    <row r="245" spans="1:13">
      <c r="A245" s="2">
        <v>44861</v>
      </c>
      <c r="B245" s="15">
        <f>+'Adj Portfolios 3.5'!B244</f>
        <v>1.5747336251061954</v>
      </c>
      <c r="C245" s="15">
        <f>+'Adj Portfolios 4'!B244</f>
        <v>1.9955913898345248</v>
      </c>
      <c r="D245" s="15">
        <f>+'Adj Portfolios 3.5'!C244</f>
        <v>1.2718951596184409</v>
      </c>
      <c r="E245" s="15">
        <f>+'Adj Portfolios 4'!C244</f>
        <v>1.8489493588048915</v>
      </c>
      <c r="F245" s="15">
        <f>+'Adj Portfolios 3.5'!D244</f>
        <v>0.92049622291569189</v>
      </c>
      <c r="G245" s="15">
        <f>+'Adj Portfolios 4'!D244</f>
        <v>0.92146581449149823</v>
      </c>
      <c r="H245" s="15">
        <f>+'Adj Portfolios 3.5'!E244</f>
        <v>0.61651692446735951</v>
      </c>
      <c r="I245" s="15">
        <f>+'Adj Portfolios 4'!E244</f>
        <v>0.39549030714752653</v>
      </c>
      <c r="J245" s="15">
        <f>+'Adj Portfolios 3.5'!F244</f>
        <v>0.31437997902818438</v>
      </c>
      <c r="K245" s="15">
        <f>+'Adj Portfolios 4'!F244</f>
        <v>9.5411644185907973E-2</v>
      </c>
      <c r="L245" s="1">
        <v>0.93049460523951433</v>
      </c>
      <c r="M245" s="3"/>
    </row>
    <row r="246" spans="1:13">
      <c r="A246" s="2">
        <v>44862</v>
      </c>
      <c r="B246" s="15">
        <f>+'Adj Portfolios 3.5'!B245</f>
        <v>1.6163503008556661</v>
      </c>
      <c r="C246" s="15">
        <f>+'Adj Portfolios 4'!B245</f>
        <v>2.0162918770172382</v>
      </c>
      <c r="D246" s="15">
        <f>+'Adj Portfolios 3.5'!C245</f>
        <v>1.3055084943445554</v>
      </c>
      <c r="E246" s="15">
        <f>+'Adj Portfolios 4'!C245</f>
        <v>1.8681287122027836</v>
      </c>
      <c r="F246" s="15">
        <f>+'Adj Portfolios 3.5'!D245</f>
        <v>0.93865119854965995</v>
      </c>
      <c r="G246" s="15">
        <f>+'Adj Portfolios 4'!D245</f>
        <v>0.92565153188430693</v>
      </c>
      <c r="H246" s="15">
        <f>+'Adj Portfolios 3.5'!E245</f>
        <v>0.62459601394960917</v>
      </c>
      <c r="I246" s="15">
        <f>+'Adj Portfolios 4'!E245</f>
        <v>0.39460682152013371</v>
      </c>
      <c r="J246" s="15">
        <f>+'Adj Portfolios 3.5'!F245</f>
        <v>0.31494677579680869</v>
      </c>
      <c r="K246" s="15">
        <f>+'Adj Portfolios 4'!F245</f>
        <v>9.4130725462743647E-2</v>
      </c>
      <c r="L246" s="1">
        <v>0.92292115852265455</v>
      </c>
      <c r="M246" s="3"/>
    </row>
    <row r="247" spans="1:13">
      <c r="A247" s="2">
        <v>44865</v>
      </c>
      <c r="B247" s="15">
        <f>+'Adj Portfolios 3.5'!B246</f>
        <v>1.6591059990139001</v>
      </c>
      <c r="C247" s="15">
        <f>+'Adj Portfolios 4'!B246</f>
        <v>2.0273891442499661</v>
      </c>
      <c r="D247" s="15">
        <f>+'Adj Portfolios 3.5'!C246</f>
        <v>1.3400418050369576</v>
      </c>
      <c r="E247" s="15">
        <f>+'Adj Portfolios 4'!C246</f>
        <v>1.8784105190090052</v>
      </c>
      <c r="F247" s="15">
        <f>+'Adj Portfolios 3.5'!D246</f>
        <v>0.95898830156123271</v>
      </c>
      <c r="G247" s="15">
        <f>+'Adj Portfolios 4'!D246</f>
        <v>0.92793827363661696</v>
      </c>
      <c r="H247" s="15">
        <f>+'Adj Portfolios 3.5'!E246</f>
        <v>0.63612884614553511</v>
      </c>
      <c r="I247" s="15">
        <f>+'Adj Portfolios 4'!E246</f>
        <v>0.39426225982093305</v>
      </c>
      <c r="J247" s="15">
        <f>+'Adj Portfolios 3.5'!F246</f>
        <v>0.31908917229969286</v>
      </c>
      <c r="K247" s="15">
        <f>+'Adj Portfolios 4'!F246</f>
        <v>9.3526394910764948E-2</v>
      </c>
      <c r="L247" s="1">
        <v>0.92650628520385925</v>
      </c>
      <c r="M247" s="3"/>
    </row>
    <row r="248" spans="1:13">
      <c r="A248" s="2">
        <v>44866</v>
      </c>
      <c r="B248" s="15">
        <f>+'Adj Portfolios 3.5'!B247</f>
        <v>1.6629966025815879</v>
      </c>
      <c r="C248" s="15">
        <f>+'Adj Portfolios 4'!B247</f>
        <v>2.0195585564192151</v>
      </c>
      <c r="D248" s="15">
        <f>+'Adj Portfolios 3.5'!C247</f>
        <v>1.3431842030697694</v>
      </c>
      <c r="E248" s="15">
        <f>+'Adj Portfolios 4'!C247</f>
        <v>1.8693415530232298</v>
      </c>
      <c r="F248" s="15">
        <f>+'Adj Portfolios 3.5'!D247</f>
        <v>0.95887486620778306</v>
      </c>
      <c r="G248" s="15">
        <f>+'Adj Portfolios 4'!D247</f>
        <v>0.92134954958225124</v>
      </c>
      <c r="H248" s="15">
        <f>+'Adj Portfolios 3.5'!E247</f>
        <v>0.63394238349945986</v>
      </c>
      <c r="I248" s="15">
        <f>+'Adj Portfolios 4'!E247</f>
        <v>0.39013341191891782</v>
      </c>
      <c r="J248" s="15">
        <f>+'Adj Portfolios 3.5'!F247</f>
        <v>0.31615336506610681</v>
      </c>
      <c r="K248" s="15">
        <f>+'Adj Portfolios 4'!F247</f>
        <v>9.2011725654523757E-2</v>
      </c>
      <c r="L248" s="1">
        <v>0.94181823872149617</v>
      </c>
      <c r="M248" s="3"/>
    </row>
    <row r="249" spans="1:13">
      <c r="A249" s="2">
        <v>44868</v>
      </c>
      <c r="B249" s="15">
        <f>+'Adj Portfolios 3.5'!B248</f>
        <v>1.6674218365410576</v>
      </c>
      <c r="C249" s="15">
        <f>+'Adj Portfolios 4'!B248</f>
        <v>2.0349874789006188</v>
      </c>
      <c r="D249" s="15">
        <f>+'Adj Portfolios 3.5'!C248</f>
        <v>1.3467584162341382</v>
      </c>
      <c r="E249" s="15">
        <f>+'Adj Portfolios 4'!C248</f>
        <v>1.883622855152939</v>
      </c>
      <c r="F249" s="15">
        <f>+'Adj Portfolios 3.5'!D248</f>
        <v>0.95916656296743885</v>
      </c>
      <c r="G249" s="15">
        <f>+'Adj Portfolios 4'!D248</f>
        <v>0.92575199659489804</v>
      </c>
      <c r="H249" s="15">
        <f>+'Adj Portfolios 3.5'!E248</f>
        <v>0.63195362188227977</v>
      </c>
      <c r="I249" s="15">
        <f>+'Adj Portfolios 4'!E248</f>
        <v>0.39070683467121825</v>
      </c>
      <c r="J249" s="15">
        <f>+'Adj Portfolios 3.5'!F248</f>
        <v>0.31333886801921146</v>
      </c>
      <c r="K249" s="15">
        <f>+'Adj Portfolios 4'!F248</f>
        <v>9.1640656369393614E-2</v>
      </c>
      <c r="L249" s="1">
        <v>0.95802417945919771</v>
      </c>
      <c r="M249" s="3"/>
    </row>
    <row r="250" spans="1:13">
      <c r="A250" s="2">
        <v>44869</v>
      </c>
      <c r="B250" s="15">
        <f>+'Adj Portfolios 3.5'!B249</f>
        <v>1.6674218365410576</v>
      </c>
      <c r="C250" s="15">
        <f>+'Adj Portfolios 4'!B249</f>
        <v>2.0408482428398527</v>
      </c>
      <c r="D250" s="15">
        <f>+'Adj Portfolios 3.5'!C249</f>
        <v>1.3467584162341382</v>
      </c>
      <c r="E250" s="15">
        <f>+'Adj Portfolios 4'!C249</f>
        <v>1.8890476889757795</v>
      </c>
      <c r="F250" s="15">
        <f>+'Adj Portfolios 3.5'!D249</f>
        <v>0.95916656296743885</v>
      </c>
      <c r="G250" s="15">
        <f>+'Adj Portfolios 4'!D249</f>
        <v>0.92621490657879335</v>
      </c>
      <c r="H250" s="15">
        <f>+'Adj Portfolios 3.5'!E249</f>
        <v>0.63195362188227977</v>
      </c>
      <c r="I250" s="15">
        <f>+'Adj Portfolios 4'!E249</f>
        <v>0.38956585320448284</v>
      </c>
      <c r="J250" s="15">
        <f>+'Adj Portfolios 3.5'!F249</f>
        <v>0.31333886801921146</v>
      </c>
      <c r="K250" s="15">
        <f>+'Adj Portfolios 4'!F249</f>
        <v>9.0844598057640127E-2</v>
      </c>
      <c r="L250" s="1">
        <v>0.94974022029471272</v>
      </c>
      <c r="M250" s="3"/>
    </row>
    <row r="251" spans="1:13">
      <c r="A251" s="2">
        <v>44872</v>
      </c>
      <c r="B251" s="15">
        <f>+'Adj Portfolios 3.5'!B250</f>
        <v>1.6674218365410576</v>
      </c>
      <c r="C251" s="15">
        <f>+'Adj Portfolios 4'!B250</f>
        <v>2.1033961597864086</v>
      </c>
      <c r="D251" s="15">
        <f>+'Adj Portfolios 3.5'!C250</f>
        <v>1.3467584162341382</v>
      </c>
      <c r="E251" s="15">
        <f>+'Adj Portfolios 4'!C250</f>
        <v>1.9469432225475092</v>
      </c>
      <c r="F251" s="15">
        <f>+'Adj Portfolios 3.5'!D250</f>
        <v>0.95916656296743885</v>
      </c>
      <c r="G251" s="15">
        <f>+'Adj Portfolios 4'!D250</f>
        <v>0.94977196736259983</v>
      </c>
      <c r="H251" s="15">
        <f>+'Adj Portfolios 3.5'!E250</f>
        <v>0.63195362188227977</v>
      </c>
      <c r="I251" s="15">
        <f>+'Adj Portfolios 4'!E250</f>
        <v>0.39822152407812128</v>
      </c>
      <c r="J251" s="15">
        <f>+'Adj Portfolios 3.5'!F250</f>
        <v>0.31333886801921146</v>
      </c>
      <c r="K251" s="15">
        <f>+'Adj Portfolios 4'!F250</f>
        <v>9.2378533654384185E-2</v>
      </c>
      <c r="L251" s="1">
        <v>0.96117106320451773</v>
      </c>
      <c r="M251" s="3"/>
    </row>
    <row r="252" spans="1:13">
      <c r="A252" s="2">
        <v>44873</v>
      </c>
      <c r="B252" s="15">
        <f>+'Adj Portfolios 3.5'!B251</f>
        <v>1.6674218365410576</v>
      </c>
      <c r="C252" s="15">
        <f>+'Adj Portfolios 4'!B251</f>
        <v>2.0718725023041973</v>
      </c>
      <c r="D252" s="15">
        <f>+'Adj Portfolios 3.5'!C251</f>
        <v>1.3467584162341382</v>
      </c>
      <c r="E252" s="15">
        <f>+'Adj Portfolios 4'!C251</f>
        <v>1.9165683923525041</v>
      </c>
      <c r="F252" s="15">
        <f>+'Adj Portfolios 3.5'!D251</f>
        <v>0.95916656296743885</v>
      </c>
      <c r="G252" s="15">
        <f>+'Adj Portfolios 4'!D251</f>
        <v>0.93034670134497055</v>
      </c>
      <c r="H252" s="15">
        <f>+'Adj Portfolios 3.5'!E251</f>
        <v>0.63195362188227977</v>
      </c>
      <c r="I252" s="15">
        <f>+'Adj Portfolios 4'!E251</f>
        <v>0.3874391788463793</v>
      </c>
      <c r="J252" s="15">
        <f>+'Adj Portfolios 3.5'!F251</f>
        <v>0.31333886801921146</v>
      </c>
      <c r="K252" s="15">
        <f>+'Adj Portfolios 4'!F251</f>
        <v>8.8860421441629714E-2</v>
      </c>
      <c r="L252" s="1">
        <v>0.95353137885228956</v>
      </c>
      <c r="M252" s="3"/>
    </row>
    <row r="253" spans="1:13">
      <c r="A253" s="2">
        <v>44874</v>
      </c>
      <c r="B253" s="15">
        <f>+'Adj Portfolios 3.5'!B252</f>
        <v>1.6674218365410576</v>
      </c>
      <c r="C253" s="15">
        <f>+'Adj Portfolios 4'!B252</f>
        <v>2.0718725023041973</v>
      </c>
      <c r="D253" s="15">
        <f>+'Adj Portfolios 3.5'!C252</f>
        <v>1.3467584162341382</v>
      </c>
      <c r="E253" s="15">
        <f>+'Adj Portfolios 4'!C252</f>
        <v>1.9165683923525041</v>
      </c>
      <c r="F253" s="15">
        <f>+'Adj Portfolios 3.5'!D252</f>
        <v>0.95916656296743885</v>
      </c>
      <c r="G253" s="15">
        <f>+'Adj Portfolios 4'!D252</f>
        <v>0.93034670134497055</v>
      </c>
      <c r="H253" s="15">
        <f>+'Adj Portfolios 3.5'!E252</f>
        <v>0.63195362188227977</v>
      </c>
      <c r="I253" s="15">
        <f>+'Adj Portfolios 4'!E252</f>
        <v>0.3874391788463793</v>
      </c>
      <c r="J253" s="15">
        <f>+'Adj Portfolios 3.5'!F252</f>
        <v>0.31333886801921146</v>
      </c>
      <c r="K253" s="15">
        <f>+'Adj Portfolios 4'!F252</f>
        <v>8.8860421441629714E-2</v>
      </c>
      <c r="L253" s="1">
        <v>0.95568186855591675</v>
      </c>
      <c r="M253" s="3"/>
    </row>
    <row r="254" spans="1:13">
      <c r="A254" s="2">
        <v>44875</v>
      </c>
      <c r="B254" s="15">
        <f>+'Adj Portfolios 3.5'!B253</f>
        <v>1.6674218365410576</v>
      </c>
      <c r="C254" s="15">
        <f>+'Adj Portfolios 4'!B253</f>
        <v>2.0757427601385015</v>
      </c>
      <c r="D254" s="15">
        <f>+'Adj Portfolios 3.5'!C253</f>
        <v>1.3467584162341382</v>
      </c>
      <c r="E254" s="15">
        <f>+'Adj Portfolios 4'!C253</f>
        <v>1.923728691866333</v>
      </c>
      <c r="F254" s="15">
        <f>+'Adj Portfolios 3.5'!D253</f>
        <v>0.95916656296743885</v>
      </c>
      <c r="G254" s="15">
        <f>+'Adj Portfolios 4'!D253</f>
        <v>0.93153910602339984</v>
      </c>
      <c r="H254" s="15">
        <f>+'Adj Portfolios 3.5'!E253</f>
        <v>0.63195362188227977</v>
      </c>
      <c r="I254" s="15">
        <f>+'Adj Portfolios 4'!E253</f>
        <v>0.38664305804686294</v>
      </c>
      <c r="J254" s="15">
        <f>+'Adj Portfolios 3.5'!F253</f>
        <v>0.31333886801921146</v>
      </c>
      <c r="K254" s="15">
        <f>+'Adj Portfolios 4'!F253</f>
        <v>8.8164975817485475E-2</v>
      </c>
      <c r="L254" s="1">
        <v>0.95047534650657495</v>
      </c>
      <c r="M254" s="3"/>
    </row>
    <row r="255" spans="1:13">
      <c r="A255" s="2">
        <v>44876</v>
      </c>
      <c r="B255" s="15">
        <f>+'Adj Portfolios 3.5'!B254</f>
        <v>1.6131972784167423</v>
      </c>
      <c r="C255" s="15">
        <f>+'Adj Portfolios 4'!B254</f>
        <v>2.0082396055787974</v>
      </c>
      <c r="D255" s="15">
        <f>+'Adj Portfolios 3.5'!C254</f>
        <v>1.302961832538204</v>
      </c>
      <c r="E255" s="15">
        <f>+'Adj Portfolios 4'!C254</f>
        <v>1.8611690348068399</v>
      </c>
      <c r="F255" s="15">
        <f>+'Adj Portfolios 3.5'!D254</f>
        <v>0.92680391029705378</v>
      </c>
      <c r="G255" s="15">
        <f>+'Adj Portfolios 4'!D254</f>
        <v>0.90010861448932444</v>
      </c>
      <c r="H255" s="15">
        <f>+'Adj Portfolios 3.5'!E254</f>
        <v>0.60850994819429183</v>
      </c>
      <c r="I255" s="15">
        <f>+'Adj Portfolios 4'!E254</f>
        <v>0.37229970535022322</v>
      </c>
      <c r="J255" s="15">
        <f>+'Adj Portfolios 3.5'!F254</f>
        <v>0.29996997585592627</v>
      </c>
      <c r="K255" s="15">
        <f>+'Adj Portfolios 4'!F254</f>
        <v>8.440333570646566E-2</v>
      </c>
      <c r="L255" s="1">
        <v>0.95194042382589827</v>
      </c>
      <c r="M255" s="3"/>
    </row>
    <row r="256" spans="1:13">
      <c r="A256" s="2">
        <v>44879</v>
      </c>
      <c r="B256" s="15">
        <f>+'Adj Portfolios 3.5'!B255</f>
        <v>1.6131972784167423</v>
      </c>
      <c r="C256" s="15">
        <f>+'Adj Portfolios 4'!B255</f>
        <v>2.0114487724685128</v>
      </c>
      <c r="D256" s="15">
        <f>+'Adj Portfolios 3.5'!C255</f>
        <v>1.302961832538204</v>
      </c>
      <c r="E256" s="15">
        <f>+'Adj Portfolios 4'!C255</f>
        <v>1.8648867199538666</v>
      </c>
      <c r="F256" s="15">
        <f>+'Adj Portfolios 3.5'!D255</f>
        <v>0.92680391029705378</v>
      </c>
      <c r="G256" s="15">
        <f>+'Adj Portfolios 4'!D255</f>
        <v>0.89949009006121405</v>
      </c>
      <c r="H256" s="15">
        <f>+'Adj Portfolios 3.5'!E255</f>
        <v>0.60850994819429183</v>
      </c>
      <c r="I256" s="15">
        <f>+'Adj Portfolios 4'!E255</f>
        <v>0.37080958282522342</v>
      </c>
      <c r="J256" s="15">
        <f>+'Adj Portfolios 3.5'!F255</f>
        <v>0.29996997585592627</v>
      </c>
      <c r="K256" s="15">
        <f>+'Adj Portfolios 4'!F255</f>
        <v>8.35915380162187E-2</v>
      </c>
      <c r="L256" s="1">
        <v>0.96820260212985143</v>
      </c>
      <c r="M256" s="3"/>
    </row>
    <row r="257" spans="1:13">
      <c r="A257" s="2">
        <v>44880</v>
      </c>
      <c r="B257" s="15">
        <f>+'Adj Portfolios 3.5'!B256</f>
        <v>1.6131972784167423</v>
      </c>
      <c r="C257" s="15">
        <f>+'Adj Portfolios 4'!B256</f>
        <v>2.001273858852981</v>
      </c>
      <c r="D257" s="15">
        <f>+'Adj Portfolios 3.5'!C256</f>
        <v>1.302961832538204</v>
      </c>
      <c r="E257" s="15">
        <f>+'Adj Portfolios 4'!C256</f>
        <v>1.8648867199538666</v>
      </c>
      <c r="F257" s="15">
        <f>+'Adj Portfolios 3.5'!D256</f>
        <v>0.92680391029705378</v>
      </c>
      <c r="G257" s="15">
        <f>+'Adj Portfolios 4'!D256</f>
        <v>0.89949009006121405</v>
      </c>
      <c r="H257" s="15">
        <f>+'Adj Portfolios 3.5'!E256</f>
        <v>0.60850994819429183</v>
      </c>
      <c r="I257" s="15">
        <f>+'Adj Portfolios 4'!E256</f>
        <v>0.37080958282522342</v>
      </c>
      <c r="J257" s="15">
        <f>+'Adj Portfolios 3.5'!F256</f>
        <v>0.29996997585592627</v>
      </c>
      <c r="K257" s="15">
        <f>+'Adj Portfolios 4'!F256</f>
        <v>8.35915380162187E-2</v>
      </c>
      <c r="L257" s="1">
        <v>0.96576883720052387</v>
      </c>
      <c r="M257" s="3"/>
    </row>
    <row r="258" spans="1:13">
      <c r="A258" s="2">
        <v>44881</v>
      </c>
      <c r="B258" s="15">
        <f>+'Adj Portfolios 3.5'!B257</f>
        <v>1.6131972784167423</v>
      </c>
      <c r="C258" s="15">
        <f>+'Adj Portfolios 4'!B257</f>
        <v>2.0086885785000317</v>
      </c>
      <c r="D258" s="15">
        <f>+'Adj Portfolios 3.5'!C257</f>
        <v>1.302961832538204</v>
      </c>
      <c r="E258" s="15">
        <f>+'Adj Portfolios 4'!C257</f>
        <v>1.8717961252512958</v>
      </c>
      <c r="F258" s="15">
        <f>+'Adj Portfolios 3.5'!D257</f>
        <v>0.92680391029705378</v>
      </c>
      <c r="G258" s="15">
        <f>+'Adj Portfolios 4'!D257</f>
        <v>0.9006174009072766</v>
      </c>
      <c r="H258" s="15">
        <f>+'Adj Portfolios 3.5'!E257</f>
        <v>0.60850994819429183</v>
      </c>
      <c r="I258" s="15">
        <f>+'Adj Portfolios 4'!E257</f>
        <v>0.37003597249182674</v>
      </c>
      <c r="J258" s="15">
        <f>+'Adj Portfolios 3.5'!F257</f>
        <v>0.29996997585592627</v>
      </c>
      <c r="K258" s="15">
        <f>+'Adj Portfolios 4'!F257</f>
        <v>8.2934714674738688E-2</v>
      </c>
      <c r="L258" s="1">
        <v>0.9596445076323894</v>
      </c>
      <c r="M258" s="3"/>
    </row>
    <row r="259" spans="1:13">
      <c r="A259" s="2">
        <v>44882</v>
      </c>
      <c r="B259" s="15">
        <f>+'Adj Portfolios 3.5'!B258</f>
        <v>1.6131972784167423</v>
      </c>
      <c r="C259" s="15">
        <f>+'Adj Portfolios 4'!B258</f>
        <v>1.9489222582431776</v>
      </c>
      <c r="D259" s="15">
        <f>+'Adj Portfolios 3.5'!C258</f>
        <v>1.302961832538204</v>
      </c>
      <c r="E259" s="15">
        <f>+'Adj Portfolios 4'!C258</f>
        <v>1.8161028894382831</v>
      </c>
      <c r="F259" s="15">
        <f>+'Adj Portfolios 3.5'!D258</f>
        <v>0.92465621654991137</v>
      </c>
      <c r="G259" s="15">
        <f>+'Adj Portfolios 4'!D258</f>
        <v>0.86977571387075758</v>
      </c>
      <c r="H259" s="15">
        <f>+'Adj Portfolios 3.5'!E258</f>
        <v>0.6049907960360239</v>
      </c>
      <c r="I259" s="15">
        <f>+'Adj Portfolios 4'!E258</f>
        <v>0.35488544332828198</v>
      </c>
      <c r="J259" s="15">
        <f>+'Adj Portfolios 3.5'!F258</f>
        <v>0.29651038973549604</v>
      </c>
      <c r="K259" s="15">
        <f>+'Adj Portfolios 4'!F258</f>
        <v>7.8621745317302469E-2</v>
      </c>
      <c r="L259" s="1">
        <v>0.95998998895985244</v>
      </c>
      <c r="M259" s="3"/>
    </row>
    <row r="260" spans="1:13">
      <c r="A260" s="2">
        <v>44883</v>
      </c>
      <c r="B260" s="15">
        <f>+'Adj Portfolios 3.5'!B259</f>
        <v>1.6131972784167423</v>
      </c>
      <c r="C260" s="15">
        <f>+'Adj Portfolios 4'!B259</f>
        <v>1.9427597660626126</v>
      </c>
      <c r="D260" s="15">
        <f>+'Adj Portfolios 3.5'!C259</f>
        <v>1.302961832538204</v>
      </c>
      <c r="E260" s="15">
        <f>+'Adj Portfolios 4'!C259</f>
        <v>1.8074891134336775</v>
      </c>
      <c r="F260" s="15">
        <f>+'Adj Portfolios 3.5'!D259</f>
        <v>0.92465621654991137</v>
      </c>
      <c r="G260" s="15">
        <f>+'Adj Portfolios 4'!D259</f>
        <v>0.86364453526929208</v>
      </c>
      <c r="H260" s="15">
        <f>+'Adj Portfolios 3.5'!E259</f>
        <v>0.6049907960360239</v>
      </c>
      <c r="I260" s="15">
        <f>+'Adj Portfolios 4'!E259</f>
        <v>0.35115963326408489</v>
      </c>
      <c r="J260" s="15">
        <f>+'Adj Portfolios 3.5'!F259</f>
        <v>0.29651038973549604</v>
      </c>
      <c r="K260" s="15">
        <f>+'Adj Portfolios 4'!F259</f>
        <v>7.734640342231755E-2</v>
      </c>
      <c r="L260" s="1">
        <v>0.95968766257051386</v>
      </c>
      <c r="M260" s="3"/>
    </row>
    <row r="261" spans="1:13">
      <c r="A261" s="2">
        <v>44887</v>
      </c>
      <c r="B261" s="15">
        <f>+'Adj Portfolios 3.5'!B260</f>
        <v>1.6131972784167423</v>
      </c>
      <c r="C261" s="15">
        <f>+'Adj Portfolios 4'!B260</f>
        <v>1.927635381283815</v>
      </c>
      <c r="D261" s="15">
        <f>+'Adj Portfolios 3.5'!C260</f>
        <v>1.302961832538204</v>
      </c>
      <c r="E261" s="15">
        <f>+'Adj Portfolios 4'!C260</f>
        <v>1.7934178106855962</v>
      </c>
      <c r="F261" s="15">
        <f>+'Adj Portfolios 3.5'!D260</f>
        <v>0.92465621654991137</v>
      </c>
      <c r="G261" s="15">
        <f>+'Adj Portfolios 4'!D260</f>
        <v>0.8549352661333719</v>
      </c>
      <c r="H261" s="15">
        <f>+'Adj Portfolios 3.5'!E260</f>
        <v>0.6049907960360239</v>
      </c>
      <c r="I261" s="15">
        <f>+'Adj Portfolios 4'!E260</f>
        <v>0.34641081169523097</v>
      </c>
      <c r="J261" s="15">
        <f>+'Adj Portfolios 3.5'!F260</f>
        <v>0.29651038973549604</v>
      </c>
      <c r="K261" s="15">
        <f>+'Adj Portfolios 4'!F260</f>
        <v>7.5859157996681997E-2</v>
      </c>
      <c r="L261" s="1">
        <v>0.96157352789247108</v>
      </c>
      <c r="M261" s="3"/>
    </row>
    <row r="262" spans="1:13">
      <c r="A262" s="2">
        <v>44888</v>
      </c>
      <c r="B262" s="15">
        <f>+'Adj Portfolios 3.5'!B261</f>
        <v>1.6865251607071754</v>
      </c>
      <c r="C262" s="15">
        <f>+'Adj Portfolios 4'!B261</f>
        <v>1.9532710042195085</v>
      </c>
      <c r="D262" s="15">
        <f>+'Adj Portfolios 3.5'!C261</f>
        <v>1.3621879626362281</v>
      </c>
      <c r="E262" s="15">
        <f>+'Adj Portfolios 4'!C261</f>
        <v>1.8172684741499041</v>
      </c>
      <c r="F262" s="15">
        <f>+'Adj Portfolios 3.5'!D261</f>
        <v>0.96226406420955768</v>
      </c>
      <c r="G262" s="15">
        <f>+'Adj Portfolios 4'!D261</f>
        <v>0.86328862140938978</v>
      </c>
      <c r="H262" s="15">
        <f>+'Adj Portfolios 3.5'!E261</f>
        <v>0.62762010434636684</v>
      </c>
      <c r="I262" s="15">
        <f>+'Adj Portfolios 4'!E261</f>
        <v>0.34864049668042907</v>
      </c>
      <c r="J262" s="15">
        <f>+'Adj Portfolios 3.5'!F261</f>
        <v>0.3059937021748676</v>
      </c>
      <c r="K262" s="15">
        <f>+'Adj Portfolios 4'!F261</f>
        <v>7.592782192334753E-2</v>
      </c>
      <c r="L262" s="1">
        <v>0.9643005921905804</v>
      </c>
      <c r="M262" s="3"/>
    </row>
    <row r="263" spans="1:13">
      <c r="A263" s="2">
        <v>44889</v>
      </c>
      <c r="B263" s="15">
        <f>+'Adj Portfolios 3.5'!B262</f>
        <v>1.6865251607071754</v>
      </c>
      <c r="C263" s="15">
        <f>+'Adj Portfolios 4'!B262</f>
        <v>1.9532710042195085</v>
      </c>
      <c r="D263" s="15">
        <f>+'Adj Portfolios 3.5'!C262</f>
        <v>1.3621879626362281</v>
      </c>
      <c r="E263" s="15">
        <f>+'Adj Portfolios 4'!C262</f>
        <v>1.8172684741499041</v>
      </c>
      <c r="F263" s="15">
        <f>+'Adj Portfolios 3.5'!D262</f>
        <v>0.96226406420955768</v>
      </c>
      <c r="G263" s="15">
        <f>+'Adj Portfolios 4'!D262</f>
        <v>0.86328862140938978</v>
      </c>
      <c r="H263" s="15">
        <f>+'Adj Portfolios 3.5'!E262</f>
        <v>0.62762010434636684</v>
      </c>
      <c r="I263" s="15">
        <f>+'Adj Portfolios 4'!E262</f>
        <v>0.34864049668042907</v>
      </c>
      <c r="J263" s="15">
        <f>+'Adj Portfolios 3.5'!F262</f>
        <v>0.3059937021748676</v>
      </c>
      <c r="K263" s="15">
        <f>+'Adj Portfolios 4'!F262</f>
        <v>7.592782192334753E-2</v>
      </c>
      <c r="L263" s="1">
        <v>0.96959538548481372</v>
      </c>
      <c r="M263" s="3"/>
    </row>
    <row r="264" spans="1:13">
      <c r="A264" s="2">
        <v>44890</v>
      </c>
      <c r="B264" s="15">
        <f>+'Adj Portfolios 3.5'!B263</f>
        <v>1.6922635625664815</v>
      </c>
      <c r="C264" s="15">
        <f>+'Adj Portfolios 4'!B263</f>
        <v>1.9597558639535173</v>
      </c>
      <c r="D264" s="15">
        <f>+'Adj Portfolios 3.5'!C263</f>
        <v>1.3668228071790978</v>
      </c>
      <c r="E264" s="15">
        <f>+'Adj Portfolios 4'!C263</f>
        <v>1.8233018054840817</v>
      </c>
      <c r="F264" s="15">
        <f>+'Adj Portfolios 3.5'!D263</f>
        <v>0.96319694446642279</v>
      </c>
      <c r="G264" s="15">
        <f>+'Adj Portfolios 4'!D263</f>
        <v>0.86406130620770405</v>
      </c>
      <c r="H264" s="15">
        <f>+'Adj Portfolios 3.5'!E263</f>
        <v>0.62611348534901323</v>
      </c>
      <c r="I264" s="15">
        <f>+'Adj Portfolios 4'!E263</f>
        <v>0.34777484882324872</v>
      </c>
      <c r="J264" s="15">
        <f>+'Adj Portfolios 3.5'!F263</f>
        <v>0.30349374293403325</v>
      </c>
      <c r="K264" s="15">
        <f>+'Adj Portfolios 4'!F263</f>
        <v>7.5301273883208744E-2</v>
      </c>
      <c r="L264" s="1">
        <v>0.96937905206476682</v>
      </c>
      <c r="M264" s="3"/>
    </row>
    <row r="265" spans="1:13">
      <c r="A265" s="2">
        <v>44896</v>
      </c>
      <c r="B265" s="15">
        <f>+'Adj Portfolios 3.5'!B264</f>
        <v>1.6922635625664815</v>
      </c>
      <c r="C265" s="15">
        <f>+'Adj Portfolios 4'!B264</f>
        <v>1.9597558639535173</v>
      </c>
      <c r="D265" s="15">
        <f>+'Adj Portfolios 3.5'!C264</f>
        <v>1.3668228071790978</v>
      </c>
      <c r="E265" s="15">
        <f>+'Adj Portfolios 4'!C264</f>
        <v>1.8233018054840817</v>
      </c>
      <c r="F265" s="15">
        <f>+'Adj Portfolios 3.5'!D264</f>
        <v>0.96319694446642279</v>
      </c>
      <c r="G265" s="15">
        <f>+'Adj Portfolios 4'!D264</f>
        <v>0.8620590066447954</v>
      </c>
      <c r="H265" s="15">
        <f>+'Adj Portfolios 3.5'!E264</f>
        <v>0.62611348534901323</v>
      </c>
      <c r="I265" s="15">
        <f>+'Adj Portfolios 4'!E264</f>
        <v>0.34576358735832224</v>
      </c>
      <c r="J265" s="15">
        <f>+'Adj Portfolios 3.5'!F264</f>
        <v>0.30349374293403325</v>
      </c>
      <c r="K265" s="15">
        <f>+'Adj Portfolios 4'!F264</f>
        <v>7.4432816160952611E-2</v>
      </c>
      <c r="L265" s="1">
        <v>0.96518429347983981</v>
      </c>
      <c r="M265" s="3"/>
    </row>
    <row r="266" spans="1:13">
      <c r="A266" s="2">
        <v>44897</v>
      </c>
      <c r="B266" s="15">
        <f>+'Adj Portfolios 3.5'!B265</f>
        <v>1.6922635625664815</v>
      </c>
      <c r="C266" s="15">
        <f>+'Adj Portfolios 4'!B265</f>
        <v>1.9533788183722125</v>
      </c>
      <c r="D266" s="15">
        <f>+'Adj Portfolios 3.5'!C265</f>
        <v>1.3668228071790978</v>
      </c>
      <c r="E266" s="15">
        <f>+'Adj Portfolios 4'!C265</f>
        <v>1.8173687814090367</v>
      </c>
      <c r="F266" s="15">
        <f>+'Adj Portfolios 3.5'!D265</f>
        <v>0.96319694446642279</v>
      </c>
      <c r="G266" s="15">
        <f>+'Adj Portfolios 4'!D265</f>
        <v>0.85728089568597809</v>
      </c>
      <c r="H266" s="15">
        <f>+'Adj Portfolios 3.5'!E265</f>
        <v>0.62611348534901323</v>
      </c>
      <c r="I266" s="15">
        <f>+'Adj Portfolios 4'!E265</f>
        <v>0.34265261935985974</v>
      </c>
      <c r="J266" s="15">
        <f>+'Adj Portfolios 3.5'!F265</f>
        <v>0.30349374293403325</v>
      </c>
      <c r="K266" s="15">
        <f>+'Adj Portfolios 4'!F265</f>
        <v>7.3336519365879371E-2</v>
      </c>
      <c r="L266" s="1">
        <v>0.9615954245716043</v>
      </c>
      <c r="M266" s="3"/>
    </row>
    <row r="267" spans="1:13">
      <c r="A267" s="2">
        <v>44900</v>
      </c>
      <c r="B267" s="15">
        <f>+'Adj Portfolios 3.5'!B266</f>
        <v>1.6922635625664815</v>
      </c>
      <c r="C267" s="15">
        <f>+'Adj Portfolios 4'!B266</f>
        <v>1.9533788183722125</v>
      </c>
      <c r="D267" s="15">
        <f>+'Adj Portfolios 3.5'!C266</f>
        <v>1.3668228071790978</v>
      </c>
      <c r="E267" s="15">
        <f>+'Adj Portfolios 4'!C266</f>
        <v>1.8173687814090367</v>
      </c>
      <c r="F267" s="15">
        <f>+'Adj Portfolios 3.5'!D266</f>
        <v>0.96319694446642279</v>
      </c>
      <c r="G267" s="15">
        <f>+'Adj Portfolios 4'!D266</f>
        <v>0.85529430844918142</v>
      </c>
      <c r="H267" s="15">
        <f>+'Adj Portfolios 3.5'!E266</f>
        <v>0.62611348534901323</v>
      </c>
      <c r="I267" s="15">
        <f>+'Adj Portfolios 4'!E266</f>
        <v>0.34067098091905101</v>
      </c>
      <c r="J267" s="15">
        <f>+'Adj Portfolios 3.5'!F266</f>
        <v>0.30349374293403325</v>
      </c>
      <c r="K267" s="15">
        <f>+'Adj Portfolios 4'!F266</f>
        <v>7.2490721369613528E-2</v>
      </c>
      <c r="L267" s="1">
        <v>0.958348391432157</v>
      </c>
      <c r="M267" s="3"/>
    </row>
    <row r="268" spans="1:13">
      <c r="A268" s="2">
        <v>44901</v>
      </c>
      <c r="B268" s="15">
        <f>+'Adj Portfolios 3.5'!B267</f>
        <v>1.681944139361951</v>
      </c>
      <c r="C268" s="15">
        <f>+'Adj Portfolios 4'!B267</f>
        <v>1.9414671143377786</v>
      </c>
      <c r="D268" s="15">
        <f>+'Adj Portfolios 3.5'!C267</f>
        <v>1.3584879217009196</v>
      </c>
      <c r="E268" s="15">
        <f>+'Adj Portfolios 4'!C267</f>
        <v>1.8062864665800042</v>
      </c>
      <c r="F268" s="15">
        <f>+'Adj Portfolios 3.5'!D267</f>
        <v>0.95514088690923415</v>
      </c>
      <c r="G268" s="15">
        <f>+'Adj Portfolios 4'!D267</f>
        <v>0.84814073490766706</v>
      </c>
      <c r="H268" s="15">
        <f>+'Adj Portfolios 3.5'!E267</f>
        <v>0.61871984592322393</v>
      </c>
      <c r="I268" s="15">
        <f>+'Adj Portfolios 4'!E267</f>
        <v>0.33664807060856416</v>
      </c>
      <c r="J268" s="15">
        <f>+'Adj Portfolios 3.5'!F267</f>
        <v>0.29817537430119018</v>
      </c>
      <c r="K268" s="15">
        <f>+'Adj Portfolios 4'!F267</f>
        <v>7.1220407276884043E-2</v>
      </c>
      <c r="L268" s="1">
        <v>0.95089334579135054</v>
      </c>
      <c r="M268" s="3"/>
    </row>
    <row r="269" spans="1:13">
      <c r="A269" s="2">
        <v>44902</v>
      </c>
      <c r="B269" s="15">
        <f>+'Adj Portfolios 3.5'!B268</f>
        <v>1.681944139361951</v>
      </c>
      <c r="C269" s="15">
        <f>+'Adj Portfolios 4'!B268</f>
        <v>1.8765716345739241</v>
      </c>
      <c r="D269" s="15">
        <f>+'Adj Portfolios 3.5'!C268</f>
        <v>1.3584879217009196</v>
      </c>
      <c r="E269" s="15">
        <f>+'Adj Portfolios 4'!C268</f>
        <v>1.7459095351481011</v>
      </c>
      <c r="F269" s="15">
        <f>+'Adj Portfolios 3.5'!D268</f>
        <v>0.95514088690923415</v>
      </c>
      <c r="G269" s="15">
        <f>+'Adj Portfolios 4'!D268</f>
        <v>0.81789107998389821</v>
      </c>
      <c r="H269" s="15">
        <f>+'Adj Portfolios 3.5'!E268</f>
        <v>0.61871984592322393</v>
      </c>
      <c r="I269" s="15">
        <f>+'Adj Portfolios 4'!E268</f>
        <v>0.3235134402001843</v>
      </c>
      <c r="J269" s="15">
        <f>+'Adj Portfolios 3.5'!F268</f>
        <v>0.29817537430119018</v>
      </c>
      <c r="K269" s="15">
        <f>+'Adj Portfolios 4'!F268</f>
        <v>6.8045857851719099E-2</v>
      </c>
      <c r="L269" s="1">
        <v>0.95722630586821789</v>
      </c>
      <c r="M269" s="3"/>
    </row>
    <row r="270" spans="1:13">
      <c r="A270" s="2">
        <v>44903</v>
      </c>
      <c r="B270" s="15">
        <f>+'Adj Portfolios 3.5'!B269</f>
        <v>1.681944139361951</v>
      </c>
      <c r="C270" s="15">
        <f>+'Adj Portfolios 4'!B269</f>
        <v>1.8765716345739241</v>
      </c>
      <c r="D270" s="15">
        <f>+'Adj Portfolios 3.5'!C269</f>
        <v>1.3584879217009196</v>
      </c>
      <c r="E270" s="15">
        <f>+'Adj Portfolios 4'!C269</f>
        <v>1.7459095351481011</v>
      </c>
      <c r="F270" s="15">
        <f>+'Adj Portfolios 3.5'!D269</f>
        <v>0.95514088690923415</v>
      </c>
      <c r="G270" s="15">
        <f>+'Adj Portfolios 4'!D269</f>
        <v>0.8159957712364827</v>
      </c>
      <c r="H270" s="15">
        <f>+'Adj Portfolios 3.5'!E269</f>
        <v>0.61871984592322393</v>
      </c>
      <c r="I270" s="15">
        <f>+'Adj Portfolios 4'!E269</f>
        <v>0.32164248800837947</v>
      </c>
      <c r="J270" s="15">
        <f>+'Adj Portfolios 3.5'!F269</f>
        <v>0.29817537430119018</v>
      </c>
      <c r="K270" s="15">
        <f>+'Adj Portfolios 4'!F269</f>
        <v>6.7261077625948629E-2</v>
      </c>
      <c r="L270" s="1">
        <v>0.95126155404302881</v>
      </c>
      <c r="M270" s="3"/>
    </row>
    <row r="271" spans="1:13">
      <c r="A271" s="2">
        <v>44904</v>
      </c>
      <c r="B271" s="15">
        <f>+'Adj Portfolios 3.5'!B270</f>
        <v>1.681944139361951</v>
      </c>
      <c r="C271" s="15">
        <f>+'Adj Portfolios 4'!B270</f>
        <v>1.8765716345739241</v>
      </c>
      <c r="D271" s="15">
        <f>+'Adj Portfolios 3.5'!C270</f>
        <v>1.3584879217009196</v>
      </c>
      <c r="E271" s="15">
        <f>+'Adj Portfolios 4'!C270</f>
        <v>1.7459095351481011</v>
      </c>
      <c r="F271" s="15">
        <f>+'Adj Portfolios 3.5'!D270</f>
        <v>0.95514088690923415</v>
      </c>
      <c r="G271" s="15">
        <f>+'Adj Portfolios 4'!D270</f>
        <v>0.81410485451061609</v>
      </c>
      <c r="H271" s="15">
        <f>+'Adj Portfolios 3.5'!E270</f>
        <v>0.61871984592322393</v>
      </c>
      <c r="I271" s="15">
        <f>+'Adj Portfolios 4'!E270</f>
        <v>0.31978235596086868</v>
      </c>
      <c r="J271" s="15">
        <f>+'Adj Portfolios 3.5'!F270</f>
        <v>0.29817537430119018</v>
      </c>
      <c r="K271" s="15">
        <f>+'Adj Portfolios 4'!F270</f>
        <v>6.6485348355257642E-2</v>
      </c>
      <c r="L271" s="1">
        <v>0.95796069793869776</v>
      </c>
      <c r="M271" s="3"/>
    </row>
    <row r="272" spans="1:13">
      <c r="A272" s="2">
        <v>44908</v>
      </c>
      <c r="B272" s="15">
        <f>+'Adj Portfolios 3.5'!B271</f>
        <v>1.681944139361951</v>
      </c>
      <c r="C272" s="15">
        <f>+'Adj Portfolios 4'!B271</f>
        <v>1.834620875683024</v>
      </c>
      <c r="D272" s="15">
        <f>+'Adj Portfolios 3.5'!C271</f>
        <v>1.3584879217009196</v>
      </c>
      <c r="E272" s="15">
        <f>+'Adj Portfolios 4'!C271</f>
        <v>1.7068797274898653</v>
      </c>
      <c r="F272" s="15">
        <f>+'Adj Portfolios 3.5'!D271</f>
        <v>0.95514088690923415</v>
      </c>
      <c r="G272" s="15">
        <f>+'Adj Portfolios 4'!D271</f>
        <v>0.79406117195607351</v>
      </c>
      <c r="H272" s="15">
        <f>+'Adj Portfolios 3.5'!E271</f>
        <v>0.61871984592322393</v>
      </c>
      <c r="I272" s="15">
        <f>+'Adj Portfolios 4'!E271</f>
        <v>0.31082558688745993</v>
      </c>
      <c r="J272" s="15">
        <f>+'Adj Portfolios 3.5'!F271</f>
        <v>0.29817537430119018</v>
      </c>
      <c r="K272" s="15">
        <f>+'Adj Portfolios 4'!F271</f>
        <v>6.4249426541316879E-2</v>
      </c>
      <c r="L272" s="1">
        <v>0.94477424882381345</v>
      </c>
      <c r="M272" s="3"/>
    </row>
    <row r="273" spans="1:13">
      <c r="A273" s="2">
        <v>44909</v>
      </c>
      <c r="B273" s="15">
        <f>+'Adj Portfolios 3.5'!B272</f>
        <v>1.681944139361951</v>
      </c>
      <c r="C273" s="15">
        <f>+'Adj Portfolios 4'!B272</f>
        <v>1.8283862224071612</v>
      </c>
      <c r="D273" s="15">
        <f>+'Adj Portfolios 3.5'!C272</f>
        <v>1.3584879217009196</v>
      </c>
      <c r="E273" s="15">
        <f>+'Adj Portfolios 4'!C272</f>
        <v>1.6894780886681062</v>
      </c>
      <c r="F273" s="15">
        <f>+'Adj Portfolios 3.5'!D272</f>
        <v>0.95514088690923415</v>
      </c>
      <c r="G273" s="15">
        <f>+'Adj Portfolios 4'!D272</f>
        <v>0.78414406413542814</v>
      </c>
      <c r="H273" s="15">
        <f>+'Adj Portfolios 3.5'!E272</f>
        <v>0.61871984592322393</v>
      </c>
      <c r="I273" s="15">
        <f>+'Adj Portfolios 4'!E272</f>
        <v>0.30587734353602392</v>
      </c>
      <c r="J273" s="15">
        <f>+'Adj Portfolios 3.5'!F272</f>
        <v>0.29817537430119018</v>
      </c>
      <c r="K273" s="15">
        <f>+'Adj Portfolios 4'!F272</f>
        <v>6.2860936344473511E-2</v>
      </c>
      <c r="L273" s="1">
        <v>0.93907039586376384</v>
      </c>
      <c r="M273" s="3"/>
    </row>
    <row r="274" spans="1:13">
      <c r="A274" s="2">
        <v>44910</v>
      </c>
      <c r="B274" s="15">
        <f>+'Adj Portfolios 3.5'!B273</f>
        <v>1.681944139361951</v>
      </c>
      <c r="C274" s="15">
        <f>+'Adj Portfolios 4'!B273</f>
        <v>1.8283862224071612</v>
      </c>
      <c r="D274" s="15">
        <f>+'Adj Portfolios 3.5'!C273</f>
        <v>1.3584879217009196</v>
      </c>
      <c r="E274" s="15">
        <f>+'Adj Portfolios 4'!C273</f>
        <v>1.6894780886681062</v>
      </c>
      <c r="F274" s="15">
        <f>+'Adj Portfolios 3.5'!D273</f>
        <v>0.95514088690923415</v>
      </c>
      <c r="G274" s="15">
        <f>+'Adj Portfolios 4'!D273</f>
        <v>0.78414406413542814</v>
      </c>
      <c r="H274" s="15">
        <f>+'Adj Portfolios 3.5'!E273</f>
        <v>0.61871984592322393</v>
      </c>
      <c r="I274" s="15">
        <f>+'Adj Portfolios 4'!E273</f>
        <v>0.30587734353602392</v>
      </c>
      <c r="J274" s="15">
        <f>+'Adj Portfolios 3.5'!F273</f>
        <v>0.29817537430119018</v>
      </c>
      <c r="K274" s="15">
        <f>+'Adj Portfolios 4'!F273</f>
        <v>6.2860936344473511E-2</v>
      </c>
      <c r="L274" s="1">
        <v>0.93193411526873948</v>
      </c>
      <c r="M274" s="3"/>
    </row>
    <row r="275" spans="1:13">
      <c r="A275" s="2">
        <v>44914</v>
      </c>
      <c r="B275" s="15">
        <f>+'Adj Portfolios 3.5'!B274</f>
        <v>1.681944139361951</v>
      </c>
      <c r="C275" s="15">
        <f>+'Adj Portfolios 4'!B274</f>
        <v>1.844327921880329</v>
      </c>
      <c r="D275" s="15">
        <f>+'Adj Portfolios 3.5'!C274</f>
        <v>1.3584879217009196</v>
      </c>
      <c r="E275" s="15">
        <f>+'Adj Portfolios 4'!C274</f>
        <v>1.7042086481232033</v>
      </c>
      <c r="F275" s="15">
        <f>+'Adj Portfolios 3.5'!D274</f>
        <v>0.95514088690923415</v>
      </c>
      <c r="G275" s="15">
        <f>+'Adj Portfolios 4'!D274</f>
        <v>0.78864737577923316</v>
      </c>
      <c r="H275" s="15">
        <f>+'Adj Portfolios 3.5'!E274</f>
        <v>0.61871984592322393</v>
      </c>
      <c r="I275" s="15">
        <f>+'Adj Portfolios 4'!E274</f>
        <v>0.30667153677604847</v>
      </c>
      <c r="J275" s="15">
        <f>+'Adj Portfolios 3.5'!F274</f>
        <v>0.29817537430119018</v>
      </c>
      <c r="K275" s="15">
        <f>+'Adj Portfolios 4'!F274</f>
        <v>6.2677692129839577E-2</v>
      </c>
      <c r="L275" s="1">
        <v>0.92518187392009454</v>
      </c>
      <c r="M275" s="3"/>
    </row>
    <row r="276" spans="1:13">
      <c r="A276" s="2">
        <v>44915</v>
      </c>
      <c r="B276" s="15">
        <f>+'Adj Portfolios 3.5'!B275</f>
        <v>1.6561666634820897</v>
      </c>
      <c r="C276" s="15">
        <f>+'Adj Portfolios 4'!B275</f>
        <v>1.8153008222754405</v>
      </c>
      <c r="D276" s="15">
        <f>+'Adj Portfolios 3.5'!C275</f>
        <v>1.3376677358129314</v>
      </c>
      <c r="E276" s="15">
        <f>+'Adj Portfolios 4'!C275</f>
        <v>1.6773868266945331</v>
      </c>
      <c r="F276" s="15">
        <f>+'Adj Portfolios 3.5'!D275</f>
        <v>0.93854371581188256</v>
      </c>
      <c r="G276" s="15">
        <f>+'Adj Portfolios 4'!D275</f>
        <v>0.77282335179002171</v>
      </c>
      <c r="H276" s="15">
        <f>+'Adj Portfolios 3.5'!E275</f>
        <v>0.60585649064724434</v>
      </c>
      <c r="I276" s="15">
        <f>+'Adj Portfolios 4'!E275</f>
        <v>0.29843389043391394</v>
      </c>
      <c r="J276" s="15">
        <f>+'Adj Portfolios 3.5'!F275</f>
        <v>0.29028763290272458</v>
      </c>
      <c r="K276" s="15">
        <f>+'Adj Portfolios 4'!F275</f>
        <v>6.0290620415749945E-2</v>
      </c>
      <c r="L276" s="1">
        <v>0.92986245397647982</v>
      </c>
      <c r="M276" s="3"/>
    </row>
    <row r="277" spans="1:13">
      <c r="A277" s="2">
        <v>44916</v>
      </c>
      <c r="B277" s="15">
        <f>+'Adj Portfolios 3.5'!B276</f>
        <v>1.6561666634820897</v>
      </c>
      <c r="C277" s="15">
        <f>+'Adj Portfolios 4'!B276</f>
        <v>1.8041539675762581</v>
      </c>
      <c r="D277" s="15">
        <f>+'Adj Portfolios 3.5'!C276</f>
        <v>1.3376677358129314</v>
      </c>
      <c r="E277" s="15">
        <f>+'Adj Portfolios 4'!C276</f>
        <v>1.6670868328852153</v>
      </c>
      <c r="F277" s="15">
        <f>+'Adj Portfolios 3.5'!D276</f>
        <v>0.93854371581188256</v>
      </c>
      <c r="G277" s="15">
        <f>+'Adj Portfolios 4'!D276</f>
        <v>0.76608686342073096</v>
      </c>
      <c r="H277" s="15">
        <f>+'Adj Portfolios 3.5'!E276</f>
        <v>0.60585649064724434</v>
      </c>
      <c r="I277" s="15">
        <f>+'Adj Portfolios 4'!E276</f>
        <v>0.29485664943308904</v>
      </c>
      <c r="J277" s="15">
        <f>+'Adj Portfolios 3.5'!F276</f>
        <v>0.29028763290272458</v>
      </c>
      <c r="K277" s="15">
        <f>+'Adj Portfolios 4'!F276</f>
        <v>5.9229340974204694E-2</v>
      </c>
      <c r="L277" s="1">
        <v>0.93285734395839393</v>
      </c>
      <c r="M277" s="3"/>
    </row>
    <row r="278" spans="1:13">
      <c r="A278" s="2">
        <v>44921</v>
      </c>
      <c r="B278" s="15">
        <f>+'Adj Portfolios 3.5'!B277</f>
        <v>1.6372847073517305</v>
      </c>
      <c r="C278" s="15">
        <f>+'Adj Portfolios 4'!B277</f>
        <v>1.8041539675762581</v>
      </c>
      <c r="D278" s="15">
        <f>+'Adj Portfolios 3.5'!C277</f>
        <v>1.3224169859569281</v>
      </c>
      <c r="E278" s="15">
        <f>+'Adj Portfolios 4'!C277</f>
        <v>1.6670868328852153</v>
      </c>
      <c r="F278" s="15">
        <f>+'Adj Portfolios 3.5'!D277</f>
        <v>0.92569360274432688</v>
      </c>
      <c r="G278" s="15">
        <f>+'Adj Portfolios 4'!D277</f>
        <v>0.76608686342073096</v>
      </c>
      <c r="H278" s="15">
        <f>+'Adj Portfolios 3.5'!E277</f>
        <v>0.59548547103041427</v>
      </c>
      <c r="I278" s="15">
        <f>+'Adj Portfolios 4'!E277</f>
        <v>0.29485664943308904</v>
      </c>
      <c r="J278" s="15">
        <f>+'Adj Portfolios 3.5'!F277</f>
        <v>0.28366841461470788</v>
      </c>
      <c r="K278" s="15">
        <f>+'Adj Portfolios 4'!F277</f>
        <v>5.9229340974204694E-2</v>
      </c>
      <c r="L278" s="1">
        <v>0.94050206002930636</v>
      </c>
      <c r="M278" s="3"/>
    </row>
    <row r="279" spans="1:13">
      <c r="A279" s="2">
        <v>44924</v>
      </c>
      <c r="B279" s="15">
        <f>+'Adj Portfolios 3.5'!B278</f>
        <v>1.6372847073517305</v>
      </c>
      <c r="C279" s="15">
        <f>+'Adj Portfolios 4'!B278</f>
        <v>1.8041539675762581</v>
      </c>
      <c r="D279" s="15">
        <f>+'Adj Portfolios 3.5'!C278</f>
        <v>1.3224169859569281</v>
      </c>
      <c r="E279" s="15">
        <f>+'Adj Portfolios 4'!C278</f>
        <v>1.6670868328852153</v>
      </c>
      <c r="F279" s="15">
        <f>+'Adj Portfolios 3.5'!D278</f>
        <v>0.92569360274432688</v>
      </c>
      <c r="G279" s="15">
        <f>+'Adj Portfolios 4'!D278</f>
        <v>0.76608686342073096</v>
      </c>
      <c r="H279" s="15">
        <f>+'Adj Portfolios 3.5'!E278</f>
        <v>0.59548547103041427</v>
      </c>
      <c r="I279" s="15">
        <f>+'Adj Portfolios 4'!E278</f>
        <v>0.29485664943308904</v>
      </c>
      <c r="J279" s="15">
        <f>+'Adj Portfolios 3.5'!F278</f>
        <v>0.28366841461470788</v>
      </c>
      <c r="K279" s="15">
        <f>+'Adj Portfolios 4'!F278</f>
        <v>5.9229340974204694E-2</v>
      </c>
      <c r="L279" s="1">
        <v>0.92362625391060682</v>
      </c>
      <c r="M279" s="3"/>
    </row>
    <row r="280" spans="1:13">
      <c r="A280" s="2">
        <v>44925</v>
      </c>
      <c r="B280" s="15">
        <f>+'Adj Portfolios 3.5'!B279</f>
        <v>1.6372847073517305</v>
      </c>
      <c r="C280" s="15">
        <f>+'Adj Portfolios 4'!B279</f>
        <v>1.8230975842358088</v>
      </c>
      <c r="D280" s="15">
        <f>+'Adj Portfolios 3.5'!C279</f>
        <v>1.3224169859569281</v>
      </c>
      <c r="E280" s="15">
        <f>+'Adj Portfolios 4'!C279</f>
        <v>1.68459124463051</v>
      </c>
      <c r="F280" s="15">
        <f>+'Adj Portfolios 3.5'!D279</f>
        <v>0.92569360274432688</v>
      </c>
      <c r="G280" s="15">
        <f>+'Adj Portfolios 4'!D279</f>
        <v>0.77177821539472813</v>
      </c>
      <c r="H280" s="15">
        <f>+'Adj Portfolios 3.5'!E279</f>
        <v>0.59548547103041427</v>
      </c>
      <c r="I280" s="15">
        <f>+'Adj Portfolios 4'!E279</f>
        <v>0.29606645918164232</v>
      </c>
      <c r="J280" s="15">
        <f>+'Adj Portfolios 3.5'!F279</f>
        <v>0.28366841461470788</v>
      </c>
      <c r="K280" s="15">
        <f>+'Adj Portfolios 4'!F279</f>
        <v>5.9145540650070709E-2</v>
      </c>
      <c r="L280" s="1">
        <v>0.92008085377198545</v>
      </c>
      <c r="M280" s="3"/>
    </row>
    <row r="281" spans="1:13">
      <c r="A281" s="2">
        <v>44928</v>
      </c>
      <c r="B281" s="15">
        <f>+'Adj Portfolios 3.5'!B280</f>
        <v>1.6372847073517305</v>
      </c>
      <c r="C281" s="15">
        <f>+'Adj Portfolios 4'!B280</f>
        <v>1.8230975842358088</v>
      </c>
      <c r="D281" s="15">
        <f>+'Adj Portfolios 3.5'!C280</f>
        <v>1.3224169859569281</v>
      </c>
      <c r="E281" s="15">
        <f>+'Adj Portfolios 4'!C280</f>
        <v>1.68459124463051</v>
      </c>
      <c r="F281" s="15">
        <f>+'Adj Portfolios 3.5'!D280</f>
        <v>0.92569360274432688</v>
      </c>
      <c r="G281" s="15">
        <f>+'Adj Portfolios 4'!D280</f>
        <v>0.77177821539472813</v>
      </c>
      <c r="H281" s="15">
        <f>+'Adj Portfolios 3.5'!E280</f>
        <v>0.59548547103041427</v>
      </c>
      <c r="I281" s="15">
        <f>+'Adj Portfolios 4'!E280</f>
        <v>0.29606645918164232</v>
      </c>
      <c r="J281" s="15">
        <f>+'Adj Portfolios 3.5'!F280</f>
        <v>0.28366841461470788</v>
      </c>
      <c r="K281" s="15">
        <f>+'Adj Portfolios 4'!F280</f>
        <v>5.9145540650070709E-2</v>
      </c>
      <c r="L281" s="1">
        <v>0.90037905986584721</v>
      </c>
      <c r="M281" s="3"/>
    </row>
    <row r="282" spans="1:13">
      <c r="A282" s="2">
        <v>44929</v>
      </c>
      <c r="B282" s="15">
        <f>+'Adj Portfolios 3.5'!B281</f>
        <v>1.6372847073517305</v>
      </c>
      <c r="C282" s="15">
        <f>+'Adj Portfolios 4'!B281</f>
        <v>1.8230975842358088</v>
      </c>
      <c r="D282" s="15">
        <f>+'Adj Portfolios 3.5'!C281</f>
        <v>1.3224169859569281</v>
      </c>
      <c r="E282" s="15">
        <f>+'Adj Portfolios 4'!C281</f>
        <v>1.68459124463051</v>
      </c>
      <c r="F282" s="15">
        <f>+'Adj Portfolios 3.5'!D281</f>
        <v>0.92569360274432688</v>
      </c>
      <c r="G282" s="15">
        <f>+'Adj Portfolios 4'!D281</f>
        <v>0.77177821539472813</v>
      </c>
      <c r="H282" s="15">
        <f>+'Adj Portfolios 3.5'!E281</f>
        <v>0.59548547103041427</v>
      </c>
      <c r="I282" s="15">
        <f>+'Adj Portfolios 4'!E281</f>
        <v>0.29606645918164232</v>
      </c>
      <c r="J282" s="15">
        <f>+'Adj Portfolios 3.5'!F281</f>
        <v>0.28366841461470788</v>
      </c>
      <c r="K282" s="15">
        <f>+'Adj Portfolios 4'!F281</f>
        <v>5.9145540650070709E-2</v>
      </c>
      <c r="L282" s="1">
        <v>0.90942256615839634</v>
      </c>
      <c r="M282" s="3"/>
    </row>
    <row r="283" spans="1:13">
      <c r="A283" s="2">
        <v>44930</v>
      </c>
      <c r="B283" s="15">
        <f>+'Adj Portfolios 3.5'!B282</f>
        <v>1.6372847073517305</v>
      </c>
      <c r="C283" s="15">
        <f>+'Adj Portfolios 4'!B282</f>
        <v>1.8230975842358088</v>
      </c>
      <c r="D283" s="15">
        <f>+'Adj Portfolios 3.5'!C282</f>
        <v>1.3224169859569281</v>
      </c>
      <c r="E283" s="15">
        <f>+'Adj Portfolios 4'!C282</f>
        <v>1.68459124463051</v>
      </c>
      <c r="F283" s="15">
        <f>+'Adj Portfolios 3.5'!D282</f>
        <v>0.92569360274432688</v>
      </c>
      <c r="G283" s="15">
        <f>+'Adj Portfolios 4'!D282</f>
        <v>0.77177821539472813</v>
      </c>
      <c r="H283" s="15">
        <f>+'Adj Portfolios 3.5'!E282</f>
        <v>0.59548547103041427</v>
      </c>
      <c r="I283" s="15">
        <f>+'Adj Portfolios 4'!E282</f>
        <v>0.29606645918164232</v>
      </c>
      <c r="J283" s="15">
        <f>+'Adj Portfolios 3.5'!F282</f>
        <v>0.28366841461470788</v>
      </c>
      <c r="K283" s="15">
        <f>+'Adj Portfolios 4'!F282</f>
        <v>5.9145540650070709E-2</v>
      </c>
      <c r="L283" s="1">
        <v>0.91090655923712871</v>
      </c>
      <c r="M283" s="3"/>
    </row>
    <row r="284" spans="1:13">
      <c r="A284" s="2">
        <v>44932</v>
      </c>
      <c r="B284" s="15">
        <f>+'Adj Portfolios 3.5'!B283</f>
        <v>1.6372847073517305</v>
      </c>
      <c r="C284" s="15">
        <f>+'Adj Portfolios 4'!B283</f>
        <v>1.8230975842358088</v>
      </c>
      <c r="D284" s="15">
        <f>+'Adj Portfolios 3.5'!C283</f>
        <v>1.3224169859569281</v>
      </c>
      <c r="E284" s="15">
        <f>+'Adj Portfolios 4'!C283</f>
        <v>1.68459124463051</v>
      </c>
      <c r="F284" s="15">
        <f>+'Adj Portfolios 3.5'!D283</f>
        <v>0.92569360274432688</v>
      </c>
      <c r="G284" s="15">
        <f>+'Adj Portfolios 4'!D283</f>
        <v>0.77177821539472813</v>
      </c>
      <c r="H284" s="15">
        <f>+'Adj Portfolios 3.5'!E283</f>
        <v>0.59548547103041427</v>
      </c>
      <c r="I284" s="15">
        <f>+'Adj Portfolios 4'!E283</f>
        <v>0.29606645918164232</v>
      </c>
      <c r="J284" s="15">
        <f>+'Adj Portfolios 3.5'!F283</f>
        <v>0.28366841461470788</v>
      </c>
      <c r="K284" s="15">
        <f>+'Adj Portfolios 4'!F283</f>
        <v>5.9145540650070709E-2</v>
      </c>
      <c r="L284" s="1">
        <v>0.94440649617438843</v>
      </c>
      <c r="M284" s="3"/>
    </row>
    <row r="285" spans="1:13">
      <c r="A285" s="2">
        <v>44936</v>
      </c>
      <c r="B285" s="15">
        <f>+'Adj Portfolios 3.5'!B284</f>
        <v>1.6372847073517305</v>
      </c>
      <c r="C285" s="15">
        <f>+'Adj Portfolios 4'!B284</f>
        <v>1.8230975842358088</v>
      </c>
      <c r="D285" s="15">
        <f>+'Adj Portfolios 3.5'!C284</f>
        <v>1.3224169859569281</v>
      </c>
      <c r="E285" s="15">
        <f>+'Adj Portfolios 4'!C284</f>
        <v>1.68459124463051</v>
      </c>
      <c r="F285" s="15">
        <f>+'Adj Portfolios 3.5'!D284</f>
        <v>0.92354848192610928</v>
      </c>
      <c r="G285" s="15">
        <f>+'Adj Portfolios 4'!D284</f>
        <v>0.76998976453800616</v>
      </c>
      <c r="H285" s="15">
        <f>+'Adj Portfolios 3.5'!E284</f>
        <v>0.59204164240146195</v>
      </c>
      <c r="I285" s="15">
        <f>+'Adj Portfolios 4'!E284</f>
        <v>0.29435423915646186</v>
      </c>
      <c r="J285" s="15">
        <f>+'Adj Portfolios 3.5'!F284</f>
        <v>0.28039683616021333</v>
      </c>
      <c r="K285" s="15">
        <f>+'Adj Portfolios 4'!F284</f>
        <v>5.8463408743587492E-2</v>
      </c>
      <c r="L285" s="1">
        <v>0.97116212955120174</v>
      </c>
      <c r="M285" s="3"/>
    </row>
    <row r="286" spans="1:13">
      <c r="A286" s="2">
        <v>44937</v>
      </c>
      <c r="B286" s="15">
        <f>+'Adj Portfolios 3.5'!B285</f>
        <v>1.6522887844099017</v>
      </c>
      <c r="C286" s="15">
        <f>+'Adj Portfolios 4'!B285</f>
        <v>1.8398044504977458</v>
      </c>
      <c r="D286" s="15">
        <f>+'Adj Portfolios 3.5'!C285</f>
        <v>1.3345356152162373</v>
      </c>
      <c r="E286" s="15">
        <f>+'Adj Portfolios 4'!C285</f>
        <v>1.7000288387963038</v>
      </c>
      <c r="F286" s="15">
        <f>+'Adj Portfolios 3.5'!D285</f>
        <v>0.92922159098778623</v>
      </c>
      <c r="G286" s="15">
        <f>+'Adj Portfolios 4'!D285</f>
        <v>0.77471960384377703</v>
      </c>
      <c r="H286" s="15">
        <f>+'Adj Portfolios 3.5'!E285</f>
        <v>0.59381470065723407</v>
      </c>
      <c r="I286" s="15">
        <f>+'Adj Portfolios 4'!E285</f>
        <v>0.29523577717081662</v>
      </c>
      <c r="J286" s="15">
        <f>+'Adj Portfolios 3.5'!F285</f>
        <v>0.27970285619892199</v>
      </c>
      <c r="K286" s="15">
        <f>+'Adj Portfolios 4'!F285</f>
        <v>5.8318712267363161E-2</v>
      </c>
      <c r="L286" s="1">
        <v>0.97202210063252659</v>
      </c>
      <c r="M286" s="3"/>
    </row>
    <row r="287" spans="1:13">
      <c r="A287" s="2">
        <v>44938</v>
      </c>
      <c r="B287" s="15">
        <f>+'Adj Portfolios 3.5'!B286</f>
        <v>1.7687825790103293</v>
      </c>
      <c r="C287" s="15">
        <f>+'Adj Portfolios 4'!B286</f>
        <v>1.9695189433778642</v>
      </c>
      <c r="D287" s="15">
        <f>+'Adj Portfolios 3.5'!C286</f>
        <v>1.4286263814992504</v>
      </c>
      <c r="E287" s="15">
        <f>+'Adj Portfolios 4'!C286</f>
        <v>1.8198885220612178</v>
      </c>
      <c r="F287" s="15">
        <f>+'Adj Portfolios 3.5'!D286</f>
        <v>0.9986885168870423</v>
      </c>
      <c r="G287" s="15">
        <f>+'Adj Portfolios 4'!D286</f>
        <v>0.83263624055871543</v>
      </c>
      <c r="H287" s="15">
        <f>+'Adj Portfolios 3.5'!E286</f>
        <v>0.63609324777014342</v>
      </c>
      <c r="I287" s="15">
        <f>+'Adj Portfolios 4'!E286</f>
        <v>0.31625603770110922</v>
      </c>
      <c r="J287" s="15">
        <f>+'Adj Portfolios 3.5'!F286</f>
        <v>0.2979652972720272</v>
      </c>
      <c r="K287" s="15">
        <f>+'Adj Portfolios 4'!F286</f>
        <v>6.2126474764735193E-2</v>
      </c>
      <c r="L287" s="1">
        <v>0.98800105738672506</v>
      </c>
      <c r="M287" s="3"/>
    </row>
    <row r="288" spans="1:13">
      <c r="A288" s="2">
        <v>44939</v>
      </c>
      <c r="B288" s="15">
        <f>+'Adj Portfolios 3.5'!B287</f>
        <v>1.886702007205211</v>
      </c>
      <c r="C288" s="15">
        <f>+'Adj Portfolios 4'!B287</f>
        <v>2.0351699030769499</v>
      </c>
      <c r="D288" s="15">
        <f>+'Adj Portfolios 3.5'!C287</f>
        <v>1.5238686164746609</v>
      </c>
      <c r="E288" s="15">
        <f>+'Adj Portfolios 4'!C287</f>
        <v>1.941215030161473</v>
      </c>
      <c r="F288" s="15">
        <f>+'Adj Portfolios 3.5'!D287</f>
        <v>1.0606583013414372</v>
      </c>
      <c r="G288" s="15">
        <f>+'Adj Portfolios 4'!D287</f>
        <v>0.88430228806387301</v>
      </c>
      <c r="H288" s="15">
        <f>+'Adj Portfolios 3.5'!E287</f>
        <v>0.67343766503645741</v>
      </c>
      <c r="I288" s="15">
        <f>+'Adj Portfolios 4'!E287</f>
        <v>0.33482312275711834</v>
      </c>
      <c r="J288" s="15">
        <f>+'Adj Portfolios 3.5'!F287</f>
        <v>0.31380647422028335</v>
      </c>
      <c r="K288" s="15">
        <f>+'Adj Portfolios 4'!F287</f>
        <v>6.5429397920316823E-2</v>
      </c>
      <c r="L288" s="1">
        <v>0.99478362322096758</v>
      </c>
      <c r="M288" s="3"/>
    </row>
    <row r="289" spans="1:13">
      <c r="A289" s="2">
        <v>44942</v>
      </c>
      <c r="B289" s="15">
        <f>+'Adj Portfolios 3.5'!B288</f>
        <v>1.8994504526678964</v>
      </c>
      <c r="C289" s="15">
        <f>+'Adj Portfolios 4'!B288</f>
        <v>2.0657402027785947</v>
      </c>
      <c r="D289" s="15">
        <f>+'Adj Portfolios 3.5'!C288</f>
        <v>1.5341653967161799</v>
      </c>
      <c r="E289" s="15">
        <f>+'Adj Portfolios 4'!C288</f>
        <v>1.9703740331359436</v>
      </c>
      <c r="F289" s="15">
        <f>+'Adj Portfolios 3.5'!D288</f>
        <v>1.0649249909444922</v>
      </c>
      <c r="G289" s="15">
        <f>+'Adj Portfolios 4'!D288</f>
        <v>0.89240585044637877</v>
      </c>
      <c r="H289" s="15">
        <f>+'Adj Portfolios 3.5'!E288</f>
        <v>0.67403172843178105</v>
      </c>
      <c r="I289" s="15">
        <f>+'Adj Portfolios 4'!E288</f>
        <v>0.33572215852673232</v>
      </c>
      <c r="J289" s="15">
        <f>+'Adj Portfolios 3.5'!F288</f>
        <v>0.31229742802717875</v>
      </c>
      <c r="K289" s="15">
        <f>+'Adj Portfolios 4'!F288</f>
        <v>6.4889094822721566E-2</v>
      </c>
      <c r="L289" s="1">
        <v>0.99500258176189682</v>
      </c>
      <c r="M289" s="3"/>
    </row>
    <row r="290" spans="1:13">
      <c r="A290" s="2">
        <v>44943</v>
      </c>
      <c r="B290" s="15">
        <f>+'Adj Portfolios 3.5'!B289</f>
        <v>2.1614435530548319</v>
      </c>
      <c r="C290" s="15">
        <f>+'Adj Portfolios 4'!B289</f>
        <v>2.1294930769167477</v>
      </c>
      <c r="D290" s="15">
        <f>+'Adj Portfolios 3.5'!C289</f>
        <v>1.7457743640506393</v>
      </c>
      <c r="E290" s="15">
        <f>+'Adj Portfolios 4'!C289</f>
        <v>2.0463861373992454</v>
      </c>
      <c r="F290" s="15">
        <f>+'Adj Portfolios 3.5'!D289</f>
        <v>1.215697844678588</v>
      </c>
      <c r="G290" s="15">
        <f>+'Adj Portfolios 4'!D289</f>
        <v>0.92582637223007813</v>
      </c>
      <c r="H290" s="15">
        <f>+'Adj Portfolios 3.5'!E289</f>
        <v>0.76702270222973656</v>
      </c>
      <c r="I290" s="15">
        <f>+'Adj Portfolios 4'!E289</f>
        <v>0.34717243078703575</v>
      </c>
      <c r="J290" s="15">
        <f>+'Adj Portfolios 3.5'!F289</f>
        <v>0.35350802026760597</v>
      </c>
      <c r="K290" s="15">
        <f>+'Adj Portfolios 4'!F289</f>
        <v>6.6731145636281006E-2</v>
      </c>
      <c r="L290" s="1">
        <v>0.99574541917115167</v>
      </c>
      <c r="M290" s="3"/>
    </row>
    <row r="291" spans="1:13">
      <c r="A291" s="2">
        <v>44944</v>
      </c>
      <c r="B291" s="15">
        <f>+'Adj Portfolios 3.5'!B290</f>
        <v>2.1555211977194619</v>
      </c>
      <c r="C291" s="15">
        <f>+'Adj Portfolios 4'!B290</f>
        <v>2.1236582658859957</v>
      </c>
      <c r="D291" s="15">
        <f>+'Adj Portfolios 3.5'!C290</f>
        <v>1.7409909422931407</v>
      </c>
      <c r="E291" s="15">
        <f>+'Adj Portfolios 4'!C290</f>
        <v>2.0407790393827714</v>
      </c>
      <c r="F291" s="15">
        <f>+'Adj Portfolios 3.5'!D290</f>
        <v>1.2095668118977825</v>
      </c>
      <c r="G291" s="15">
        <f>+'Adj Portfolios 4'!D290</f>
        <v>0.92115722531801991</v>
      </c>
      <c r="H291" s="15">
        <f>+'Adj Portfolios 3.5'!E290</f>
        <v>0.76050326398674362</v>
      </c>
      <c r="I291" s="15">
        <f>+'Adj Portfolios 4'!E290</f>
        <v>0.34422158042027845</v>
      </c>
      <c r="J291" s="15">
        <f>+'Adj Portfolios 3.5'!F290</f>
        <v>0.34847624466283988</v>
      </c>
      <c r="K291" s="15">
        <f>+'Adj Portfolios 4'!F290</f>
        <v>6.5781305373996291E-2</v>
      </c>
      <c r="L291" s="1">
        <v>0.98736335391529573</v>
      </c>
      <c r="M291" s="3"/>
    </row>
    <row r="292" spans="1:13">
      <c r="A292" s="2">
        <v>44945</v>
      </c>
      <c r="B292" s="15">
        <f>+'Adj Portfolios 3.5'!B291</f>
        <v>2.1555211977194619</v>
      </c>
      <c r="C292" s="15">
        <f>+'Adj Portfolios 4'!B291</f>
        <v>2.1236582658859957</v>
      </c>
      <c r="D292" s="15">
        <f>+'Adj Portfolios 3.5'!C291</f>
        <v>1.7409909422931407</v>
      </c>
      <c r="E292" s="15">
        <f>+'Adj Portfolios 4'!C291</f>
        <v>2.0407790393827714</v>
      </c>
      <c r="F292" s="15">
        <f>+'Adj Portfolios 3.5'!D291</f>
        <v>1.2095668118977825</v>
      </c>
      <c r="G292" s="15">
        <f>+'Adj Portfolios 4'!D291</f>
        <v>0.92115722531801991</v>
      </c>
      <c r="H292" s="15">
        <f>+'Adj Portfolios 3.5'!E291</f>
        <v>0.76050326398674362</v>
      </c>
      <c r="I292" s="15">
        <f>+'Adj Portfolios 4'!E291</f>
        <v>0.34422158042027845</v>
      </c>
      <c r="J292" s="15">
        <f>+'Adj Portfolios 3.5'!F291</f>
        <v>0.34847624466283988</v>
      </c>
      <c r="K292" s="15">
        <f>+'Adj Portfolios 4'!F291</f>
        <v>6.5781305373996291E-2</v>
      </c>
      <c r="L292" s="1">
        <v>0.9866695923999147</v>
      </c>
      <c r="M292" s="3"/>
    </row>
    <row r="293" spans="1:13">
      <c r="A293" s="2">
        <v>44946</v>
      </c>
      <c r="B293" s="15">
        <f>+'Adj Portfolios 3.5'!B292</f>
        <v>2.0684295192468047</v>
      </c>
      <c r="C293" s="15">
        <f>+'Adj Portfolios 4'!B292</f>
        <v>2.0917977288089964</v>
      </c>
      <c r="D293" s="15">
        <f>+'Adj Portfolios 3.5'!C292</f>
        <v>1.6706479442607287</v>
      </c>
      <c r="E293" s="15">
        <f>+'Adj Portfolios 4'!C292</f>
        <v>2.010161911714591</v>
      </c>
      <c r="F293" s="15">
        <f>+'Adj Portfolios 3.5'!D292</f>
        <v>1.1598992520637434</v>
      </c>
      <c r="G293" s="15">
        <f>+'Adj Portfolios 4'!D292</f>
        <v>0.90572208143132582</v>
      </c>
      <c r="H293" s="15">
        <f>+'Adj Portfolios 3.5'!E292</f>
        <v>0.72674179488800006</v>
      </c>
      <c r="I293" s="15">
        <f>+'Adj Portfolios 4'!E292</f>
        <v>0.33727793935742501</v>
      </c>
      <c r="J293" s="15">
        <f>+'Adj Portfolios 3.5'!F292</f>
        <v>0.33108025068134678</v>
      </c>
      <c r="K293" s="15">
        <f>+'Adj Portfolios 4'!F292</f>
        <v>6.4081603666441847E-2</v>
      </c>
      <c r="L293" s="1">
        <v>0.98977039764848751</v>
      </c>
      <c r="M293" s="3"/>
    </row>
    <row r="294" spans="1:13">
      <c r="A294" s="2">
        <v>44950</v>
      </c>
      <c r="B294" s="15">
        <f>+'Adj Portfolios 3.5'!B293</f>
        <v>2.0521427052122552</v>
      </c>
      <c r="C294" s="15">
        <f>+'Adj Portfolios 4'!B293</f>
        <v>2.0700057752861598</v>
      </c>
      <c r="D294" s="15">
        <f>+'Adj Portfolios 3.5'!C293</f>
        <v>1.6574932623476197</v>
      </c>
      <c r="E294" s="15">
        <f>+'Adj Portfolios 4'!C293</f>
        <v>1.9892204247102994</v>
      </c>
      <c r="F294" s="15">
        <f>+'Adj Portfolios 3.5'!D293</f>
        <v>1.1481706896116239</v>
      </c>
      <c r="G294" s="15">
        <f>+'Adj Portfolios 4'!D293</f>
        <v>0.89220421436661168</v>
      </c>
      <c r="H294" s="15">
        <f>+'Adj Portfolios 3.5'!E293</f>
        <v>0.71689404592088235</v>
      </c>
      <c r="I294" s="15">
        <f>+'Adj Portfolios 4'!E293</f>
        <v>0.32993967889310227</v>
      </c>
      <c r="J294" s="15">
        <f>+'Adj Portfolios 3.5'!F293</f>
        <v>0.32470513307099419</v>
      </c>
      <c r="K294" s="15">
        <f>+'Adj Portfolios 4'!F293</f>
        <v>6.1964374250540313E-2</v>
      </c>
      <c r="L294" s="1">
        <v>1.0063067585376064</v>
      </c>
      <c r="M294" s="3"/>
    </row>
    <row r="295" spans="1:13">
      <c r="A295" s="2">
        <v>44951</v>
      </c>
      <c r="B295" s="15">
        <f>+'Adj Portfolios 3.5'!B294</f>
        <v>2.0521427052122552</v>
      </c>
      <c r="C295" s="15">
        <f>+'Adj Portfolios 4'!B294</f>
        <v>2.0700057752861598</v>
      </c>
      <c r="D295" s="15">
        <f>+'Adj Portfolios 3.5'!C294</f>
        <v>1.6574932623476197</v>
      </c>
      <c r="E295" s="15">
        <f>+'Adj Portfolios 4'!C294</f>
        <v>1.9892204247102994</v>
      </c>
      <c r="F295" s="15">
        <f>+'Adj Portfolios 3.5'!D294</f>
        <v>1.1481706896116239</v>
      </c>
      <c r="G295" s="15">
        <f>+'Adj Portfolios 4'!D294</f>
        <v>0.89220421436661168</v>
      </c>
      <c r="H295" s="15">
        <f>+'Adj Portfolios 3.5'!E294</f>
        <v>0.71689404592088235</v>
      </c>
      <c r="I295" s="15">
        <f>+'Adj Portfolios 4'!E294</f>
        <v>0.32993967889310227</v>
      </c>
      <c r="J295" s="15">
        <f>+'Adj Portfolios 3.5'!F294</f>
        <v>0.32470513307099419</v>
      </c>
      <c r="K295" s="15">
        <f>+'Adj Portfolios 4'!F294</f>
        <v>6.1964374250540313E-2</v>
      </c>
      <c r="L295" s="1">
        <v>1.0151471723268863</v>
      </c>
      <c r="M295" s="3"/>
    </row>
    <row r="296" spans="1:13">
      <c r="A296" s="2">
        <v>44952</v>
      </c>
      <c r="B296" s="15">
        <f>+'Adj Portfolios 3.5'!B295</f>
        <v>2.0521427052122552</v>
      </c>
      <c r="C296" s="15">
        <f>+'Adj Portfolios 4'!B295</f>
        <v>2.0700057752861598</v>
      </c>
      <c r="D296" s="15">
        <f>+'Adj Portfolios 3.5'!C295</f>
        <v>1.6574932623476197</v>
      </c>
      <c r="E296" s="15">
        <f>+'Adj Portfolios 4'!C295</f>
        <v>1.9892204247102994</v>
      </c>
      <c r="F296" s="15">
        <f>+'Adj Portfolios 3.5'!D295</f>
        <v>1.1481706896116239</v>
      </c>
      <c r="G296" s="15">
        <f>+'Adj Portfolios 4'!D295</f>
        <v>0.89013669890721414</v>
      </c>
      <c r="H296" s="15">
        <f>+'Adj Portfolios 3.5'!E295</f>
        <v>0.71689404592088235</v>
      </c>
      <c r="I296" s="15">
        <f>+'Adj Portfolios 4'!E295</f>
        <v>0.32803156229366076</v>
      </c>
      <c r="J296" s="15">
        <f>+'Adj Portfolios 3.5'!F295</f>
        <v>0.32470513307099419</v>
      </c>
      <c r="K296" s="15">
        <f>+'Adj Portfolios 4'!F295</f>
        <v>6.1249732431782847E-2</v>
      </c>
      <c r="L296" s="1">
        <v>1.0150150959980797</v>
      </c>
      <c r="M296" s="3"/>
    </row>
    <row r="297" spans="1:13">
      <c r="A297" s="2">
        <v>44953</v>
      </c>
      <c r="B297" s="15">
        <f>+'Adj Portfolios 3.5'!B296</f>
        <v>2.058676727585651</v>
      </c>
      <c r="C297" s="15">
        <f>+'Adj Portfolios 4'!B296</f>
        <v>2.0917456659401399</v>
      </c>
      <c r="D297" s="15">
        <f>+'Adj Portfolios 3.5'!C296</f>
        <v>1.6627707208949345</v>
      </c>
      <c r="E297" s="15">
        <f>+'Adj Portfolios 4'!C296</f>
        <v>1.9955541025425769</v>
      </c>
      <c r="F297" s="15">
        <f>+'Adj Portfolios 3.5'!D296</f>
        <v>1.1489255583028228</v>
      </c>
      <c r="G297" s="15">
        <f>+'Adj Portfolios 4'!D296</f>
        <v>0.89072192228120517</v>
      </c>
      <c r="H297" s="15">
        <f>+'Adj Portfolios 3.5'!E296</f>
        <v>0.71499779002896924</v>
      </c>
      <c r="I297" s="15">
        <f>+'Adj Portfolios 4'!E296</f>
        <v>0.32716388625942372</v>
      </c>
      <c r="J297" s="15">
        <f>+'Adj Portfolios 3.5'!F296</f>
        <v>0.32198218984152299</v>
      </c>
      <c r="K297" s="15">
        <f>+'Adj Portfolios 4'!F296</f>
        <v>6.0736098592198362E-2</v>
      </c>
      <c r="L297" s="1">
        <v>1.020161581296356</v>
      </c>
      <c r="M297" s="3"/>
    </row>
    <row r="298" spans="1:13">
      <c r="A298" s="2">
        <v>44956</v>
      </c>
      <c r="B298" s="15">
        <f>+'Adj Portfolios 3.5'!B297</f>
        <v>2.0963937439117477</v>
      </c>
      <c r="C298" s="15">
        <f>+'Adj Portfolios 4'!B297</f>
        <v>2.0840668676004737</v>
      </c>
      <c r="D298" s="15">
        <f>+'Adj Portfolios 3.5'!C297</f>
        <v>1.6932343432724506</v>
      </c>
      <c r="E298" s="15">
        <f>+'Adj Portfolios 4'!C297</f>
        <v>1.9882284234321432</v>
      </c>
      <c r="F298" s="15">
        <f>+'Adj Portfolios 3.5'!D297</f>
        <v>1.1654301226085255</v>
      </c>
      <c r="G298" s="15">
        <f>+'Adj Portfolios 4'!D297</f>
        <v>0.88468495328630314</v>
      </c>
      <c r="H298" s="15">
        <f>+'Adj Portfolios 3.5'!E297</f>
        <v>0.72299771572908067</v>
      </c>
      <c r="I298" s="15">
        <f>+'Adj Portfolios 4'!E297</f>
        <v>0.32387447029040795</v>
      </c>
      <c r="J298" s="15">
        <f>+'Adj Portfolios 3.5'!F297</f>
        <v>0.32388801551182633</v>
      </c>
      <c r="K298" s="15">
        <f>+'Adj Portfolios 4'!F297</f>
        <v>5.9795275237104137E-2</v>
      </c>
      <c r="L298" s="1">
        <v>1.0125099327303539</v>
      </c>
      <c r="M298" s="3"/>
    </row>
    <row r="299" spans="1:13">
      <c r="A299" s="2">
        <v>44957</v>
      </c>
      <c r="B299" s="15">
        <f>+'Adj Portfolios 3.5'!B298</f>
        <v>2.0963937439117477</v>
      </c>
      <c r="C299" s="15">
        <f>+'Adj Portfolios 4'!B298</f>
        <v>2.0478603739096508</v>
      </c>
      <c r="D299" s="15">
        <f>+'Adj Portfolios 3.5'!C298</f>
        <v>1.6932343432724506</v>
      </c>
      <c r="E299" s="15">
        <f>+'Adj Portfolios 4'!C298</f>
        <v>1.9536869310318568</v>
      </c>
      <c r="F299" s="15">
        <f>+'Adj Portfolios 3.5'!D298</f>
        <v>1.1654301226085255</v>
      </c>
      <c r="G299" s="15">
        <f>+'Adj Portfolios 4'!D298</f>
        <v>0.8673011163447335</v>
      </c>
      <c r="H299" s="15">
        <f>+'Adj Portfolios 3.5'!E298</f>
        <v>0.72299771572908067</v>
      </c>
      <c r="I299" s="15">
        <f>+'Adj Portfolios 4'!E298</f>
        <v>0.3164073976537482</v>
      </c>
      <c r="J299" s="15">
        <f>+'Adj Portfolios 3.5'!F298</f>
        <v>0.32388801551182633</v>
      </c>
      <c r="K299" s="15">
        <f>+'Adj Portfolios 4'!F298</f>
        <v>5.8078825463812343E-2</v>
      </c>
      <c r="L299" s="1">
        <v>1.0079623889766323</v>
      </c>
      <c r="M299" s="3"/>
    </row>
    <row r="300" spans="1:13">
      <c r="A300" s="2">
        <v>44958</v>
      </c>
      <c r="B300" s="15">
        <f>+'Adj Portfolios 3.5'!B299</f>
        <v>2.0963937439117477</v>
      </c>
      <c r="C300" s="15">
        <f>+'Adj Portfolios 4'!B299</f>
        <v>2.028471231889474</v>
      </c>
      <c r="D300" s="15">
        <f>+'Adj Portfolios 3.5'!C299</f>
        <v>1.6932343432724506</v>
      </c>
      <c r="E300" s="15">
        <f>+'Adj Portfolios 4'!C299</f>
        <v>1.9351894231688471</v>
      </c>
      <c r="F300" s="15">
        <f>+'Adj Portfolios 3.5'!D299</f>
        <v>1.1654301226085255</v>
      </c>
      <c r="G300" s="15">
        <f>+'Adj Portfolios 4'!D299</f>
        <v>0.85709845624064596</v>
      </c>
      <c r="H300" s="15">
        <f>+'Adj Portfolios 3.5'!E299</f>
        <v>0.72299771572908067</v>
      </c>
      <c r="I300" s="15">
        <f>+'Adj Portfolios 4'!E299</f>
        <v>0.31159902127439398</v>
      </c>
      <c r="J300" s="15">
        <f>+'Adj Portfolios 3.5'!F299</f>
        <v>0.32388801551182633</v>
      </c>
      <c r="K300" s="15">
        <f>+'Adj Portfolios 4'!F299</f>
        <v>5.6865429493298848E-2</v>
      </c>
      <c r="L300" s="1">
        <v>1.0095118758405019</v>
      </c>
      <c r="M300" s="3"/>
    </row>
    <row r="301" spans="1:13">
      <c r="A301" s="2">
        <v>44959</v>
      </c>
      <c r="B301" s="15">
        <f>+'Adj Portfolios 3.5'!B300</f>
        <v>2.0952805588337307</v>
      </c>
      <c r="C301" s="15">
        <f>+'Adj Portfolios 4'!B300</f>
        <v>2.0279326727774074</v>
      </c>
      <c r="D301" s="15">
        <f>+'Adj Portfolios 3.5'!C300</f>
        <v>1.692335235836173</v>
      </c>
      <c r="E301" s="15">
        <f>+'Adj Portfolios 4'!C300</f>
        <v>1.9346756303769959</v>
      </c>
      <c r="F301" s="15">
        <f>+'Adj Portfolios 3.5'!D300</f>
        <v>1.1621123824026833</v>
      </c>
      <c r="G301" s="15">
        <f>+'Adj Portfolios 4'!D300</f>
        <v>0.85290434628350864</v>
      </c>
      <c r="H301" s="15">
        <f>+'Adj Portfolios 3.5'!E300</f>
        <v>0.71843496973526777</v>
      </c>
      <c r="I301" s="15">
        <f>+'Adj Portfolios 4'!E300</f>
        <v>0.30792361501767884</v>
      </c>
      <c r="J301" s="15">
        <f>+'Adj Portfolios 3.5'!F300</f>
        <v>0.31998267107154771</v>
      </c>
      <c r="K301" s="15">
        <f>+'Adj Portfolios 4'!F300</f>
        <v>5.5546579488943475E-2</v>
      </c>
      <c r="L301" s="1">
        <v>1.0180793069128489</v>
      </c>
      <c r="M301" s="3"/>
    </row>
    <row r="302" spans="1:13">
      <c r="A302" s="2">
        <v>44960</v>
      </c>
      <c r="B302" s="15">
        <f>+'Adj Portfolios 3.5'!B301</f>
        <v>2.0952805588337307</v>
      </c>
      <c r="C302" s="15">
        <f>+'Adj Portfolios 4'!B301</f>
        <v>2.0069922095651225</v>
      </c>
      <c r="D302" s="15">
        <f>+'Adj Portfolios 3.5'!C301</f>
        <v>1.692335235836173</v>
      </c>
      <c r="E302" s="15">
        <f>+'Adj Portfolios 4'!C301</f>
        <v>1.9234921943450858</v>
      </c>
      <c r="F302" s="15">
        <f>+'Adj Portfolios 3.5'!D301</f>
        <v>1.1594194055286831</v>
      </c>
      <c r="G302" s="15">
        <f>+'Adj Portfolios 4'!D301</f>
        <v>0.84328540159874454</v>
      </c>
      <c r="H302" s="15">
        <f>+'Adj Portfolios 3.5'!E301</f>
        <v>0.71428009604450649</v>
      </c>
      <c r="I302" s="15">
        <f>+'Adj Portfolios 4'!E301</f>
        <v>0.30239140589502111</v>
      </c>
      <c r="J302" s="15">
        <f>+'Adj Portfolios 3.5'!F301</f>
        <v>0.31629227637634993</v>
      </c>
      <c r="K302" s="15">
        <f>+'Adj Portfolios 4'!F301</f>
        <v>5.3935068274915399E-2</v>
      </c>
      <c r="L302" s="1">
        <v>0.99652510343427436</v>
      </c>
      <c r="M302" s="3"/>
    </row>
    <row r="303" spans="1:13">
      <c r="A303" s="2">
        <v>44964</v>
      </c>
      <c r="B303" s="15">
        <f>+'Adj Portfolios 3.5'!B302</f>
        <v>2.0954481812784373</v>
      </c>
      <c r="C303" s="15">
        <f>+'Adj Portfolios 4'!B302</f>
        <v>2.013388323544067</v>
      </c>
      <c r="D303" s="15">
        <f>+'Adj Portfolios 3.5'!C302</f>
        <v>1.6924706226550399</v>
      </c>
      <c r="E303" s="15">
        <f>+'Adj Portfolios 4'!C302</f>
        <v>1.9326102644241716</v>
      </c>
      <c r="F303" s="15">
        <f>+'Adj Portfolios 3.5'!D302</f>
        <v>1.1568246466725602</v>
      </c>
      <c r="G303" s="15">
        <f>+'Adj Portfolios 4'!D302</f>
        <v>0.84306664498843664</v>
      </c>
      <c r="H303" s="15">
        <f>+'Adj Portfolios 3.5'!E302</f>
        <v>0.71020571842665248</v>
      </c>
      <c r="I303" s="15">
        <f>+'Adj Portfolios 4'!E302</f>
        <v>0.30026838578372039</v>
      </c>
      <c r="J303" s="15">
        <f>+'Adj Portfolios 3.5'!F302</f>
        <v>0.31266930331165865</v>
      </c>
      <c r="K303" s="15">
        <f>+'Adj Portfolios 4'!F302</f>
        <v>5.2947957884134617E-2</v>
      </c>
      <c r="L303" s="1">
        <v>1.0005109276614172</v>
      </c>
      <c r="M303" s="3"/>
    </row>
    <row r="304" spans="1:13">
      <c r="A304" s="2">
        <v>44965</v>
      </c>
      <c r="B304" s="15">
        <f>+'Adj Portfolios 3.5'!B303</f>
        <v>2.0954481812784373</v>
      </c>
      <c r="C304" s="15">
        <f>+'Adj Portfolios 4'!B303</f>
        <v>2.013388323544067</v>
      </c>
      <c r="D304" s="15">
        <f>+'Adj Portfolios 3.5'!C303</f>
        <v>1.6924706226550399</v>
      </c>
      <c r="E304" s="15">
        <f>+'Adj Portfolios 4'!C303</f>
        <v>1.9326102644241716</v>
      </c>
      <c r="F304" s="15">
        <f>+'Adj Portfolios 3.5'!D303</f>
        <v>1.1568246466725602</v>
      </c>
      <c r="G304" s="15">
        <f>+'Adj Portfolios 4'!D303</f>
        <v>0.84111299660418926</v>
      </c>
      <c r="H304" s="15">
        <f>+'Adj Portfolios 3.5'!E303</f>
        <v>0.71020571842665248</v>
      </c>
      <c r="I304" s="15">
        <f>+'Adj Portfolios 4'!E303</f>
        <v>0.29853186505628448</v>
      </c>
      <c r="J304" s="15">
        <f>+'Adj Portfolios 3.5'!F303</f>
        <v>0.31266930331165865</v>
      </c>
      <c r="K304" s="15">
        <f>+'Adj Portfolios 4'!F303</f>
        <v>5.2337303368867216E-2</v>
      </c>
      <c r="L304" s="1">
        <v>0.98817072298272124</v>
      </c>
      <c r="M304" s="3"/>
    </row>
    <row r="305" spans="1:13">
      <c r="A305" s="2">
        <v>44966</v>
      </c>
      <c r="B305" s="15">
        <f>+'Adj Portfolios 3.5'!B304</f>
        <v>2.0954481812784373</v>
      </c>
      <c r="C305" s="15">
        <f>+'Adj Portfolios 4'!B304</f>
        <v>1.9831874986909059</v>
      </c>
      <c r="D305" s="15">
        <f>+'Adj Portfolios 3.5'!C304</f>
        <v>1.6924706226550399</v>
      </c>
      <c r="E305" s="15">
        <f>+'Adj Portfolios 4'!C304</f>
        <v>1.9036211104578089</v>
      </c>
      <c r="F305" s="15">
        <f>+'Adj Portfolios 3.5'!D304</f>
        <v>1.1568246466725602</v>
      </c>
      <c r="G305" s="15">
        <f>+'Adj Portfolios 4'!D304</f>
        <v>0.82657641730113729</v>
      </c>
      <c r="H305" s="15">
        <f>+'Adj Portfolios 3.5'!E304</f>
        <v>0.71020571842665248</v>
      </c>
      <c r="I305" s="15">
        <f>+'Adj Portfolios 4'!E304</f>
        <v>0.29235330621986938</v>
      </c>
      <c r="J305" s="15">
        <f>+'Adj Portfolios 3.5'!F304</f>
        <v>0.31266930331165865</v>
      </c>
      <c r="K305" s="15">
        <f>+'Adj Portfolios 4'!F304</f>
        <v>5.0957686224088167E-2</v>
      </c>
      <c r="L305" s="1">
        <v>0.9853555279919135</v>
      </c>
      <c r="M305" s="3"/>
    </row>
    <row r="306" spans="1:13">
      <c r="A306" s="2">
        <v>44970</v>
      </c>
      <c r="B306" s="15">
        <f>+'Adj Portfolios 3.5'!B305</f>
        <v>2.0954481812784373</v>
      </c>
      <c r="C306" s="15">
        <f>+'Adj Portfolios 4'!B305</f>
        <v>1.9607090599869936</v>
      </c>
      <c r="D306" s="15">
        <f>+'Adj Portfolios 3.5'!C305</f>
        <v>1.6924706226550399</v>
      </c>
      <c r="E306" s="15">
        <f>+'Adj Portfolios 4'!C305</f>
        <v>1.8820445169813249</v>
      </c>
      <c r="F306" s="15">
        <f>+'Adj Portfolios 3.5'!D305</f>
        <v>1.1568246466725602</v>
      </c>
      <c r="G306" s="15">
        <f>+'Adj Portfolios 4'!D305</f>
        <v>0.81479089252756465</v>
      </c>
      <c r="H306" s="15">
        <f>+'Adj Portfolios 3.5'!E305</f>
        <v>0.71020571842665248</v>
      </c>
      <c r="I306" s="15">
        <f>+'Adj Portfolios 4'!E305</f>
        <v>0.28723449926101541</v>
      </c>
      <c r="J306" s="15">
        <f>+'Adj Portfolios 3.5'!F305</f>
        <v>0.31266930331165865</v>
      </c>
      <c r="K306" s="15">
        <f>+'Adj Portfolios 4'!F305</f>
        <v>4.9790659662630937E-2</v>
      </c>
      <c r="L306" s="1">
        <v>0.9706149213765155</v>
      </c>
      <c r="M306" s="3"/>
    </row>
    <row r="307" spans="1:13">
      <c r="A307" s="2">
        <v>44971</v>
      </c>
      <c r="B307" s="15">
        <f>+'Adj Portfolios 3.5'!B306</f>
        <v>2.0954481812784373</v>
      </c>
      <c r="C307" s="15">
        <f>+'Adj Portfolios 4'!B306</f>
        <v>1.9574405579839953</v>
      </c>
      <c r="D307" s="15">
        <f>+'Adj Portfolios 3.5'!C306</f>
        <v>1.6924706226550399</v>
      </c>
      <c r="E307" s="15">
        <f>+'Adj Portfolios 4'!C306</f>
        <v>1.878907148771517</v>
      </c>
      <c r="F307" s="15">
        <f>+'Adj Portfolios 3.5'!D306</f>
        <v>1.1568246466725602</v>
      </c>
      <c r="G307" s="15">
        <f>+'Adj Portfolios 4'!D306</f>
        <v>0.81154792993502101</v>
      </c>
      <c r="H307" s="15">
        <f>+'Adj Portfolios 3.5'!E306</f>
        <v>0.71020571842665248</v>
      </c>
      <c r="I307" s="15">
        <f>+'Adj Portfolios 4'!E306</f>
        <v>0.28509740088523605</v>
      </c>
      <c r="J307" s="15">
        <f>+'Adj Portfolios 3.5'!F306</f>
        <v>0.31266930331165865</v>
      </c>
      <c r="K307" s="15">
        <f>+'Adj Portfolios 4'!F306</f>
        <v>4.9134391244309704E-2</v>
      </c>
      <c r="L307" s="1">
        <v>0.98124176060100454</v>
      </c>
      <c r="M307" s="3"/>
    </row>
    <row r="308" spans="1:13">
      <c r="A308" s="2">
        <v>44972</v>
      </c>
      <c r="B308" s="15">
        <f>+'Adj Portfolios 3.5'!B307</f>
        <v>2.114931658467964</v>
      </c>
      <c r="C308" s="15">
        <f>+'Adj Portfolios 4'!B307</f>
        <v>1.9756408402921304</v>
      </c>
      <c r="D308" s="15">
        <f>+'Adj Portfolios 3.5'!C307</f>
        <v>1.7302719540120401</v>
      </c>
      <c r="E308" s="15">
        <f>+'Adj Portfolios 4'!C307</f>
        <v>1.9208725399393287</v>
      </c>
      <c r="F308" s="15">
        <f>+'Adj Portfolios 3.5'!D307</f>
        <v>1.1781420574566144</v>
      </c>
      <c r="G308" s="15">
        <f>+'Adj Portfolios 4'!D307</f>
        <v>0.82650274667681067</v>
      </c>
      <c r="H308" s="15">
        <f>+'Adj Portfolios 3.5'!E307</f>
        <v>0.72102707635860375</v>
      </c>
      <c r="I308" s="15">
        <f>+'Adj Portfolios 4'!E307</f>
        <v>0.28944141127603212</v>
      </c>
      <c r="J308" s="15">
        <f>+'Adj Portfolios 3.5'!F307</f>
        <v>0.31577843094737157</v>
      </c>
      <c r="K308" s="15">
        <f>+'Adj Portfolios 4'!F307</f>
        <v>4.9622974843862307E-2</v>
      </c>
      <c r="L308" s="1">
        <v>0.97087944408930316</v>
      </c>
      <c r="M308" s="3"/>
    </row>
    <row r="309" spans="1:13">
      <c r="A309" s="2">
        <v>44973</v>
      </c>
      <c r="B309" s="15">
        <f>+'Adj Portfolios 3.5'!B308</f>
        <v>2.0897533970739026</v>
      </c>
      <c r="C309" s="15">
        <f>+'Adj Portfolios 4'!B308</f>
        <v>1.999485799506318</v>
      </c>
      <c r="D309" s="15">
        <f>+'Adj Portfolios 3.5'!C308</f>
        <v>1.7096730663995268</v>
      </c>
      <c r="E309" s="15">
        <f>+'Adj Portfolios 4'!C308</f>
        <v>1.9440564742032775</v>
      </c>
      <c r="F309" s="15">
        <f>+'Adj Portfolios 3.5'!D308</f>
        <v>1.1588918076962282</v>
      </c>
      <c r="G309" s="15">
        <f>+'Adj Portfolios 4'!D308</f>
        <v>0.83136240980192699</v>
      </c>
      <c r="H309" s="15">
        <f>+'Adj Portfolios 3.5'!E308</f>
        <v>0.70432662202756835</v>
      </c>
      <c r="I309" s="15">
        <f>+'Adj Portfolios 4'!E308</f>
        <v>0.28921070902693979</v>
      </c>
      <c r="J309" s="15">
        <f>+'Adj Portfolios 3.5'!F308</f>
        <v>0.3049067773833401</v>
      </c>
      <c r="K309" s="15">
        <f>+'Adj Portfolios 4'!F308</f>
        <v>4.9030470965919365E-2</v>
      </c>
      <c r="L309" s="1">
        <v>0.98647064019683817</v>
      </c>
      <c r="M309" s="3"/>
    </row>
    <row r="310" spans="1:13">
      <c r="A310" s="2">
        <v>44974</v>
      </c>
      <c r="B310" s="15">
        <f>+'Adj Portfolios 3.5'!B309</f>
        <v>2.3533590700875986</v>
      </c>
      <c r="C310" s="15">
        <f>+'Adj Portfolios 4'!B309</f>
        <v>2.1463635072272158</v>
      </c>
      <c r="D310" s="15">
        <f>+'Adj Portfolios 3.5'!C309</f>
        <v>1.9253346463412959</v>
      </c>
      <c r="E310" s="15">
        <f>+'Adj Portfolios 4'!C309</f>
        <v>2.0868624689652551</v>
      </c>
      <c r="F310" s="15">
        <f>+'Adj Portfolios 3.5'!D309</f>
        <v>1.3066840344854682</v>
      </c>
      <c r="G310" s="15">
        <f>+'Adj Portfolios 4'!D309</f>
        <v>0.88948559092760893</v>
      </c>
      <c r="H310" s="15">
        <f>+'Adj Portfolios 3.5'!E309</f>
        <v>0.79163447379409391</v>
      </c>
      <c r="I310" s="15">
        <f>+'Adj Portfolios 4'!E309</f>
        <v>0.30741209554420951</v>
      </c>
      <c r="J310" s="15">
        <f>+'Adj Portfolios 3.5'!F309</f>
        <v>0.34089719085732517</v>
      </c>
      <c r="K310" s="15">
        <f>+'Adj Portfolios 4'!F309</f>
        <v>5.1543241174153001E-2</v>
      </c>
      <c r="L310" s="1">
        <v>0.99530023716765859</v>
      </c>
      <c r="M310" s="3"/>
    </row>
    <row r="311" spans="1:13">
      <c r="A311" s="2">
        <v>44977</v>
      </c>
      <c r="B311" s="15">
        <f>+'Adj Portfolios 3.5'!B310</f>
        <v>2.339424947717859</v>
      </c>
      <c r="C311" s="15">
        <f>+'Adj Portfolios 4'!B310</f>
        <v>2.1518853021227216</v>
      </c>
      <c r="D311" s="15">
        <f>+'Adj Portfolios 3.5'!C310</f>
        <v>1.9139348353622514</v>
      </c>
      <c r="E311" s="15">
        <f>+'Adj Portfolios 4'!C310</f>
        <v>2.0922311898226278</v>
      </c>
      <c r="F311" s="15">
        <f>+'Adj Portfolios 3.5'!D310</f>
        <v>1.2929339785205074</v>
      </c>
      <c r="G311" s="15">
        <f>+'Adj Portfolios 4'!D310</f>
        <v>0.88730861185613807</v>
      </c>
      <c r="H311" s="15">
        <f>+'Adj Portfolios 3.5'!E310</f>
        <v>0.7778713206693374</v>
      </c>
      <c r="I311" s="15">
        <f>+'Adj Portfolios 4'!E310</f>
        <v>0.30458591475137609</v>
      </c>
      <c r="J311" s="15">
        <f>+'Adj Portfolios 3.5'!F310</f>
        <v>0.33110715751842679</v>
      </c>
      <c r="K311" s="15">
        <f>+'Adj Portfolios 4'!F310</f>
        <v>5.0490744717289635E-2</v>
      </c>
      <c r="L311" s="1">
        <v>0.99276450880315448</v>
      </c>
      <c r="M311" s="3"/>
    </row>
    <row r="312" spans="1:13">
      <c r="A312" s="2">
        <v>44978</v>
      </c>
      <c r="B312" s="15">
        <f>+'Adj Portfolios 3.5'!B311</f>
        <v>2.339424947717859</v>
      </c>
      <c r="C312" s="15">
        <f>+'Adj Portfolios 4'!B311</f>
        <v>2.1518853021227216</v>
      </c>
      <c r="D312" s="15">
        <f>+'Adj Portfolios 3.5'!C311</f>
        <v>1.9139348353622514</v>
      </c>
      <c r="E312" s="15">
        <f>+'Adj Portfolios 4'!C311</f>
        <v>2.0922311898226278</v>
      </c>
      <c r="F312" s="15">
        <f>+'Adj Portfolios 3.5'!D311</f>
        <v>1.2929339785205074</v>
      </c>
      <c r="G312" s="15">
        <f>+'Adj Portfolios 4'!D311</f>
        <v>0.88525244103478462</v>
      </c>
      <c r="H312" s="15">
        <f>+'Adj Portfolios 3.5'!E311</f>
        <v>0.7778713206693374</v>
      </c>
      <c r="I312" s="15">
        <f>+'Adj Portfolios 4'!E311</f>
        <v>0.30282442476677357</v>
      </c>
      <c r="J312" s="15">
        <f>+'Adj Portfolios 3.5'!F311</f>
        <v>0.33110715751842679</v>
      </c>
      <c r="K312" s="15">
        <f>+'Adj Portfolios 4'!F311</f>
        <v>4.9908429506789982E-2</v>
      </c>
      <c r="L312" s="1">
        <v>0.9941727275267882</v>
      </c>
      <c r="M312" s="3"/>
    </row>
    <row r="313" spans="1:13">
      <c r="A313" s="2">
        <v>44979</v>
      </c>
      <c r="B313" s="15">
        <f>+'Adj Portfolios 3.5'!B312</f>
        <v>2.339424947717859</v>
      </c>
      <c r="C313" s="15">
        <f>+'Adj Portfolios 4'!B312</f>
        <v>2.1518853021227216</v>
      </c>
      <c r="D313" s="15">
        <f>+'Adj Portfolios 3.5'!C312</f>
        <v>1.9139348353622514</v>
      </c>
      <c r="E313" s="15">
        <f>+'Adj Portfolios 4'!C312</f>
        <v>2.0922311898226278</v>
      </c>
      <c r="F313" s="15">
        <f>+'Adj Portfolios 3.5'!D312</f>
        <v>1.2929339785205074</v>
      </c>
      <c r="G313" s="15">
        <f>+'Adj Portfolios 4'!D312</f>
        <v>0.88525244103478462</v>
      </c>
      <c r="H313" s="15">
        <f>+'Adj Portfolios 3.5'!E312</f>
        <v>0.7778713206693374</v>
      </c>
      <c r="I313" s="15">
        <f>+'Adj Portfolios 4'!E312</f>
        <v>0.30282442476677357</v>
      </c>
      <c r="J313" s="15">
        <f>+'Adj Portfolios 3.5'!F312</f>
        <v>0.33110715751842679</v>
      </c>
      <c r="K313" s="15">
        <f>+'Adj Portfolios 4'!F312</f>
        <v>4.9908429506789982E-2</v>
      </c>
      <c r="L313" s="1">
        <v>0.98231920122492389</v>
      </c>
      <c r="M313" s="3"/>
    </row>
    <row r="314" spans="1:13">
      <c r="A314" s="2">
        <v>44980</v>
      </c>
      <c r="B314" s="15">
        <f>+'Adj Portfolios 3.5'!B313</f>
        <v>2.339424947717859</v>
      </c>
      <c r="C314" s="15">
        <f>+'Adj Portfolios 4'!B313</f>
        <v>2.1619573792115299</v>
      </c>
      <c r="D314" s="15">
        <f>+'Adj Portfolios 3.5'!C313</f>
        <v>1.9139348353622514</v>
      </c>
      <c r="E314" s="15">
        <f>+'Adj Portfolios 4'!C313</f>
        <v>2.1020240509062154</v>
      </c>
      <c r="F314" s="15">
        <f>+'Adj Portfolios 3.5'!D313</f>
        <v>1.2869486588556409</v>
      </c>
      <c r="G314" s="15">
        <f>+'Adj Portfolios 4'!D313</f>
        <v>0.88491477762682047</v>
      </c>
      <c r="H314" s="15">
        <f>+'Adj Portfolios 3.5'!E313</f>
        <v>0.76890012175108202</v>
      </c>
      <c r="I314" s="15">
        <f>+'Adj Portfolios 4'!E313</f>
        <v>0.30064418364185153</v>
      </c>
      <c r="J314" s="15">
        <f>+'Adj Portfolios 3.5'!F313</f>
        <v>0.32351380973846622</v>
      </c>
      <c r="K314" s="15">
        <f>+'Adj Portfolios 4'!F313</f>
        <v>4.8987141138331879E-2</v>
      </c>
      <c r="L314" s="1">
        <v>0.98073434337497323</v>
      </c>
      <c r="M314" s="3"/>
    </row>
    <row r="315" spans="1:13">
      <c r="A315" s="2">
        <v>44981</v>
      </c>
      <c r="B315" s="15">
        <f>+'Adj Portfolios 3.5'!B314</f>
        <v>2.3677554045737246</v>
      </c>
      <c r="C315" s="15">
        <f>+'Adj Portfolios 4'!B314</f>
        <v>2.167719226907924</v>
      </c>
      <c r="D315" s="15">
        <f>+'Adj Portfolios 3.5'!C314</f>
        <v>1.9371126031855206</v>
      </c>
      <c r="E315" s="15">
        <f>+'Adj Portfolios 4'!C314</f>
        <v>2.1091746859074676</v>
      </c>
      <c r="F315" s="15">
        <f>+'Adj Portfolios 3.5'!D314</f>
        <v>1.2962405270017709</v>
      </c>
      <c r="G315" s="15">
        <f>+'Adj Portfolios 4'!D314</f>
        <v>0.88351667695931357</v>
      </c>
      <c r="H315" s="15">
        <f>+'Adj Portfolios 3.5'!E314</f>
        <v>0.76913490280424712</v>
      </c>
      <c r="I315" s="15">
        <f>+'Adj Portfolios 4'!E314</f>
        <v>0.29812213313015268</v>
      </c>
      <c r="J315" s="15">
        <f>+'Adj Portfolios 3.5'!F314</f>
        <v>0.31991714546728311</v>
      </c>
      <c r="K315" s="15">
        <f>+'Adj Portfolios 4'!F314</f>
        <v>4.8024197790009403E-2</v>
      </c>
      <c r="L315" s="1">
        <v>0.97726549765879367</v>
      </c>
      <c r="M315" s="3"/>
    </row>
    <row r="316" spans="1:13">
      <c r="A316" s="2">
        <v>44984</v>
      </c>
      <c r="B316" s="15">
        <f>+'Adj Portfolios 3.5'!B315</f>
        <v>2.3999364483246146</v>
      </c>
      <c r="C316" s="15">
        <f>+'Adj Portfolios 4'!B315</f>
        <v>2.1789653542571221</v>
      </c>
      <c r="D316" s="15">
        <f>+'Adj Portfolios 3.5'!C315</f>
        <v>1.9634406205614272</v>
      </c>
      <c r="E316" s="15">
        <f>+'Adj Portfolios 4'!C315</f>
        <v>2.1201170841779553</v>
      </c>
      <c r="F316" s="15">
        <f>+'Adj Portfolios 3.5'!D315</f>
        <v>1.3067029452251977</v>
      </c>
      <c r="G316" s="15">
        <f>+'Adj Portfolios 4'!D315</f>
        <v>0.88578984153592866</v>
      </c>
      <c r="H316" s="15">
        <f>+'Adj Portfolios 3.5'!E315</f>
        <v>0.77045176578466812</v>
      </c>
      <c r="I316" s="15">
        <f>+'Adj Portfolios 4'!E315</f>
        <v>0.29793575761505431</v>
      </c>
      <c r="J316" s="15">
        <f>+'Adj Portfolios 3.5'!F315</f>
        <v>0.31685102412717864</v>
      </c>
      <c r="K316" s="15">
        <f>+'Adj Portfolios 4'!F315</f>
        <v>4.7716608802784576E-2</v>
      </c>
      <c r="L316" s="1">
        <v>0.97046055301469403</v>
      </c>
      <c r="M316" s="3"/>
    </row>
    <row r="317" spans="1:13">
      <c r="A317" s="2">
        <v>44985</v>
      </c>
      <c r="B317" s="15">
        <f>+'Adj Portfolios 3.5'!B316</f>
        <v>2.4233078294372157</v>
      </c>
      <c r="C317" s="15">
        <f>+'Adj Portfolios 4'!B316</f>
        <v>2.1216074436372372</v>
      </c>
      <c r="D317" s="15">
        <f>+'Adj Portfolios 3.5'!C316</f>
        <v>1.9825612598046614</v>
      </c>
      <c r="E317" s="15">
        <f>+'Adj Portfolios 4'!C316</f>
        <v>2.0643082637300378</v>
      </c>
      <c r="F317" s="15">
        <f>+'Adj Portfolios 3.5'!D316</f>
        <v>1.3154546299662946</v>
      </c>
      <c r="G317" s="15">
        <f>+'Adj Portfolios 4'!D316</f>
        <v>0.85897825348931034</v>
      </c>
      <c r="H317" s="15">
        <f>+'Adj Portfolios 3.5'!E316</f>
        <v>0.77300665847609673</v>
      </c>
      <c r="I317" s="15">
        <f>+'Adj Portfolios 4'!E316</f>
        <v>0.28694689375893229</v>
      </c>
      <c r="J317" s="15">
        <f>+'Adj Portfolios 3.5'!F316</f>
        <v>0.3161242853329016</v>
      </c>
      <c r="K317" s="15">
        <f>+'Adj Portfolios 4'!F316</f>
        <v>4.543541270988271E-2</v>
      </c>
      <c r="L317" s="1">
        <v>0.97550612013766647</v>
      </c>
      <c r="M317" s="3"/>
    </row>
    <row r="318" spans="1:13">
      <c r="A318" s="2">
        <v>44986</v>
      </c>
      <c r="B318" s="15">
        <f>+'Adj Portfolios 3.5'!B317</f>
        <v>2.4233078294372157</v>
      </c>
      <c r="C318" s="15">
        <f>+'Adj Portfolios 4'!B317</f>
        <v>2.0785366909239578</v>
      </c>
      <c r="D318" s="15">
        <f>+'Adj Portfolios 3.5'!C317</f>
        <v>1.9825612598046614</v>
      </c>
      <c r="E318" s="15">
        <f>+'Adj Portfolios 4'!C317</f>
        <v>2.0224007416680543</v>
      </c>
      <c r="F318" s="15">
        <f>+'Adj Portfolios 3.5'!D317</f>
        <v>1.3124063112744553</v>
      </c>
      <c r="G318" s="15">
        <f>+'Adj Portfolios 4'!D317</f>
        <v>0.83764464515057557</v>
      </c>
      <c r="H318" s="15">
        <f>+'Adj Portfolios 3.5'!E317</f>
        <v>0.76853618423224279</v>
      </c>
      <c r="I318" s="15">
        <f>+'Adj Portfolios 4'!E317</f>
        <v>0.27787947676240465</v>
      </c>
      <c r="J318" s="15">
        <f>+'Adj Portfolios 3.5'!F317</f>
        <v>0.31247838981703202</v>
      </c>
      <c r="K318" s="15">
        <f>+'Adj Portfolios 4'!F317</f>
        <v>4.3492213078631138E-2</v>
      </c>
      <c r="L318" s="1">
        <v>0.97170076612561196</v>
      </c>
      <c r="M318" s="3"/>
    </row>
    <row r="319" spans="1:13">
      <c r="A319" s="2">
        <v>44987</v>
      </c>
      <c r="B319" s="15">
        <f>+'Adj Portfolios 3.5'!B318</f>
        <v>2.4233078294372157</v>
      </c>
      <c r="C319" s="15">
        <f>+'Adj Portfolios 4'!B318</f>
        <v>2.0785366909239578</v>
      </c>
      <c r="D319" s="15">
        <f>+'Adj Portfolios 3.5'!C318</f>
        <v>1.9825612598046614</v>
      </c>
      <c r="E319" s="15">
        <f>+'Adj Portfolios 4'!C318</f>
        <v>2.0224007416680543</v>
      </c>
      <c r="F319" s="15">
        <f>+'Adj Portfolios 3.5'!D318</f>
        <v>1.3093650564878512</v>
      </c>
      <c r="G319" s="15">
        <f>+'Adj Portfolios 4'!D318</f>
        <v>0.83570356123117284</v>
      </c>
      <c r="H319" s="15">
        <f>+'Adj Portfolios 3.5'!E318</f>
        <v>0.76409156376305676</v>
      </c>
      <c r="I319" s="15">
        <f>+'Adj Portfolios 4'!E318</f>
        <v>0.27627243621477093</v>
      </c>
      <c r="J319" s="15">
        <f>+'Adj Portfolios 3.5'!F318</f>
        <v>0.30887454280780802</v>
      </c>
      <c r="K319" s="15">
        <f>+'Adj Portfolios 4'!F318</f>
        <v>4.2990612689177851E-2</v>
      </c>
      <c r="L319" s="1">
        <v>0.985580573163088</v>
      </c>
      <c r="M319" s="3"/>
    </row>
    <row r="320" spans="1:13">
      <c r="A320" s="2">
        <v>44991</v>
      </c>
      <c r="B320" s="15">
        <f>+'Adj Portfolios 3.5'!B319</f>
        <v>2.4233078294372157</v>
      </c>
      <c r="C320" s="15">
        <f>+'Adj Portfolios 4'!B319</f>
        <v>2.0960278913870103</v>
      </c>
      <c r="D320" s="15">
        <f>+'Adj Portfolios 3.5'!C319</f>
        <v>1.9825612598046614</v>
      </c>
      <c r="E320" s="15">
        <f>+'Adj Portfolios 4'!C319</f>
        <v>2.0447669300545859</v>
      </c>
      <c r="F320" s="15">
        <f>+'Adj Portfolios 3.5'!D319</f>
        <v>1.3093650564878512</v>
      </c>
      <c r="G320" s="15">
        <f>+'Adj Portfolios 4'!D319</f>
        <v>0.84045829583707432</v>
      </c>
      <c r="H320" s="15">
        <f>+'Adj Portfolios 3.5'!E319</f>
        <v>0.76409156376305676</v>
      </c>
      <c r="I320" s="15">
        <f>+'Adj Portfolios 4'!E319</f>
        <v>0.27598718284677032</v>
      </c>
      <c r="J320" s="15">
        <f>+'Adj Portfolios 3.5'!F319</f>
        <v>0.30887454280780802</v>
      </c>
      <c r="K320" s="15">
        <f>+'Adj Portfolios 4'!F319</f>
        <v>4.2463243459674546E-2</v>
      </c>
      <c r="L320" s="1">
        <v>0.99711596129518165</v>
      </c>
      <c r="M320" s="3"/>
    </row>
    <row r="321" spans="1:13">
      <c r="A321" s="2">
        <v>44992</v>
      </c>
      <c r="B321" s="15">
        <f>+'Adj Portfolios 3.5'!B320</f>
        <v>2.4233078294372157</v>
      </c>
      <c r="C321" s="15">
        <f>+'Adj Portfolios 4'!B320</f>
        <v>1.9755131318340513</v>
      </c>
      <c r="D321" s="15">
        <f>+'Adj Portfolios 3.5'!C320</f>
        <v>1.9825612598046614</v>
      </c>
      <c r="E321" s="15">
        <f>+'Adj Portfolios 4'!C320</f>
        <v>1.927199508394799</v>
      </c>
      <c r="F321" s="15">
        <f>+'Adj Portfolios 3.5'!D320</f>
        <v>1.3063308492372101</v>
      </c>
      <c r="G321" s="15">
        <f>+'Adj Portfolios 4'!D320</f>
        <v>0.7906602122493841</v>
      </c>
      <c r="H321" s="15">
        <f>+'Adj Portfolios 3.5'!E320</f>
        <v>0.75967264755024833</v>
      </c>
      <c r="I321" s="15">
        <f>+'Adj Portfolios 4'!E320</f>
        <v>0.25783384609019921</v>
      </c>
      <c r="J321" s="15">
        <f>+'Adj Portfolios 3.5'!F320</f>
        <v>0.30531225935526224</v>
      </c>
      <c r="K321" s="15">
        <f>+'Adj Portfolios 4'!F320</f>
        <v>3.9212656269106291E-2</v>
      </c>
      <c r="L321" s="1">
        <v>0.99302942499855074</v>
      </c>
      <c r="M321" s="3"/>
    </row>
    <row r="322" spans="1:13">
      <c r="A322" s="2">
        <v>44993</v>
      </c>
      <c r="B322" s="15">
        <f>+'Adj Portfolios 3.5'!B321</f>
        <v>2.4233078294372157</v>
      </c>
      <c r="C322" s="15">
        <f>+'Adj Portfolios 4'!B321</f>
        <v>1.9755131318340513</v>
      </c>
      <c r="D322" s="15">
        <f>+'Adj Portfolios 3.5'!C321</f>
        <v>1.9825612598046614</v>
      </c>
      <c r="E322" s="15">
        <f>+'Adj Portfolios 4'!C321</f>
        <v>1.927199508394799</v>
      </c>
      <c r="F322" s="15">
        <f>+'Adj Portfolios 3.5'!D321</f>
        <v>1.3063308492372101</v>
      </c>
      <c r="G322" s="15">
        <f>+'Adj Portfolios 4'!D321</f>
        <v>0.78882800591631197</v>
      </c>
      <c r="H322" s="15">
        <f>+'Adj Portfolios 3.5'!E321</f>
        <v>0.75967264755024833</v>
      </c>
      <c r="I322" s="15">
        <f>+'Adj Portfolios 4'!E321</f>
        <v>0.25634273400791474</v>
      </c>
      <c r="J322" s="15">
        <f>+'Adj Portfolios 3.5'!F321</f>
        <v>0.30531225935526224</v>
      </c>
      <c r="K322" s="15">
        <f>+'Adj Portfolios 4'!F321</f>
        <v>3.8760412470417061E-2</v>
      </c>
      <c r="L322" s="1">
        <v>0.97785925332365253</v>
      </c>
      <c r="M322" s="3"/>
    </row>
    <row r="323" spans="1:13">
      <c r="A323" s="2">
        <v>44995</v>
      </c>
      <c r="B323" s="15">
        <f>+'Adj Portfolios 3.5'!B322</f>
        <v>2.4233078294372157</v>
      </c>
      <c r="C323" s="15">
        <f>+'Adj Portfolios 4'!B322</f>
        <v>1.9773273113934522</v>
      </c>
      <c r="D323" s="15">
        <f>+'Adj Portfolios 3.5'!C322</f>
        <v>1.9825612598046614</v>
      </c>
      <c r="E323" s="15">
        <f>+'Adj Portfolios 4'!C322</f>
        <v>1.9289693199433415</v>
      </c>
      <c r="F323" s="15">
        <f>+'Adj Portfolios 3.5'!D322</f>
        <v>1.3063308492372101</v>
      </c>
      <c r="G323" s="15">
        <f>+'Adj Portfolios 4'!D322</f>
        <v>0.78764153832001726</v>
      </c>
      <c r="H323" s="15">
        <f>+'Adj Portfolios 3.5'!E322</f>
        <v>0.75967264755024833</v>
      </c>
      <c r="I323" s="15">
        <f>+'Adj Portfolios 4'!E322</f>
        <v>0.2550942692867133</v>
      </c>
      <c r="J323" s="15">
        <f>+'Adj Portfolios 3.5'!F322</f>
        <v>0.30531225935526224</v>
      </c>
      <c r="K323" s="15">
        <f>+'Adj Portfolios 4'!F322</f>
        <v>3.8348565487863182E-2</v>
      </c>
      <c r="L323" s="1">
        <v>0.98385791806687506</v>
      </c>
      <c r="M323" s="3"/>
    </row>
    <row r="324" spans="1:13">
      <c r="A324" s="2">
        <v>44998</v>
      </c>
      <c r="B324" s="15">
        <f>+'Adj Portfolios 3.5'!B323</f>
        <v>2.4233078294372157</v>
      </c>
      <c r="C324" s="15">
        <f>+'Adj Portfolios 4'!B323</f>
        <v>1.9592723357131185</v>
      </c>
      <c r="D324" s="15">
        <f>+'Adj Portfolios 3.5'!C323</f>
        <v>1.9825612598046614</v>
      </c>
      <c r="E324" s="15">
        <f>+'Adj Portfolios 4'!C323</f>
        <v>1.9113559010829388</v>
      </c>
      <c r="F324" s="15">
        <f>+'Adj Portfolios 3.5'!D323</f>
        <v>1.3063308492372101</v>
      </c>
      <c r="G324" s="15">
        <f>+'Adj Portfolios 4'!D323</f>
        <v>0.77674904321538152</v>
      </c>
      <c r="H324" s="15">
        <f>+'Adj Portfolios 3.5'!E323</f>
        <v>0.75967264755024833</v>
      </c>
      <c r="I324" s="15">
        <f>+'Adj Portfolios 4'!E323</f>
        <v>0.24984990801056015</v>
      </c>
      <c r="J324" s="15">
        <f>+'Adj Portfolios 3.5'!F323</f>
        <v>0.30531225935526224</v>
      </c>
      <c r="K324" s="15">
        <f>+'Adj Portfolios 4'!F323</f>
        <v>3.7126986457992332E-2</v>
      </c>
      <c r="L324" s="1">
        <v>0.97128055538014146</v>
      </c>
      <c r="M324" s="3"/>
    </row>
    <row r="325" spans="1:13">
      <c r="A325" s="2">
        <v>44999</v>
      </c>
      <c r="B325" s="15">
        <f>+'Adj Portfolios 3.5'!B324</f>
        <v>2.4233078294372157</v>
      </c>
      <c r="C325" s="15">
        <f>+'Adj Portfolios 4'!B324</f>
        <v>1.9592723357131185</v>
      </c>
      <c r="D325" s="15">
        <f>+'Adj Portfolios 3.5'!C324</f>
        <v>1.9825612598046614</v>
      </c>
      <c r="E325" s="15">
        <f>+'Adj Portfolios 4'!C324</f>
        <v>1.9113559010829388</v>
      </c>
      <c r="F325" s="15">
        <f>+'Adj Portfolios 3.5'!D324</f>
        <v>1.3063308492372101</v>
      </c>
      <c r="G325" s="15">
        <f>+'Adj Portfolios 4'!D324</f>
        <v>0.77674904321538152</v>
      </c>
      <c r="H325" s="15">
        <f>+'Adj Portfolios 3.5'!E324</f>
        <v>0.75967264755024833</v>
      </c>
      <c r="I325" s="15">
        <f>+'Adj Portfolios 4'!E324</f>
        <v>0.24984990801056015</v>
      </c>
      <c r="J325" s="15">
        <f>+'Adj Portfolios 3.5'!F324</f>
        <v>0.30531225935526224</v>
      </c>
      <c r="K325" s="15">
        <f>+'Adj Portfolios 4'!F324</f>
        <v>3.7126986457992332E-2</v>
      </c>
      <c r="L325" s="1">
        <v>0.97540131763978144</v>
      </c>
      <c r="M325" s="3"/>
    </row>
    <row r="326" spans="1:13">
      <c r="A326" s="2">
        <v>45000</v>
      </c>
      <c r="B326" s="15">
        <f>+'Adj Portfolios 3.5'!B325</f>
        <v>2.5286684072454868</v>
      </c>
      <c r="C326" s="15">
        <f>+'Adj Portfolios 4'!B325</f>
        <v>2.0444575783252534</v>
      </c>
      <c r="D326" s="15">
        <f>+'Adj Portfolios 3.5'!C325</f>
        <v>2.0687590582584483</v>
      </c>
      <c r="E326" s="15">
        <f>+'Adj Portfolios 4'!C325</f>
        <v>1.9944578329502227</v>
      </c>
      <c r="F326" s="15">
        <f>+'Adj Portfolios 3.5'!D325</f>
        <v>1.3569233592445258</v>
      </c>
      <c r="G326" s="15">
        <f>+'Adj Portfolios 4'!D325</f>
        <v>0.80683153247527584</v>
      </c>
      <c r="H326" s="15">
        <f>+'Adj Portfolios 3.5'!E325</f>
        <v>0.78661641201241939</v>
      </c>
      <c r="I326" s="15">
        <f>+'Adj Portfolios 4'!E325</f>
        <v>0.25871148423558327</v>
      </c>
      <c r="J326" s="15">
        <f>+'Adj Portfolios 3.5'!F325</f>
        <v>0.31448917794097353</v>
      </c>
      <c r="K326" s="15">
        <f>+'Adj Portfolios 4'!F325</f>
        <v>3.8242930288015051E-2</v>
      </c>
      <c r="L326" s="1">
        <v>0.96852644859403236</v>
      </c>
      <c r="M326" s="3"/>
    </row>
    <row r="327" spans="1:13">
      <c r="A327" s="2">
        <v>45001</v>
      </c>
      <c r="B327" s="15">
        <f>+'Adj Portfolios 3.5'!B326</f>
        <v>2.5840993474007155</v>
      </c>
      <c r="C327" s="15">
        <f>+'Adj Portfolios 4'!B326</f>
        <v>1.9996410237507856</v>
      </c>
      <c r="D327" s="15">
        <f>+'Adj Portfolios 3.5'!C326</f>
        <v>2.1141083255745321</v>
      </c>
      <c r="E327" s="15">
        <f>+'Adj Portfolios 4'!C326</f>
        <v>1.9507373227941209</v>
      </c>
      <c r="F327" s="15">
        <f>+'Adj Portfolios 3.5'!D326</f>
        <v>1.3781996515591446</v>
      </c>
      <c r="G327" s="15">
        <f>+'Adj Portfolios 4'!D326</f>
        <v>0.78549167960408695</v>
      </c>
      <c r="H327" s="15">
        <f>+'Adj Portfolios 3.5'!E326</f>
        <v>0.79368067819411514</v>
      </c>
      <c r="I327" s="15">
        <f>+'Adj Portfolios 4'!E326</f>
        <v>0.25012190682749663</v>
      </c>
      <c r="J327" s="15">
        <f>+'Adj Portfolios 3.5'!F326</f>
        <v>0.31383361156575684</v>
      </c>
      <c r="K327" s="15">
        <f>+'Adj Portfolios 4'!F326</f>
        <v>3.6546792743106384E-2</v>
      </c>
      <c r="L327" s="1">
        <v>0.96001625184480066</v>
      </c>
      <c r="M327" s="3"/>
    </row>
    <row r="328" spans="1:13">
      <c r="A328" s="2">
        <v>45002</v>
      </c>
      <c r="B328" s="15">
        <f>+'Adj Portfolios 3.5'!B327</f>
        <v>2.5840993474007155</v>
      </c>
      <c r="C328" s="15">
        <f>+'Adj Portfolios 4'!B327</f>
        <v>1.9761162469268694</v>
      </c>
      <c r="D328" s="15">
        <f>+'Adj Portfolios 3.5'!C327</f>
        <v>2.1141083255745321</v>
      </c>
      <c r="E328" s="15">
        <f>+'Adj Portfolios 4'!C327</f>
        <v>1.9277878735601095</v>
      </c>
      <c r="F328" s="15">
        <f>+'Adj Portfolios 3.5'!D327</f>
        <v>1.3781996515591446</v>
      </c>
      <c r="G328" s="15">
        <f>+'Adj Portfolios 4'!D327</f>
        <v>0.77286859505290761</v>
      </c>
      <c r="H328" s="15">
        <f>+'Adj Portfolios 3.5'!E327</f>
        <v>0.79368067819411514</v>
      </c>
      <c r="I328" s="15">
        <f>+'Adj Portfolios 4'!E327</f>
        <v>0.24439544054138318</v>
      </c>
      <c r="J328" s="15">
        <f>+'Adj Portfolios 3.5'!F327</f>
        <v>0.31383361156575684</v>
      </c>
      <c r="K328" s="15">
        <f>+'Adj Portfolios 4'!F327</f>
        <v>3.52982133711566E-2</v>
      </c>
      <c r="L328" s="1">
        <v>0.96644953004595513</v>
      </c>
      <c r="M328" s="3"/>
    </row>
    <row r="329" spans="1:13">
      <c r="A329" s="2">
        <v>45006</v>
      </c>
      <c r="B329" s="15">
        <f>+'Adj Portfolios 3.5'!B328</f>
        <v>2.9108251165880201</v>
      </c>
      <c r="C329" s="15">
        <f>+'Adj Portfolios 4'!B328</f>
        <v>2.0473763162018837</v>
      </c>
      <c r="D329" s="15">
        <f>+'Adj Portfolios 3.5'!C328</f>
        <v>2.3814098399351993</v>
      </c>
      <c r="E329" s="15">
        <f>+'Adj Portfolios 4'!C328</f>
        <v>1.9973051894726028</v>
      </c>
      <c r="F329" s="15">
        <f>+'Adj Portfolios 3.5'!D328</f>
        <v>1.5544379198959055</v>
      </c>
      <c r="G329" s="15">
        <f>+'Adj Portfolios 4'!D328</f>
        <v>0.79957004296305456</v>
      </c>
      <c r="H329" s="15">
        <f>+'Adj Portfolios 3.5'!E328</f>
        <v>0.89233908385975869</v>
      </c>
      <c r="I329" s="15">
        <f>+'Adj Portfolios 4'!E328</f>
        <v>0.25201718288233499</v>
      </c>
      <c r="J329" s="15">
        <f>+'Adj Portfolios 3.5'!F328</f>
        <v>0.35098555513207419</v>
      </c>
      <c r="K329" s="15">
        <f>+'Adj Portfolios 4'!F328</f>
        <v>3.6202129204671502E-2</v>
      </c>
      <c r="L329" s="1">
        <v>0.95577370459746203</v>
      </c>
      <c r="M329" s="3"/>
    </row>
    <row r="330" spans="1:13">
      <c r="A330" s="2">
        <v>45007</v>
      </c>
      <c r="B330" s="15">
        <f>+'Adj Portfolios 3.5'!B329</f>
        <v>2.9108251165880201</v>
      </c>
      <c r="C330" s="15">
        <f>+'Adj Portfolios 4'!B329</f>
        <v>2.0473763162018837</v>
      </c>
      <c r="D330" s="15">
        <f>+'Adj Portfolios 3.5'!C329</f>
        <v>2.3814098399351993</v>
      </c>
      <c r="E330" s="15">
        <f>+'Adj Portfolios 4'!C329</f>
        <v>1.9973051894726028</v>
      </c>
      <c r="F330" s="15">
        <f>+'Adj Portfolios 3.5'!D329</f>
        <v>1.550835802378068</v>
      </c>
      <c r="G330" s="15">
        <f>+'Adj Portfolios 4'!D329</f>
        <v>0.79771718977308081</v>
      </c>
      <c r="H330" s="15">
        <f>+'Adj Portfolios 3.5'!E329</f>
        <v>0.8871784829161089</v>
      </c>
      <c r="I330" s="15">
        <f>+'Adj Portfolios 4'!E329</f>
        <v>0.25055970989328574</v>
      </c>
      <c r="J330" s="15">
        <f>+'Adj Portfolios 3.5'!F329</f>
        <v>0.34693760082750863</v>
      </c>
      <c r="K330" s="15">
        <f>+'Adj Portfolios 4'!F329</f>
        <v>3.5784606139674296E-2</v>
      </c>
      <c r="L330" s="1">
        <v>0.96253156088986425</v>
      </c>
      <c r="M330" s="3"/>
    </row>
    <row r="331" spans="1:13">
      <c r="A331" s="2">
        <v>45008</v>
      </c>
      <c r="B331" s="15">
        <f>+'Adj Portfolios 3.5'!B330</f>
        <v>2.9108251165880201</v>
      </c>
      <c r="C331" s="15">
        <f>+'Adj Portfolios 4'!B330</f>
        <v>2.0473763162018837</v>
      </c>
      <c r="D331" s="15">
        <f>+'Adj Portfolios 3.5'!C330</f>
        <v>2.3814098399351993</v>
      </c>
      <c r="E331" s="15">
        <f>+'Adj Portfolios 4'!C330</f>
        <v>1.9973051894726028</v>
      </c>
      <c r="F331" s="15">
        <f>+'Adj Portfolios 3.5'!D330</f>
        <v>1.550835802378068</v>
      </c>
      <c r="G331" s="15">
        <f>+'Adj Portfolios 4'!D330</f>
        <v>0.79771718977308081</v>
      </c>
      <c r="H331" s="15">
        <f>+'Adj Portfolios 3.5'!E330</f>
        <v>0.8871784829161089</v>
      </c>
      <c r="I331" s="15">
        <f>+'Adj Portfolios 4'!E330</f>
        <v>0.25055970989328574</v>
      </c>
      <c r="J331" s="15">
        <f>+'Adj Portfolios 3.5'!F330</f>
        <v>0.34693760082750863</v>
      </c>
      <c r="K331" s="15">
        <f>+'Adj Portfolios 4'!F330</f>
        <v>3.5784606139674296E-2</v>
      </c>
      <c r="L331" s="1">
        <v>0.96033423055779699</v>
      </c>
      <c r="M331" s="3"/>
    </row>
    <row r="332" spans="1:13">
      <c r="A332" s="2">
        <v>45009</v>
      </c>
      <c r="B332" s="15">
        <f>+'Adj Portfolios 3.5'!B331</f>
        <v>2.9108251165880201</v>
      </c>
      <c r="C332" s="15">
        <f>+'Adj Portfolios 4'!B331</f>
        <v>2.0473763162018837</v>
      </c>
      <c r="D332" s="15">
        <f>+'Adj Portfolios 3.5'!C331</f>
        <v>2.3814098399351993</v>
      </c>
      <c r="E332" s="15">
        <f>+'Adj Portfolios 4'!C331</f>
        <v>1.9973051894726028</v>
      </c>
      <c r="F332" s="15">
        <f>+'Adj Portfolios 3.5'!D331</f>
        <v>1.550835802378068</v>
      </c>
      <c r="G332" s="15">
        <f>+'Adj Portfolios 4'!D331</f>
        <v>0.79771718977308081</v>
      </c>
      <c r="H332" s="15">
        <f>+'Adj Portfolios 3.5'!E331</f>
        <v>0.8871784829161089</v>
      </c>
      <c r="I332" s="15">
        <f>+'Adj Portfolios 4'!E331</f>
        <v>0.25055970989328574</v>
      </c>
      <c r="J332" s="15">
        <f>+'Adj Portfolios 3.5'!F331</f>
        <v>0.34693760082750863</v>
      </c>
      <c r="K332" s="15">
        <f>+'Adj Portfolios 4'!F331</f>
        <v>3.5784606139674296E-2</v>
      </c>
      <c r="L332" s="1">
        <v>0.96467938395320108</v>
      </c>
      <c r="M332" s="3"/>
    </row>
    <row r="333" spans="1:13">
      <c r="A333" s="2">
        <v>45012</v>
      </c>
      <c r="B333" s="15">
        <f>+'Adj Portfolios 3.5'!B332</f>
        <v>2.9108251165880201</v>
      </c>
      <c r="C333" s="15">
        <f>+'Adj Portfolios 4'!B332</f>
        <v>2.0451149890606386</v>
      </c>
      <c r="D333" s="15">
        <f>+'Adj Portfolios 3.5'!C332</f>
        <v>2.3814098399351993</v>
      </c>
      <c r="E333" s="15">
        <f>+'Adj Portfolios 4'!C332</f>
        <v>1.9950991658908306</v>
      </c>
      <c r="F333" s="15">
        <f>+'Adj Portfolios 3.5'!D332</f>
        <v>1.550835802378068</v>
      </c>
      <c r="G333" s="15">
        <f>+'Adj Portfolios 4'!D332</f>
        <v>0.79499083330849607</v>
      </c>
      <c r="H333" s="15">
        <f>+'Adj Portfolios 3.5'!E332</f>
        <v>0.8871784829161089</v>
      </c>
      <c r="I333" s="15">
        <f>+'Adj Portfolios 4'!E332</f>
        <v>0.24883591119574033</v>
      </c>
      <c r="J333" s="15">
        <f>+'Adj Portfolios 3.5'!F332</f>
        <v>0.34693760082750863</v>
      </c>
      <c r="K333" s="15">
        <f>+'Adj Portfolios 4'!F332</f>
        <v>3.5332885262014779E-2</v>
      </c>
      <c r="L333" s="1">
        <v>0.96614568992332184</v>
      </c>
      <c r="M333" s="3"/>
    </row>
    <row r="334" spans="1:13">
      <c r="A334" s="2">
        <v>45013</v>
      </c>
      <c r="B334" s="15">
        <f>+'Adj Portfolios 3.5'!B333</f>
        <v>3.0250458941629343</v>
      </c>
      <c r="C334" s="15">
        <f>+'Adj Portfolios 4'!B333</f>
        <v>2.0876135010908135</v>
      </c>
      <c r="D334" s="15">
        <f>+'Adj Portfolios 3.5'!C333</f>
        <v>2.4748563620542567</v>
      </c>
      <c r="E334" s="15">
        <f>+'Adj Portfolios 4'!C333</f>
        <v>2.0365583241076251</v>
      </c>
      <c r="F334" s="15">
        <f>+'Adj Portfolios 3.5'!D333</f>
        <v>1.6065902127388396</v>
      </c>
      <c r="G334" s="15">
        <f>+'Adj Portfolios 4'!D333</f>
        <v>0.80923459424053734</v>
      </c>
      <c r="H334" s="15">
        <f>+'Adj Portfolios 3.5'!E333</f>
        <v>0.91604406021075568</v>
      </c>
      <c r="I334" s="15">
        <f>+'Adj Portfolios 4'!E333</f>
        <v>0.25245158219144548</v>
      </c>
      <c r="J334" s="15">
        <f>+'Adj Portfolios 3.5'!F333</f>
        <v>0.35625428166678758</v>
      </c>
      <c r="K334" s="15">
        <f>+'Adj Portfolios 4'!F333</f>
        <v>3.5644081988929079E-2</v>
      </c>
      <c r="L334" s="1">
        <v>0.96721939355929076</v>
      </c>
      <c r="M334" s="3"/>
    </row>
    <row r="335" spans="1:13">
      <c r="A335" s="2">
        <v>45014</v>
      </c>
      <c r="B335" s="15">
        <f>+'Adj Portfolios 3.5'!B334</f>
        <v>3.0250458941629343</v>
      </c>
      <c r="C335" s="15">
        <f>+'Adj Portfolios 4'!B334</f>
        <v>2.1123684219867482</v>
      </c>
      <c r="D335" s="15">
        <f>+'Adj Portfolios 3.5'!C334</f>
        <v>2.4748563620542567</v>
      </c>
      <c r="E335" s="15">
        <f>+'Adj Portfolios 4'!C334</f>
        <v>2.0365583241076251</v>
      </c>
      <c r="F335" s="15">
        <f>+'Adj Portfolios 3.5'!D334</f>
        <v>1.6065902127388396</v>
      </c>
      <c r="G335" s="15">
        <f>+'Adj Portfolios 4'!D334</f>
        <v>0.80923459424053734</v>
      </c>
      <c r="H335" s="15">
        <f>+'Adj Portfolios 3.5'!E334</f>
        <v>0.91604406021075568</v>
      </c>
      <c r="I335" s="15">
        <f>+'Adj Portfolios 4'!E334</f>
        <v>0.25245158219144548</v>
      </c>
      <c r="J335" s="15">
        <f>+'Adj Portfolios 3.5'!F334</f>
        <v>0.35625428166678758</v>
      </c>
      <c r="K335" s="15">
        <f>+'Adj Portfolios 4'!F334</f>
        <v>3.5644081988929079E-2</v>
      </c>
      <c r="L335" s="1">
        <v>0.97297413646013609</v>
      </c>
      <c r="M335" s="3"/>
    </row>
    <row r="336" spans="1:13">
      <c r="A336" s="2">
        <v>45015</v>
      </c>
      <c r="B336" s="15">
        <f>+'Adj Portfolios 3.5'!B335</f>
        <v>3.0250458941629343</v>
      </c>
      <c r="C336" s="15">
        <f>+'Adj Portfolios 4'!B335</f>
        <v>2.1123684219867482</v>
      </c>
      <c r="D336" s="15">
        <f>+'Adj Portfolios 3.5'!C335</f>
        <v>2.4748563620542567</v>
      </c>
      <c r="E336" s="15">
        <f>+'Adj Portfolios 4'!C335</f>
        <v>2.0365583241076251</v>
      </c>
      <c r="F336" s="15">
        <f>+'Adj Portfolios 3.5'!D335</f>
        <v>1.6065902127388396</v>
      </c>
      <c r="G336" s="15">
        <f>+'Adj Portfolios 4'!D335</f>
        <v>0.80923459424053734</v>
      </c>
      <c r="H336" s="15">
        <f>+'Adj Portfolios 3.5'!E335</f>
        <v>0.91604406021075568</v>
      </c>
      <c r="I336" s="15">
        <f>+'Adj Portfolios 4'!E335</f>
        <v>0.25245158219144548</v>
      </c>
      <c r="J336" s="15">
        <f>+'Adj Portfolios 3.5'!F335</f>
        <v>0.35625428166678758</v>
      </c>
      <c r="K336" s="15">
        <f>+'Adj Portfolios 4'!F335</f>
        <v>3.5644081988929079E-2</v>
      </c>
      <c r="L336" s="1">
        <v>0.98436588533653024</v>
      </c>
      <c r="M336" s="3"/>
    </row>
    <row r="337" spans="1:13">
      <c r="A337" s="2">
        <v>45016</v>
      </c>
      <c r="B337" s="15">
        <f>+'Adj Portfolios 3.5'!B336</f>
        <v>3.0250458941629343</v>
      </c>
      <c r="C337" s="15">
        <f>+'Adj Portfolios 4'!B336</f>
        <v>2.1143782208767101</v>
      </c>
      <c r="D337" s="15">
        <f>+'Adj Portfolios 3.5'!C336</f>
        <v>2.4748563620542567</v>
      </c>
      <c r="E337" s="15">
        <f>+'Adj Portfolios 4'!C336</f>
        <v>2.0376619079813061</v>
      </c>
      <c r="F337" s="15">
        <f>+'Adj Portfolios 3.5'!D336</f>
        <v>1.6065902127388396</v>
      </c>
      <c r="G337" s="15">
        <f>+'Adj Portfolios 4'!D336</f>
        <v>0.80592483152419414</v>
      </c>
      <c r="H337" s="15">
        <f>+'Adj Portfolios 3.5'!E336</f>
        <v>0.91604406021075568</v>
      </c>
      <c r="I337" s="15">
        <f>+'Adj Portfolios 4'!E336</f>
        <v>0.24967524856243639</v>
      </c>
      <c r="J337" s="15">
        <f>+'Adj Portfolios 3.5'!F336</f>
        <v>0.35625428166678758</v>
      </c>
      <c r="K337" s="15">
        <f>+'Adj Portfolios 4'!F336</f>
        <v>3.4845517050672077E-2</v>
      </c>
      <c r="L337" s="1">
        <v>0.99022513648184285</v>
      </c>
      <c r="M337" s="3"/>
    </row>
    <row r="338" spans="1:13">
      <c r="A338" s="2">
        <v>45019</v>
      </c>
      <c r="B338" s="15">
        <f>+'Adj Portfolios 3.5'!B337</f>
        <v>3.677505942891361</v>
      </c>
      <c r="C338" s="15">
        <f>+'Adj Portfolios 4'!B337</f>
        <v>2.5704200018247243</v>
      </c>
      <c r="D338" s="15">
        <f>+'Adj Portfolios 3.5'!C337</f>
        <v>3.0086482313602914</v>
      </c>
      <c r="E338" s="15">
        <f>+'Adj Portfolios 4'!C337</f>
        <v>2.4771570542661623</v>
      </c>
      <c r="F338" s="15">
        <f>+'Adj Portfolios 3.5'!D337</f>
        <v>1.9999491815735781</v>
      </c>
      <c r="G338" s="15">
        <f>+'Adj Portfolios 4'!D337</f>
        <v>1.0032481801746447</v>
      </c>
      <c r="H338" s="15">
        <f>+'Adj Portfolios 3.5'!E337</f>
        <v>1.1366858632655426</v>
      </c>
      <c r="I338" s="15">
        <f>+'Adj Portfolios 4'!E337</f>
        <v>0.30981296399971969</v>
      </c>
      <c r="J338" s="15">
        <f>+'Adj Portfolios 3.5'!F337</f>
        <v>0.43971246121599822</v>
      </c>
      <c r="K338" s="15">
        <f>+'Adj Portfolios 4'!F337</f>
        <v>4.3008628536361171E-2</v>
      </c>
      <c r="L338" s="1">
        <v>0.98421348078747362</v>
      </c>
      <c r="M338" s="3"/>
    </row>
    <row r="339" spans="1:13">
      <c r="A339" s="2">
        <v>45020</v>
      </c>
      <c r="B339" s="15">
        <f>+'Adj Portfolios 3.5'!B338</f>
        <v>3.677505942891361</v>
      </c>
      <c r="C339" s="15">
        <f>+'Adj Portfolios 4'!B338</f>
        <v>2.5133001285441754</v>
      </c>
      <c r="D339" s="15">
        <f>+'Adj Portfolios 3.5'!C338</f>
        <v>3.0086482313602914</v>
      </c>
      <c r="E339" s="15">
        <f>+'Adj Portfolios 4'!C338</f>
        <v>2.4221096702062597</v>
      </c>
      <c r="F339" s="15">
        <f>+'Adj Portfolios 3.5'!D338</f>
        <v>1.9999491815735781</v>
      </c>
      <c r="G339" s="15">
        <f>+'Adj Portfolios 4'!D338</f>
        <v>0.97689510941289825</v>
      </c>
      <c r="H339" s="15">
        <f>+'Adj Portfolios 3.5'!E338</f>
        <v>1.1366858632655426</v>
      </c>
      <c r="I339" s="15">
        <f>+'Adj Portfolios 4'!E338</f>
        <v>0.29958249865160885</v>
      </c>
      <c r="J339" s="15">
        <f>+'Adj Portfolios 3.5'!F338</f>
        <v>0.43971246121599822</v>
      </c>
      <c r="K339" s="15">
        <f>+'Adj Portfolios 4'!F338</f>
        <v>4.1108774587394988E-2</v>
      </c>
      <c r="L339" s="1">
        <v>0.981408242139862</v>
      </c>
      <c r="M339" s="3"/>
    </row>
    <row r="340" spans="1:13">
      <c r="A340" s="2">
        <v>45021</v>
      </c>
      <c r="B340" s="15">
        <f>+'Adj Portfolios 3.5'!B339</f>
        <v>3.677505942891361</v>
      </c>
      <c r="C340" s="15">
        <f>+'Adj Portfolios 4'!B339</f>
        <v>2.5133001285441754</v>
      </c>
      <c r="D340" s="15">
        <f>+'Adj Portfolios 3.5'!C339</f>
        <v>3.0086482313602914</v>
      </c>
      <c r="E340" s="15">
        <f>+'Adj Portfolios 4'!C339</f>
        <v>2.4221096702062597</v>
      </c>
      <c r="F340" s="15">
        <f>+'Adj Portfolios 3.5'!D339</f>
        <v>1.9999491815735781</v>
      </c>
      <c r="G340" s="15">
        <f>+'Adj Portfolios 4'!D339</f>
        <v>0.97689510941289825</v>
      </c>
      <c r="H340" s="15">
        <f>+'Adj Portfolios 3.5'!E339</f>
        <v>1.1366858632655426</v>
      </c>
      <c r="I340" s="15">
        <f>+'Adj Portfolios 4'!E339</f>
        <v>0.29958249865160885</v>
      </c>
      <c r="J340" s="15">
        <f>+'Adj Portfolios 3.5'!F339</f>
        <v>0.43971246121599822</v>
      </c>
      <c r="K340" s="15">
        <f>+'Adj Portfolios 4'!F339</f>
        <v>4.1108774587394988E-2</v>
      </c>
      <c r="L340" s="1">
        <v>0.98619412981727228</v>
      </c>
      <c r="M340" s="3"/>
    </row>
    <row r="341" spans="1:13">
      <c r="A341" s="2">
        <v>45026</v>
      </c>
      <c r="B341" s="15">
        <f>+'Adj Portfolios 3.5'!B340</f>
        <v>3.677505942891361</v>
      </c>
      <c r="C341" s="15">
        <f>+'Adj Portfolios 4'!B340</f>
        <v>2.5133001285441754</v>
      </c>
      <c r="D341" s="15">
        <f>+'Adj Portfolios 3.5'!C340</f>
        <v>3.0086482313602914</v>
      </c>
      <c r="E341" s="15">
        <f>+'Adj Portfolios 4'!C340</f>
        <v>2.4221096702062597</v>
      </c>
      <c r="F341" s="15">
        <f>+'Adj Portfolios 3.5'!D340</f>
        <v>1.9999491815735781</v>
      </c>
      <c r="G341" s="15">
        <f>+'Adj Portfolios 4'!D340</f>
        <v>0.97463133873304908</v>
      </c>
      <c r="H341" s="15">
        <f>+'Adj Portfolios 3.5'!E340</f>
        <v>1.1366858632655426</v>
      </c>
      <c r="I341" s="15">
        <f>+'Adj Portfolios 4'!E340</f>
        <v>0.297849944566277</v>
      </c>
      <c r="J341" s="15">
        <f>+'Adj Portfolios 3.5'!F340</f>
        <v>0.43971246121599822</v>
      </c>
      <c r="K341" s="15">
        <f>+'Adj Portfolios 4'!F340</f>
        <v>4.0634662651409928E-2</v>
      </c>
      <c r="L341" s="1">
        <v>0.97394625060041284</v>
      </c>
      <c r="M341" s="3"/>
    </row>
    <row r="342" spans="1:13">
      <c r="A342" s="2">
        <v>45027</v>
      </c>
      <c r="B342" s="15">
        <f>+'Adj Portfolios 3.5'!B341</f>
        <v>3.677505942891361</v>
      </c>
      <c r="C342" s="15">
        <f>+'Adj Portfolios 4'!B341</f>
        <v>2.5270126940455122</v>
      </c>
      <c r="D342" s="15">
        <f>+'Adj Portfolios 3.5'!C341</f>
        <v>3.0086482313602914</v>
      </c>
      <c r="E342" s="15">
        <f>+'Adj Portfolios 4'!C341</f>
        <v>2.4353247005669045</v>
      </c>
      <c r="F342" s="15">
        <f>+'Adj Portfolios 3.5'!D341</f>
        <v>1.9999491815735781</v>
      </c>
      <c r="G342" s="15">
        <f>+'Adj Portfolios 4'!D341</f>
        <v>0.97793432619906495</v>
      </c>
      <c r="H342" s="15">
        <f>+'Adj Portfolios 3.5'!E341</f>
        <v>1.1366858632655426</v>
      </c>
      <c r="I342" s="15">
        <f>+'Adj Portfolios 4'!E341</f>
        <v>0.29785560956610158</v>
      </c>
      <c r="J342" s="15">
        <f>+'Adj Portfolios 3.5'!F341</f>
        <v>0.43971246121599822</v>
      </c>
      <c r="K342" s="15">
        <f>+'Adj Portfolios 4'!F341</f>
        <v>4.0408261002040161E-2</v>
      </c>
      <c r="L342" s="1">
        <v>0.98802204862132825</v>
      </c>
      <c r="M342" s="3"/>
    </row>
    <row r="343" spans="1:13">
      <c r="A343" s="2">
        <v>45028</v>
      </c>
      <c r="B343" s="15">
        <f>+'Adj Portfolios 3.5'!B342</f>
        <v>3.6793630833925213</v>
      </c>
      <c r="C343" s="15">
        <f>+'Adj Portfolios 4'!B342</f>
        <v>2.419111779022463</v>
      </c>
      <c r="D343" s="15">
        <f>+'Adj Portfolios 3.5'!C342</f>
        <v>3.0101675987171284</v>
      </c>
      <c r="E343" s="15">
        <f>+'Adj Portfolios 4'!C342</f>
        <v>2.4353247005669045</v>
      </c>
      <c r="F343" s="15">
        <f>+'Adj Portfolios 3.5'!D342</f>
        <v>1.9963224101839694</v>
      </c>
      <c r="G343" s="15">
        <f>+'Adj Portfolios 4'!D342</f>
        <v>0.97793432619906495</v>
      </c>
      <c r="H343" s="15">
        <f>+'Adj Portfolios 3.5'!E342</f>
        <v>1.1306829127415172</v>
      </c>
      <c r="I343" s="15">
        <f>+'Adj Portfolios 4'!E342</f>
        <v>0.29785560956610158</v>
      </c>
      <c r="J343" s="15">
        <f>+'Adj Portfolios 3.5'!F342</f>
        <v>0.43486072568597733</v>
      </c>
      <c r="K343" s="15">
        <f>+'Adj Portfolios 4'!F342</f>
        <v>4.0408261002040161E-2</v>
      </c>
      <c r="L343" s="1">
        <v>0.99974683969995004</v>
      </c>
      <c r="M343" s="3"/>
    </row>
    <row r="344" spans="1:13">
      <c r="A344" s="2">
        <v>45030</v>
      </c>
      <c r="B344" s="15">
        <f>+'Adj Portfolios 3.5'!B343</f>
        <v>3.8321890063477433</v>
      </c>
      <c r="C344" s="15">
        <f>+'Adj Portfolios 4'!B343</f>
        <v>2.5195919387625221</v>
      </c>
      <c r="D344" s="15">
        <f>+'Adj Portfolios 3.5'!C343</f>
        <v>3.1351978365863635</v>
      </c>
      <c r="E344" s="15">
        <f>+'Adj Portfolios 4'!C343</f>
        <v>2.5364782797664382</v>
      </c>
      <c r="F344" s="15">
        <f>+'Adj Portfolios 3.5'!D343</f>
        <v>2.0638187174934299</v>
      </c>
      <c r="G344" s="15">
        <f>+'Adj Portfolios 4'!D343</f>
        <v>1.0109986025268149</v>
      </c>
      <c r="H344" s="15">
        <f>+'Adj Portfolios 3.5'!E343</f>
        <v>1.1616003784596547</v>
      </c>
      <c r="I344" s="15">
        <f>+'Adj Portfolios 4'!E343</f>
        <v>0.30600019236110143</v>
      </c>
      <c r="J344" s="15">
        <f>+'Adj Portfolios 3.5'!F343</f>
        <v>0.44210612450597148</v>
      </c>
      <c r="K344" s="15">
        <f>+'Adj Portfolios 4'!F343</f>
        <v>4.1081520161326983E-2</v>
      </c>
      <c r="L344" s="1">
        <v>1.0023576886901571</v>
      </c>
      <c r="M344" s="3"/>
    </row>
    <row r="345" spans="1:13">
      <c r="A345" s="2">
        <v>45033</v>
      </c>
      <c r="B345" s="15">
        <f>+'Adj Portfolios 3.5'!B344</f>
        <v>3.8701008521875413</v>
      </c>
      <c r="C345" s="15">
        <f>+'Adj Portfolios 4'!B344</f>
        <v>2.5445182618126996</v>
      </c>
      <c r="D345" s="15">
        <f>+'Adj Portfolios 3.5'!C344</f>
        <v>3.1662143487837122</v>
      </c>
      <c r="E345" s="15">
        <f>+'Adj Portfolios 4'!C344</f>
        <v>2.5615716593881674</v>
      </c>
      <c r="F345" s="15">
        <f>+'Adj Portfolios 3.5'!D344</f>
        <v>2.077847178324058</v>
      </c>
      <c r="G345" s="15">
        <f>+'Adj Portfolios 4'!D344</f>
        <v>1.0178706955915549</v>
      </c>
      <c r="H345" s="15">
        <f>+'Adj Portfolios 3.5'!E344</f>
        <v>1.1658369068645908</v>
      </c>
      <c r="I345" s="15">
        <f>+'Adj Portfolios 4'!E344</f>
        <v>0.30711622032639252</v>
      </c>
      <c r="J345" s="15">
        <f>+'Adj Portfolios 3.5'!F344</f>
        <v>0.44133050443060928</v>
      </c>
      <c r="K345" s="15">
        <f>+'Adj Portfolios 4'!F344</f>
        <v>4.1009447756089154E-2</v>
      </c>
      <c r="L345" s="1">
        <v>0.99707626611211797</v>
      </c>
      <c r="M345" s="3"/>
    </row>
    <row r="346" spans="1:13">
      <c r="A346" s="2">
        <v>45034</v>
      </c>
      <c r="B346" s="15">
        <f>+'Adj Portfolios 3.5'!B345</f>
        <v>3.8701008521875413</v>
      </c>
      <c r="C346" s="15">
        <f>+'Adj Portfolios 4'!B345</f>
        <v>2.5445182618126996</v>
      </c>
      <c r="D346" s="15">
        <f>+'Adj Portfolios 3.5'!C345</f>
        <v>3.1662143487837122</v>
      </c>
      <c r="E346" s="15">
        <f>+'Adj Portfolios 4'!C345</f>
        <v>2.5615716593881674</v>
      </c>
      <c r="F346" s="15">
        <f>+'Adj Portfolios 3.5'!D345</f>
        <v>2.0730321582935818</v>
      </c>
      <c r="G346" s="15">
        <f>+'Adj Portfolios 4'!D345</f>
        <v>1.0155119716974996</v>
      </c>
      <c r="H346" s="15">
        <f>+'Adj Portfolios 3.5'!E345</f>
        <v>1.1590946054787952</v>
      </c>
      <c r="I346" s="15">
        <f>+'Adj Portfolios 4'!E345</f>
        <v>0.30534009700612824</v>
      </c>
      <c r="J346" s="15">
        <f>+'Adj Portfolios 3.5'!F345</f>
        <v>0.4362405920709006</v>
      </c>
      <c r="K346" s="15">
        <f>+'Adj Portfolios 4'!F345</f>
        <v>4.0536481367174235E-2</v>
      </c>
      <c r="L346" s="1">
        <v>1.00319757570468</v>
      </c>
      <c r="M346" s="3"/>
    </row>
    <row r="347" spans="1:13">
      <c r="A347" s="2">
        <v>45035</v>
      </c>
      <c r="B347" s="15">
        <f>+'Adj Portfolios 3.5'!B346</f>
        <v>3.8701008521875413</v>
      </c>
      <c r="C347" s="15">
        <f>+'Adj Portfolios 4'!B346</f>
        <v>2.5424406626519298</v>
      </c>
      <c r="D347" s="15">
        <f>+'Adj Portfolios 3.5'!C346</f>
        <v>3.1662143487837122</v>
      </c>
      <c r="E347" s="15">
        <f>+'Adj Portfolios 4'!C346</f>
        <v>2.5594801361282773</v>
      </c>
      <c r="F347" s="15">
        <f>+'Adj Portfolios 3.5'!D346</f>
        <v>2.0730321582935818</v>
      </c>
      <c r="G347" s="15">
        <f>+'Adj Portfolios 4'!D346</f>
        <v>1.0123316453647195</v>
      </c>
      <c r="H347" s="15">
        <f>+'Adj Portfolios 3.5'!E346</f>
        <v>1.1590946054787952</v>
      </c>
      <c r="I347" s="15">
        <f>+'Adj Portfolios 4'!E346</f>
        <v>0.30332642970257118</v>
      </c>
      <c r="J347" s="15">
        <f>+'Adj Portfolios 3.5'!F346</f>
        <v>0.4362405920709006</v>
      </c>
      <c r="K347" s="15">
        <f>+'Adj Portfolios 4'!F346</f>
        <v>4.0036260387628836E-2</v>
      </c>
      <c r="L347" s="1">
        <v>0.99656298692670109</v>
      </c>
      <c r="M347" s="3"/>
    </row>
    <row r="348" spans="1:13">
      <c r="A348" s="2">
        <v>45036</v>
      </c>
      <c r="B348" s="15">
        <f>+'Adj Portfolios 3.5'!B347</f>
        <v>3.89212559613734</v>
      </c>
      <c r="C348" s="15">
        <f>+'Adj Portfolios 4'!B347</f>
        <v>2.5283247205561907</v>
      </c>
      <c r="D348" s="15">
        <f>+'Adj Portfolios 3.5'!C347</f>
        <v>3.1842332746426401</v>
      </c>
      <c r="E348" s="15">
        <f>+'Adj Portfolios 4'!C347</f>
        <v>2.5164930399927652</v>
      </c>
      <c r="F348" s="15">
        <f>+'Adj Portfolios 3.5'!D347</f>
        <v>2.0793021648035532</v>
      </c>
      <c r="G348" s="15">
        <f>+'Adj Portfolios 4'!D347</f>
        <v>0.99038965052701478</v>
      </c>
      <c r="H348" s="15">
        <f>+'Adj Portfolios 3.5'!E347</f>
        <v>1.158949693855815</v>
      </c>
      <c r="I348" s="15">
        <f>+'Adj Portfolios 4'!E347</f>
        <v>0.29479242263427935</v>
      </c>
      <c r="J348" s="15">
        <f>+'Adj Portfolios 3.5'!F347</f>
        <v>0.43366344668575446</v>
      </c>
      <c r="K348" s="15">
        <f>+'Adj Portfolios 4'!F347</f>
        <v>3.8461095763635891E-2</v>
      </c>
      <c r="L348" s="1">
        <v>0.99669384085813761</v>
      </c>
      <c r="M348" s="3"/>
    </row>
    <row r="349" spans="1:13">
      <c r="A349" s="2">
        <v>45037</v>
      </c>
      <c r="B349" s="15">
        <f>+'Adj Portfolios 3.5'!B348</f>
        <v>3.9587840851595857</v>
      </c>
      <c r="C349" s="15">
        <f>+'Adj Portfolios 4'!B348</f>
        <v>2.5833423306378536</v>
      </c>
      <c r="D349" s="15">
        <f>+'Adj Portfolios 3.5'!C348</f>
        <v>3.238768045820807</v>
      </c>
      <c r="E349" s="15">
        <f>+'Adj Portfolios 4'!C348</f>
        <v>2.5712531867895274</v>
      </c>
      <c r="F349" s="15">
        <f>+'Adj Portfolios 3.5'!D348</f>
        <v>2.1069416150401707</v>
      </c>
      <c r="G349" s="15">
        <f>+'Adj Portfolios 4'!D348</f>
        <v>1.0082047724942726</v>
      </c>
      <c r="H349" s="15">
        <f>+'Adj Portfolios 3.5'!E348</f>
        <v>1.1706781585378083</v>
      </c>
      <c r="I349" s="15">
        <f>+'Adj Portfolios 4'!E348</f>
        <v>0.29915029520712655</v>
      </c>
      <c r="J349" s="15">
        <f>+'Adj Portfolios 3.5'!F348</f>
        <v>0.43576948488486411</v>
      </c>
      <c r="K349" s="15">
        <f>+'Adj Portfolios 4'!F348</f>
        <v>3.8820621668913438E-2</v>
      </c>
      <c r="L349" s="1">
        <v>0.99637654166444867</v>
      </c>
      <c r="M349" s="3"/>
    </row>
    <row r="350" spans="1:13">
      <c r="A350" s="2">
        <v>45040</v>
      </c>
      <c r="B350" s="15">
        <f>+'Adj Portfolios 3.5'!B349</f>
        <v>3.9587840851595857</v>
      </c>
      <c r="C350" s="15">
        <f>+'Adj Portfolios 4'!B349</f>
        <v>2.5899505203196251</v>
      </c>
      <c r="D350" s="15">
        <f>+'Adj Portfolios 3.5'!C349</f>
        <v>3.238768045820807</v>
      </c>
      <c r="E350" s="15">
        <f>+'Adj Portfolios 4'!C349</f>
        <v>2.5778304524413351</v>
      </c>
      <c r="F350" s="15">
        <f>+'Adj Portfolios 3.5'!D349</f>
        <v>2.1069416150401707</v>
      </c>
      <c r="G350" s="15">
        <f>+'Adj Portfolios 4'!D349</f>
        <v>1.0084173782694248</v>
      </c>
      <c r="H350" s="15">
        <f>+'Adj Portfolios 3.5'!E349</f>
        <v>1.1706781585378083</v>
      </c>
      <c r="I350" s="15">
        <f>+'Adj Portfolios 4'!E349</f>
        <v>0.29818090623024984</v>
      </c>
      <c r="J350" s="15">
        <f>+'Adj Portfolios 3.5'!F349</f>
        <v>0.43576948488486411</v>
      </c>
      <c r="K350" s="15">
        <f>+'Adj Portfolios 4'!F349</f>
        <v>3.8471039654880537E-2</v>
      </c>
      <c r="L350" s="1">
        <v>0.99131832829681887</v>
      </c>
      <c r="M350" s="3"/>
    </row>
    <row r="351" spans="1:13">
      <c r="A351" s="2">
        <v>45041</v>
      </c>
      <c r="B351" s="15">
        <f>+'Adj Portfolios 3.5'!B350</f>
        <v>3.9587840851595857</v>
      </c>
      <c r="C351" s="15">
        <f>+'Adj Portfolios 4'!B350</f>
        <v>2.5899505203196251</v>
      </c>
      <c r="D351" s="15">
        <f>+'Adj Portfolios 3.5'!C350</f>
        <v>3.238768045820807</v>
      </c>
      <c r="E351" s="15">
        <f>+'Adj Portfolios 4'!C350</f>
        <v>2.5778304524413351</v>
      </c>
      <c r="F351" s="15">
        <f>+'Adj Portfolios 3.5'!D350</f>
        <v>2.1020591741247396</v>
      </c>
      <c r="G351" s="15">
        <f>+'Adj Portfolios 4'!D350</f>
        <v>1.0060805606602665</v>
      </c>
      <c r="H351" s="15">
        <f>+'Adj Portfolios 3.5'!E350</f>
        <v>1.1639078590866974</v>
      </c>
      <c r="I351" s="15">
        <f>+'Adj Portfolios 4'!E350</f>
        <v>0.29645645787434655</v>
      </c>
      <c r="J351" s="15">
        <f>+'Adj Portfolios 3.5'!F350</f>
        <v>0.43074370836402065</v>
      </c>
      <c r="K351" s="15">
        <f>+'Adj Portfolios 4'!F350</f>
        <v>3.80273490006783E-2</v>
      </c>
      <c r="L351" s="1">
        <v>1.0006437485735993</v>
      </c>
      <c r="M351" s="3"/>
    </row>
    <row r="352" spans="1:13">
      <c r="A352" s="2">
        <v>45042</v>
      </c>
      <c r="B352" s="15">
        <f>+'Adj Portfolios 3.5'!B351</f>
        <v>4.0277263100026399</v>
      </c>
      <c r="C352" s="15">
        <f>+'Adj Portfolios 4'!B351</f>
        <v>2.5649423280883501</v>
      </c>
      <c r="D352" s="15">
        <f>+'Adj Portfolios 3.5'!C351</f>
        <v>3.2951711913387762</v>
      </c>
      <c r="E352" s="15">
        <f>+'Adj Portfolios 4'!C351</f>
        <v>2.5429828248191426</v>
      </c>
      <c r="F352" s="15">
        <f>+'Adj Portfolios 3.5'!D351</f>
        <v>2.1311277460505664</v>
      </c>
      <c r="G352" s="15">
        <f>+'Adj Portfolios 4'!D351</f>
        <v>0.98993307510585282</v>
      </c>
      <c r="H352" s="15">
        <f>+'Adj Portfolios 3.5'!E351</f>
        <v>1.1763081414313197</v>
      </c>
      <c r="I352" s="15">
        <f>+'Adj Portfolios 4'!E351</f>
        <v>0.2907056105007601</v>
      </c>
      <c r="J352" s="15">
        <f>+'Adj Portfolios 3.5'!F351</f>
        <v>0.4330642962543943</v>
      </c>
      <c r="K352" s="15">
        <f>+'Adj Portfolios 4'!F351</f>
        <v>3.7078410935978426E-2</v>
      </c>
      <c r="L352" s="1">
        <v>0.99700202276451511</v>
      </c>
      <c r="M352" s="3"/>
    </row>
    <row r="353" spans="1:13">
      <c r="A353" s="2">
        <v>45043</v>
      </c>
      <c r="B353" s="15">
        <f>+'Adj Portfolios 3.5'!B352</f>
        <v>4.0814085175500736</v>
      </c>
      <c r="C353" s="15">
        <f>+'Adj Portfolios 4'!B352</f>
        <v>2.603049676256759</v>
      </c>
      <c r="D353" s="15">
        <f>+'Adj Portfolios 3.5'!C352</f>
        <v>3.3478735003388111</v>
      </c>
      <c r="E353" s="15">
        <f>+'Adj Portfolios 4'!C352</f>
        <v>2.5861612200515287</v>
      </c>
      <c r="F353" s="15">
        <f>+'Adj Portfolios 3.5'!D352</f>
        <v>2.1573782349998258</v>
      </c>
      <c r="G353" s="15">
        <f>+'Adj Portfolios 4'!D352</f>
        <v>1.0029024097606156</v>
      </c>
      <c r="H353" s="15">
        <f>+'Adj Portfolios 3.5'!E352</f>
        <v>1.1869058913694306</v>
      </c>
      <c r="I353" s="15">
        <f>+'Adj Portfolios 4'!E352</f>
        <v>0.29354878575904853</v>
      </c>
      <c r="J353" s="15">
        <f>+'Adj Portfolios 3.5'!F352</f>
        <v>0.43455033423991279</v>
      </c>
      <c r="K353" s="15">
        <f>+'Adj Portfolios 4'!F352</f>
        <v>3.723439791549208E-2</v>
      </c>
      <c r="L353" s="1">
        <v>0.9908934173747963</v>
      </c>
      <c r="M353" s="3"/>
    </row>
    <row r="354" spans="1:13">
      <c r="A354" s="2">
        <v>45044</v>
      </c>
      <c r="B354" s="15">
        <f>+'Adj Portfolios 3.5'!B353</f>
        <v>4.0774386141075567</v>
      </c>
      <c r="C354" s="15">
        <f>+'Adj Portfolios 4'!B353</f>
        <v>2.5671973252018092</v>
      </c>
      <c r="D354" s="15">
        <f>+'Adj Portfolios 3.5'!C353</f>
        <v>3.3446170915581277</v>
      </c>
      <c r="E354" s="15">
        <f>+'Adj Portfolios 4'!C353</f>
        <v>2.549591834345553</v>
      </c>
      <c r="F354" s="15">
        <f>+'Adj Portfolios 3.5'!D353</f>
        <v>2.1442301821033691</v>
      </c>
      <c r="G354" s="15">
        <f>+'Adj Portfolios 4'!D353</f>
        <v>0.98334067296604533</v>
      </c>
      <c r="H354" s="15">
        <f>+'Adj Portfolios 3.5'!E353</f>
        <v>1.1717280487113735</v>
      </c>
      <c r="I354" s="15">
        <f>+'Adj Portfolios 4'!E353</f>
        <v>0.28588246068966688</v>
      </c>
      <c r="J354" s="15">
        <f>+'Adj Portfolios 3.5'!F353</f>
        <v>0.42410806929299488</v>
      </c>
      <c r="K354" s="15">
        <f>+'Adj Portfolios 4'!F353</f>
        <v>3.5850779956081179E-2</v>
      </c>
      <c r="L354" s="1">
        <v>0.99753784667176559</v>
      </c>
      <c r="M354" s="3"/>
    </row>
    <row r="355" spans="1:13">
      <c r="A355" s="2">
        <v>45048</v>
      </c>
      <c r="B355" s="15">
        <f>+'Adj Portfolios 3.5'!B354</f>
        <v>4.063428535029483</v>
      </c>
      <c r="C355" s="15">
        <f>+'Adj Portfolios 4'!B354</f>
        <v>2.5694147418914524</v>
      </c>
      <c r="D355" s="15">
        <f>+'Adj Portfolios 3.5'!C354</f>
        <v>3.3331249872315341</v>
      </c>
      <c r="E355" s="15">
        <f>+'Adj Portfolios 4'!C354</f>
        <v>2.5517940442924694</v>
      </c>
      <c r="F355" s="15">
        <f>+'Adj Portfolios 3.5'!D354</f>
        <v>2.1319350945088962</v>
      </c>
      <c r="G355" s="15">
        <f>+'Adj Portfolios 4'!D354</f>
        <v>0.98180008664055707</v>
      </c>
      <c r="H355" s="15">
        <f>+'Adj Portfolios 3.5'!E354</f>
        <v>1.1609621169659434</v>
      </c>
      <c r="I355" s="15">
        <f>+'Adj Portfolios 4'!E354</f>
        <v>0.28446781093988782</v>
      </c>
      <c r="J355" s="15">
        <f>+'Adj Portfolios 3.5'!F354</f>
        <v>0.41778111121559619</v>
      </c>
      <c r="K355" s="15">
        <f>+'Adj Portfolios 4'!F354</f>
        <v>3.5468018153863745E-2</v>
      </c>
      <c r="L355" s="1">
        <v>1.0097691188620732</v>
      </c>
      <c r="M355" s="3"/>
    </row>
    <row r="356" spans="1:13">
      <c r="A356" s="2">
        <v>45049</v>
      </c>
      <c r="B356" s="15">
        <f>+'Adj Portfolios 3.5'!B355</f>
        <v>4.00788146695563</v>
      </c>
      <c r="C356" s="15">
        <f>+'Adj Portfolios 4'!B355</f>
        <v>2.5518527921306244</v>
      </c>
      <c r="D356" s="15">
        <f>+'Adj Portfolios 3.5'!C355</f>
        <v>3.2875611686560791</v>
      </c>
      <c r="E356" s="15">
        <f>+'Adj Portfolios 4'!C355</f>
        <v>2.5343525319997307</v>
      </c>
      <c r="F356" s="15">
        <f>+'Adj Portfolios 3.5'!D355</f>
        <v>2.0979184334236964</v>
      </c>
      <c r="G356" s="15">
        <f>+'Adj Portfolios 4'!D355</f>
        <v>0.97282983107228915</v>
      </c>
      <c r="H356" s="15">
        <f>+'Adj Portfolios 3.5'!E355</f>
        <v>1.138469282983644</v>
      </c>
      <c r="I356" s="15">
        <f>+'Adj Portfolios 4'!E355</f>
        <v>0.28088955669895732</v>
      </c>
      <c r="J356" s="15">
        <f>+'Adj Portfolios 3.5'!F355</f>
        <v>0.40731753989636976</v>
      </c>
      <c r="K356" s="15">
        <f>+'Adj Portfolios 4'!F355</f>
        <v>3.4819331323649852E-2</v>
      </c>
      <c r="L356" s="1">
        <v>1.0119729980099887</v>
      </c>
      <c r="M356" s="3"/>
    </row>
    <row r="357" spans="1:13">
      <c r="A357" s="2">
        <v>45050</v>
      </c>
      <c r="B357" s="15">
        <f>+'Adj Portfolios 3.5'!B356</f>
        <v>4.00788146695563</v>
      </c>
      <c r="C357" s="15">
        <f>+'Adj Portfolios 4'!B356</f>
        <v>2.539689385796934</v>
      </c>
      <c r="D357" s="15">
        <f>+'Adj Portfolios 3.5'!C356</f>
        <v>3.2875611686560791</v>
      </c>
      <c r="E357" s="15">
        <f>+'Adj Portfolios 4'!C356</f>
        <v>2.5222725406559539</v>
      </c>
      <c r="F357" s="15">
        <f>+'Adj Portfolios 3.5'!D356</f>
        <v>2.0979184334236964</v>
      </c>
      <c r="G357" s="15">
        <f>+'Adj Portfolios 4'!D356</f>
        <v>0.96594876297791576</v>
      </c>
      <c r="H357" s="15">
        <f>+'Adj Portfolios 3.5'!E356</f>
        <v>1.138469282983644</v>
      </c>
      <c r="I357" s="15">
        <f>+'Adj Portfolios 4'!E356</f>
        <v>0.27793385582694075</v>
      </c>
      <c r="J357" s="15">
        <f>+'Adj Portfolios 3.5'!F356</f>
        <v>0.40731753989636976</v>
      </c>
      <c r="K357" s="15">
        <f>+'Adj Portfolios 4'!F356</f>
        <v>3.4253687317610311E-2</v>
      </c>
      <c r="L357" s="1">
        <v>1.0070407042540801</v>
      </c>
      <c r="M357" s="3"/>
    </row>
    <row r="358" spans="1:13">
      <c r="A358" s="2">
        <v>45051</v>
      </c>
      <c r="B358" s="15">
        <f>+'Adj Portfolios 3.5'!B357</f>
        <v>4.00788146695563</v>
      </c>
      <c r="C358" s="15">
        <f>+'Adj Portfolios 4'!B357</f>
        <v>2.539689385796934</v>
      </c>
      <c r="D358" s="15">
        <f>+'Adj Portfolios 3.5'!C357</f>
        <v>3.2875611686560791</v>
      </c>
      <c r="E358" s="15">
        <f>+'Adj Portfolios 4'!C357</f>
        <v>2.5222725406559539</v>
      </c>
      <c r="F358" s="15">
        <f>+'Adj Portfolios 3.5'!D357</f>
        <v>2.0979184334236964</v>
      </c>
      <c r="G358" s="15">
        <f>+'Adj Portfolios 4'!D357</f>
        <v>0.96147714089793856</v>
      </c>
      <c r="H358" s="15">
        <f>+'Adj Portfolios 3.5'!E357</f>
        <v>1.138469282983644</v>
      </c>
      <c r="I358" s="15">
        <f>+'Adj Portfolios 4'!E357</f>
        <v>0.27472844146021014</v>
      </c>
      <c r="J358" s="15">
        <f>+'Adj Portfolios 3.5'!F357</f>
        <v>0.40731753989636976</v>
      </c>
      <c r="K358" s="15">
        <f>+'Adj Portfolios 4'!F357</f>
        <v>3.3468140540252704E-2</v>
      </c>
      <c r="L358" s="1">
        <v>1.0014675924931493</v>
      </c>
      <c r="M358" s="3"/>
    </row>
    <row r="359" spans="1:13">
      <c r="A359" s="2">
        <v>45054</v>
      </c>
      <c r="B359" s="15">
        <f>+'Adj Portfolios 3.5'!B358</f>
        <v>4.00788146695563</v>
      </c>
      <c r="C359" s="15">
        <f>+'Adj Portfolios 4'!B358</f>
        <v>2.539689385796934</v>
      </c>
      <c r="D359" s="15">
        <f>+'Adj Portfolios 3.5'!C358</f>
        <v>3.2875611686560791</v>
      </c>
      <c r="E359" s="15">
        <f>+'Adj Portfolios 4'!C358</f>
        <v>2.5222725406559539</v>
      </c>
      <c r="F359" s="15">
        <f>+'Adj Portfolios 3.5'!D358</f>
        <v>2.0979184334236964</v>
      </c>
      <c r="G359" s="15">
        <f>+'Adj Portfolios 4'!D358</f>
        <v>0.96147714089793856</v>
      </c>
      <c r="H359" s="15">
        <f>+'Adj Portfolios 3.5'!E358</f>
        <v>1.138469282983644</v>
      </c>
      <c r="I359" s="15">
        <f>+'Adj Portfolios 4'!E358</f>
        <v>0.27472844146021014</v>
      </c>
      <c r="J359" s="15">
        <f>+'Adj Portfolios 3.5'!F358</f>
        <v>0.40731753989636976</v>
      </c>
      <c r="K359" s="15">
        <f>+'Adj Portfolios 4'!F358</f>
        <v>3.3468140540252704E-2</v>
      </c>
      <c r="L359" s="1">
        <v>1.0049349106952385</v>
      </c>
      <c r="M359" s="3"/>
    </row>
    <row r="360" spans="1:13">
      <c r="A360" s="2">
        <v>45055</v>
      </c>
      <c r="B360" s="15">
        <f>+'Adj Portfolios 3.5'!B359</f>
        <v>4.00788146695563</v>
      </c>
      <c r="C360" s="15">
        <f>+'Adj Portfolios 4'!B359</f>
        <v>2.5311585691500422</v>
      </c>
      <c r="D360" s="15">
        <f>+'Adj Portfolios 3.5'!C359</f>
        <v>3.2875611686560791</v>
      </c>
      <c r="E360" s="15">
        <f>+'Adj Portfolios 4'!C359</f>
        <v>2.5138002271918909</v>
      </c>
      <c r="F360" s="15">
        <f>+'Adj Portfolios 3.5'!D359</f>
        <v>2.0979184334236964</v>
      </c>
      <c r="G360" s="15">
        <f>+'Adj Portfolios 4'!D359</f>
        <v>0.95602695914622782</v>
      </c>
      <c r="H360" s="15">
        <f>+'Adj Portfolios 3.5'!E359</f>
        <v>1.138469282983644</v>
      </c>
      <c r="I360" s="15">
        <f>+'Adj Portfolios 4'!E359</f>
        <v>0.27222214192465288</v>
      </c>
      <c r="J360" s="15">
        <f>+'Adj Portfolios 3.5'!F359</f>
        <v>0.40731753989636976</v>
      </c>
      <c r="K360" s="15">
        <f>+'Adj Portfolios 4'!F359</f>
        <v>3.2971025179028335E-2</v>
      </c>
      <c r="L360" s="1">
        <v>1.0057295070940699</v>
      </c>
      <c r="M360" s="3"/>
    </row>
    <row r="361" spans="1:13">
      <c r="A361" s="2">
        <v>45056</v>
      </c>
      <c r="B361" s="15">
        <f>+'Adj Portfolios 3.5'!B360</f>
        <v>4.00788146695563</v>
      </c>
      <c r="C361" s="15">
        <f>+'Adj Portfolios 4'!B360</f>
        <v>2.5681109531010637</v>
      </c>
      <c r="D361" s="15">
        <f>+'Adj Portfolios 3.5'!C360</f>
        <v>3.2875611686560791</v>
      </c>
      <c r="E361" s="15">
        <f>+'Adj Portfolios 4'!C360</f>
        <v>2.5504991967086652</v>
      </c>
      <c r="F361" s="15">
        <f>+'Adj Portfolios 3.5'!D360</f>
        <v>2.0979184334236964</v>
      </c>
      <c r="G361" s="15">
        <f>+'Adj Portfolios 4'!D360</f>
        <v>0.96656491828404389</v>
      </c>
      <c r="H361" s="15">
        <f>+'Adj Portfolios 3.5'!E360</f>
        <v>1.138469282983644</v>
      </c>
      <c r="I361" s="15">
        <f>+'Adj Portfolios 4'!E360</f>
        <v>0.27436120807302361</v>
      </c>
      <c r="J361" s="15">
        <f>+'Adj Portfolios 3.5'!F360</f>
        <v>0.40731753989636976</v>
      </c>
      <c r="K361" s="15">
        <f>+'Adj Portfolios 4'!F360</f>
        <v>3.3056992480550461E-2</v>
      </c>
      <c r="L361" s="1">
        <v>1.0147492597761045</v>
      </c>
      <c r="M361" s="3"/>
    </row>
    <row r="362" spans="1:13">
      <c r="A362" s="2">
        <v>45057</v>
      </c>
      <c r="B362" s="15">
        <f>+'Adj Portfolios 3.5'!B361</f>
        <v>4.00788146695563</v>
      </c>
      <c r="C362" s="15">
        <f>+'Adj Portfolios 4'!B361</f>
        <v>2.5818105409803813</v>
      </c>
      <c r="D362" s="15">
        <f>+'Adj Portfolios 3.5'!C361</f>
        <v>3.2875611686560791</v>
      </c>
      <c r="E362" s="15">
        <f>+'Adj Portfolios 4'!C361</f>
        <v>2.5641048346735076</v>
      </c>
      <c r="F362" s="15">
        <f>+'Adj Portfolios 3.5'!D361</f>
        <v>2.0979184334236964</v>
      </c>
      <c r="G362" s="15">
        <f>+'Adj Portfolios 4'!D361</f>
        <v>0.96917878989886463</v>
      </c>
      <c r="H362" s="15">
        <f>+'Adj Portfolios 3.5'!E361</f>
        <v>1.138469282983644</v>
      </c>
      <c r="I362" s="15">
        <f>+'Adj Portfolios 4'!E361</f>
        <v>0.27421082807776476</v>
      </c>
      <c r="J362" s="15">
        <f>+'Adj Portfolios 3.5'!F361</f>
        <v>0.40731753989636976</v>
      </c>
      <c r="K362" s="15">
        <f>+'Adj Portfolios 4'!F361</f>
        <v>3.2850049401633982E-2</v>
      </c>
      <c r="L362" s="1">
        <v>1.0176127379226458</v>
      </c>
      <c r="M362" s="3"/>
    </row>
    <row r="363" spans="1:13">
      <c r="A363" s="2">
        <v>45058</v>
      </c>
      <c r="B363" s="15">
        <f>+'Adj Portfolios 3.5'!B362</f>
        <v>4.00788146695563</v>
      </c>
      <c r="C363" s="15">
        <f>+'Adj Portfolios 4'!B362</f>
        <v>2.5838630803604605</v>
      </c>
      <c r="D363" s="15">
        <f>+'Adj Portfolios 3.5'!C362</f>
        <v>3.2875611686560791</v>
      </c>
      <c r="E363" s="15">
        <f>+'Adj Portfolios 4'!C362</f>
        <v>2.5661432980170731</v>
      </c>
      <c r="F363" s="15">
        <f>+'Adj Portfolios 3.5'!D362</f>
        <v>2.0979184334236964</v>
      </c>
      <c r="G363" s="15">
        <f>+'Adj Portfolios 4'!D362</f>
        <v>0.96770152744497684</v>
      </c>
      <c r="H363" s="15">
        <f>+'Adj Portfolios 3.5'!E362</f>
        <v>1.138469282983644</v>
      </c>
      <c r="I363" s="15">
        <f>+'Adj Portfolios 4'!E362</f>
        <v>0.27284171720413919</v>
      </c>
      <c r="J363" s="15">
        <f>+'Adj Portfolios 3.5'!F362</f>
        <v>0.40731753989636976</v>
      </c>
      <c r="K363" s="15">
        <f>+'Adj Portfolios 4'!F362</f>
        <v>3.2496997988705714E-2</v>
      </c>
      <c r="L363" s="1">
        <v>1.0092100167293589</v>
      </c>
      <c r="M363" s="3"/>
    </row>
    <row r="364" spans="1:13">
      <c r="A364" s="2">
        <v>45061</v>
      </c>
      <c r="B364" s="15">
        <f>+'Adj Portfolios 3.5'!B363</f>
        <v>3.9899341737466028</v>
      </c>
      <c r="C364" s="15">
        <f>+'Adj Portfolios 4'!B363</f>
        <v>2.5779731644687791</v>
      </c>
      <c r="D364" s="15">
        <f>+'Adj Portfolios 3.5'!C363</f>
        <v>3.2728394697428373</v>
      </c>
      <c r="E364" s="15">
        <f>+'Adj Portfolios 4'!C363</f>
        <v>2.5602937743692431</v>
      </c>
      <c r="F364" s="15">
        <f>+'Adj Portfolios 3.5'!D363</f>
        <v>2.0837270057137554</v>
      </c>
      <c r="G364" s="15">
        <f>+'Adj Portfolios 4'!D363</f>
        <v>0.96315396510677675</v>
      </c>
      <c r="H364" s="15">
        <f>+'Adj Portfolios 3.5'!E363</f>
        <v>1.1268398248291003</v>
      </c>
      <c r="I364" s="15">
        <f>+'Adj Portfolios 4'!E363</f>
        <v>0.27064537734525779</v>
      </c>
      <c r="J364" s="15">
        <f>+'Adj Portfolios 3.5'!F363</f>
        <v>0.40082520620392748</v>
      </c>
      <c r="K364" s="15">
        <f>+'Adj Portfolios 4'!F363</f>
        <v>3.2048973615114724E-2</v>
      </c>
      <c r="L364" s="1">
        <v>1.0080905346044837</v>
      </c>
      <c r="M364" s="3"/>
    </row>
    <row r="365" spans="1:13">
      <c r="A365" s="2">
        <v>45062</v>
      </c>
      <c r="B365" s="15">
        <f>+'Adj Portfolios 3.5'!B364</f>
        <v>4.0184023540762848</v>
      </c>
      <c r="C365" s="15">
        <f>+'Adj Portfolios 4'!B364</f>
        <v>2.5963670029972636</v>
      </c>
      <c r="D365" s="15">
        <f>+'Adj Portfolios 3.5'!C364</f>
        <v>3.2961911793594521</v>
      </c>
      <c r="E365" s="15">
        <f>+'Adj Portfolios 4'!C364</f>
        <v>2.5785614704493676</v>
      </c>
      <c r="F365" s="15">
        <f>+'Adj Portfolios 3.5'!D364</f>
        <v>2.0879773282598624</v>
      </c>
      <c r="G365" s="15">
        <f>+'Adj Portfolios 4'!D364</f>
        <v>0.96736025251700497</v>
      </c>
      <c r="H365" s="15">
        <f>+'Adj Portfolios 3.5'!E364</f>
        <v>1.1216959632016283</v>
      </c>
      <c r="I365" s="15">
        <f>+'Adj Portfolios 4'!E364</f>
        <v>0.27097704233971526</v>
      </c>
      <c r="J365" s="15">
        <f>+'Adj Portfolios 3.5'!F364</f>
        <v>0.39444743599457316</v>
      </c>
      <c r="K365" s="15">
        <f>+'Adj Portfolios 4'!F364</f>
        <v>3.1907010171293992E-2</v>
      </c>
      <c r="L365" s="1">
        <v>1.0130021673624383</v>
      </c>
      <c r="M365" s="3"/>
    </row>
    <row r="366" spans="1:13">
      <c r="A366" s="2">
        <v>45063</v>
      </c>
      <c r="B366" s="15">
        <f>+'Adj Portfolios 3.5'!B365</f>
        <v>4.0184023540762848</v>
      </c>
      <c r="C366" s="15">
        <f>+'Adj Portfolios 4'!B365</f>
        <v>2.573339824047681</v>
      </c>
      <c r="D366" s="15">
        <f>+'Adj Portfolios 3.5'!C365</f>
        <v>3.2961911793594521</v>
      </c>
      <c r="E366" s="15">
        <f>+'Adj Portfolios 4'!C365</f>
        <v>2.5556922087679519</v>
      </c>
      <c r="F366" s="15">
        <f>+'Adj Portfolios 3.5'!D365</f>
        <v>2.0879773282598624</v>
      </c>
      <c r="G366" s="15">
        <f>+'Adj Portfolios 4'!D365</f>
        <v>0.9566235049663756</v>
      </c>
      <c r="H366" s="15">
        <f>+'Adj Portfolios 3.5'!E365</f>
        <v>1.1216959632016283</v>
      </c>
      <c r="I366" s="15">
        <f>+'Adj Portfolios 4'!E365</f>
        <v>0.26703854656527543</v>
      </c>
      <c r="J366" s="15">
        <f>+'Adj Portfolios 3.5'!F365</f>
        <v>0.39444743599457316</v>
      </c>
      <c r="K366" s="15">
        <f>+'Adj Portfolios 4'!F365</f>
        <v>3.1261413480484793E-2</v>
      </c>
      <c r="L366" s="1">
        <v>1.0118066502557859</v>
      </c>
      <c r="M366" s="3"/>
    </row>
    <row r="367" spans="1:13">
      <c r="A367" s="2">
        <v>45064</v>
      </c>
      <c r="B367" s="15">
        <f>+'Adj Portfolios 3.5'!B366</f>
        <v>3.9722831502585514</v>
      </c>
      <c r="C367" s="15">
        <f>+'Adj Portfolios 4'!B366</f>
        <v>2.5471972647751806</v>
      </c>
      <c r="D367" s="15">
        <f>+'Adj Portfolios 3.5'!C366</f>
        <v>3.2583607931939436</v>
      </c>
      <c r="E367" s="15">
        <f>+'Adj Portfolios 4'!C366</f>
        <v>2.5297289316190783</v>
      </c>
      <c r="F367" s="15">
        <f>+'Adj Portfolios 3.5'!D366</f>
        <v>2.0592310036776147</v>
      </c>
      <c r="G367" s="15">
        <f>+'Adj Portfolios 4'!D366</f>
        <v>0.94471086820751016</v>
      </c>
      <c r="H367" s="15">
        <f>+'Adj Portfolios 3.5'!E366</f>
        <v>1.1024098758050742</v>
      </c>
      <c r="I367" s="15">
        <f>+'Adj Portfolios 4'!E366</f>
        <v>0.26279703934104826</v>
      </c>
      <c r="J367" s="15">
        <f>+'Adj Portfolios 3.5'!F366</f>
        <v>0.38542343548871688</v>
      </c>
      <c r="K367" s="15">
        <f>+'Adj Portfolios 4'!F366</f>
        <v>3.0586949487263142E-2</v>
      </c>
      <c r="L367" s="1">
        <v>1.0073859775149869</v>
      </c>
      <c r="M367" s="3"/>
    </row>
    <row r="368" spans="1:13">
      <c r="A368" s="2">
        <v>45065</v>
      </c>
      <c r="B368" s="15">
        <f>+'Adj Portfolios 3.5'!B367</f>
        <v>3.9758184822622815</v>
      </c>
      <c r="C368" s="15">
        <f>+'Adj Portfolios 4'!B367</f>
        <v>2.5039872638717289</v>
      </c>
      <c r="D368" s="15">
        <f>+'Adj Portfolios 3.5'!C367</f>
        <v>3.2612607342998863</v>
      </c>
      <c r="E368" s="15">
        <f>+'Adj Portfolios 4'!C367</f>
        <v>2.4868152590376984</v>
      </c>
      <c r="F368" s="15">
        <f>+'Adj Portfolios 3.5'!D367</f>
        <v>2.056287035379313</v>
      </c>
      <c r="G368" s="15">
        <f>+'Adj Portfolios 4'!D367</f>
        <v>0.92438542259331102</v>
      </c>
      <c r="H368" s="15">
        <f>+'Adj Portfolios 3.5'!E367</f>
        <v>1.0970095612279607</v>
      </c>
      <c r="I368" s="15">
        <f>+'Adj Portfolios 4'!E367</f>
        <v>0.25535945444972535</v>
      </c>
      <c r="J368" s="15">
        <f>+'Adj Portfolios 3.5'!F367</f>
        <v>0.38131727291017109</v>
      </c>
      <c r="K368" s="15">
        <f>+'Adj Portfolios 4'!F367</f>
        <v>2.9378507222551663E-2</v>
      </c>
      <c r="L368" s="1">
        <v>1.0102280207947254</v>
      </c>
      <c r="M368" s="3"/>
    </row>
    <row r="369" spans="1:13">
      <c r="A369" s="2">
        <v>45068</v>
      </c>
      <c r="B369" s="15">
        <f>+'Adj Portfolios 3.5'!B368</f>
        <v>3.8711908430830673</v>
      </c>
      <c r="C369" s="15">
        <f>+'Adj Portfolios 4'!B368</f>
        <v>2.4380923350356802</v>
      </c>
      <c r="D369" s="15">
        <f>+'Adj Portfolios 3.5'!C368</f>
        <v>3.1754373968160503</v>
      </c>
      <c r="E369" s="15">
        <f>+'Adj Portfolios 4'!C368</f>
        <v>2.4213722286808621</v>
      </c>
      <c r="F369" s="15">
        <f>+'Adj Portfolios 3.5'!D368</f>
        <v>1.9989188493115777</v>
      </c>
      <c r="G369" s="15">
        <f>+'Adj Portfolios 4'!D368</f>
        <v>0.8985960682817653</v>
      </c>
      <c r="H369" s="15">
        <f>+'Adj Portfolios 3.5'!E368</f>
        <v>1.0626995270897779</v>
      </c>
      <c r="I369" s="15">
        <f>+'Adj Portfolios 4'!E368</f>
        <v>0.24737284074157267</v>
      </c>
      <c r="J369" s="15">
        <f>+'Adj Portfolios 3.5'!F368</f>
        <v>0.36725489707484033</v>
      </c>
      <c r="K369" s="15">
        <f>+'Adj Portfolios 4'!F368</f>
        <v>2.8295074502886156E-2</v>
      </c>
      <c r="L369" s="1">
        <v>0.99372872760605224</v>
      </c>
      <c r="M369" s="3"/>
    </row>
    <row r="370" spans="1:13">
      <c r="A370" s="2">
        <v>45069</v>
      </c>
      <c r="B370" s="15">
        <f>+'Adj Portfolios 3.5'!B369</f>
        <v>3.8848716315225227</v>
      </c>
      <c r="C370" s="15">
        <f>+'Adj Portfolios 4'!B369</f>
        <v>2.426083104890739</v>
      </c>
      <c r="D370" s="15">
        <f>+'Adj Portfolios 3.5'!C369</f>
        <v>3.1866593925763982</v>
      </c>
      <c r="E370" s="15">
        <f>+'Adj Portfolios 4'!C369</f>
        <v>2.4094453562064566</v>
      </c>
      <c r="F370" s="15">
        <f>+'Adj Portfolios 3.5'!D369</f>
        <v>2.0011146875715569</v>
      </c>
      <c r="G370" s="15">
        <f>+'Adj Portfolios 4'!D369</f>
        <v>0.89195993304157528</v>
      </c>
      <c r="H370" s="15">
        <f>+'Adj Portfolios 3.5'!E369</f>
        <v>1.0603003370527762</v>
      </c>
      <c r="I370" s="15">
        <f>+'Adj Portfolios 4'!E369</f>
        <v>0.24471231027740803</v>
      </c>
      <c r="J370" s="15">
        <f>+'Adj Portfolios 3.5'!F369</f>
        <v>0.36430660919899049</v>
      </c>
      <c r="K370" s="15">
        <f>+'Adj Portfolios 4'!F369</f>
        <v>2.7831604574237293E-2</v>
      </c>
      <c r="L370" s="1">
        <v>0.97836944760433942</v>
      </c>
      <c r="M370" s="3"/>
    </row>
    <row r="371" spans="1:13">
      <c r="A371" s="2">
        <v>45070</v>
      </c>
      <c r="B371" s="15">
        <f>+'Adj Portfolios 3.5'!B370</f>
        <v>3.8963825061667237</v>
      </c>
      <c r="C371" s="15">
        <f>+'Adj Portfolios 4'!B370</f>
        <v>2.4624476645499462</v>
      </c>
      <c r="D371" s="15">
        <f>+'Adj Portfolios 3.5'!C370</f>
        <v>3.1961014643566017</v>
      </c>
      <c r="E371" s="15">
        <f>+'Adj Portfolios 4'!C370</f>
        <v>2.4455605326506351</v>
      </c>
      <c r="F371" s="15">
        <f>+'Adj Portfolios 3.5'!D370</f>
        <v>2.0014154222789533</v>
      </c>
      <c r="G371" s="15">
        <f>+'Adj Portfolios 4'!D370</f>
        <v>0.9022873433727292</v>
      </c>
      <c r="H371" s="15">
        <f>+'Adj Portfolios 3.5'!E370</f>
        <v>1.0569598532906492</v>
      </c>
      <c r="I371" s="15">
        <f>+'Adj Portfolios 4'!E370</f>
        <v>0.24677071798505759</v>
      </c>
      <c r="J371" s="15">
        <f>+'Adj Portfolios 3.5'!F370</f>
        <v>0.36116393788473611</v>
      </c>
      <c r="K371" s="15">
        <f>+'Adj Portfolios 4'!F370</f>
        <v>2.7919494041802016E-2</v>
      </c>
      <c r="L371" s="1">
        <v>0.972143858480505</v>
      </c>
      <c r="M371" s="3"/>
    </row>
    <row r="372" spans="1:13">
      <c r="A372" s="2">
        <v>45071</v>
      </c>
      <c r="B372" s="15">
        <f>+'Adj Portfolios 3.5'!B371</f>
        <v>3.8137967307572671</v>
      </c>
      <c r="C372" s="15">
        <f>+'Adj Portfolios 4'!B371</f>
        <v>2.4282553475038382</v>
      </c>
      <c r="D372" s="15">
        <f>+'Adj Portfolios 3.5'!C371</f>
        <v>3.1283584957688317</v>
      </c>
      <c r="E372" s="15">
        <f>+'Adj Portfolios 4'!C371</f>
        <v>2.4116027018745152</v>
      </c>
      <c r="F372" s="15">
        <f>+'Adj Portfolios 3.5'!D371</f>
        <v>1.9561756815436833</v>
      </c>
      <c r="G372" s="15">
        <f>+'Adj Portfolios 4'!D371</f>
        <v>0.88791897502345485</v>
      </c>
      <c r="H372" s="15">
        <f>+'Adj Portfolios 3.5'!E371</f>
        <v>1.0294796208807617</v>
      </c>
      <c r="I372" s="15">
        <f>+'Adj Portfolios 4'!E371</f>
        <v>0.2420402886875081</v>
      </c>
      <c r="J372" s="15">
        <f>+'Adj Portfolios 3.5'!F371</f>
        <v>0.34973949967019424</v>
      </c>
      <c r="K372" s="15">
        <f>+'Adj Portfolios 4'!F371</f>
        <v>2.7233997125492043E-2</v>
      </c>
      <c r="L372" s="1">
        <v>0.97051250521693266</v>
      </c>
      <c r="M372" s="3"/>
    </row>
    <row r="373" spans="1:13">
      <c r="A373" s="2">
        <v>45072</v>
      </c>
      <c r="B373" s="15">
        <f>+'Adj Portfolios 3.5'!B372</f>
        <v>3.8488340813227344</v>
      </c>
      <c r="C373" s="15">
        <f>+'Adj Portfolios 4'!B372</f>
        <v>2.4351216442081296</v>
      </c>
      <c r="D373" s="15">
        <f>+'Adj Portfolios 3.5'!C372</f>
        <v>3.15709872526946</v>
      </c>
      <c r="E373" s="15">
        <f>+'Adj Portfolios 4'!C372</f>
        <v>2.418421910447849</v>
      </c>
      <c r="F373" s="15">
        <f>+'Adj Portfolios 3.5'!D372</f>
        <v>1.9683828083776806</v>
      </c>
      <c r="G373" s="15">
        <f>+'Adj Portfolios 4'!D372</f>
        <v>0.88779093938804654</v>
      </c>
      <c r="H373" s="15">
        <f>+'Adj Portfolios 3.5'!E372</f>
        <v>1.0326628264491855</v>
      </c>
      <c r="I373" s="15">
        <f>+'Adj Portfolios 4'!E372</f>
        <v>0.24122072437301395</v>
      </c>
      <c r="J373" s="15">
        <f>+'Adj Portfolios 3.5'!F372</f>
        <v>0.34891146327018824</v>
      </c>
      <c r="K373" s="15">
        <f>+'Adj Portfolios 4'!F372</f>
        <v>2.6993162180262743E-2</v>
      </c>
      <c r="L373" s="1">
        <v>0.97756842860927795</v>
      </c>
      <c r="M373" s="3"/>
    </row>
    <row r="374" spans="1:13">
      <c r="A374" s="2">
        <v>45075</v>
      </c>
      <c r="B374" s="15">
        <f>+'Adj Portfolios 3.5'!B373</f>
        <v>3.8307792006472496</v>
      </c>
      <c r="C374" s="15">
        <f>+'Adj Portfolios 4'!B373</f>
        <v>2.468155692726242</v>
      </c>
      <c r="D374" s="15">
        <f>+'Adj Portfolios 3.5'!C373</f>
        <v>3.142288775149221</v>
      </c>
      <c r="E374" s="15">
        <f>+'Adj Portfolios 4'!C373</f>
        <v>2.4512294159443475</v>
      </c>
      <c r="F374" s="15">
        <f>+'Adj Portfolios 3.5'!D373</f>
        <v>1.954651481522979</v>
      </c>
      <c r="G374" s="15">
        <f>+'Adj Portfolios 4'!D373</f>
        <v>0.89655258017088812</v>
      </c>
      <c r="H374" s="15">
        <f>+'Adj Portfolios 3.5'!E373</f>
        <v>1.0218966183181959</v>
      </c>
      <c r="I374" s="15">
        <f>+'Adj Portfolios 4'!E373</f>
        <v>0.24281094357213928</v>
      </c>
      <c r="J374" s="15">
        <f>+'Adj Portfolios 3.5'!F373</f>
        <v>0.3432769944086026</v>
      </c>
      <c r="K374" s="15">
        <f>+'Adj Portfolios 4'!F373</f>
        <v>2.7024379385637419E-2</v>
      </c>
      <c r="L374" s="1">
        <v>0.98163703265332991</v>
      </c>
      <c r="M374" s="3"/>
    </row>
    <row r="375" spans="1:13">
      <c r="A375" s="2">
        <v>45076</v>
      </c>
      <c r="B375" s="15">
        <f>+'Adj Portfolios 3.5'!B374</f>
        <v>3.8399807322872044</v>
      </c>
      <c r="C375" s="15">
        <f>+'Adj Portfolios 4'!B374</f>
        <v>2.5304544105663451</v>
      </c>
      <c r="D375" s="15">
        <f>+'Adj Portfolios 3.5'!C374</f>
        <v>3.1498365527871295</v>
      </c>
      <c r="E375" s="15">
        <f>+'Adj Portfolios 4'!C374</f>
        <v>2.5131008976321985</v>
      </c>
      <c r="F375" s="15">
        <f>+'Adj Portfolios 3.5'!D374</f>
        <v>1.9546488939209712</v>
      </c>
      <c r="G375" s="15">
        <f>+'Adj Portfolios 4'!D374</f>
        <v>0.91493070086722961</v>
      </c>
      <c r="H375" s="15">
        <f>+'Adj Portfolios 3.5'!E374</f>
        <v>1.0184362407849772</v>
      </c>
      <c r="I375" s="15">
        <f>+'Adj Portfolios 4'!E374</f>
        <v>0.24696960866531242</v>
      </c>
      <c r="J375" s="15">
        <f>+'Adj Portfolios 3.5'!F374</f>
        <v>0.3401360193522846</v>
      </c>
      <c r="K375" s="15">
        <f>+'Adj Portfolios 4'!F374</f>
        <v>2.7336077546825328E-2</v>
      </c>
      <c r="L375" s="1">
        <v>0.98545468622399457</v>
      </c>
      <c r="M375" s="3"/>
    </row>
    <row r="376" spans="1:13">
      <c r="A376" s="2">
        <v>45077</v>
      </c>
      <c r="B376" s="15">
        <f>+'Adj Portfolios 3.5'!B375</f>
        <v>3.8399807322872044</v>
      </c>
      <c r="C376" s="15">
        <f>+'Adj Portfolios 4'!B375</f>
        <v>3.8337374754410618</v>
      </c>
      <c r="D376" s="15">
        <f>+'Adj Portfolios 3.5'!C375</f>
        <v>3.1498365527871295</v>
      </c>
      <c r="E376" s="15">
        <f>+'Adj Portfolios 4'!C375</f>
        <v>3.8074462241194076</v>
      </c>
      <c r="F376" s="15">
        <f>+'Adj Portfolios 3.5'!D375</f>
        <v>1.9546488939209712</v>
      </c>
      <c r="G376" s="15">
        <f>+'Adj Portfolios 4'!D375</f>
        <v>1.333131004335621</v>
      </c>
      <c r="H376" s="15">
        <f>+'Adj Portfolios 3.5'!E375</f>
        <v>1.0184362407849772</v>
      </c>
      <c r="I376" s="15">
        <f>+'Adj Portfolios 4'!E375</f>
        <v>0.35744496737379072</v>
      </c>
      <c r="J376" s="15">
        <f>+'Adj Portfolios 3.5'!F375</f>
        <v>0.3401360193522846</v>
      </c>
      <c r="K376" s="15">
        <f>+'Adj Portfolios 4'!F375</f>
        <v>3.9123492888131814E-2</v>
      </c>
      <c r="L376" s="1">
        <v>0.9692745051768491</v>
      </c>
      <c r="M376" s="3"/>
    </row>
    <row r="377" spans="1:13">
      <c r="A377" s="2">
        <v>45078</v>
      </c>
      <c r="B377" s="15">
        <f>+'Adj Portfolios 3.5'!B376</f>
        <v>3.8399807322872044</v>
      </c>
      <c r="C377" s="15">
        <f>+'Adj Portfolios 4'!B376</f>
        <v>3.7395866336504424</v>
      </c>
      <c r="D377" s="15">
        <f>+'Adj Portfolios 3.5'!C376</f>
        <v>3.1498365527871295</v>
      </c>
      <c r="E377" s="15">
        <f>+'Adj Portfolios 4'!C376</f>
        <v>3.7139410560243711</v>
      </c>
      <c r="F377" s="15">
        <f>+'Adj Portfolios 3.5'!D376</f>
        <v>1.9546488939209712</v>
      </c>
      <c r="G377" s="15">
        <f>+'Adj Portfolios 4'!D376</f>
        <v>1.2973777916837232</v>
      </c>
      <c r="H377" s="15">
        <f>+'Adj Portfolios 3.5'!E376</f>
        <v>1.0184362407849772</v>
      </c>
      <c r="I377" s="15">
        <f>+'Adj Portfolios 4'!E376</f>
        <v>0.3466502087413883</v>
      </c>
      <c r="J377" s="15">
        <f>+'Adj Portfolios 3.5'!F376</f>
        <v>0.3401360193522846</v>
      </c>
      <c r="K377" s="15">
        <f>+'Adj Portfolios 4'!F376</f>
        <v>3.7722541311859259E-2</v>
      </c>
      <c r="L377" s="1">
        <v>0.95958823607641319</v>
      </c>
      <c r="M377" s="3"/>
    </row>
    <row r="378" spans="1:13">
      <c r="A378" s="2">
        <v>45079</v>
      </c>
      <c r="B378" s="15">
        <f>+'Adj Portfolios 3.5'!B377</f>
        <v>3.6961772938437809</v>
      </c>
      <c r="C378" s="15">
        <f>+'Adj Portfolios 4'!B377</f>
        <v>3.7143780801530046</v>
      </c>
      <c r="D378" s="15">
        <f>+'Adj Portfolios 3.5'!C377</f>
        <v>3.0318783237218043</v>
      </c>
      <c r="E378" s="15">
        <f>+'Adj Portfolios 4'!C377</f>
        <v>3.6763875410363807</v>
      </c>
      <c r="F378" s="15">
        <f>+'Adj Portfolios 3.5'!D377</f>
        <v>1.8770897959053463</v>
      </c>
      <c r="G378" s="15">
        <f>+'Adj Portfolios 4'!D377</f>
        <v>1.2803191771668767</v>
      </c>
      <c r="H378" s="15">
        <f>+'Adj Portfolios 3.5'!E377</f>
        <v>0.97462777665016243</v>
      </c>
      <c r="I378" s="15">
        <f>+'Adj Portfolios 4'!E377</f>
        <v>0.34096406241093596</v>
      </c>
      <c r="J378" s="15">
        <f>+'Adj Portfolios 3.5'!F377</f>
        <v>0.32362242414712589</v>
      </c>
      <c r="K378" s="15">
        <f>+'Adj Portfolios 4'!F377</f>
        <v>3.690009867320522E-2</v>
      </c>
      <c r="L378" s="1">
        <v>0.95814259083455866</v>
      </c>
      <c r="M378" s="3"/>
    </row>
    <row r="379" spans="1:13">
      <c r="A379" s="2">
        <v>45082</v>
      </c>
      <c r="B379" s="15">
        <f>+'Adj Portfolios 3.5'!B378</f>
        <v>3.6961772938437809</v>
      </c>
      <c r="C379" s="15">
        <f>+'Adj Portfolios 4'!B378</f>
        <v>3.7661007949191352</v>
      </c>
      <c r="D379" s="15">
        <f>+'Adj Portfolios 3.5'!C378</f>
        <v>3.0318783237218043</v>
      </c>
      <c r="E379" s="15">
        <f>+'Adj Portfolios 4'!C378</f>
        <v>3.7275812375453121</v>
      </c>
      <c r="F379" s="15">
        <f>+'Adj Portfolios 3.5'!D378</f>
        <v>1.8770897959053463</v>
      </c>
      <c r="G379" s="15">
        <f>+'Adj Portfolios 4'!D378</f>
        <v>1.2936570446821771</v>
      </c>
      <c r="H379" s="15">
        <f>+'Adj Portfolios 3.5'!E378</f>
        <v>0.97462777665016243</v>
      </c>
      <c r="I379" s="15">
        <f>+'Adj Portfolios 4'!E378</f>
        <v>0.34343770573250842</v>
      </c>
      <c r="J379" s="15">
        <f>+'Adj Portfolios 3.5'!F378</f>
        <v>0.32362242414712589</v>
      </c>
      <c r="K379" s="15">
        <f>+'Adj Portfolios 4'!F378</f>
        <v>3.6974190393724612E-2</v>
      </c>
      <c r="L379" s="1">
        <v>0.96614322155438503</v>
      </c>
      <c r="M379" s="3"/>
    </row>
    <row r="380" spans="1:13">
      <c r="A380" s="2">
        <v>45083</v>
      </c>
      <c r="B380" s="15">
        <f>+'Adj Portfolios 3.5'!B379</f>
        <v>3.6969805963756426</v>
      </c>
      <c r="C380" s="15">
        <f>+'Adj Portfolios 4'!B379</f>
        <v>3.7669564530197412</v>
      </c>
      <c r="D380" s="15">
        <f>+'Adj Portfolios 3.5'!C379</f>
        <v>3.0325372519441598</v>
      </c>
      <c r="E380" s="15">
        <f>+'Adj Portfolios 4'!C379</f>
        <v>3.7284281440024825</v>
      </c>
      <c r="F380" s="15">
        <f>+'Adj Portfolios 3.5'!D379</f>
        <v>1.8730873689461833</v>
      </c>
      <c r="G380" s="15">
        <f>+'Adj Portfolios 4'!D379</f>
        <v>1.2906539893111568</v>
      </c>
      <c r="H380" s="15">
        <f>+'Adj Portfolios 3.5'!E379</f>
        <v>0.96921171203698275</v>
      </c>
      <c r="I380" s="15">
        <f>+'Adj Portfolios 4'!E379</f>
        <v>0.34147400026544233</v>
      </c>
      <c r="J380" s="15">
        <f>+'Adj Portfolios 3.5'!F379</f>
        <v>0.31996282186734332</v>
      </c>
      <c r="K380" s="15">
        <f>+'Adj Portfolios 4'!F379</f>
        <v>3.6554445202659623E-2</v>
      </c>
      <c r="L380" s="1">
        <v>0.97110941415558594</v>
      </c>
      <c r="M380" s="3"/>
    </row>
    <row r="381" spans="1:13">
      <c r="A381" s="2">
        <v>45084</v>
      </c>
      <c r="B381" s="15">
        <f>+'Adj Portfolios 3.5'!B380</f>
        <v>3.7435070971810305</v>
      </c>
      <c r="C381" s="15">
        <f>+'Adj Portfolios 4'!B380</f>
        <v>3.8394100409759759</v>
      </c>
      <c r="D381" s="15">
        <f>+'Adj Portfolios 3.5'!C380</f>
        <v>3.0707017332598774</v>
      </c>
      <c r="E381" s="15">
        <f>+'Adj Portfolios 4'!C380</f>
        <v>3.8001406789996501</v>
      </c>
      <c r="F381" s="15">
        <f>+'Adj Portfolios 3.5'!D380</f>
        <v>1.8903478611869624</v>
      </c>
      <c r="G381" s="15">
        <f>+'Adj Portfolios 4'!D380</f>
        <v>1.3075378783252571</v>
      </c>
      <c r="H381" s="15">
        <f>+'Adj Portfolios 3.5'!E380</f>
        <v>0.97508165837672311</v>
      </c>
      <c r="I381" s="15">
        <f>+'Adj Portfolios 4'!E380</f>
        <v>0.34369988148780928</v>
      </c>
      <c r="J381" s="15">
        <f>+'Adj Portfolios 3.5'!F380</f>
        <v>0.32022403748293821</v>
      </c>
      <c r="K381" s="15">
        <f>+'Adj Portfolios 4'!F380</f>
        <v>3.6396428531634183E-2</v>
      </c>
      <c r="L381" s="1">
        <v>0.98625211449835859</v>
      </c>
      <c r="M381" s="3"/>
    </row>
    <row r="382" spans="1:13">
      <c r="A382" s="2">
        <v>45085</v>
      </c>
      <c r="B382" s="15">
        <f>+'Adj Portfolios 3.5'!B381</f>
        <v>3.7835214445427985</v>
      </c>
      <c r="C382" s="15">
        <f>+'Adj Portfolios 4'!B381</f>
        <v>3.8741758988970134</v>
      </c>
      <c r="D382" s="15">
        <f>+'Adj Portfolios 3.5'!C381</f>
        <v>3.1035244640866919</v>
      </c>
      <c r="E382" s="15">
        <f>+'Adj Portfolios 4'!C381</f>
        <v>3.8345509528479922</v>
      </c>
      <c r="F382" s="15">
        <f>+'Adj Portfolios 3.5'!D381</f>
        <v>1.9045487627620274</v>
      </c>
      <c r="G382" s="15">
        <f>+'Adj Portfolios 4'!D381</f>
        <v>1.3153063775127884</v>
      </c>
      <c r="H382" s="15">
        <f>+'Adj Portfolios 3.5'!E381</f>
        <v>0.97933267705241966</v>
      </c>
      <c r="I382" s="15">
        <f>+'Adj Portfolios 4'!E381</f>
        <v>0.34460051611991538</v>
      </c>
      <c r="J382" s="15">
        <f>+'Adj Portfolios 3.5'!F381</f>
        <v>0.31991429105394925</v>
      </c>
      <c r="K382" s="15">
        <f>+'Adj Portfolios 4'!F381</f>
        <v>3.6291282745128495E-2</v>
      </c>
      <c r="L382" s="1">
        <v>0.98270873708248496</v>
      </c>
      <c r="M382" s="3"/>
    </row>
    <row r="383" spans="1:13">
      <c r="A383" s="2">
        <v>45089</v>
      </c>
      <c r="B383" s="15">
        <f>+'Adj Portfolios 3.5'!B382</f>
        <v>3.8086856456704523</v>
      </c>
      <c r="C383" s="15">
        <f>+'Adj Portfolios 4'!B382</f>
        <v>3.8870594708487953</v>
      </c>
      <c r="D383" s="15">
        <f>+'Adj Portfolios 3.5'!C382</f>
        <v>3.1241660052973326</v>
      </c>
      <c r="E383" s="15">
        <f>+'Adj Portfolios 4'!C382</f>
        <v>3.8600545512353839</v>
      </c>
      <c r="F383" s="15">
        <f>+'Adj Portfolios 3.5'!D382</f>
        <v>1.9120265554720184</v>
      </c>
      <c r="G383" s="15">
        <f>+'Adj Portfolios 4'!D382</f>
        <v>1.3204706393229748</v>
      </c>
      <c r="H383" s="15">
        <f>+'Adj Portfolios 3.5'!E382</f>
        <v>0.98010250154759171</v>
      </c>
      <c r="I383" s="15">
        <f>+'Adj Portfolios 4'!E382</f>
        <v>0.34487139640868147</v>
      </c>
      <c r="J383" s="15">
        <f>+'Adj Portfolios 3.5'!F382</f>
        <v>0.31834192343854978</v>
      </c>
      <c r="K383" s="15">
        <f>+'Adj Portfolios 4'!F382</f>
        <v>3.6112912352478162E-2</v>
      </c>
      <c r="L383" s="1">
        <v>0.99097374448123832</v>
      </c>
      <c r="M383" s="3"/>
    </row>
    <row r="384" spans="1:13">
      <c r="A384" s="2">
        <v>45090</v>
      </c>
      <c r="B384" s="15">
        <f>+'Adj Portfolios 3.5'!B383</f>
        <v>3.8086856456704523</v>
      </c>
      <c r="C384" s="15">
        <f>+'Adj Portfolios 4'!B383</f>
        <v>3.8870594708487953</v>
      </c>
      <c r="D384" s="15">
        <f>+'Adj Portfolios 3.5'!C383</f>
        <v>3.1241660052973326</v>
      </c>
      <c r="E384" s="15">
        <f>+'Adj Portfolios 4'!C383</f>
        <v>3.8600545512353839</v>
      </c>
      <c r="F384" s="15">
        <f>+'Adj Portfolios 3.5'!D383</f>
        <v>1.9120265554720184</v>
      </c>
      <c r="G384" s="15">
        <f>+'Adj Portfolios 4'!D383</f>
        <v>1.3204706393229748</v>
      </c>
      <c r="H384" s="15">
        <f>+'Adj Portfolios 3.5'!E383</f>
        <v>0.98010250154759171</v>
      </c>
      <c r="I384" s="15">
        <f>+'Adj Portfolios 4'!E383</f>
        <v>0.34487139640868147</v>
      </c>
      <c r="J384" s="15">
        <f>+'Adj Portfolios 3.5'!F383</f>
        <v>0.31834192343854978</v>
      </c>
      <c r="K384" s="15">
        <f>+'Adj Portfolios 4'!F383</f>
        <v>3.6112912352478162E-2</v>
      </c>
      <c r="L384" s="1">
        <v>0.98738878780967976</v>
      </c>
      <c r="M384" s="3"/>
    </row>
    <row r="385" spans="1:13">
      <c r="A385" s="2">
        <v>45091</v>
      </c>
      <c r="B385" s="15">
        <f>+'Adj Portfolios 3.5'!B384</f>
        <v>3.8086856456704523</v>
      </c>
      <c r="C385" s="15">
        <f>+'Adj Portfolios 4'!B384</f>
        <v>3.8584413134522491</v>
      </c>
      <c r="D385" s="15">
        <f>+'Adj Portfolios 3.5'!C384</f>
        <v>3.1241660052973326</v>
      </c>
      <c r="E385" s="15">
        <f>+'Adj Portfolios 4'!C384</f>
        <v>3.7971864742566179</v>
      </c>
      <c r="F385" s="15">
        <f>+'Adj Portfolios 3.5'!D384</f>
        <v>1.9120265554720184</v>
      </c>
      <c r="G385" s="15">
        <f>+'Adj Portfolios 4'!D384</f>
        <v>1.2929722868743667</v>
      </c>
      <c r="H385" s="15">
        <f>+'Adj Portfolios 3.5'!E384</f>
        <v>0.98010250154759171</v>
      </c>
      <c r="I385" s="15">
        <f>+'Adj Portfolios 4'!E384</f>
        <v>0.33534739732187896</v>
      </c>
      <c r="J385" s="15">
        <f>+'Adj Portfolios 3.5'!F384</f>
        <v>0.31834192343854978</v>
      </c>
      <c r="K385" s="15">
        <f>+'Adj Portfolios 4'!F384</f>
        <v>3.4710619395107549E-2</v>
      </c>
      <c r="L385" s="1">
        <v>0.99152149376226961</v>
      </c>
      <c r="M385" s="3"/>
    </row>
    <row r="386" spans="1:13">
      <c r="A386" s="2">
        <v>45092</v>
      </c>
      <c r="B386" s="15">
        <f>+'Adj Portfolios 3.5'!B385</f>
        <v>3.8086856456704523</v>
      </c>
      <c r="C386" s="15">
        <f>+'Adj Portfolios 4'!B385</f>
        <v>3.8233179221758933</v>
      </c>
      <c r="D386" s="15">
        <f>+'Adj Portfolios 3.5'!C385</f>
        <v>3.1241660052973326</v>
      </c>
      <c r="E386" s="15">
        <f>+'Adj Portfolios 4'!C385</f>
        <v>3.7280548973063024</v>
      </c>
      <c r="F386" s="15">
        <f>+'Adj Portfolios 3.5'!D385</f>
        <v>1.9120265554720184</v>
      </c>
      <c r="G386" s="15">
        <f>+'Adj Portfolios 4'!D385</f>
        <v>1.2664913353151441</v>
      </c>
      <c r="H386" s="15">
        <f>+'Adj Portfolios 3.5'!E385</f>
        <v>0.98010250154759171</v>
      </c>
      <c r="I386" s="15">
        <f>+'Adj Portfolios 4'!E385</f>
        <v>0.32733812852827054</v>
      </c>
      <c r="J386" s="15">
        <f>+'Adj Portfolios 3.5'!F385</f>
        <v>0.31834192343854978</v>
      </c>
      <c r="K386" s="15">
        <f>+'Adj Portfolios 4'!F385</f>
        <v>3.3685660022252407E-2</v>
      </c>
      <c r="L386" s="1">
        <v>1.0008887007723264</v>
      </c>
      <c r="M386" s="3"/>
    </row>
    <row r="387" spans="1:13">
      <c r="A387" s="2">
        <v>45093</v>
      </c>
      <c r="B387" s="15">
        <f>+'Adj Portfolios 3.5'!B386</f>
        <v>3.8255219405671381</v>
      </c>
      <c r="C387" s="15">
        <f>+'Adj Portfolios 4'!B386</f>
        <v>3.8461695221028647</v>
      </c>
      <c r="D387" s="15">
        <f>+'Adj Portfolios 3.5'!C386</f>
        <v>3.1379763811237495</v>
      </c>
      <c r="E387" s="15">
        <f>+'Adj Portfolios 4'!C386</f>
        <v>3.7558470035018274</v>
      </c>
      <c r="F387" s="15">
        <f>+'Adj Portfolios 3.5'!D386</f>
        <v>1.9156616372368773</v>
      </c>
      <c r="G387" s="15">
        <f>+'Adj Portfolios 4'!D386</f>
        <v>1.2696949390346886</v>
      </c>
      <c r="H387" s="15">
        <f>+'Adj Portfolios 3.5'!E386</f>
        <v>0.97876084153082377</v>
      </c>
      <c r="I387" s="15">
        <f>+'Adj Portfolios 4'!E386</f>
        <v>0.32598142808473851</v>
      </c>
      <c r="J387" s="15">
        <f>+'Adj Portfolios 3.5'!F386</f>
        <v>0.31606759116377525</v>
      </c>
      <c r="K387" s="15">
        <f>+'Adj Portfolios 4'!F386</f>
        <v>3.3159151515996396E-2</v>
      </c>
      <c r="L387" s="1">
        <v>1.0047709508730085</v>
      </c>
      <c r="M387" s="3"/>
    </row>
    <row r="388" spans="1:13">
      <c r="A388" s="2">
        <v>45096</v>
      </c>
      <c r="B388" s="15">
        <f>+'Adj Portfolios 3.5'!B387</f>
        <v>3.7834105950453751</v>
      </c>
      <c r="C388" s="15">
        <f>+'Adj Portfolios 4'!B387</f>
        <v>3.8020510730572035</v>
      </c>
      <c r="D388" s="15">
        <f>+'Adj Portfolios 3.5'!C387</f>
        <v>3.1034335371203392</v>
      </c>
      <c r="E388" s="15">
        <f>+'Adj Portfolios 4'!C387</f>
        <v>3.712764621486409</v>
      </c>
      <c r="F388" s="15">
        <f>+'Adj Portfolios 3.5'!D387</f>
        <v>1.8901844399477246</v>
      </c>
      <c r="G388" s="15">
        <f>+'Adj Portfolios 4'!D387</f>
        <v>1.2522857284063922</v>
      </c>
      <c r="H388" s="15">
        <f>+'Adj Portfolios 3.5'!E387</f>
        <v>0.96238892325344483</v>
      </c>
      <c r="I388" s="15">
        <f>+'Adj Portfolios 4'!E387</f>
        <v>0.32039486670473472</v>
      </c>
      <c r="J388" s="15">
        <f>+'Adj Portfolios 3.5'!F387</f>
        <v>0.3089833227986481</v>
      </c>
      <c r="K388" s="15">
        <f>+'Adj Portfolios 4'!F387</f>
        <v>3.2402397319793656E-2</v>
      </c>
      <c r="L388" s="1">
        <v>0.99875864075701415</v>
      </c>
      <c r="M388" s="3"/>
    </row>
    <row r="389" spans="1:13">
      <c r="A389" s="2">
        <v>45097</v>
      </c>
      <c r="B389" s="15">
        <f>+'Adj Portfolios 3.5'!B388</f>
        <v>3.7834105950453751</v>
      </c>
      <c r="C389" s="15">
        <f>+'Adj Portfolios 4'!B388</f>
        <v>3.7732099809673487</v>
      </c>
      <c r="D389" s="15">
        <f>+'Adj Portfolios 3.5'!C388</f>
        <v>3.1034335371203392</v>
      </c>
      <c r="E389" s="15">
        <f>+'Adj Portfolios 4'!C388</f>
        <v>3.6278221360937319</v>
      </c>
      <c r="F389" s="15">
        <f>+'Adj Portfolios 3.5'!D388</f>
        <v>1.8901844399477246</v>
      </c>
      <c r="G389" s="15">
        <f>+'Adj Portfolios 4'!D388</f>
        <v>1.2218317236839666</v>
      </c>
      <c r="H389" s="15">
        <f>+'Adj Portfolios 3.5'!E388</f>
        <v>0.96238892325344483</v>
      </c>
      <c r="I389" s="15">
        <f>+'Adj Portfolios 4'!E388</f>
        <v>0.3115172954239559</v>
      </c>
      <c r="J389" s="15">
        <f>+'Adj Portfolios 3.5'!F388</f>
        <v>0.3089833227986481</v>
      </c>
      <c r="K389" s="15">
        <f>+'Adj Portfolios 4'!F388</f>
        <v>3.1322383312275728E-2</v>
      </c>
      <c r="L389" s="1">
        <v>0.99834498895512602</v>
      </c>
      <c r="M389" s="3"/>
    </row>
    <row r="390" spans="1:13">
      <c r="A390" s="2">
        <v>45098</v>
      </c>
      <c r="B390" s="15">
        <f>+'Adj Portfolios 3.5'!B389</f>
        <v>3.7834105950453751</v>
      </c>
      <c r="C390" s="15">
        <f>+'Adj Portfolios 4'!B389</f>
        <v>3.7732099809673487</v>
      </c>
      <c r="D390" s="15">
        <f>+'Adj Portfolios 3.5'!C389</f>
        <v>3.1034335371203392</v>
      </c>
      <c r="E390" s="15">
        <f>+'Adj Portfolios 4'!C389</f>
        <v>3.6278221360937319</v>
      </c>
      <c r="F390" s="15">
        <f>+'Adj Portfolios 3.5'!D389</f>
        <v>1.8901844399477246</v>
      </c>
      <c r="G390" s="15">
        <f>+'Adj Portfolios 4'!D389</f>
        <v>1.2218317236839666</v>
      </c>
      <c r="H390" s="15">
        <f>+'Adj Portfolios 3.5'!E389</f>
        <v>0.96238892325344483</v>
      </c>
      <c r="I390" s="15">
        <f>+'Adj Portfolios 4'!E389</f>
        <v>0.3115172954239559</v>
      </c>
      <c r="J390" s="15">
        <f>+'Adj Portfolios 3.5'!F389</f>
        <v>0.3089833227986481</v>
      </c>
      <c r="K390" s="15">
        <f>+'Adj Portfolios 4'!F389</f>
        <v>3.1322383312275728E-2</v>
      </c>
      <c r="L390" s="1">
        <v>0.98744320022300947</v>
      </c>
      <c r="M390" s="3"/>
    </row>
    <row r="391" spans="1:13">
      <c r="A391" s="2">
        <v>45099</v>
      </c>
      <c r="B391" s="15">
        <f>+'Adj Portfolios 3.5'!B390</f>
        <v>3.7834105950453751</v>
      </c>
      <c r="C391" s="15">
        <f>+'Adj Portfolios 4'!B390</f>
        <v>3.6705145249153603</v>
      </c>
      <c r="D391" s="15">
        <f>+'Adj Portfolios 3.5'!C390</f>
        <v>3.1034335371203392</v>
      </c>
      <c r="E391" s="15">
        <f>+'Adj Portfolios 4'!C390</f>
        <v>3.5290837010156686</v>
      </c>
      <c r="F391" s="15">
        <f>+'Adj Portfolios 3.5'!D390</f>
        <v>1.8901844399477246</v>
      </c>
      <c r="G391" s="15">
        <f>+'Adj Portfolios 4'!D390</f>
        <v>1.1858233265274243</v>
      </c>
      <c r="H391" s="15">
        <f>+'Adj Portfolios 3.5'!E390</f>
        <v>0.96238892325344483</v>
      </c>
      <c r="I391" s="15">
        <f>+'Adj Portfolios 4'!E390</f>
        <v>0.30128631418150226</v>
      </c>
      <c r="J391" s="15">
        <f>+'Adj Portfolios 3.5'!F390</f>
        <v>0.3089833227986481</v>
      </c>
      <c r="K391" s="15">
        <f>+'Adj Portfolios 4'!F390</f>
        <v>3.0118482286648662E-2</v>
      </c>
      <c r="L391" s="1">
        <v>0.98253162433453511</v>
      </c>
      <c r="M391" s="3"/>
    </row>
    <row r="392" spans="1:13">
      <c r="A392" s="2">
        <v>45100</v>
      </c>
      <c r="B392" s="15">
        <f>+'Adj Portfolios 3.5'!B391</f>
        <v>3.7608236337929539</v>
      </c>
      <c r="C392" s="15">
        <f>+'Adj Portfolios 4'!B391</f>
        <v>3.6646967593933697</v>
      </c>
      <c r="D392" s="15">
        <f>+'Adj Portfolios 3.5'!C391</f>
        <v>3.0849060389037306</v>
      </c>
      <c r="E392" s="15">
        <f>+'Adj Portfolios 4'!C391</f>
        <v>3.5178965056834488</v>
      </c>
      <c r="F392" s="15">
        <f>+'Adj Portfolios 3.5'!D391</f>
        <v>1.8746125761449777</v>
      </c>
      <c r="G392" s="15">
        <f>+'Adj Portfolios 4'!D391</f>
        <v>1.1765922398927882</v>
      </c>
      <c r="H392" s="15">
        <f>+'Adj Portfolios 3.5'!E391</f>
        <v>0.95114473206029904</v>
      </c>
      <c r="I392" s="15">
        <f>+'Adj Portfolios 4'!E391</f>
        <v>0.29686752529355631</v>
      </c>
      <c r="J392" s="15">
        <f>+'Adj Portfolios 3.5'!F391</f>
        <v>0.30360720444965006</v>
      </c>
      <c r="K392" s="15">
        <f>+'Adj Portfolios 4'!F391</f>
        <v>2.9334484199359676E-2</v>
      </c>
      <c r="L392" s="1">
        <v>0.97460751411066737</v>
      </c>
      <c r="M392" s="3"/>
    </row>
    <row r="393" spans="1:13">
      <c r="A393" s="2">
        <v>45103</v>
      </c>
      <c r="B393" s="15">
        <f>+'Adj Portfolios 3.5'!B392</f>
        <v>3.7538228605986483</v>
      </c>
      <c r="C393" s="15">
        <f>+'Adj Portfolios 4'!B392</f>
        <v>3.6715185924109806</v>
      </c>
      <c r="D393" s="15">
        <f>+'Adj Portfolios 3.5'!C392</f>
        <v>3.0791634863123112</v>
      </c>
      <c r="E393" s="15">
        <f>+'Adj Portfolios 4'!C392</f>
        <v>3.5244450700287784</v>
      </c>
      <c r="F393" s="15">
        <f>+'Adj Portfolios 3.5'!D392</f>
        <v>1.8689637725047235</v>
      </c>
      <c r="G393" s="15">
        <f>+'Adj Portfolios 4'!D392</f>
        <v>1.1759687420393345</v>
      </c>
      <c r="H393" s="15">
        <f>+'Adj Portfolios 3.5'!E392</f>
        <v>0.94389019458424062</v>
      </c>
      <c r="I393" s="15">
        <f>+'Adj Portfolios 4'!E392</f>
        <v>0.29570011530170792</v>
      </c>
      <c r="J393" s="15">
        <f>+'Adj Portfolios 3.5'!F392</f>
        <v>0.29954907521369234</v>
      </c>
      <c r="K393" s="15">
        <f>+'Adj Portfolios 4'!F392</f>
        <v>2.9050144735208342E-2</v>
      </c>
      <c r="L393" s="1">
        <v>0.96828772966569521</v>
      </c>
      <c r="M393" s="3"/>
    </row>
    <row r="394" spans="1:13">
      <c r="A394" s="2">
        <v>45104</v>
      </c>
      <c r="B394" s="15">
        <f>+'Adj Portfolios 3.5'!B393</f>
        <v>3.8009521066134648</v>
      </c>
      <c r="C394" s="15">
        <f>+'Adj Portfolios 4'!B393</f>
        <v>3.713955840061363</v>
      </c>
      <c r="D394" s="15">
        <f>+'Adj Portfolios 3.5'!C393</f>
        <v>3.1178223838829626</v>
      </c>
      <c r="E394" s="15">
        <f>+'Adj Portfolios 4'!C393</f>
        <v>3.565182368370706</v>
      </c>
      <c r="F394" s="15">
        <f>+'Adj Portfolios 3.5'!D393</f>
        <v>1.8864038796177145</v>
      </c>
      <c r="G394" s="15">
        <f>+'Adj Portfolios 4'!D393</f>
        <v>1.1858651586992766</v>
      </c>
      <c r="H394" s="15">
        <f>+'Adj Portfolios 3.5'!E393</f>
        <v>0.94971630392069883</v>
      </c>
      <c r="I394" s="15">
        <f>+'Adj Portfolios 4'!E393</f>
        <v>0.29725542054298237</v>
      </c>
      <c r="J394" s="15">
        <f>+'Adj Portfolios 3.5'!F393</f>
        <v>0.29982818115633891</v>
      </c>
      <c r="K394" s="15">
        <f>+'Adj Portfolios 4'!F393</f>
        <v>2.9049426190721647E-2</v>
      </c>
      <c r="L394" s="1">
        <v>0.96795107937224545</v>
      </c>
      <c r="M394" s="3"/>
    </row>
    <row r="395" spans="1:13">
      <c r="A395" s="2">
        <v>45105</v>
      </c>
      <c r="B395" s="15">
        <f>+'Adj Portfolios 3.5'!B394</f>
        <v>3.8200579252077289</v>
      </c>
      <c r="C395" s="15">
        <f>+'Adj Portfolios 4'!B394</f>
        <v>3.6826970055209434</v>
      </c>
      <c r="D395" s="15">
        <f>+'Adj Portfolios 3.5'!C394</f>
        <v>3.1334943911076678</v>
      </c>
      <c r="E395" s="15">
        <f>+'Adj Portfolios 4'!C394</f>
        <v>3.5351756987821199</v>
      </c>
      <c r="F395" s="15">
        <f>+'Adj Portfolios 3.5'!D394</f>
        <v>1.8903057995919323</v>
      </c>
      <c r="G395" s="15">
        <f>+'Adj Portfolios 4'!D394</f>
        <v>1.1704407821883092</v>
      </c>
      <c r="H395" s="15">
        <f>+'Adj Portfolios 3.5'!E394</f>
        <v>0.94343510453812762</v>
      </c>
      <c r="I395" s="15">
        <f>+'Adj Portfolios 4'!E394</f>
        <v>0.29135415522271885</v>
      </c>
      <c r="J395" s="15">
        <f>+'Adj Portfolios 3.5'!F394</f>
        <v>0.29443821392502745</v>
      </c>
      <c r="K395" s="15">
        <f>+'Adj Portfolios 4'!F394</f>
        <v>2.8144340527840601E-2</v>
      </c>
      <c r="L395" s="1">
        <v>0.97941652131469603</v>
      </c>
      <c r="M395" s="3"/>
    </row>
    <row r="396" spans="1:13">
      <c r="A396" s="2">
        <v>45106</v>
      </c>
      <c r="B396" s="15">
        <f>+'Adj Portfolios 3.5'!B395</f>
        <v>3.8694818346440663</v>
      </c>
      <c r="C396" s="15">
        <f>+'Adj Portfolios 4'!B395</f>
        <v>3.706346365016147</v>
      </c>
      <c r="D396" s="15">
        <f>+'Adj Portfolios 3.5'!C395</f>
        <v>3.1740355415398183</v>
      </c>
      <c r="E396" s="15">
        <f>+'Adj Portfolios 4'!C395</f>
        <v>3.557877713325774</v>
      </c>
      <c r="F396" s="15">
        <f>+'Adj Portfolios 3.5'!D395</f>
        <v>1.9077150905917977</v>
      </c>
      <c r="G396" s="15">
        <f>+'Adj Portfolios 4'!D395</f>
        <v>1.1741910178024917</v>
      </c>
      <c r="H396" s="15">
        <f>+'Adj Portfolios 3.5'!E395</f>
        <v>0.9489801555548123</v>
      </c>
      <c r="I396" s="15">
        <f>+'Adj Portfolios 4'!E395</f>
        <v>0.29132289957149671</v>
      </c>
      <c r="J396" s="15">
        <f>+'Adj Portfolios 3.5'!F395</f>
        <v>0.29454107913798905</v>
      </c>
      <c r="K396" s="15">
        <f>+'Adj Portfolios 4'!F395</f>
        <v>2.7986546910308913E-2</v>
      </c>
      <c r="L396" s="1">
        <v>0.97116706043095768</v>
      </c>
      <c r="M396" s="3"/>
    </row>
    <row r="397" spans="1:13">
      <c r="A397" s="2">
        <v>45107</v>
      </c>
      <c r="B397" s="15">
        <f>+'Adj Portfolios 3.5'!B396</f>
        <v>3.8239573808594787</v>
      </c>
      <c r="C397" s="15">
        <f>+'Adj Portfolios 4'!B396</f>
        <v>3.6627412000317321</v>
      </c>
      <c r="D397" s="15">
        <f>+'Adj Portfolios 3.5'!C396</f>
        <v>3.1366930133936024</v>
      </c>
      <c r="E397" s="15">
        <f>+'Adj Portfolios 4'!C396</f>
        <v>3.5160192820284961</v>
      </c>
      <c r="F397" s="15">
        <f>+'Adj Portfolios 3.5'!D396</f>
        <v>1.8811629903773304</v>
      </c>
      <c r="G397" s="15">
        <f>+'Adj Portfolios 4'!D396</f>
        <v>1.1578483061840878</v>
      </c>
      <c r="H397" s="15">
        <f>+'Adj Portfolios 3.5'!E396</f>
        <v>0.93252114929280427</v>
      </c>
      <c r="I397" s="15">
        <f>+'Adj Portfolios 4'!E396</f>
        <v>0.28627022760544246</v>
      </c>
      <c r="J397" s="15">
        <f>+'Adj Portfolios 3.5'!F396</f>
        <v>0.28775870849900853</v>
      </c>
      <c r="K397" s="15">
        <f>+'Adj Portfolios 4'!F396</f>
        <v>2.734210324015449E-2</v>
      </c>
      <c r="L397" s="1">
        <v>0.97432193408423295</v>
      </c>
      <c r="M397" s="3"/>
    </row>
    <row r="398" spans="1:13">
      <c r="A398" s="2">
        <v>45110</v>
      </c>
      <c r="B398" s="15">
        <f>+'Adj Portfolios 3.5'!B397</f>
        <v>3.8239573808594787</v>
      </c>
      <c r="C398" s="15">
        <f>+'Adj Portfolios 4'!B397</f>
        <v>3.6627412000317321</v>
      </c>
      <c r="D398" s="15">
        <f>+'Adj Portfolios 3.5'!C397</f>
        <v>3.1366930133936024</v>
      </c>
      <c r="E398" s="15">
        <f>+'Adj Portfolios 4'!C397</f>
        <v>3.5160192820284961</v>
      </c>
      <c r="F398" s="15">
        <f>+'Adj Portfolios 3.5'!D397</f>
        <v>1.8811629903773304</v>
      </c>
      <c r="G398" s="15">
        <f>+'Adj Portfolios 4'!D397</f>
        <v>1.1578483061840878</v>
      </c>
      <c r="H398" s="15">
        <f>+'Adj Portfolios 3.5'!E397</f>
        <v>0.93252114929280427</v>
      </c>
      <c r="I398" s="15">
        <f>+'Adj Portfolios 4'!E397</f>
        <v>0.28627022760544246</v>
      </c>
      <c r="J398" s="15">
        <f>+'Adj Portfolios 3.5'!F397</f>
        <v>0.28775870849900853</v>
      </c>
      <c r="K398" s="15">
        <f>+'Adj Portfolios 4'!F397</f>
        <v>2.734210324015449E-2</v>
      </c>
      <c r="L398" s="1">
        <v>0.97174633726571102</v>
      </c>
      <c r="M398" s="3"/>
    </row>
    <row r="399" spans="1:13">
      <c r="A399" s="2">
        <v>45111</v>
      </c>
      <c r="B399" s="15">
        <f>+'Adj Portfolios 3.5'!B398</f>
        <v>3.8377618670043812</v>
      </c>
      <c r="C399" s="15">
        <f>+'Adj Portfolios 4'!B398</f>
        <v>3.6378510422069166</v>
      </c>
      <c r="D399" s="15">
        <f>+'Adj Portfolios 3.5'!C398</f>
        <v>3.148016475171953</v>
      </c>
      <c r="E399" s="15">
        <f>+'Adj Portfolios 4'!C398</f>
        <v>3.4921261729974713</v>
      </c>
      <c r="F399" s="15">
        <f>+'Adj Portfolios 3.5'!D398</f>
        <v>1.883359685326331</v>
      </c>
      <c r="G399" s="15">
        <f>+'Adj Portfolios 4'!D398</f>
        <v>1.1474157897714536</v>
      </c>
      <c r="H399" s="15">
        <f>+'Adj Portfolios 3.5'!E398</f>
        <v>0.93048732630039532</v>
      </c>
      <c r="I399" s="15">
        <f>+'Adj Portfolios 4'!E398</f>
        <v>0.28272383220715835</v>
      </c>
      <c r="J399" s="15">
        <f>+'Adj Portfolios 3.5'!F398</f>
        <v>0.28547053579510895</v>
      </c>
      <c r="K399" s="15">
        <f>+'Adj Portfolios 4'!F398</f>
        <v>2.6847212292432539E-2</v>
      </c>
      <c r="L399" s="1">
        <v>0.98739536057815669</v>
      </c>
      <c r="M399" s="3"/>
    </row>
    <row r="400" spans="1:13">
      <c r="A400" s="2">
        <v>45113</v>
      </c>
      <c r="B400" s="15">
        <f>+'Adj Portfolios 3.5'!B399</f>
        <v>3.8377618670043812</v>
      </c>
      <c r="C400" s="15">
        <f>+'Adj Portfolios 4'!B399</f>
        <v>3.6378510422069166</v>
      </c>
      <c r="D400" s="15">
        <f>+'Adj Portfolios 3.5'!C399</f>
        <v>3.148016475171953</v>
      </c>
      <c r="E400" s="15">
        <f>+'Adj Portfolios 4'!C399</f>
        <v>3.4921261729974713</v>
      </c>
      <c r="F400" s="15">
        <f>+'Adj Portfolios 3.5'!D399</f>
        <v>1.883359685326331</v>
      </c>
      <c r="G400" s="15">
        <f>+'Adj Portfolios 4'!D399</f>
        <v>1.1474157897714536</v>
      </c>
      <c r="H400" s="15">
        <f>+'Adj Portfolios 3.5'!E399</f>
        <v>0.93048732630039532</v>
      </c>
      <c r="I400" s="15">
        <f>+'Adj Portfolios 4'!E399</f>
        <v>0.28272383220715835</v>
      </c>
      <c r="J400" s="15">
        <f>+'Adj Portfolios 3.5'!F399</f>
        <v>0.28547053579510895</v>
      </c>
      <c r="K400" s="15">
        <f>+'Adj Portfolios 4'!F399</f>
        <v>2.6847212292432539E-2</v>
      </c>
      <c r="L400" s="1">
        <v>0.98044314137943755</v>
      </c>
      <c r="M400" s="3"/>
    </row>
    <row r="401" spans="1:13">
      <c r="A401" s="2">
        <v>45114</v>
      </c>
      <c r="B401" s="15">
        <f>+'Adj Portfolios 3.5'!B400</f>
        <v>3.92536645714249</v>
      </c>
      <c r="C401" s="15">
        <f>+'Adj Portfolios 4'!B400</f>
        <v>3.7182662928429662</v>
      </c>
      <c r="D401" s="15">
        <f>+'Adj Portfolios 3.5'!C400</f>
        <v>3.2198762472507032</v>
      </c>
      <c r="E401" s="15">
        <f>+'Adj Portfolios 4'!C400</f>
        <v>3.6095988676950816</v>
      </c>
      <c r="F401" s="15">
        <f>+'Adj Portfolios 3.5'!D400</f>
        <v>1.9189355160158459</v>
      </c>
      <c r="G401" s="15">
        <f>+'Adj Portfolios 4'!D400</f>
        <v>1.1777483808555727</v>
      </c>
      <c r="H401" s="15">
        <f>+'Adj Portfolios 3.5'!E400</f>
        <v>0.94509352578188621</v>
      </c>
      <c r="I401" s="15">
        <f>+'Adj Portfolios 4'!E400</f>
        <v>0.28838338520682039</v>
      </c>
      <c r="J401" s="15">
        <f>+'Adj Portfolios 3.5'!F400</f>
        <v>0.2884398830575054</v>
      </c>
      <c r="K401" s="15">
        <f>+'Adj Portfolios 4'!F400</f>
        <v>2.7097055510068309E-2</v>
      </c>
      <c r="L401" s="1">
        <v>0.96872363806758865</v>
      </c>
      <c r="M401" s="3"/>
    </row>
    <row r="402" spans="1:13">
      <c r="A402" s="2">
        <v>45117</v>
      </c>
      <c r="B402" s="15">
        <f>+'Adj Portfolios 3.5'!B401</f>
        <v>3.92536645714249</v>
      </c>
      <c r="C402" s="15">
        <f>+'Adj Portfolios 4'!B401</f>
        <v>3.7182662928429662</v>
      </c>
      <c r="D402" s="15">
        <f>+'Adj Portfolios 3.5'!C401</f>
        <v>3.2198762472507032</v>
      </c>
      <c r="E402" s="15">
        <f>+'Adj Portfolios 4'!C401</f>
        <v>3.6095988676950816</v>
      </c>
      <c r="F402" s="15">
        <f>+'Adj Portfolios 3.5'!D401</f>
        <v>1.9189355160158459</v>
      </c>
      <c r="G402" s="15">
        <f>+'Adj Portfolios 4'!D401</f>
        <v>1.1777483808555727</v>
      </c>
      <c r="H402" s="15">
        <f>+'Adj Portfolios 3.5'!E401</f>
        <v>0.94509352578188621</v>
      </c>
      <c r="I402" s="15">
        <f>+'Adj Portfolios 4'!E401</f>
        <v>0.28838338520682039</v>
      </c>
      <c r="J402" s="15">
        <f>+'Adj Portfolios 3.5'!F401</f>
        <v>0.2884398830575054</v>
      </c>
      <c r="K402" s="15">
        <f>+'Adj Portfolios 4'!F401</f>
        <v>2.7097055510068309E-2</v>
      </c>
      <c r="L402" s="1">
        <v>0.97770126854733097</v>
      </c>
      <c r="M402" s="3"/>
    </row>
    <row r="403" spans="1:13">
      <c r="A403" s="2">
        <v>45119</v>
      </c>
      <c r="B403" s="15">
        <f>+'Adj Portfolios 3.5'!B402</f>
        <v>4.0010632239020261</v>
      </c>
      <c r="C403" s="15">
        <f>+'Adj Portfolios 4'!B402</f>
        <v>3.7500054139186743</v>
      </c>
      <c r="D403" s="15">
        <f>+'Adj Portfolios 3.5'!C402</f>
        <v>3.2819683408026861</v>
      </c>
      <c r="E403" s="15">
        <f>+'Adj Portfolios 4'!C402</f>
        <v>3.6404104036297271</v>
      </c>
      <c r="F403" s="15">
        <f>+'Adj Portfolios 3.5'!D402</f>
        <v>1.9481600852384067</v>
      </c>
      <c r="G403" s="15">
        <f>+'Adj Portfolios 4'!D402</f>
        <v>1.1840527943337793</v>
      </c>
      <c r="H403" s="15">
        <f>+'Adj Portfolios 3.5'!E402</f>
        <v>0.95648199353791952</v>
      </c>
      <c r="I403" s="15">
        <f>+'Adj Portfolios 4'!E402</f>
        <v>0.2889699780473633</v>
      </c>
      <c r="J403" s="15">
        <f>+'Adj Portfolios 3.5'!F402</f>
        <v>0.29039418249080517</v>
      </c>
      <c r="K403" s="15">
        <f>+'Adj Portfolios 4'!F402</f>
        <v>2.7002978594789923E-2</v>
      </c>
      <c r="L403" s="1">
        <v>0.98068827338055753</v>
      </c>
      <c r="M403" s="3"/>
    </row>
    <row r="404" spans="1:13">
      <c r="A404" s="2">
        <v>45120</v>
      </c>
      <c r="B404" s="15">
        <f>+'Adj Portfolios 3.5'!B403</f>
        <v>3.9941333823982279</v>
      </c>
      <c r="C404" s="15">
        <f>+'Adj Portfolios 4'!B403</f>
        <v>3.7261854383895479</v>
      </c>
      <c r="D404" s="15">
        <f>+'Adj Portfolios 3.5'!C403</f>
        <v>3.276283971636416</v>
      </c>
      <c r="E404" s="15">
        <f>+'Adj Portfolios 4'!C403</f>
        <v>3.6172865738857527</v>
      </c>
      <c r="F404" s="15">
        <f>+'Adj Portfolios 3.5'!D403</f>
        <v>1.9357885750421593</v>
      </c>
      <c r="G404" s="15">
        <f>+'Adj Portfolios 4'!D403</f>
        <v>1.1711386740119432</v>
      </c>
      <c r="H404" s="15">
        <f>+'Adj Portfolios 3.5'!E403</f>
        <v>0.94381609029243041</v>
      </c>
      <c r="I404" s="15">
        <f>+'Adj Portfolios 4'!E403</f>
        <v>0.28383586927122989</v>
      </c>
      <c r="J404" s="15">
        <f>+'Adj Portfolios 3.5'!F403</f>
        <v>0.28324390641866032</v>
      </c>
      <c r="K404" s="15">
        <f>+'Adj Portfolios 4'!F403</f>
        <v>2.6217320918114941E-2</v>
      </c>
      <c r="L404" s="1">
        <v>0.97685989331364642</v>
      </c>
      <c r="M404" s="3"/>
    </row>
    <row r="405" spans="1:13">
      <c r="A405" s="2">
        <v>45121</v>
      </c>
      <c r="B405" s="15">
        <f>+'Adj Portfolios 3.5'!B404</f>
        <v>4.0029464377064894</v>
      </c>
      <c r="C405" s="15">
        <f>+'Adj Portfolios 4'!B404</f>
        <v>3.738462753635861</v>
      </c>
      <c r="D405" s="15">
        <f>+'Adj Portfolios 3.5'!C404</f>
        <v>3.2859227990809696</v>
      </c>
      <c r="E405" s="15">
        <f>+'Adj Portfolios 4'!C404</f>
        <v>3.6309077248573316</v>
      </c>
      <c r="F405" s="15">
        <f>+'Adj Portfolios 3.5'!D404</f>
        <v>1.9322279207796724</v>
      </c>
      <c r="G405" s="15">
        <f>+'Adj Portfolios 4'!D404</f>
        <v>1.1697972607487512</v>
      </c>
      <c r="H405" s="15">
        <f>+'Adj Portfolios 3.5'!E404</f>
        <v>0.93565508511241013</v>
      </c>
      <c r="I405" s="15">
        <f>+'Adj Portfolios 4'!E404</f>
        <v>0.28158645368889579</v>
      </c>
      <c r="J405" s="15">
        <f>+'Adj Portfolios 3.5'!F404</f>
        <v>0.27756247134199513</v>
      </c>
      <c r="K405" s="15">
        <f>+'Adj Portfolios 4'!F404</f>
        <v>2.571253619755292E-2</v>
      </c>
      <c r="L405" s="1">
        <v>0.98061974244785133</v>
      </c>
      <c r="M405" s="3"/>
    </row>
    <row r="406" spans="1:13">
      <c r="A406" s="2">
        <v>45124</v>
      </c>
      <c r="B406" s="15">
        <f>+'Adj Portfolios 3.5'!B405</f>
        <v>3.9863922527133542</v>
      </c>
      <c r="C406" s="15">
        <f>+'Adj Portfolios 4'!B405</f>
        <v>3.7254469217128028</v>
      </c>
      <c r="D406" s="15">
        <f>+'Adj Portfolios 3.5'!C405</f>
        <v>3.2723338653453702</v>
      </c>
      <c r="E406" s="15">
        <f>+'Adj Portfolios 4'!C405</f>
        <v>3.6182663565224686</v>
      </c>
      <c r="F406" s="15">
        <f>+'Adj Portfolios 3.5'!D405</f>
        <v>1.9198163740488425</v>
      </c>
      <c r="G406" s="15">
        <f>+'Adj Portfolios 4'!D405</f>
        <v>1.1629428406019156</v>
      </c>
      <c r="H406" s="15">
        <f>+'Adj Portfolios 3.5'!E405</f>
        <v>0.92641540654517329</v>
      </c>
      <c r="I406" s="15">
        <f>+'Adj Portfolios 4'!E405</f>
        <v>0.27898355748500608</v>
      </c>
      <c r="J406" s="15">
        <f>+'Adj Portfolios 3.5'!F405</f>
        <v>0.27323213451799805</v>
      </c>
      <c r="K406" s="15">
        <f>+'Adj Portfolios 4'!F405</f>
        <v>2.532752824031085E-2</v>
      </c>
      <c r="L406" s="1">
        <v>0.97169069380590367</v>
      </c>
      <c r="M406" s="3"/>
    </row>
    <row r="407" spans="1:13">
      <c r="A407" s="2">
        <v>45125</v>
      </c>
      <c r="B407" s="15">
        <f>+'Adj Portfolios 3.5'!B406</f>
        <v>3.9863922527133542</v>
      </c>
      <c r="C407" s="15">
        <f>+'Adj Portfolios 4'!B406</f>
        <v>3.7432638716158944</v>
      </c>
      <c r="D407" s="15">
        <f>+'Adj Portfolios 3.5'!C406</f>
        <v>3.2723338653453702</v>
      </c>
      <c r="E407" s="15">
        <f>+'Adj Portfolios 4'!C406</f>
        <v>3.6355707153725376</v>
      </c>
      <c r="F407" s="15">
        <f>+'Adj Portfolios 3.5'!D406</f>
        <v>1.9109290566084924</v>
      </c>
      <c r="G407" s="15">
        <f>+'Adj Portfolios 4'!D406</f>
        <v>1.1626759415906891</v>
      </c>
      <c r="H407" s="15">
        <f>+'Adj Portfolios 3.5'!E406</f>
        <v>0.91573104697024843</v>
      </c>
      <c r="I407" s="15">
        <f>+'Adj Portfolios 4'!E406</f>
        <v>0.27703316027139679</v>
      </c>
      <c r="J407" s="15">
        <f>+'Adj Portfolios 3.5'!F406</f>
        <v>0.26696604641043231</v>
      </c>
      <c r="K407" s="15">
        <f>+'Adj Portfolios 4'!F406</f>
        <v>2.4865033194741433E-2</v>
      </c>
      <c r="L407" s="1">
        <v>0.97116819298922941</v>
      </c>
      <c r="M407" s="3"/>
    </row>
    <row r="408" spans="1:13">
      <c r="A408" s="2">
        <v>45126</v>
      </c>
      <c r="B408" s="15">
        <f>+'Adj Portfolios 3.5'!B407</f>
        <v>3.9863922527133542</v>
      </c>
      <c r="C408" s="15">
        <f>+'Adj Portfolios 4'!B407</f>
        <v>3.760295722231747</v>
      </c>
      <c r="D408" s="15">
        <f>+'Adj Portfolios 3.5'!C407</f>
        <v>3.2723338653453702</v>
      </c>
      <c r="E408" s="15">
        <f>+'Adj Portfolios 4'!C407</f>
        <v>3.652112562127483</v>
      </c>
      <c r="F408" s="15">
        <f>+'Adj Portfolios 3.5'!D407</f>
        <v>1.9109290566084924</v>
      </c>
      <c r="G408" s="15">
        <f>+'Adj Portfolios 4'!D407</f>
        <v>1.165000784475821</v>
      </c>
      <c r="H408" s="15">
        <f>+'Adj Portfolios 3.5'!E407</f>
        <v>0.91573104697024843</v>
      </c>
      <c r="I408" s="15">
        <f>+'Adj Portfolios 4'!E407</f>
        <v>0.27668411250113267</v>
      </c>
      <c r="J408" s="15">
        <f>+'Adj Portfolios 3.5'!F407</f>
        <v>0.26696604641043231</v>
      </c>
      <c r="K408" s="15">
        <f>+'Adj Portfolios 4'!F407</f>
        <v>2.4690083110716691E-2</v>
      </c>
      <c r="L408" s="1">
        <v>0.97831086218809238</v>
      </c>
      <c r="M408" s="3"/>
    </row>
    <row r="409" spans="1:13">
      <c r="A409" s="2">
        <v>45127</v>
      </c>
      <c r="B409" s="15">
        <f>+'Adj Portfolios 3.5'!B408</f>
        <v>3.9372998321211892</v>
      </c>
      <c r="C409" s="15">
        <f>+'Adj Portfolios 4'!B408</f>
        <v>3.7544284074731573</v>
      </c>
      <c r="D409" s="15">
        <f>+'Adj Portfolios 3.5'!C408</f>
        <v>3.2320350737936421</v>
      </c>
      <c r="E409" s="15">
        <f>+'Adj Portfolios 4'!C408</f>
        <v>3.6435647926758237</v>
      </c>
      <c r="F409" s="15">
        <f>+'Adj Portfolios 3.5'!D408</f>
        <v>1.8833073970800869</v>
      </c>
      <c r="G409" s="15">
        <f>+'Adj Portfolios 4'!D408</f>
        <v>1.1595808068360531</v>
      </c>
      <c r="H409" s="15">
        <f>+'Adj Portfolios 3.5'!E408</f>
        <v>0.89935931136739478</v>
      </c>
      <c r="I409" s="15">
        <f>+'Adj Portfolios 4'!E408</f>
        <v>0.27444016475426924</v>
      </c>
      <c r="J409" s="15">
        <f>+'Adj Portfolios 3.5'!F408</f>
        <v>0.26067679284129719</v>
      </c>
      <c r="K409" s="15">
        <f>+'Adj Portfolios 4'!F408</f>
        <v>2.4348210266704109E-2</v>
      </c>
      <c r="L409" s="1">
        <v>0.97251487897112998</v>
      </c>
      <c r="M409" s="3"/>
    </row>
    <row r="410" spans="1:13">
      <c r="A410" s="2">
        <v>45128</v>
      </c>
      <c r="B410" s="15">
        <f>+'Adj Portfolios 3.5'!B409</f>
        <v>4.0274285625782751</v>
      </c>
      <c r="C410" s="15">
        <f>+'Adj Portfolios 4'!B409</f>
        <v>3.7552173737856416</v>
      </c>
      <c r="D410" s="15">
        <f>+'Adj Portfolios 3.5'!C409</f>
        <v>3.3060195886678523</v>
      </c>
      <c r="E410" s="15">
        <f>+'Adj Portfolios 4'!C409</f>
        <v>3.6840265796984895</v>
      </c>
      <c r="F410" s="15">
        <f>+'Adj Portfolios 3.5'!D409</f>
        <v>1.9180886625893128</v>
      </c>
      <c r="G410" s="15">
        <f>+'Adj Portfolios 4'!D409</f>
        <v>1.1683230532215287</v>
      </c>
      <c r="H410" s="15">
        <f>+'Adj Portfolios 3.5'!E409</f>
        <v>0.91309923257745429</v>
      </c>
      <c r="I410" s="15">
        <f>+'Adj Portfolios 4'!E409</f>
        <v>0.27561503695120915</v>
      </c>
      <c r="J410" s="15">
        <f>+'Adj Portfolios 3.5'!F409</f>
        <v>0.26327941788968068</v>
      </c>
      <c r="K410" s="15">
        <f>+'Adj Portfolios 4'!F409</f>
        <v>2.4319476778587094E-2</v>
      </c>
      <c r="L410" s="1">
        <v>0.9708237747632763</v>
      </c>
      <c r="M410" s="3"/>
    </row>
    <row r="411" spans="1:13">
      <c r="A411" s="2">
        <v>45131</v>
      </c>
      <c r="B411" s="15">
        <f>+'Adj Portfolios 3.5'!B410</f>
        <v>4.0044299317716714</v>
      </c>
      <c r="C411" s="15">
        <f>+'Adj Portfolios 4'!B410</f>
        <v>3.7333934163319666</v>
      </c>
      <c r="D411" s="15">
        <f>+'Adj Portfolios 3.5'!C410</f>
        <v>3.2682615389456768</v>
      </c>
      <c r="E411" s="15">
        <f>+'Adj Portfolios 4'!C410</f>
        <v>3.6592037766329337</v>
      </c>
      <c r="F411" s="15">
        <f>+'Adj Portfolios 3.5'!D410</f>
        <v>1.8920354082815933</v>
      </c>
      <c r="G411" s="15">
        <f>+'Adj Portfolios 4'!D410</f>
        <v>1.1549500250509586</v>
      </c>
      <c r="H411" s="15">
        <f>+'Adj Portfolios 3.5'!E410</f>
        <v>0.89756768374141493</v>
      </c>
      <c r="I411" s="15">
        <f>+'Adj Portfolios 4'!E410</f>
        <v>0.27061791319834594</v>
      </c>
      <c r="J411" s="15">
        <f>+'Adj Portfolios 3.5'!F410</f>
        <v>0.25730438147771839</v>
      </c>
      <c r="K411" s="15">
        <f>+'Adj Portfolios 4'!F410</f>
        <v>2.360317700160721E-2</v>
      </c>
      <c r="L411" s="1">
        <v>0.97748423368691595</v>
      </c>
      <c r="M411" s="3"/>
    </row>
    <row r="412" spans="1:13">
      <c r="A412" s="2">
        <v>45132</v>
      </c>
      <c r="B412" s="15">
        <f>+'Adj Portfolios 3.5'!B411</f>
        <v>4.0300992472516608</v>
      </c>
      <c r="C412" s="15">
        <f>+'Adj Portfolios 4'!B411</f>
        <v>3.7281337124409961</v>
      </c>
      <c r="D412" s="15">
        <f>+'Adj Portfolios 3.5'!C411</f>
        <v>3.2892118459665811</v>
      </c>
      <c r="E412" s="15">
        <f>+'Adj Portfolios 4'!C411</f>
        <v>3.6540485930785795</v>
      </c>
      <c r="F412" s="15">
        <f>+'Adj Portfolios 3.5'!D411</f>
        <v>1.8941524454312844</v>
      </c>
      <c r="G412" s="15">
        <f>+'Adj Portfolios 4'!D411</f>
        <v>1.1477490252071254</v>
      </c>
      <c r="H412" s="15">
        <f>+'Adj Portfolios 3.5'!E411</f>
        <v>0.89249444997167782</v>
      </c>
      <c r="I412" s="15">
        <f>+'Adj Portfolios 4'!E411</f>
        <v>0.26708093126041066</v>
      </c>
      <c r="J412" s="15">
        <f>+'Adj Portfolios 3.5'!F411</f>
        <v>0.25297273903119077</v>
      </c>
      <c r="K412" s="15">
        <f>+'Adj Portfolios 4'!F411</f>
        <v>2.3028266999180595E-2</v>
      </c>
      <c r="L412" s="1">
        <v>0.97416142371378789</v>
      </c>
      <c r="M412" s="3"/>
    </row>
    <row r="413" spans="1:13">
      <c r="A413" s="2">
        <v>45133</v>
      </c>
      <c r="B413" s="15">
        <f>+'Adj Portfolios 3.5'!B412</f>
        <v>4.0054726239138709</v>
      </c>
      <c r="C413" s="15">
        <f>+'Adj Portfolios 4'!B412</f>
        <v>3.7633493967834504</v>
      </c>
      <c r="D413" s="15">
        <f>+'Adj Portfolios 3.5'!C412</f>
        <v>3.2520174014350713</v>
      </c>
      <c r="E413" s="15">
        <f>+'Adj Portfolios 4'!C412</f>
        <v>3.6927560163350663</v>
      </c>
      <c r="F413" s="15">
        <f>+'Adj Portfolios 3.5'!D412</f>
        <v>1.8645444429534082</v>
      </c>
      <c r="G413" s="15">
        <f>+'Adj Portfolios 4'!D412</f>
        <v>1.1534535254848584</v>
      </c>
      <c r="H413" s="15">
        <f>+'Adj Portfolios 3.5'!E412</f>
        <v>0.87264225554800046</v>
      </c>
      <c r="I413" s="15">
        <f>+'Adj Portfolios 4'!E412</f>
        <v>0.26664160984456597</v>
      </c>
      <c r="J413" s="15">
        <f>+'Adj Portfolios 3.5'!F412</f>
        <v>0.24449305257877377</v>
      </c>
      <c r="K413" s="15">
        <f>+'Adj Portfolios 4'!F412</f>
        <v>2.2729641891808042E-2</v>
      </c>
      <c r="L413" s="1">
        <v>0.98169219954612352</v>
      </c>
      <c r="M413" s="3"/>
    </row>
    <row r="414" spans="1:13">
      <c r="A414" s="2">
        <v>45134</v>
      </c>
      <c r="B414" s="15">
        <f>+'Adj Portfolios 3.5'!B413</f>
        <v>4.0622562065667864</v>
      </c>
      <c r="C414" s="15">
        <f>+'Adj Portfolios 4'!B413</f>
        <v>3.7927223388253446</v>
      </c>
      <c r="D414" s="15">
        <f>+'Adj Portfolios 3.5'!C413</f>
        <v>3.2981196261265158</v>
      </c>
      <c r="E414" s="15">
        <f>+'Adj Portfolios 4'!C413</f>
        <v>3.7263816371604772</v>
      </c>
      <c r="F414" s="15">
        <f>+'Adj Portfolios 3.5'!D413</f>
        <v>1.879491626363833</v>
      </c>
      <c r="G414" s="15">
        <f>+'Adj Portfolios 4'!D413</f>
        <v>1.1599468017570627</v>
      </c>
      <c r="H414" s="15">
        <f>+'Adj Portfolios 3.5'!E413</f>
        <v>0.87368747189976093</v>
      </c>
      <c r="I414" s="15">
        <f>+'Adj Portfolios 4'!E413</f>
        <v>0.26725744440294374</v>
      </c>
      <c r="J414" s="15">
        <f>+'Adj Portfolios 3.5'!F413</f>
        <v>0.24203261466296519</v>
      </c>
      <c r="K414" s="15">
        <f>+'Adj Portfolios 4'!F413</f>
        <v>2.2656792657767107E-2</v>
      </c>
      <c r="L414" s="1">
        <v>0.98940234356738843</v>
      </c>
      <c r="M414" s="3"/>
    </row>
    <row r="415" spans="1:13">
      <c r="A415" s="2">
        <v>45135</v>
      </c>
      <c r="B415" s="15">
        <f>+'Adj Portfolios 3.5'!B414</f>
        <v>4.2000979209855549</v>
      </c>
      <c r="C415" s="15">
        <f>+'Adj Portfolios 4'!B414</f>
        <v>3.8515484909471622</v>
      </c>
      <c r="D415" s="15">
        <f>+'Adj Portfolios 3.5'!C414</f>
        <v>3.4100324254444314</v>
      </c>
      <c r="E415" s="15">
        <f>+'Adj Portfolios 4'!C414</f>
        <v>3.7877320329632505</v>
      </c>
      <c r="F415" s="15">
        <f>+'Adj Portfolios 3.5'!D414</f>
        <v>1.9281000923954235</v>
      </c>
      <c r="G415" s="15">
        <f>+'Adj Portfolios 4'!D414</f>
        <v>1.1718123374877465</v>
      </c>
      <c r="H415" s="15">
        <f>+'Adj Portfolios 3.5'!E414</f>
        <v>0.89047497447943569</v>
      </c>
      <c r="I415" s="15">
        <f>+'Adj Portfolios 4'!E414</f>
        <v>0.26824053553529503</v>
      </c>
      <c r="J415" s="15">
        <f>+'Adj Portfolios 3.5'!F414</f>
        <v>0.24393078206735558</v>
      </c>
      <c r="K415" s="15">
        <f>+'Adj Portfolios 4'!F414</f>
        <v>2.2484588051159556E-2</v>
      </c>
      <c r="L415" s="1">
        <v>0.99260204061204682</v>
      </c>
      <c r="M415" s="3"/>
    </row>
    <row r="416" spans="1:13">
      <c r="A416" s="2">
        <v>45138</v>
      </c>
      <c r="B416" s="15">
        <f>+'Adj Portfolios 3.5'!B415</f>
        <v>4.2022014700276484</v>
      </c>
      <c r="C416" s="15">
        <f>+'Adj Portfolios 4'!B415</f>
        <v>3.8435491137375406</v>
      </c>
      <c r="D416" s="15">
        <f>+'Adj Portfolios 3.5'!C415</f>
        <v>3.411740283350841</v>
      </c>
      <c r="E416" s="15">
        <f>+'Adj Portfolios 4'!C415</f>
        <v>3.7790023405717399</v>
      </c>
      <c r="F416" s="15">
        <f>+'Adj Portfolios 3.5'!D415</f>
        <v>1.9243817689739005</v>
      </c>
      <c r="G416" s="15">
        <f>+'Adj Portfolios 4'!D415</f>
        <v>1.1636489430435044</v>
      </c>
      <c r="H416" s="15">
        <f>+'Adj Portfolios 3.5'!E415</f>
        <v>0.88580415332534845</v>
      </c>
      <c r="I416" s="15">
        <f>+'Adj Portfolios 4'!E415</f>
        <v>0.26454477878025007</v>
      </c>
      <c r="J416" s="15">
        <f>+'Adj Portfolios 3.5'!F415</f>
        <v>0.24124936974184946</v>
      </c>
      <c r="K416" s="15">
        <f>+'Adj Portfolios 4'!F415</f>
        <v>2.191915054497743E-2</v>
      </c>
      <c r="L416" s="1">
        <v>0.9963006830177239</v>
      </c>
      <c r="M416" s="3"/>
    </row>
    <row r="417" spans="1:13">
      <c r="A417" s="2">
        <v>45139</v>
      </c>
      <c r="B417" s="15">
        <f>+'Adj Portfolios 3.5'!B416</f>
        <v>4.2022014700276484</v>
      </c>
      <c r="C417" s="15">
        <f>+'Adj Portfolios 4'!B416</f>
        <v>3.8478372333654338</v>
      </c>
      <c r="D417" s="15">
        <f>+'Adj Portfolios 3.5'!C416</f>
        <v>3.411740283350841</v>
      </c>
      <c r="E417" s="15">
        <f>+'Adj Portfolios 4'!C416</f>
        <v>3.7832184475163713</v>
      </c>
      <c r="F417" s="15">
        <f>+'Adj Portfolios 3.5'!D416</f>
        <v>1.9243817689739005</v>
      </c>
      <c r="G417" s="15">
        <f>+'Adj Portfolios 4'!D416</f>
        <v>1.1593496609036122</v>
      </c>
      <c r="H417" s="15">
        <f>+'Adj Portfolios 3.5'!E416</f>
        <v>0.88580415332534845</v>
      </c>
      <c r="I417" s="15">
        <f>+'Adj Portfolios 4'!E416</f>
        <v>0.26178168425390103</v>
      </c>
      <c r="J417" s="15">
        <f>+'Adj Portfolios 3.5'!F416</f>
        <v>0.24124936974184946</v>
      </c>
      <c r="K417" s="15">
        <f>+'Adj Portfolios 4'!F416</f>
        <v>2.1440466418385987E-2</v>
      </c>
      <c r="L417" s="1">
        <v>0.99305138142846217</v>
      </c>
      <c r="M417" s="3"/>
    </row>
    <row r="418" spans="1:13">
      <c r="A418" s="2">
        <v>45140</v>
      </c>
      <c r="B418" s="15">
        <f>+'Adj Portfolios 3.5'!B417</f>
        <v>4.2589900206936022</v>
      </c>
      <c r="C418" s="15">
        <f>+'Adj Portfolios 4'!B417</f>
        <v>3.9090613199648372</v>
      </c>
      <c r="D418" s="15">
        <f>+'Adj Portfolios 3.5'!C417</f>
        <v>3.4578465415400443</v>
      </c>
      <c r="E418" s="15">
        <f>+'Adj Portfolios 4'!C417</f>
        <v>3.8434143653287833</v>
      </c>
      <c r="F418" s="15">
        <f>+'Adj Portfolios 3.5'!D417</f>
        <v>1.9440385913169091</v>
      </c>
      <c r="G418" s="15">
        <f>+'Adj Portfolios 4'!D417</f>
        <v>1.1710870622112173</v>
      </c>
      <c r="H418" s="15">
        <f>+'Adj Portfolios 3.5'!E417</f>
        <v>0.8920513413907325</v>
      </c>
      <c r="I418" s="15">
        <f>+'Adj Portfolios 4'!E417</f>
        <v>0.26272459881352939</v>
      </c>
      <c r="J418" s="15">
        <f>+'Adj Portfolios 3.5'!F417</f>
        <v>0.24168525450597036</v>
      </c>
      <c r="K418" s="15">
        <f>+'Adj Portfolios 4'!F417</f>
        <v>2.1281810902977701E-2</v>
      </c>
      <c r="L418" s="1">
        <v>0.98252376243703254</v>
      </c>
      <c r="M418" s="3"/>
    </row>
    <row r="419" spans="1:13">
      <c r="A419" s="2">
        <v>45141</v>
      </c>
      <c r="B419" s="15">
        <f>+'Adj Portfolios 3.5'!B418</f>
        <v>4.3587185310181633</v>
      </c>
      <c r="C419" s="15">
        <f>+'Adj Portfolios 4'!B418</f>
        <v>3.9483759720336224</v>
      </c>
      <c r="D419" s="15">
        <f>+'Adj Portfolios 3.5'!C418</f>
        <v>3.5388154761567456</v>
      </c>
      <c r="E419" s="15">
        <f>+'Adj Portfolios 4'!C418</f>
        <v>3.8820687854468163</v>
      </c>
      <c r="F419" s="15">
        <f>+'Adj Portfolios 3.5'!D418</f>
        <v>1.9825110647584094</v>
      </c>
      <c r="G419" s="15">
        <f>+'Adj Portfolios 4'!D418</f>
        <v>1.1764672377953489</v>
      </c>
      <c r="H419" s="15">
        <f>+'Adj Portfolios 3.5'!E418</f>
        <v>0.90675132630704458</v>
      </c>
      <c r="I419" s="15">
        <f>+'Adj Portfolios 4'!E418</f>
        <v>0.26213125248256969</v>
      </c>
      <c r="J419" s="15">
        <f>+'Adj Portfolios 3.5'!F418</f>
        <v>0.24434035603891749</v>
      </c>
      <c r="K419" s="15">
        <f>+'Adj Portfolios 4'!F418</f>
        <v>2.0992909306079038E-2</v>
      </c>
      <c r="L419" s="1">
        <v>0.96616336498378574</v>
      </c>
      <c r="M419" s="3"/>
    </row>
    <row r="420" spans="1:13">
      <c r="A420" s="2">
        <v>45142</v>
      </c>
      <c r="B420" s="15">
        <f>+'Adj Portfolios 3.5'!B419</f>
        <v>4.3587185310181633</v>
      </c>
      <c r="C420" s="15">
        <f>+'Adj Portfolios 4'!B419</f>
        <v>3.9118455975403674</v>
      </c>
      <c r="D420" s="15">
        <f>+'Adj Portfolios 3.5'!C419</f>
        <v>3.5388154761567456</v>
      </c>
      <c r="E420" s="15">
        <f>+'Adj Portfolios 4'!C419</f>
        <v>3.8461518850438621</v>
      </c>
      <c r="F420" s="15">
        <f>+'Adj Portfolios 3.5'!D419</f>
        <v>1.9825110647584094</v>
      </c>
      <c r="G420" s="15">
        <f>+'Adj Portfolios 4'!D419</f>
        <v>1.1628812173052765</v>
      </c>
      <c r="H420" s="15">
        <f>+'Adj Portfolios 3.5'!E419</f>
        <v>0.90675132630704458</v>
      </c>
      <c r="I420" s="15">
        <f>+'Adj Portfolios 4'!E419</f>
        <v>0.25820400221640522</v>
      </c>
      <c r="J420" s="15">
        <f>+'Adj Portfolios 3.5'!F419</f>
        <v>0.24434035603891749</v>
      </c>
      <c r="K420" s="15">
        <f>+'Adj Portfolios 4'!F419</f>
        <v>2.0558803668112396E-2</v>
      </c>
      <c r="L420" s="1">
        <v>0.96977918635230476</v>
      </c>
      <c r="M420" s="3"/>
    </row>
    <row r="421" spans="1:13">
      <c r="A421" s="2">
        <v>45145</v>
      </c>
      <c r="B421" s="15">
        <f>+'Adj Portfolios 3.5'!B420</f>
        <v>4.3587185310181633</v>
      </c>
      <c r="C421" s="15">
        <f>+'Adj Portfolios 4'!B420</f>
        <v>3.9086416115837572</v>
      </c>
      <c r="D421" s="15">
        <f>+'Adj Portfolios 3.5'!C420</f>
        <v>3.5388154761567456</v>
      </c>
      <c r="E421" s="15">
        <f>+'Adj Portfolios 4'!C420</f>
        <v>3.8430017053347192</v>
      </c>
      <c r="F421" s="15">
        <f>+'Adj Portfolios 3.5'!D420</f>
        <v>1.9825110647584094</v>
      </c>
      <c r="G421" s="15">
        <f>+'Adj Portfolios 4'!D420</f>
        <v>1.1565112134066597</v>
      </c>
      <c r="H421" s="15">
        <f>+'Adj Portfolios 3.5'!E420</f>
        <v>0.90675132630704458</v>
      </c>
      <c r="I421" s="15">
        <f>+'Adj Portfolios 4'!E420</f>
        <v>0.25501717031132803</v>
      </c>
      <c r="J421" s="15">
        <f>+'Adj Portfolios 3.5'!F420</f>
        <v>0.24434035603891749</v>
      </c>
      <c r="K421" s="15">
        <f>+'Adj Portfolios 4'!F420</f>
        <v>2.0070878278481481E-2</v>
      </c>
      <c r="L421" s="1">
        <v>0.97882771107857469</v>
      </c>
      <c r="M421" s="3"/>
    </row>
    <row r="422" spans="1:13">
      <c r="A422" s="2">
        <v>45146</v>
      </c>
      <c r="B422" s="15">
        <f>+'Adj Portfolios 3.5'!B421</f>
        <v>4.3587185310181633</v>
      </c>
      <c r="C422" s="15">
        <f>+'Adj Portfolios 4'!B421</f>
        <v>3.7969912639488674</v>
      </c>
      <c r="D422" s="15">
        <f>+'Adj Portfolios 3.5'!C421</f>
        <v>3.5388154761567456</v>
      </c>
      <c r="E422" s="15">
        <f>+'Adj Portfolios 4'!C421</f>
        <v>3.7332263616218331</v>
      </c>
      <c r="F422" s="15">
        <f>+'Adj Portfolios 3.5'!D421</f>
        <v>1.9825110647584094</v>
      </c>
      <c r="G422" s="15">
        <f>+'Adj Portfolios 4'!D421</f>
        <v>1.1217878288542777</v>
      </c>
      <c r="H422" s="15">
        <f>+'Adj Portfolios 3.5'!E421</f>
        <v>0.90675132630704458</v>
      </c>
      <c r="I422" s="15">
        <f>+'Adj Portfolios 4'!E421</f>
        <v>0.24650114832111578</v>
      </c>
      <c r="J422" s="15">
        <f>+'Adj Portfolios 3.5'!F421</f>
        <v>0.24434035603891749</v>
      </c>
      <c r="K422" s="15">
        <f>+'Adj Portfolios 4'!F421</f>
        <v>1.9288432874737624E-2</v>
      </c>
      <c r="L422" s="1">
        <v>0.97915552887966784</v>
      </c>
      <c r="M422" s="3"/>
    </row>
    <row r="423" spans="1:13">
      <c r="A423" s="2">
        <v>45147</v>
      </c>
      <c r="B423" s="15">
        <f>+'Adj Portfolios 3.5'!B422</f>
        <v>4.3587185310181633</v>
      </c>
      <c r="C423" s="15">
        <f>+'Adj Portfolios 4'!B422</f>
        <v>3.7969912639488674</v>
      </c>
      <c r="D423" s="15">
        <f>+'Adj Portfolios 3.5'!C422</f>
        <v>3.5388154761567456</v>
      </c>
      <c r="E423" s="15">
        <f>+'Adj Portfolios 4'!C422</f>
        <v>3.7332263616218331</v>
      </c>
      <c r="F423" s="15">
        <f>+'Adj Portfolios 3.5'!D422</f>
        <v>1.9825110647584094</v>
      </c>
      <c r="G423" s="15">
        <f>+'Adj Portfolios 4'!D422</f>
        <v>1.1217878288542777</v>
      </c>
      <c r="H423" s="15">
        <f>+'Adj Portfolios 3.5'!E422</f>
        <v>0.90675132630704458</v>
      </c>
      <c r="I423" s="15">
        <f>+'Adj Portfolios 4'!E422</f>
        <v>0.24650114832111578</v>
      </c>
      <c r="J423" s="15">
        <f>+'Adj Portfolios 3.5'!F422</f>
        <v>0.24434035603891749</v>
      </c>
      <c r="K423" s="15">
        <f>+'Adj Portfolios 4'!F422</f>
        <v>1.9288432874737624E-2</v>
      </c>
      <c r="L423" s="1">
        <v>0.97459393768839309</v>
      </c>
      <c r="M423" s="3"/>
    </row>
    <row r="424" spans="1:13">
      <c r="A424" s="2">
        <v>45148</v>
      </c>
      <c r="B424" s="15">
        <f>+'Adj Portfolios 3.5'!B423</f>
        <v>4.4889865282883639</v>
      </c>
      <c r="C424" s="15">
        <f>+'Adj Portfolios 4'!B423</f>
        <v>3.9104710502867857</v>
      </c>
      <c r="D424" s="15">
        <f>+'Adj Portfolios 3.5'!C423</f>
        <v>3.644579223346919</v>
      </c>
      <c r="E424" s="15">
        <f>+'Adj Portfolios 4'!C423</f>
        <v>3.8448004212964761</v>
      </c>
      <c r="F424" s="15">
        <f>+'Adj Portfolios 3.5'!D423</f>
        <v>2.0273485529991992</v>
      </c>
      <c r="G424" s="15">
        <f>+'Adj Portfolios 4'!D423</f>
        <v>1.1471587584188221</v>
      </c>
      <c r="H424" s="15">
        <f>+'Adj Portfolios 3.5'!E423</f>
        <v>0.92126221333812708</v>
      </c>
      <c r="I424" s="15">
        <f>+'Adj Portfolios 4'!E423</f>
        <v>0.25044594576727752</v>
      </c>
      <c r="J424" s="15">
        <f>+'Adj Portfolios 3.5'!F423</f>
        <v>0.24552763725068028</v>
      </c>
      <c r="K424" s="15">
        <f>+'Adj Portfolios 4'!F423</f>
        <v>1.9382157850536857E-2</v>
      </c>
      <c r="L424" s="1">
        <v>0.98430982534549449</v>
      </c>
      <c r="M424" s="3"/>
    </row>
    <row r="425" spans="1:13">
      <c r="A425" s="2">
        <v>45149</v>
      </c>
      <c r="B425" s="15">
        <f>+'Adj Portfolios 3.5'!B424</f>
        <v>4.4889865282883639</v>
      </c>
      <c r="C425" s="15">
        <f>+'Adj Portfolios 4'!B424</f>
        <v>3.9244118795810583</v>
      </c>
      <c r="D425" s="15">
        <f>+'Adj Portfolios 3.5'!C424</f>
        <v>3.644579223346919</v>
      </c>
      <c r="E425" s="15">
        <f>+'Adj Portfolios 4'!C424</f>
        <v>3.8585071347983981</v>
      </c>
      <c r="F425" s="15">
        <f>+'Adj Portfolios 3.5'!D424</f>
        <v>2.0273485529991992</v>
      </c>
      <c r="G425" s="15">
        <f>+'Adj Portfolios 4'!D424</f>
        <v>1.148438175549338</v>
      </c>
      <c r="H425" s="15">
        <f>+'Adj Portfolios 3.5'!E424</f>
        <v>0.92126221333812708</v>
      </c>
      <c r="I425" s="15">
        <f>+'Adj Portfolios 4'!E424</f>
        <v>0.24988518264430509</v>
      </c>
      <c r="J425" s="15">
        <f>+'Adj Portfolios 3.5'!F424</f>
        <v>0.24552763725068028</v>
      </c>
      <c r="K425" s="15">
        <f>+'Adj Portfolios 4'!F424</f>
        <v>1.9226917718545095E-2</v>
      </c>
      <c r="L425" s="1">
        <v>0.97843150495184084</v>
      </c>
      <c r="M425" s="3"/>
    </row>
    <row r="426" spans="1:13">
      <c r="A426" s="2">
        <v>45152</v>
      </c>
      <c r="B426" s="15">
        <f>+'Adj Portfolios 3.5'!B425</f>
        <v>4.491543006116224</v>
      </c>
      <c r="C426" s="15">
        <f>+'Adj Portfolios 4'!B425</f>
        <v>3.9423287820172854</v>
      </c>
      <c r="D426" s="15">
        <f>+'Adj Portfolios 3.5'!C425</f>
        <v>3.644579223346919</v>
      </c>
      <c r="E426" s="15">
        <f>+'Adj Portfolios 4'!C425</f>
        <v>3.8805302073547825</v>
      </c>
      <c r="F426" s="15">
        <f>+'Adj Portfolios 3.5'!D425</f>
        <v>2.0226505540350397</v>
      </c>
      <c r="G426" s="15">
        <f>+'Adj Portfolios 4'!D425</f>
        <v>1.1511745661604593</v>
      </c>
      <c r="H426" s="15">
        <f>+'Adj Portfolios 3.5'!E425</f>
        <v>0.91593434332380774</v>
      </c>
      <c r="I426" s="15">
        <f>+'Adj Portfolios 4'!E425</f>
        <v>0.2496393607303416</v>
      </c>
      <c r="J426" s="15">
        <f>+'Adj Portfolios 3.5'!F425</f>
        <v>0.24269594049972795</v>
      </c>
      <c r="K426" s="15">
        <f>+'Adj Portfolios 4'!F425</f>
        <v>1.9100623819853689E-2</v>
      </c>
      <c r="L426" s="1">
        <v>0.96669402066125842</v>
      </c>
      <c r="M426" s="3"/>
    </row>
    <row r="427" spans="1:13">
      <c r="A427" s="2">
        <v>45153</v>
      </c>
      <c r="B427" s="15">
        <f>+'Adj Portfolios 3.5'!B426</f>
        <v>4.5607352261254439</v>
      </c>
      <c r="C427" s="15">
        <f>+'Adj Portfolios 4'!B426</f>
        <v>3.9272217781245953</v>
      </c>
      <c r="D427" s="15">
        <f>+'Adj Portfolios 3.5'!C426</f>
        <v>3.7007239662825779</v>
      </c>
      <c r="E427" s="15">
        <f>+'Adj Portfolios 4'!C426</f>
        <v>3.865660015600199</v>
      </c>
      <c r="F427" s="15">
        <f>+'Adj Portfolios 3.5'!D426</f>
        <v>2.0464098883461692</v>
      </c>
      <c r="G427" s="15">
        <f>+'Adj Portfolios 4'!D426</f>
        <v>1.1441055339264408</v>
      </c>
      <c r="H427" s="15">
        <f>+'Adj Portfolios 3.5'!E426</f>
        <v>0.92379237814783077</v>
      </c>
      <c r="I427" s="15">
        <f>+'Adj Portfolios 4'!E426</f>
        <v>0.24724448371491933</v>
      </c>
      <c r="J427" s="15">
        <f>+'Adj Portfolios 3.5'!F426</f>
        <v>0.24350281855869724</v>
      </c>
      <c r="K427" s="15">
        <f>+'Adj Portfolios 4'!F426</f>
        <v>1.8807979510387509E-2</v>
      </c>
      <c r="L427" s="1">
        <v>0.9673770411365924</v>
      </c>
      <c r="M427" s="3"/>
    </row>
    <row r="428" spans="1:13">
      <c r="A428" s="2">
        <v>45154</v>
      </c>
      <c r="B428" s="15">
        <f>+'Adj Portfolios 3.5'!B427</f>
        <v>4.446210603862208</v>
      </c>
      <c r="C428" s="15">
        <f>+'Adj Portfolios 4'!B427</f>
        <v>3.9189549762816425</v>
      </c>
      <c r="D428" s="15">
        <f>+'Adj Portfolios 3.5'!C427</f>
        <v>3.6077950867652562</v>
      </c>
      <c r="E428" s="15">
        <f>+'Adj Portfolios 4'!C427</f>
        <v>3.8400326225267776</v>
      </c>
      <c r="F428" s="15">
        <f>+'Adj Portfolios 3.5'!D427</f>
        <v>1.990399843563968</v>
      </c>
      <c r="G428" s="15">
        <f>+'Adj Portfolios 4'!D427</f>
        <v>1.1333434555394011</v>
      </c>
      <c r="H428" s="15">
        <f>+'Adj Portfolios 3.5'!E427</f>
        <v>0.89538688021251434</v>
      </c>
      <c r="I428" s="15">
        <f>+'Adj Portfolios 4'!E427</f>
        <v>0.24411087398819831</v>
      </c>
      <c r="J428" s="15">
        <f>+'Adj Portfolios 3.5'!F427</f>
        <v>0.23465044758024944</v>
      </c>
      <c r="K428" s="15">
        <f>+'Adj Portfolios 4'!F427</f>
        <v>1.8467649220015737E-2</v>
      </c>
      <c r="L428" s="1">
        <v>0.97366910018212616</v>
      </c>
      <c r="M428" s="3"/>
    </row>
    <row r="429" spans="1:13">
      <c r="A429" s="2">
        <v>45155</v>
      </c>
      <c r="B429" s="15">
        <f>+'Adj Portfolios 3.5'!B428</f>
        <v>4.446210603862208</v>
      </c>
      <c r="C429" s="15">
        <f>+'Adj Portfolios 4'!B428</f>
        <v>4.0273219192857823</v>
      </c>
      <c r="D429" s="15">
        <f>+'Adj Portfolios 3.5'!C428</f>
        <v>3.6077950867652562</v>
      </c>
      <c r="E429" s="15">
        <f>+'Adj Portfolios 4'!C428</f>
        <v>3.946217204604888</v>
      </c>
      <c r="F429" s="15">
        <f>+'Adj Portfolios 3.5'!D428</f>
        <v>1.990399843563968</v>
      </c>
      <c r="G429" s="15">
        <f>+'Adj Portfolios 4'!D428</f>
        <v>1.1591192143185607</v>
      </c>
      <c r="H429" s="15">
        <f>+'Adj Portfolios 3.5'!E428</f>
        <v>0.89538688021251434</v>
      </c>
      <c r="I429" s="15">
        <f>+'Adj Portfolios 4'!E428</f>
        <v>0.24888019856961946</v>
      </c>
      <c r="J429" s="15">
        <f>+'Adj Portfolios 3.5'!F428</f>
        <v>0.23465044758024944</v>
      </c>
      <c r="K429" s="15">
        <f>+'Adj Portfolios 4'!F428</f>
        <v>1.8730250869313774E-2</v>
      </c>
      <c r="L429" s="1">
        <v>0.97925946695792809</v>
      </c>
      <c r="M429" s="3"/>
    </row>
    <row r="430" spans="1:13">
      <c r="A430" s="2">
        <v>45156</v>
      </c>
      <c r="B430" s="15">
        <f>+'Adj Portfolios 3.5'!B429</f>
        <v>4.446210603862208</v>
      </c>
      <c r="C430" s="15">
        <f>+'Adj Portfolios 4'!B429</f>
        <v>4.0273219192857823</v>
      </c>
      <c r="D430" s="15">
        <f>+'Adj Portfolios 3.5'!C429</f>
        <v>3.6077950867652562</v>
      </c>
      <c r="E430" s="15">
        <f>+'Adj Portfolios 4'!C429</f>
        <v>3.946217204604888</v>
      </c>
      <c r="F430" s="15">
        <f>+'Adj Portfolios 3.5'!D429</f>
        <v>1.990399843563968</v>
      </c>
      <c r="G430" s="15">
        <f>+'Adj Portfolios 4'!D429</f>
        <v>1.1564331735486348</v>
      </c>
      <c r="H430" s="15">
        <f>+'Adj Portfolios 3.5'!E429</f>
        <v>0.89538688021251434</v>
      </c>
      <c r="I430" s="15">
        <f>+'Adj Portfolios 4'!E429</f>
        <v>0.24744086747808117</v>
      </c>
      <c r="J430" s="15">
        <f>+'Adj Portfolios 3.5'!F429</f>
        <v>0.23465044758024944</v>
      </c>
      <c r="K430" s="15">
        <f>+'Adj Portfolios 4'!F429</f>
        <v>1.8514232863662515E-2</v>
      </c>
      <c r="L430" s="1">
        <v>0.96671647844593189</v>
      </c>
      <c r="M430" s="3"/>
    </row>
    <row r="431" spans="1:13">
      <c r="A431" s="2">
        <v>45159</v>
      </c>
      <c r="B431" s="15">
        <f>+'Adj Portfolios 3.5'!B430</f>
        <v>4.4184217875880689</v>
      </c>
      <c r="C431" s="15">
        <f>+'Adj Portfolios 4'!B430</f>
        <v>3.9660582982496067</v>
      </c>
      <c r="D431" s="15">
        <f>+'Adj Portfolios 3.5'!C430</f>
        <v>3.5852463674729735</v>
      </c>
      <c r="E431" s="15">
        <f>+'Adj Portfolios 4'!C430</f>
        <v>3.8861873484884377</v>
      </c>
      <c r="F431" s="15">
        <f>+'Adj Portfolios 3.5'!D430</f>
        <v>1.9733762946202655</v>
      </c>
      <c r="G431" s="15">
        <f>+'Adj Portfolios 4'!D430</f>
        <v>1.1362024901566605</v>
      </c>
      <c r="H431" s="15">
        <f>+'Adj Portfolios 3.5'!E430</f>
        <v>0.88464484908343188</v>
      </c>
      <c r="I431" s="15">
        <f>+'Adj Portfolios 4'!E430</f>
        <v>0.24226756456626319</v>
      </c>
      <c r="J431" s="15">
        <f>+'Adj Portfolios 3.5'!F430</f>
        <v>0.2304945473907658</v>
      </c>
      <c r="K431" s="15">
        <f>+'Adj Portfolios 4'!F430</f>
        <v>1.8022316334856861E-2</v>
      </c>
      <c r="L431" s="1">
        <v>0.96780264218873768</v>
      </c>
      <c r="M431" s="3"/>
    </row>
    <row r="432" spans="1:13">
      <c r="A432" s="2">
        <v>45160</v>
      </c>
      <c r="B432" s="15">
        <f>+'Adj Portfolios 3.5'!B431</f>
        <v>4.4495584059252025</v>
      </c>
      <c r="C432" s="15">
        <f>+'Adj Portfolios 4'!B431</f>
        <v>3.9821842912902898</v>
      </c>
      <c r="D432" s="15">
        <f>+'Adj Portfolios 3.5'!C431</f>
        <v>3.6231442142003467</v>
      </c>
      <c r="E432" s="15">
        <f>+'Adj Portfolios 4'!C431</f>
        <v>3.9019885862473913</v>
      </c>
      <c r="F432" s="15">
        <f>+'Adj Portfolios 3.5'!D431</f>
        <v>1.9879817452782842</v>
      </c>
      <c r="G432" s="15">
        <f>+'Adj Portfolios 4'!D431</f>
        <v>1.1375376257534948</v>
      </c>
      <c r="H432" s="15">
        <f>+'Adj Portfolios 3.5'!E431</f>
        <v>0.88825001511608637</v>
      </c>
      <c r="I432" s="15">
        <f>+'Adj Portfolios 4'!E431</f>
        <v>0.24175171274900054</v>
      </c>
      <c r="J432" s="15">
        <f>+'Adj Portfolios 3.5'!F431</f>
        <v>0.23016206854480686</v>
      </c>
      <c r="K432" s="15">
        <f>+'Adj Portfolios 4'!F431</f>
        <v>1.7884018774038876E-2</v>
      </c>
      <c r="L432" s="1">
        <v>0.9645978960412035</v>
      </c>
      <c r="M432" s="3"/>
    </row>
    <row r="433" spans="1:13">
      <c r="A433" s="2">
        <v>45161</v>
      </c>
      <c r="B433" s="15">
        <f>+'Adj Portfolios 3.5'!B432</f>
        <v>4.4634944228525608</v>
      </c>
      <c r="C433" s="15">
        <f>+'Adj Portfolios 4'!B432</f>
        <v>3.9226658178148921</v>
      </c>
      <c r="D433" s="15">
        <f>+'Adj Portfolios 3.5'!C432</f>
        <v>3.6344919018792226</v>
      </c>
      <c r="E433" s="15">
        <f>+'Adj Portfolios 4'!C432</f>
        <v>3.8436687328242787</v>
      </c>
      <c r="F433" s="15">
        <f>+'Adj Portfolios 3.5'!D432</f>
        <v>1.9891059144123715</v>
      </c>
      <c r="G433" s="15">
        <f>+'Adj Portfolios 4'!D432</f>
        <v>1.1153496674445107</v>
      </c>
      <c r="H433" s="15">
        <f>+'Adj Portfolios 3.5'!E432</f>
        <v>0.88581909646219614</v>
      </c>
      <c r="I433" s="15">
        <f>+'Adj Portfolios 4'!E432</f>
        <v>0.23539223282159544</v>
      </c>
      <c r="J433" s="15">
        <f>+'Adj Portfolios 3.5'!F432</f>
        <v>0.22822718332657194</v>
      </c>
      <c r="K433" s="15">
        <f>+'Adj Portfolios 4'!F432</f>
        <v>1.7212730579628136E-2</v>
      </c>
      <c r="L433" s="1">
        <v>0.96395033857785328</v>
      </c>
      <c r="M433" s="3"/>
    </row>
    <row r="434" spans="1:13">
      <c r="A434" s="2">
        <v>45162</v>
      </c>
      <c r="B434" s="15">
        <f>+'Adj Portfolios 3.5'!B433</f>
        <v>4.3563214582654481</v>
      </c>
      <c r="C434" s="15">
        <f>+'Adj Portfolios 4'!B433</f>
        <v>3.9757299429037189</v>
      </c>
      <c r="D434" s="15">
        <f>+'Adj Portfolios 3.5'!C433</f>
        <v>3.5472241168232004</v>
      </c>
      <c r="E434" s="15">
        <f>+'Adj Portfolios 4'!C433</f>
        <v>3.8956642195446372</v>
      </c>
      <c r="F434" s="15">
        <f>+'Adj Portfolios 3.5'!D433</f>
        <v>1.9379642427032999</v>
      </c>
      <c r="G434" s="15">
        <f>+'Adj Portfolios 4'!D433</f>
        <v>1.1230579667482581</v>
      </c>
      <c r="H434" s="15">
        <f>+'Adj Portfolios 3.5'!E433</f>
        <v>0.86004571827423903</v>
      </c>
      <c r="I434" s="15">
        <f>+'Adj Portfolios 4'!E433</f>
        <v>0.23549765687882876</v>
      </c>
      <c r="J434" s="15">
        <f>+'Adj Portfolios 3.5'!F433</f>
        <v>0.22030528335491964</v>
      </c>
      <c r="K434" s="15">
        <f>+'Adj Portfolios 4'!F433</f>
        <v>1.7033683987214599E-2</v>
      </c>
      <c r="L434" s="1">
        <v>0.97299797414095501</v>
      </c>
      <c r="M434" s="3"/>
    </row>
    <row r="435" spans="1:13">
      <c r="A435" s="2">
        <v>45163</v>
      </c>
      <c r="B435" s="15">
        <f>+'Adj Portfolios 3.5'!B434</f>
        <v>4.3563214582654481</v>
      </c>
      <c r="C435" s="15">
        <f>+'Adj Portfolios 4'!B434</f>
        <v>3.9376225714009871</v>
      </c>
      <c r="D435" s="15">
        <f>+'Adj Portfolios 3.5'!C434</f>
        <v>3.5472241168232004</v>
      </c>
      <c r="E435" s="15">
        <f>+'Adj Portfolios 4'!C434</f>
        <v>3.858324278000302</v>
      </c>
      <c r="F435" s="15">
        <f>+'Adj Portfolios 3.5'!D434</f>
        <v>1.9379642427032999</v>
      </c>
      <c r="G435" s="15">
        <f>+'Adj Portfolios 4'!D434</f>
        <v>1.109715503148057</v>
      </c>
      <c r="H435" s="15">
        <f>+'Adj Portfolios 3.5'!E434</f>
        <v>0.86004571827423903</v>
      </c>
      <c r="I435" s="15">
        <f>+'Adj Portfolios 4'!E434</f>
        <v>0.23189144100322384</v>
      </c>
      <c r="J435" s="15">
        <f>+'Adj Portfolios 3.5'!F434</f>
        <v>0.22030528335491964</v>
      </c>
      <c r="K435" s="15">
        <f>+'Adj Portfolios 4'!F434</f>
        <v>1.6675841452401381E-2</v>
      </c>
      <c r="L435" s="1">
        <v>0.96378221949910392</v>
      </c>
      <c r="M435" s="3"/>
    </row>
    <row r="436" spans="1:13">
      <c r="A436" s="2">
        <v>45166</v>
      </c>
      <c r="B436" s="15">
        <f>+'Adj Portfolios 3.5'!B435</f>
        <v>4.3448142351334393</v>
      </c>
      <c r="C436" s="15">
        <f>+'Adj Portfolios 4'!B435</f>
        <v>3.9210215546399603</v>
      </c>
      <c r="D436" s="15">
        <f>+'Adj Portfolios 3.5'!C435</f>
        <v>3.5284841318140234</v>
      </c>
      <c r="E436" s="15">
        <f>+'Adj Portfolios 4'!C435</f>
        <v>3.8366353511255693</v>
      </c>
      <c r="F436" s="15">
        <f>+'Adj Portfolios 3.5'!D435</f>
        <v>1.9233124789514717</v>
      </c>
      <c r="G436" s="15">
        <f>+'Adj Portfolios 4'!D435</f>
        <v>1.1006554311407666</v>
      </c>
      <c r="H436" s="15">
        <f>+'Adj Portfolios 3.5'!E435</f>
        <v>0.85057825627070249</v>
      </c>
      <c r="I436" s="15">
        <f>+'Adj Portfolios 4'!E435</f>
        <v>0.22922605177424088</v>
      </c>
      <c r="J436" s="15">
        <f>+'Adj Portfolios 3.5'!F435</f>
        <v>0.2166200708135203</v>
      </c>
      <c r="K436" s="15">
        <f>+'Adj Portfolios 4'!F435</f>
        <v>1.6391664185242832E-2</v>
      </c>
      <c r="L436" s="1">
        <v>0.96734450548211359</v>
      </c>
      <c r="M436" s="3"/>
    </row>
    <row r="437" spans="1:13">
      <c r="A437" s="2">
        <v>45167</v>
      </c>
      <c r="B437" s="15">
        <f>+'Adj Portfolios 3.5'!B436</f>
        <v>4.2666075789010369</v>
      </c>
      <c r="C437" s="15">
        <f>+'Adj Portfolios 4'!B436</f>
        <v>3.8952081627385802</v>
      </c>
      <c r="D437" s="15">
        <f>+'Adj Portfolios 3.5'!C436</f>
        <v>3.464971417441371</v>
      </c>
      <c r="E437" s="15">
        <f>+'Adj Portfolios 4'!C436</f>
        <v>3.7987485770332041</v>
      </c>
      <c r="F437" s="15">
        <f>+'Adj Portfolios 3.5'!D436</f>
        <v>1.8849268801784114</v>
      </c>
      <c r="G437" s="15">
        <f>+'Adj Portfolios 4'!D436</f>
        <v>1.0874356709753288</v>
      </c>
      <c r="H437" s="15">
        <f>+'Adj Portfolios 3.5'!E436</f>
        <v>0.83070645161205159</v>
      </c>
      <c r="I437" s="15">
        <f>+'Adj Portfolios 4'!E436</f>
        <v>0.2256861026187274</v>
      </c>
      <c r="J437" s="15">
        <f>+'Adj Portfolios 3.5'!F436</f>
        <v>0.21033572509582138</v>
      </c>
      <c r="K437" s="15">
        <f>+'Adj Portfolios 4'!F436</f>
        <v>1.6045192555279711E-2</v>
      </c>
      <c r="L437" s="1">
        <v>0.97186881871604758</v>
      </c>
      <c r="M437" s="3"/>
    </row>
    <row r="438" spans="1:13">
      <c r="A438" s="2">
        <v>45168</v>
      </c>
      <c r="B438" s="15">
        <f>+'Adj Portfolios 3.5'!B437</f>
        <v>4.2715184442243519</v>
      </c>
      <c r="C438" s="15">
        <f>+'Adj Portfolios 4'!B437</f>
        <v>3.9223214573830703</v>
      </c>
      <c r="D438" s="15">
        <f>+'Adj Portfolios 3.5'!C437</f>
        <v>3.4689595995428459</v>
      </c>
      <c r="E438" s="15">
        <f>+'Adj Portfolios 4'!C437</f>
        <v>3.8251904474407223</v>
      </c>
      <c r="F438" s="15">
        <f>+'Adj Portfolios 3.5'!D437</f>
        <v>1.8827235887883642</v>
      </c>
      <c r="G438" s="15">
        <f>+'Adj Portfolios 4'!D437</f>
        <v>1.0895592086955153</v>
      </c>
      <c r="H438" s="15">
        <f>+'Adj Portfolios 3.5'!E437</f>
        <v>0.82685296516286044</v>
      </c>
      <c r="I438" s="15">
        <f>+'Adj Portfolios 4'!E437</f>
        <v>0.22463617322443616</v>
      </c>
      <c r="J438" s="15">
        <f>+'Adj Portfolios 3.5'!F437</f>
        <v>0.20814922121629348</v>
      </c>
      <c r="K438" s="15">
        <f>+'Adj Portfolios 4'!F437</f>
        <v>1.5786356052680244E-2</v>
      </c>
      <c r="L438" s="1">
        <v>0.98620349679942132</v>
      </c>
      <c r="M438" s="3"/>
    </row>
    <row r="439" spans="1:13">
      <c r="A439" s="2">
        <v>45169</v>
      </c>
      <c r="B439" s="15">
        <f>+'Adj Portfolios 3.5'!B438</f>
        <v>4.3233874926925679</v>
      </c>
      <c r="C439" s="15">
        <f>+'Adj Portfolios 4'!B438</f>
        <v>3.9260751190177858</v>
      </c>
      <c r="D439" s="15">
        <f>+'Adj Portfolios 3.5'!C438</f>
        <v>3.5110831759600947</v>
      </c>
      <c r="E439" s="15">
        <f>+'Adj Portfolios 4'!C438</f>
        <v>3.8288511546989228</v>
      </c>
      <c r="F439" s="15">
        <f>+'Adj Portfolios 3.5'!D438</f>
        <v>1.8993248161756395</v>
      </c>
      <c r="G439" s="15">
        <f>+'Adj Portfolios 4'!D438</f>
        <v>1.0877515803701518</v>
      </c>
      <c r="H439" s="15">
        <f>+'Adj Portfolios 3.5'!E438</f>
        <v>0.83153333596718337</v>
      </c>
      <c r="I439" s="15">
        <f>+'Adj Portfolios 4'!E438</f>
        <v>0.22352673857626165</v>
      </c>
      <c r="J439" s="15">
        <f>+'Adj Portfolios 3.5'!F438</f>
        <v>0.20823721293959918</v>
      </c>
      <c r="K439" s="15">
        <f>+'Adj Portfolios 4'!F438</f>
        <v>1.5619978769980537E-2</v>
      </c>
      <c r="L439" s="1">
        <v>0.98852838797372033</v>
      </c>
      <c r="M439" s="3"/>
    </row>
    <row r="440" spans="1:13">
      <c r="A440" s="2">
        <v>45170</v>
      </c>
      <c r="B440" s="15">
        <f>+'Adj Portfolios 3.5'!B439</f>
        <v>4.3233874926925679</v>
      </c>
      <c r="C440" s="15">
        <f>+'Adj Portfolios 4'!B439</f>
        <v>3.9886698433319925</v>
      </c>
      <c r="D440" s="15">
        <f>+'Adj Portfolios 3.5'!C439</f>
        <v>3.5110831759600947</v>
      </c>
      <c r="E440" s="15">
        <f>+'Adj Portfolios 4'!C439</f>
        <v>3.8898958049420065</v>
      </c>
      <c r="F440" s="15">
        <f>+'Adj Portfolios 3.5'!D439</f>
        <v>1.8993248161756395</v>
      </c>
      <c r="G440" s="15">
        <f>+'Adj Portfolios 4'!D439</f>
        <v>1.0991192531878102</v>
      </c>
      <c r="H440" s="15">
        <f>+'Adj Portfolios 3.5'!E439</f>
        <v>0.83153333596718337</v>
      </c>
      <c r="I440" s="15">
        <f>+'Adj Portfolios 4'!E439</f>
        <v>0.22432191136140922</v>
      </c>
      <c r="J440" s="15">
        <f>+'Adj Portfolios 3.5'!F439</f>
        <v>0.20823721293959918</v>
      </c>
      <c r="K440" s="15">
        <f>+'Adj Portfolios 4'!F439</f>
        <v>1.5497732381752213E-2</v>
      </c>
      <c r="L440" s="1">
        <v>0.96389764072034323</v>
      </c>
      <c r="M440" s="3"/>
    </row>
    <row r="441" spans="1:13">
      <c r="A441" s="2">
        <v>45173</v>
      </c>
      <c r="B441" s="15">
        <f>+'Adj Portfolios 3.5'!B440</f>
        <v>4.3070061774827559</v>
      </c>
      <c r="C441" s="15">
        <f>+'Adj Portfolios 4'!B440</f>
        <v>3.9778362939404461</v>
      </c>
      <c r="D441" s="15">
        <f>+'Adj Portfolios 3.5'!C440</f>
        <v>3.4977796818063815</v>
      </c>
      <c r="E441" s="15">
        <f>+'Adj Portfolios 4'!C440</f>
        <v>3.8793305338150277</v>
      </c>
      <c r="F441" s="15">
        <f>+'Adj Portfolios 3.5'!D440</f>
        <v>1.8877707572059714</v>
      </c>
      <c r="G441" s="15">
        <f>+'Adj Portfolios 4'!D440</f>
        <v>1.0908915116584539</v>
      </c>
      <c r="H441" s="15">
        <f>+'Adj Portfolios 3.5'!E440</f>
        <v>0.82360376805170565</v>
      </c>
      <c r="I441" s="15">
        <f>+'Adj Portfolios 4'!E440</f>
        <v>0.22112420040872802</v>
      </c>
      <c r="J441" s="15">
        <f>+'Adj Portfolios 3.5'!F440</f>
        <v>0.20505862706687664</v>
      </c>
      <c r="K441" s="15">
        <f>+'Adj Portfolios 4'!F440</f>
        <v>1.5101407504926809E-2</v>
      </c>
      <c r="L441" s="1">
        <v>0.96230801895498008</v>
      </c>
      <c r="M441" s="3"/>
    </row>
    <row r="442" spans="1:13">
      <c r="A442" s="2">
        <v>45174</v>
      </c>
      <c r="B442" s="15">
        <f>+'Adj Portfolios 3.5'!B441</f>
        <v>4.3319135942071387</v>
      </c>
      <c r="C442" s="15">
        <f>+'Adj Portfolios 4'!B441</f>
        <v>3.9772530436938474</v>
      </c>
      <c r="D442" s="15">
        <f>+'Adj Portfolios 3.5'!C441</f>
        <v>3.5382350016061541</v>
      </c>
      <c r="E442" s="15">
        <f>+'Adj Portfolios 4'!C441</f>
        <v>3.8786804688555754</v>
      </c>
      <c r="F442" s="15">
        <f>+'Adj Portfolios 3.5'!D441</f>
        <v>1.9036683508573473</v>
      </c>
      <c r="G442" s="15">
        <f>+'Adj Portfolios 4'!D441</f>
        <v>1.0880349666849705</v>
      </c>
      <c r="H442" s="15">
        <f>+'Adj Portfolios 3.5'!E441</f>
        <v>0.82794048033123768</v>
      </c>
      <c r="I442" s="15">
        <f>+'Adj Portfolios 4'!E441</f>
        <v>0.21980481948416714</v>
      </c>
      <c r="J442" s="15">
        <f>+'Adj Portfolios 3.5'!F441</f>
        <v>0.20506479666332994</v>
      </c>
      <c r="K442" s="15">
        <f>+'Adj Portfolios 4'!F441</f>
        <v>1.4924859851629673E-2</v>
      </c>
      <c r="L442" s="1">
        <v>0.95993508558812357</v>
      </c>
      <c r="M442" s="3"/>
    </row>
    <row r="443" spans="1:13">
      <c r="A443" s="2">
        <v>45175</v>
      </c>
      <c r="B443" s="15">
        <f>+'Adj Portfolios 3.5'!B442</f>
        <v>4.3319135942071387</v>
      </c>
      <c r="C443" s="15">
        <f>+'Adj Portfolios 4'!B442</f>
        <v>3.9610046392593432</v>
      </c>
      <c r="D443" s="15">
        <f>+'Adj Portfolios 3.5'!C442</f>
        <v>3.5382350016061541</v>
      </c>
      <c r="E443" s="15">
        <f>+'Adj Portfolios 4'!C442</f>
        <v>3.854911914942428</v>
      </c>
      <c r="F443" s="15">
        <f>+'Adj Portfolios 3.5'!D442</f>
        <v>1.9036683508573473</v>
      </c>
      <c r="G443" s="15">
        <f>+'Adj Portfolios 4'!D442</f>
        <v>1.0763548781005496</v>
      </c>
      <c r="H443" s="15">
        <f>+'Adj Portfolios 3.5'!E442</f>
        <v>0.82794048033123768</v>
      </c>
      <c r="I443" s="15">
        <f>+'Adj Portfolios 4'!E442</f>
        <v>0.21593837234479812</v>
      </c>
      <c r="J443" s="15">
        <f>+'Adj Portfolios 3.5'!F442</f>
        <v>0.20506479666332994</v>
      </c>
      <c r="K443" s="15">
        <f>+'Adj Portfolios 4'!F442</f>
        <v>1.4493222505929099E-2</v>
      </c>
      <c r="L443" s="1">
        <v>0.95767155584078045</v>
      </c>
      <c r="M443" s="3"/>
    </row>
    <row r="444" spans="1:13">
      <c r="A444" s="2">
        <v>45176</v>
      </c>
      <c r="B444" s="15">
        <f>+'Adj Portfolios 3.5'!B443</f>
        <v>4.3319135942071387</v>
      </c>
      <c r="C444" s="15">
        <f>+'Adj Portfolios 4'!B443</f>
        <v>3.9458706307838929</v>
      </c>
      <c r="D444" s="15">
        <f>+'Adj Portfolios 3.5'!C443</f>
        <v>3.5382350016061541</v>
      </c>
      <c r="E444" s="15">
        <f>+'Adj Portfolios 4'!C443</f>
        <v>3.8352737086770725</v>
      </c>
      <c r="F444" s="15">
        <f>+'Adj Portfolios 3.5'!D443</f>
        <v>1.8992569574996534</v>
      </c>
      <c r="G444" s="15">
        <f>+'Adj Portfolios 4'!D443</f>
        <v>1.0680684258510089</v>
      </c>
      <c r="H444" s="15">
        <f>+'Adj Portfolios 3.5'!E443</f>
        <v>0.82315231123569366</v>
      </c>
      <c r="I444" s="15">
        <f>+'Adj Portfolios 4'!E443</f>
        <v>0.21355656172944959</v>
      </c>
      <c r="J444" s="15">
        <f>+'Adj Portfolios 3.5'!F443</f>
        <v>0.20269976222179625</v>
      </c>
      <c r="K444" s="15">
        <f>+'Adj Portfolios 4'!F443</f>
        <v>1.4253261035971408E-2</v>
      </c>
      <c r="L444" s="1">
        <v>0.95841301105810084</v>
      </c>
      <c r="M444" s="3"/>
    </row>
    <row r="445" spans="1:13">
      <c r="A445" s="2">
        <v>45177</v>
      </c>
      <c r="B445" s="15">
        <f>+'Adj Portfolios 3.5'!B444</f>
        <v>4.3319135942071387</v>
      </c>
      <c r="C445" s="15">
        <f>+'Adj Portfolios 4'!B444</f>
        <v>3.9853766875393011</v>
      </c>
      <c r="D445" s="15">
        <f>+'Adj Portfolios 3.5'!C444</f>
        <v>3.5382350016061541</v>
      </c>
      <c r="E445" s="15">
        <f>+'Adj Portfolios 4'!C444</f>
        <v>3.8736724690483473</v>
      </c>
      <c r="F445" s="15">
        <f>+'Adj Portfolios 3.5'!D444</f>
        <v>1.8992569574996534</v>
      </c>
      <c r="G445" s="15">
        <f>+'Adj Portfolios 4'!D444</f>
        <v>1.0727819579021172</v>
      </c>
      <c r="H445" s="15">
        <f>+'Adj Portfolios 3.5'!E444</f>
        <v>0.82315231123569366</v>
      </c>
      <c r="I445" s="15">
        <f>+'Adj Portfolios 4'!E444</f>
        <v>0.21303586631420576</v>
      </c>
      <c r="J445" s="15">
        <f>+'Adj Portfolios 3.5'!F444</f>
        <v>0.20269976222179625</v>
      </c>
      <c r="K445" s="15">
        <f>+'Adj Portfolios 4'!F444</f>
        <v>1.4057239666847467E-2</v>
      </c>
      <c r="L445" s="1">
        <v>0.94726772299702755</v>
      </c>
      <c r="M445" s="3"/>
    </row>
    <row r="446" spans="1:13">
      <c r="A446" s="2">
        <v>45180</v>
      </c>
      <c r="B446" s="15">
        <f>+'Adj Portfolios 3.5'!B445</f>
        <v>4.3319135942071387</v>
      </c>
      <c r="C446" s="15">
        <f>+'Adj Portfolios 4'!B445</f>
        <v>3.960105413963614</v>
      </c>
      <c r="D446" s="15">
        <f>+'Adj Portfolios 3.5'!C445</f>
        <v>3.5382350016061541</v>
      </c>
      <c r="E446" s="15">
        <f>+'Adj Portfolios 4'!C445</f>
        <v>3.8491095119221117</v>
      </c>
      <c r="F446" s="15">
        <f>+'Adj Portfolios 3.5'!D445</f>
        <v>1.8992569574996534</v>
      </c>
      <c r="G446" s="15">
        <f>+'Adj Portfolios 4'!D445</f>
        <v>1.0635515144668972</v>
      </c>
      <c r="H446" s="15">
        <f>+'Adj Portfolios 3.5'!E445</f>
        <v>0.82315231123569366</v>
      </c>
      <c r="I446" s="15">
        <f>+'Adj Portfolios 4'!E445</f>
        <v>0.21046914878451325</v>
      </c>
      <c r="J446" s="15">
        <f>+'Adj Portfolios 3.5'!F445</f>
        <v>0.20269976222179625</v>
      </c>
      <c r="K446" s="15">
        <f>+'Adj Portfolios 4'!F445</f>
        <v>1.3807555893413209E-2</v>
      </c>
      <c r="L446" s="1">
        <v>0.94840027366035351</v>
      </c>
      <c r="M446" s="3"/>
    </row>
    <row r="447" spans="1:13">
      <c r="A447" s="2">
        <v>45181</v>
      </c>
      <c r="B447" s="15">
        <f>+'Adj Portfolios 3.5'!B446</f>
        <v>4.3347235621585805</v>
      </c>
      <c r="C447" s="15">
        <f>+'Adj Portfolios 4'!B446</f>
        <v>3.9486201182367662</v>
      </c>
      <c r="D447" s="15">
        <f>+'Adj Portfolios 3.5'!C446</f>
        <v>3.5416777042627166</v>
      </c>
      <c r="E447" s="15">
        <f>+'Adj Portfolios 4'!C446</f>
        <v>3.8342250054395088</v>
      </c>
      <c r="F447" s="15">
        <f>+'Adj Portfolios 3.5'!D446</f>
        <v>1.8963270178692104</v>
      </c>
      <c r="G447" s="15">
        <f>+'Adj Portfolios 4'!D446</f>
        <v>1.0569213303852265</v>
      </c>
      <c r="H447" s="15">
        <f>+'Adj Portfolios 3.5'!E446</f>
        <v>0.81917024095915758</v>
      </c>
      <c r="I447" s="15">
        <f>+'Adj Portfolios 4'!E446</f>
        <v>0.20844570768817108</v>
      </c>
      <c r="J447" s="15">
        <f>+'Adj Portfolios 3.5'!F446</f>
        <v>0.20055893584354381</v>
      </c>
      <c r="K447" s="15">
        <f>+'Adj Portfolios 4'!F446</f>
        <v>1.3595724778174457E-2</v>
      </c>
      <c r="L447" s="1">
        <v>0.94330919142531278</v>
      </c>
      <c r="M447" s="3"/>
    </row>
    <row r="448" spans="1:13">
      <c r="A448" s="2">
        <v>45182</v>
      </c>
      <c r="B448" s="15">
        <f>+'Adj Portfolios 3.5'!B447</f>
        <v>4.3347235621585805</v>
      </c>
      <c r="C448" s="15">
        <f>+'Adj Portfolios 4'!B447</f>
        <v>4.0787615383306441</v>
      </c>
      <c r="D448" s="15">
        <f>+'Adj Portfolios 3.5'!C447</f>
        <v>3.5416777042627166</v>
      </c>
      <c r="E448" s="15">
        <f>+'Adj Portfolios 4'!C447</f>
        <v>3.9605961103383454</v>
      </c>
      <c r="F448" s="15">
        <f>+'Adj Portfolios 3.5'!D447</f>
        <v>1.8963270178692104</v>
      </c>
      <c r="G448" s="15">
        <f>+'Adj Portfolios 4'!D447</f>
        <v>1.0842308337714164</v>
      </c>
      <c r="H448" s="15">
        <f>+'Adj Portfolios 3.5'!E447</f>
        <v>0.81917024095915758</v>
      </c>
      <c r="I448" s="15">
        <f>+'Adj Portfolios 4'!E447</f>
        <v>0.21249477348164711</v>
      </c>
      <c r="J448" s="15">
        <f>+'Adj Portfolios 3.5'!F447</f>
        <v>0.20055893584354381</v>
      </c>
      <c r="K448" s="15">
        <f>+'Adj Portfolios 4'!F447</f>
        <v>1.371576451926006E-2</v>
      </c>
      <c r="L448" s="1">
        <v>0.93668759368137633</v>
      </c>
      <c r="M448" s="3"/>
    </row>
    <row r="449" spans="1:13">
      <c r="A449" s="2">
        <v>45183</v>
      </c>
      <c r="B449" s="15">
        <f>+'Adj Portfolios 3.5'!B448</f>
        <v>4.3347235621585805</v>
      </c>
      <c r="C449" s="15">
        <f>+'Adj Portfolios 4'!B448</f>
        <v>4.0462283166105344</v>
      </c>
      <c r="D449" s="15">
        <f>+'Adj Portfolios 3.5'!C448</f>
        <v>3.5416777042627166</v>
      </c>
      <c r="E449" s="15">
        <f>+'Adj Portfolios 4'!C448</f>
        <v>3.9184751707048973</v>
      </c>
      <c r="F449" s="15">
        <f>+'Adj Portfolios 3.5'!D448</f>
        <v>1.8963270178692104</v>
      </c>
      <c r="G449" s="15">
        <f>+'Adj Portfolios 4'!D448</f>
        <v>1.0701830067867841</v>
      </c>
      <c r="H449" s="15">
        <f>+'Adj Portfolios 3.5'!E448</f>
        <v>0.81917024095915758</v>
      </c>
      <c r="I449" s="15">
        <f>+'Adj Portfolios 4'!E448</f>
        <v>0.20901909368404115</v>
      </c>
      <c r="J449" s="15">
        <f>+'Adj Portfolios 3.5'!F448</f>
        <v>0.20055893584354381</v>
      </c>
      <c r="K449" s="15">
        <f>+'Adj Portfolios 4'!F448</f>
        <v>1.3413396746865498E-2</v>
      </c>
      <c r="L449" s="1">
        <v>0.93107733112170332</v>
      </c>
      <c r="M449" s="3"/>
    </row>
    <row r="450" spans="1:13">
      <c r="A450" s="2">
        <v>45184</v>
      </c>
      <c r="B450" s="15">
        <f>+'Adj Portfolios 3.5'!B449</f>
        <v>4.2873905482215893</v>
      </c>
      <c r="C450" s="15">
        <f>+'Adj Portfolios 4'!B449</f>
        <v>4.0736496059122036</v>
      </c>
      <c r="D450" s="15">
        <f>+'Adj Portfolios 3.5'!C449</f>
        <v>3.5030043545710194</v>
      </c>
      <c r="E450" s="15">
        <f>+'Adj Portfolios 4'!C449</f>
        <v>3.953882512347386</v>
      </c>
      <c r="F450" s="15">
        <f>+'Adj Portfolios 3.5'!D449</f>
        <v>1.8712742336171182</v>
      </c>
      <c r="G450" s="15">
        <f>+'Adj Portfolios 4'!D449</f>
        <v>1.0756917869556435</v>
      </c>
      <c r="H450" s="15">
        <f>+'Adj Portfolios 3.5'!E449</f>
        <v>0.8055398323643026</v>
      </c>
      <c r="I450" s="15">
        <f>+'Adj Portfolios 4'!E449</f>
        <v>0.20938936304643965</v>
      </c>
      <c r="J450" s="15">
        <f>+'Adj Portfolios 3.5'!F449</f>
        <v>0.1960811804206411</v>
      </c>
      <c r="K450" s="15">
        <f>+'Adj Portfolios 4'!F449</f>
        <v>1.3362032408959456E-2</v>
      </c>
      <c r="L450" s="1">
        <v>0.9353382101169998</v>
      </c>
      <c r="M450" s="3"/>
    </row>
    <row r="451" spans="1:13">
      <c r="A451" s="2">
        <v>45187</v>
      </c>
      <c r="B451" s="15">
        <f>+'Adj Portfolios 3.5'!B450</f>
        <v>4.2873905482215893</v>
      </c>
      <c r="C451" s="15">
        <f>+'Adj Portfolios 4'!B450</f>
        <v>4.0565565721657961</v>
      </c>
      <c r="D451" s="15">
        <f>+'Adj Portfolios 3.5'!C450</f>
        <v>3.5030043545710194</v>
      </c>
      <c r="E451" s="15">
        <f>+'Adj Portfolios 4'!C450</f>
        <v>3.9372920213255762</v>
      </c>
      <c r="F451" s="15">
        <f>+'Adj Portfolios 3.5'!D450</f>
        <v>1.8712742336171182</v>
      </c>
      <c r="G451" s="15">
        <f>+'Adj Portfolios 4'!D450</f>
        <v>1.0686954823055164</v>
      </c>
      <c r="H451" s="15">
        <f>+'Adj Portfolios 3.5'!E450</f>
        <v>0.8055398323643026</v>
      </c>
      <c r="I451" s="15">
        <f>+'Adj Portfolios 4'!E450</f>
        <v>0.20730481295926809</v>
      </c>
      <c r="J451" s="15">
        <f>+'Adj Portfolios 3.5'!F450</f>
        <v>0.1960811804206411</v>
      </c>
      <c r="K451" s="15">
        <f>+'Adj Portfolios 4'!F450</f>
        <v>1.3152500673413515E-2</v>
      </c>
      <c r="L451" s="1">
        <v>0.92835955018116645</v>
      </c>
      <c r="M451" s="3"/>
    </row>
    <row r="452" spans="1:13">
      <c r="A452" s="2">
        <v>45188</v>
      </c>
      <c r="B452" s="15">
        <f>+'Adj Portfolios 3.5'!B451</f>
        <v>4.2873905482215893</v>
      </c>
      <c r="C452" s="15">
        <f>+'Adj Portfolios 4'!B451</f>
        <v>4.0589357425953718</v>
      </c>
      <c r="D452" s="15">
        <f>+'Adj Portfolios 3.5'!C451</f>
        <v>3.5030043545710194</v>
      </c>
      <c r="E452" s="15">
        <f>+'Adj Portfolios 4'!C451</f>
        <v>3.9419104648665915</v>
      </c>
      <c r="F452" s="15">
        <f>+'Adj Portfolios 3.5'!D451</f>
        <v>1.8712742336171182</v>
      </c>
      <c r="G452" s="15">
        <f>+'Adj Portfolios 4'!D451</f>
        <v>1.0674707795685943</v>
      </c>
      <c r="H452" s="15">
        <f>+'Adj Portfolios 3.5'!E451</f>
        <v>0.8055398323643026</v>
      </c>
      <c r="I452" s="15">
        <f>+'Adj Portfolios 4'!E451</f>
        <v>0.20634790119067145</v>
      </c>
      <c r="J452" s="15">
        <f>+'Adj Portfolios 3.5'!F451</f>
        <v>0.1960811804206411</v>
      </c>
      <c r="K452" s="15">
        <f>+'Adj Portfolios 4'!F451</f>
        <v>1.3016075110175721E-2</v>
      </c>
      <c r="L452" s="1">
        <v>0.93255851926159883</v>
      </c>
      <c r="M452" s="3"/>
    </row>
    <row r="453" spans="1:13">
      <c r="A453" s="2">
        <v>45189</v>
      </c>
      <c r="B453" s="15">
        <f>+'Adj Portfolios 3.5'!B452</f>
        <v>4.3228429806648343</v>
      </c>
      <c r="C453" s="15">
        <f>+'Adj Portfolios 4'!B452</f>
        <v>4.0442708077573748</v>
      </c>
      <c r="D453" s="15">
        <f>+'Adj Portfolios 3.5'!C452</f>
        <v>3.5319706975789673</v>
      </c>
      <c r="E453" s="15">
        <f>+'Adj Portfolios 4'!C452</f>
        <v>3.9276683423570282</v>
      </c>
      <c r="F453" s="15">
        <f>+'Adj Portfolios 3.5'!D452</f>
        <v>1.8769068179231758</v>
      </c>
      <c r="G453" s="15">
        <f>+'Adj Portfolios 4'!D452</f>
        <v>1.0605420011587761</v>
      </c>
      <c r="H453" s="15">
        <f>+'Adj Portfolios 3.5'!E452</f>
        <v>0.80263881846856278</v>
      </c>
      <c r="I453" s="15">
        <f>+'Adj Portfolios 4'!E452</f>
        <v>0.2043321801032465</v>
      </c>
      <c r="J453" s="15">
        <f>+'Adj Portfolios 3.5'!F452</f>
        <v>0.19316871582389752</v>
      </c>
      <c r="K453" s="15">
        <f>+'Adj Portfolios 4'!F452</f>
        <v>1.2817056774291333E-2</v>
      </c>
      <c r="L453" s="1">
        <v>0.94207529141310331</v>
      </c>
      <c r="M453" s="3"/>
    </row>
    <row r="454" spans="1:13">
      <c r="A454" s="2">
        <v>45190</v>
      </c>
      <c r="B454" s="15">
        <f>+'Adj Portfolios 3.5'!B453</f>
        <v>4.358971975461098</v>
      </c>
      <c r="C454" s="15">
        <f>+'Adj Portfolios 4'!B453</f>
        <v>4.0399044448972479</v>
      </c>
      <c r="D454" s="15">
        <f>+'Adj Portfolios 3.5'!C453</f>
        <v>3.5614898245803746</v>
      </c>
      <c r="E454" s="15">
        <f>+'Adj Portfolios 4'!C453</f>
        <v>3.9535387816952516</v>
      </c>
      <c r="F454" s="15">
        <f>+'Adj Portfolios 3.5'!D453</f>
        <v>1.8813926723595096</v>
      </c>
      <c r="G454" s="15">
        <f>+'Adj Portfolios 4'!D453</f>
        <v>1.0612093774657692</v>
      </c>
      <c r="H454" s="15">
        <f>+'Adj Portfolios 3.5'!E453</f>
        <v>0.79925212561931958</v>
      </c>
      <c r="I454" s="15">
        <f>+'Adj Portfolios 4'!E453</f>
        <v>0.20311260614957949</v>
      </c>
      <c r="J454" s="15">
        <f>+'Adj Portfolios 3.5'!F453</f>
        <v>0.19024485058572127</v>
      </c>
      <c r="K454" s="15">
        <f>+'Adj Portfolios 4'!F453</f>
        <v>1.2600880581418091E-2</v>
      </c>
      <c r="L454" s="1">
        <v>0.94713427622548452</v>
      </c>
      <c r="M454" s="3"/>
    </row>
    <row r="455" spans="1:13">
      <c r="A455" s="2">
        <v>45191</v>
      </c>
      <c r="B455" s="15">
        <f>+'Adj Portfolios 3.5'!B454</f>
        <v>4.358971975461098</v>
      </c>
      <c r="C455" s="15">
        <f>+'Adj Portfolios 4'!B454</f>
        <v>4.0030975488171965</v>
      </c>
      <c r="D455" s="15">
        <f>+'Adj Portfolios 3.5'!C454</f>
        <v>3.5614898245803746</v>
      </c>
      <c r="E455" s="15">
        <f>+'Adj Portfolios 4'!C454</f>
        <v>3.8995087323199087</v>
      </c>
      <c r="F455" s="15">
        <f>+'Adj Portfolios 3.5'!D454</f>
        <v>1.8813926723595096</v>
      </c>
      <c r="G455" s="15">
        <f>+'Adj Portfolios 4'!D454</f>
        <v>1.0442810653913916</v>
      </c>
      <c r="H455" s="15">
        <f>+'Adj Portfolios 3.5'!E454</f>
        <v>0.79925212561931958</v>
      </c>
      <c r="I455" s="15">
        <f>+'Adj Portfolios 4'!E454</f>
        <v>0.19917822226022064</v>
      </c>
      <c r="J455" s="15">
        <f>+'Adj Portfolios 3.5'!F454</f>
        <v>0.19024485058572127</v>
      </c>
      <c r="K455" s="15">
        <f>+'Adj Portfolios 4'!F454</f>
        <v>1.2285332399325844E-2</v>
      </c>
      <c r="L455" s="1">
        <v>0.93854673960213897</v>
      </c>
      <c r="M455" s="3"/>
    </row>
    <row r="456" spans="1:13">
      <c r="A456" s="2">
        <v>45194</v>
      </c>
      <c r="B456" s="15">
        <f>+'Adj Portfolios 3.5'!B455</f>
        <v>4.358971975461098</v>
      </c>
      <c r="C456" s="15">
        <f>+'Adj Portfolios 4'!B455</f>
        <v>3.980800295470285</v>
      </c>
      <c r="D456" s="15">
        <f>+'Adj Portfolios 3.5'!C455</f>
        <v>3.5614898245803746</v>
      </c>
      <c r="E456" s="15">
        <f>+'Adj Portfolios 4'!C455</f>
        <v>3.8560682050418649</v>
      </c>
      <c r="F456" s="15">
        <f>+'Adj Portfolios 3.5'!D455</f>
        <v>1.8813926723595096</v>
      </c>
      <c r="G456" s="15">
        <f>+'Adj Portfolios 4'!D455</f>
        <v>1.0278675065939331</v>
      </c>
      <c r="H456" s="15">
        <f>+'Adj Portfolios 3.5'!E455</f>
        <v>0.79925212561931958</v>
      </c>
      <c r="I456" s="15">
        <f>+'Adj Portfolios 4'!E455</f>
        <v>0.19468786501821636</v>
      </c>
      <c r="J456" s="15">
        <f>+'Adj Portfolios 3.5'!F455</f>
        <v>0.19024485058572127</v>
      </c>
      <c r="K456" s="15">
        <f>+'Adj Portfolios 4'!F455</f>
        <v>1.1869871773638577E-2</v>
      </c>
      <c r="L456" s="1">
        <v>0.93369213485526936</v>
      </c>
      <c r="M456" s="3"/>
    </row>
    <row r="457" spans="1:13">
      <c r="A457" s="2">
        <v>45195</v>
      </c>
      <c r="B457" s="15">
        <f>+'Adj Portfolios 3.5'!B456</f>
        <v>4.4059428044780082</v>
      </c>
      <c r="C457" s="15">
        <f>+'Adj Portfolios 4'!B456</f>
        <v>3.9694361058267913</v>
      </c>
      <c r="D457" s="15">
        <f>+'Adj Portfolios 3.5'!C456</f>
        <v>3.5998672517667782</v>
      </c>
      <c r="E457" s="15">
        <f>+'Adj Portfolios 4'!C456</f>
        <v>3.8450600943335216</v>
      </c>
      <c r="F457" s="15">
        <f>+'Adj Portfolios 3.5'!D456</f>
        <v>1.8959645008842485</v>
      </c>
      <c r="G457" s="15">
        <f>+'Adj Portfolios 4'!D456</f>
        <v>1.0224161242152912</v>
      </c>
      <c r="H457" s="15">
        <f>+'Adj Portfolios 3.5'!E456</f>
        <v>0.80282954552718211</v>
      </c>
      <c r="I457" s="15">
        <f>+'Adj Portfolios 4'!E456</f>
        <v>0.19299947772404896</v>
      </c>
      <c r="J457" s="15">
        <f>+'Adj Portfolios 3.5'!F456</f>
        <v>0.19004530163730982</v>
      </c>
      <c r="K457" s="15">
        <f>+'Adj Portfolios 4'!F456</f>
        <v>1.1699696124096928E-2</v>
      </c>
      <c r="L457" s="1">
        <v>0.92796276085845775</v>
      </c>
      <c r="M457" s="3"/>
    </row>
    <row r="458" spans="1:13">
      <c r="A458" s="2">
        <v>45196</v>
      </c>
      <c r="B458" s="15">
        <f>+'Adj Portfolios 3.5'!B457</f>
        <v>4.4303098711581734</v>
      </c>
      <c r="C458" s="15">
        <f>+'Adj Portfolios 4'!B457</f>
        <v>3.9772955893163284</v>
      </c>
      <c r="D458" s="15">
        <f>+'Adj Portfolios 3.5'!C457</f>
        <v>3.6197763176026743</v>
      </c>
      <c r="E458" s="15">
        <f>+'Adj Portfolios 4'!C457</f>
        <v>3.8541959571176587</v>
      </c>
      <c r="F458" s="15">
        <f>+'Adj Portfolios 3.5'!D457</f>
        <v>1.9004986814696481</v>
      </c>
      <c r="G458" s="15">
        <f>+'Adj Portfolios 4'!D457</f>
        <v>1.0218088698628198</v>
      </c>
      <c r="H458" s="15">
        <f>+'Adj Portfolios 3.5'!E457</f>
        <v>0.80209328150149728</v>
      </c>
      <c r="I458" s="15">
        <f>+'Adj Portfolios 4'!E457</f>
        <v>0.19224159087673554</v>
      </c>
      <c r="J458" s="15">
        <f>+'Adj Portfolios 3.5'!F457</f>
        <v>0.18882788247652219</v>
      </c>
      <c r="K458" s="15">
        <f>+'Adj Portfolios 4'!F457</f>
        <v>1.158906183630919E-2</v>
      </c>
      <c r="L458" s="1">
        <v>0.92250044231114803</v>
      </c>
      <c r="M458" s="3"/>
    </row>
    <row r="459" spans="1:13">
      <c r="A459" s="2">
        <v>45197</v>
      </c>
      <c r="B459" s="15">
        <f>+'Adj Portfolios 3.5'!B458</f>
        <v>4.4303098711581734</v>
      </c>
      <c r="C459" s="15">
        <f>+'Adj Portfolios 4'!B458</f>
        <v>4.0089091233080083</v>
      </c>
      <c r="D459" s="15">
        <f>+'Adj Portfolios 3.5'!C458</f>
        <v>3.6197763176026743</v>
      </c>
      <c r="E459" s="15">
        <f>+'Adj Portfolios 4'!C458</f>
        <v>3.8909580489958384</v>
      </c>
      <c r="F459" s="15">
        <f>+'Adj Portfolios 3.5'!D458</f>
        <v>1.8960946332246031</v>
      </c>
      <c r="G459" s="15">
        <f>+'Adj Portfolios 4'!D458</f>
        <v>1.0260486311814445</v>
      </c>
      <c r="H459" s="15">
        <f>+'Adj Portfolios 3.5'!E458</f>
        <v>0.79745459266641061</v>
      </c>
      <c r="I459" s="15">
        <f>+'Adj Portfolios 4'!E458</f>
        <v>0.19173650136905829</v>
      </c>
      <c r="J459" s="15">
        <f>+'Adj Portfolios 3.5'!F458</f>
        <v>0.1866501101194655</v>
      </c>
      <c r="K459" s="15">
        <f>+'Adj Portfolios 4'!F458</f>
        <v>1.1427955265553791E-2</v>
      </c>
      <c r="L459" s="1">
        <v>0.92693964284886354</v>
      </c>
      <c r="M459" s="3"/>
    </row>
    <row r="460" spans="1:13">
      <c r="A460" s="2">
        <v>45198</v>
      </c>
      <c r="B460" s="15">
        <f>+'Adj Portfolios 3.5'!B459</f>
        <v>4.4723904310843903</v>
      </c>
      <c r="C460" s="15">
        <f>+'Adj Portfolios 4'!B459</f>
        <v>4.0360538982247371</v>
      </c>
      <c r="D460" s="15">
        <f>+'Adj Portfolios 3.5'!C459</f>
        <v>3.65415815965937</v>
      </c>
      <c r="E460" s="15">
        <f>+'Adj Portfolios 4'!C459</f>
        <v>3.917304163911826</v>
      </c>
      <c r="F460" s="15">
        <f>+'Adj Portfolios 3.5'!D459</f>
        <v>1.9084813822833973</v>
      </c>
      <c r="G460" s="15">
        <f>+'Adj Portfolios 4'!D459</f>
        <v>1.0278863232429054</v>
      </c>
      <c r="H460" s="15">
        <f>+'Adj Portfolios 3.5'!E459</f>
        <v>0.80006043952139172</v>
      </c>
      <c r="I460" s="15">
        <f>+'Adj Portfolios 4'!E459</f>
        <v>0.19077107882183261</v>
      </c>
      <c r="J460" s="15">
        <f>+'Adj Portfolios 3.5'!F459</f>
        <v>0.18621363125784843</v>
      </c>
      <c r="K460" s="15">
        <f>+'Adj Portfolios 4'!F459</f>
        <v>1.1240386306217624E-2</v>
      </c>
      <c r="L460" s="1">
        <v>0.92998312855586029</v>
      </c>
      <c r="M460" s="3"/>
    </row>
    <row r="461" spans="1:13">
      <c r="A461" s="2">
        <v>45201</v>
      </c>
      <c r="B461" s="15">
        <f>+'Adj Portfolios 3.5'!B460</f>
        <v>4.4723904310843903</v>
      </c>
      <c r="C461" s="15">
        <f>+'Adj Portfolios 4'!B460</f>
        <v>4.0032505079176248</v>
      </c>
      <c r="D461" s="15">
        <f>+'Adj Portfolios 3.5'!C460</f>
        <v>3.65415815965937</v>
      </c>
      <c r="E461" s="15">
        <f>+'Adj Portfolios 4'!C460</f>
        <v>3.8736893512902135</v>
      </c>
      <c r="F461" s="15">
        <f>+'Adj Portfolios 3.5'!D460</f>
        <v>1.9040588356306174</v>
      </c>
      <c r="G461" s="15">
        <f>+'Adj Portfolios 4'!D460</f>
        <v>1.0117368333395897</v>
      </c>
      <c r="H461" s="15">
        <f>+'Adj Portfolios 3.5'!E460</f>
        <v>0.79543350707625871</v>
      </c>
      <c r="I461" s="15">
        <f>+'Adj Portfolios 4'!E460</f>
        <v>0.18647143225812204</v>
      </c>
      <c r="J461" s="15">
        <f>+'Adj Portfolios 3.5'!F460</f>
        <v>0.18406600934236722</v>
      </c>
      <c r="K461" s="15">
        <f>+'Adj Portfolios 4'!F460</f>
        <v>1.0860331785682621E-2</v>
      </c>
      <c r="L461" s="1">
        <v>0.91735633349678691</v>
      </c>
      <c r="M461" s="3"/>
    </row>
    <row r="462" spans="1:13">
      <c r="A462" s="2">
        <v>45202</v>
      </c>
      <c r="B462" s="15">
        <f>+'Adj Portfolios 3.5'!B461</f>
        <v>4.4723904310843903</v>
      </c>
      <c r="C462" s="15">
        <f>+'Adj Portfolios 4'!B461</f>
        <v>3.9998821729402625</v>
      </c>
      <c r="D462" s="15">
        <f>+'Adj Portfolios 3.5'!C461</f>
        <v>3.65415815965937</v>
      </c>
      <c r="E462" s="15">
        <f>+'Adj Portfolios 4'!C461</f>
        <v>3.8682571475899201</v>
      </c>
      <c r="F462" s="15">
        <f>+'Adj Portfolios 3.5'!D461</f>
        <v>1.9040588356306174</v>
      </c>
      <c r="G462" s="15">
        <f>+'Adj Portfolios 4'!D461</f>
        <v>1.0077800767702272</v>
      </c>
      <c r="H462" s="15">
        <f>+'Adj Portfolios 3.5'!E461</f>
        <v>0.79543350707625871</v>
      </c>
      <c r="I462" s="15">
        <f>+'Adj Portfolios 4'!E461</f>
        <v>0.18511850045233749</v>
      </c>
      <c r="J462" s="15">
        <f>+'Adj Portfolios 3.5'!F461</f>
        <v>0.18406600934236722</v>
      </c>
      <c r="K462" s="15">
        <f>+'Adj Portfolios 4'!F461</f>
        <v>1.0720025803222519E-2</v>
      </c>
      <c r="L462" s="1">
        <v>0.92200734673996121</v>
      </c>
      <c r="M462" s="3"/>
    </row>
    <row r="463" spans="1:13">
      <c r="A463" s="2">
        <v>45203</v>
      </c>
      <c r="B463" s="15">
        <f>+'Adj Portfolios 3.5'!B462</f>
        <v>4.5049539058131156</v>
      </c>
      <c r="C463" s="15">
        <f>+'Adj Portfolios 4'!B462</f>
        <v>3.9719045970934146</v>
      </c>
      <c r="D463" s="15">
        <f>+'Adj Portfolios 3.5'!C462</f>
        <v>3.6807640852198498</v>
      </c>
      <c r="E463" s="15">
        <f>+'Adj Portfolios 4'!C462</f>
        <v>3.8412002361453879</v>
      </c>
      <c r="F463" s="15">
        <f>+'Adj Portfolios 3.5'!D462</f>
        <v>1.912644716745894</v>
      </c>
      <c r="G463" s="15">
        <f>+'Adj Portfolios 4'!D462</f>
        <v>0.99823577699966337</v>
      </c>
      <c r="H463" s="15">
        <f>+'Adj Portfolios 3.5'!E462</f>
        <v>0.79645494259651128</v>
      </c>
      <c r="I463" s="15">
        <f>+'Adj Portfolios 4'!E462</f>
        <v>0.18274789472646172</v>
      </c>
      <c r="J463" s="15">
        <f>+'Adj Portfolios 3.5'!F462</f>
        <v>0.1832794580115632</v>
      </c>
      <c r="K463" s="15">
        <f>+'Adj Portfolios 4'!F462</f>
        <v>1.0522543876234317E-2</v>
      </c>
      <c r="L463" s="1">
        <v>0.9068074657306523</v>
      </c>
      <c r="M463" s="3"/>
    </row>
    <row r="464" spans="1:13">
      <c r="A464" s="2">
        <v>45204</v>
      </c>
      <c r="B464" s="15">
        <f>+'Adj Portfolios 3.5'!B463</f>
        <v>4.5049539058131156</v>
      </c>
      <c r="C464" s="15">
        <f>+'Adj Portfolios 4'!B463</f>
        <v>4.0645353701545286</v>
      </c>
      <c r="D464" s="15">
        <f>+'Adj Portfolios 3.5'!C463</f>
        <v>3.6807640852198498</v>
      </c>
      <c r="E464" s="15">
        <f>+'Adj Portfolios 4'!C463</f>
        <v>3.9307827874526526</v>
      </c>
      <c r="F464" s="15">
        <f>+'Adj Portfolios 3.5'!D463</f>
        <v>1.912644716745894</v>
      </c>
      <c r="G464" s="15">
        <f>+'Adj Portfolios 4'!D463</f>
        <v>1.0168138977195675</v>
      </c>
      <c r="H464" s="15">
        <f>+'Adj Portfolios 3.5'!E463</f>
        <v>0.79645494259651128</v>
      </c>
      <c r="I464" s="15">
        <f>+'Adj Portfolios 4'!E463</f>
        <v>0.1855340749988815</v>
      </c>
      <c r="J464" s="15">
        <f>+'Adj Portfolios 3.5'!F463</f>
        <v>0.1832794580115632</v>
      </c>
      <c r="K464" s="15">
        <f>+'Adj Portfolios 4'!F463</f>
        <v>1.0624230583487019E-2</v>
      </c>
      <c r="L464" s="1">
        <v>0.91264969715278543</v>
      </c>
      <c r="M464" s="3"/>
    </row>
    <row r="465" spans="1:13">
      <c r="A465" s="2">
        <v>45205</v>
      </c>
      <c r="B465" s="15">
        <f>+'Adj Portfolios 3.5'!B464</f>
        <v>4.5387951195535834</v>
      </c>
      <c r="C465" s="15">
        <f>+'Adj Portfolios 4'!B464</f>
        <v>4.0627815231423074</v>
      </c>
      <c r="D465" s="15">
        <f>+'Adj Portfolios 3.5'!C464</f>
        <v>3.7084139850280211</v>
      </c>
      <c r="E465" s="15">
        <f>+'Adj Portfolios 4'!C464</f>
        <v>3.9285212770889379</v>
      </c>
      <c r="F465" s="15">
        <f>+'Adj Portfolios 3.5'!D464</f>
        <v>1.9216544646925608</v>
      </c>
      <c r="G465" s="15">
        <f>+'Adj Portfolios 4'!D464</f>
        <v>1.013740194243304</v>
      </c>
      <c r="H465" s="15">
        <f>+'Adj Portfolios 3.5'!E464</f>
        <v>0.79770353548212303</v>
      </c>
      <c r="I465" s="15">
        <f>+'Adj Portfolios 4'!E464</f>
        <v>0.18435212204057344</v>
      </c>
      <c r="J465" s="15">
        <f>+'Adj Portfolios 3.5'!F464</f>
        <v>0.18253689691287955</v>
      </c>
      <c r="K465" s="15">
        <f>+'Adj Portfolios 4'!F464</f>
        <v>1.0496109801579554E-2</v>
      </c>
      <c r="L465" s="1">
        <v>0.89473565804796662</v>
      </c>
      <c r="M465" s="3"/>
    </row>
    <row r="466" spans="1:13">
      <c r="A466" s="2">
        <v>45208</v>
      </c>
      <c r="B466" s="15">
        <f>+'Adj Portfolios 3.5'!B465</f>
        <v>4.497469389990048</v>
      </c>
      <c r="C466" s="15">
        <f>+'Adj Portfolios 4'!B465</f>
        <v>4.1277291485712606</v>
      </c>
      <c r="D466" s="15">
        <f>+'Adj Portfolios 3.5'!C465</f>
        <v>3.674648875694341</v>
      </c>
      <c r="E466" s="15">
        <f>+'Adj Portfolios 4'!C465</f>
        <v>3.9913226182244821</v>
      </c>
      <c r="F466" s="15">
        <f>+'Adj Portfolios 3.5'!D465</f>
        <v>1.8999033342276466</v>
      </c>
      <c r="G466" s="15">
        <f>+'Adj Portfolios 4'!D465</f>
        <v>1.0261768030051743</v>
      </c>
      <c r="H466" s="15">
        <f>+'Adj Portfolios 3.5'!E465</f>
        <v>0.78593453219656872</v>
      </c>
      <c r="I466" s="15">
        <f>+'Adj Portfolios 4'!E465</f>
        <v>0.18602951515703689</v>
      </c>
      <c r="J466" s="15">
        <f>+'Adj Portfolios 3.5'!F465</f>
        <v>0.17880372417154525</v>
      </c>
      <c r="K466" s="15">
        <f>+'Adj Portfolios 4'!F465</f>
        <v>1.053642787516465E-2</v>
      </c>
      <c r="L466" s="1">
        <v>0.89823607770386316</v>
      </c>
      <c r="M466" s="3"/>
    </row>
    <row r="467" spans="1:13">
      <c r="A467" s="2">
        <v>45209</v>
      </c>
      <c r="B467" s="15">
        <f>+'Adj Portfolios 3.5'!B466</f>
        <v>4.497469389990048</v>
      </c>
      <c r="C467" s="15">
        <f>+'Adj Portfolios 4'!B466</f>
        <v>4.2191858646133413</v>
      </c>
      <c r="D467" s="15">
        <f>+'Adj Portfolios 3.5'!C466</f>
        <v>3.674648875694341</v>
      </c>
      <c r="E467" s="15">
        <f>+'Adj Portfolios 4'!C466</f>
        <v>4.0820098984121262</v>
      </c>
      <c r="F467" s="15">
        <f>+'Adj Portfolios 3.5'!D466</f>
        <v>1.8955006655878608</v>
      </c>
      <c r="G467" s="15">
        <f>+'Adj Portfolios 4'!D466</f>
        <v>1.0423751900164346</v>
      </c>
      <c r="H467" s="15">
        <f>+'Adj Portfolios 3.5'!E466</f>
        <v>0.78138929310319938</v>
      </c>
      <c r="I467" s="15">
        <f>+'Adj Portfolios 4'!E466</f>
        <v>0.18774154403860915</v>
      </c>
      <c r="J467" s="15">
        <f>+'Adj Portfolios 3.5'!F466</f>
        <v>0.17674156151456583</v>
      </c>
      <c r="K467" s="15">
        <f>+'Adj Portfolios 4'!F466</f>
        <v>1.0518836547961071E-2</v>
      </c>
      <c r="L467" s="1">
        <v>0.89170185859789253</v>
      </c>
      <c r="M467" s="3"/>
    </row>
    <row r="468" spans="1:13">
      <c r="A468" s="2">
        <v>45210</v>
      </c>
      <c r="B468" s="15">
        <f>+'Adj Portfolios 3.5'!B467</f>
        <v>4.4572019310399673</v>
      </c>
      <c r="C468" s="15">
        <f>+'Adj Portfolios 4'!B467</f>
        <v>4.2219989849331903</v>
      </c>
      <c r="D468" s="15">
        <f>+'Adj Portfolios 3.5'!C467</f>
        <v>3.6093300120151981</v>
      </c>
      <c r="E468" s="15">
        <f>+'Adj Portfolios 4'!C467</f>
        <v>4.0642080638807112</v>
      </c>
      <c r="F468" s="15">
        <f>+'Adj Portfolios 3.5'!D467</f>
        <v>1.8532040048409388</v>
      </c>
      <c r="G468" s="15">
        <f>+'Adj Portfolios 4'!D467</f>
        <v>1.0325877292302135</v>
      </c>
      <c r="H468" s="15">
        <f>+'Adj Portfolios 3.5'!E467</f>
        <v>0.75882983880470967</v>
      </c>
      <c r="I468" s="15">
        <f>+'Adj Portfolios 4'!E467</f>
        <v>0.1847378227188729</v>
      </c>
      <c r="J468" s="15">
        <f>+'Adj Portfolios 3.5'!F467</f>
        <v>0.16972495749014965</v>
      </c>
      <c r="K468" s="15">
        <f>+'Adj Portfolios 4'!F467</f>
        <v>1.0235064869423039E-2</v>
      </c>
      <c r="L468" s="1">
        <v>0.90957527041443453</v>
      </c>
      <c r="M468" s="3"/>
    </row>
    <row r="469" spans="1:13">
      <c r="A469" s="2">
        <v>45211</v>
      </c>
      <c r="B469" s="15">
        <f>+'Adj Portfolios 3.5'!B468</f>
        <v>4.4572019310399673</v>
      </c>
      <c r="C469" s="15">
        <f>+'Adj Portfolios 4'!B468</f>
        <v>4.199791270272442</v>
      </c>
      <c r="D469" s="15">
        <f>+'Adj Portfolios 3.5'!C468</f>
        <v>3.6093300120151981</v>
      </c>
      <c r="E469" s="15">
        <f>+'Adj Portfolios 4'!C468</f>
        <v>4.0214525950486859</v>
      </c>
      <c r="F469" s="15">
        <f>+'Adj Portfolios 3.5'!D468</f>
        <v>1.8532040048409388</v>
      </c>
      <c r="G469" s="15">
        <f>+'Adj Portfolios 4'!D468</f>
        <v>1.0193574550151938</v>
      </c>
      <c r="H469" s="15">
        <f>+'Adj Portfolios 3.5'!E468</f>
        <v>0.75882983880470967</v>
      </c>
      <c r="I469" s="15">
        <f>+'Adj Portfolios 4'!E468</f>
        <v>0.18173727549620217</v>
      </c>
      <c r="J469" s="15">
        <f>+'Adj Portfolios 3.5'!F468</f>
        <v>0.16972495749014965</v>
      </c>
      <c r="K469" s="15">
        <f>+'Adj Portfolios 4'!F468</f>
        <v>1.0010593685089008E-2</v>
      </c>
      <c r="L469" s="1">
        <v>0.91050431695955936</v>
      </c>
      <c r="M469" s="3"/>
    </row>
    <row r="470" spans="1:13">
      <c r="A470" s="2">
        <v>45212</v>
      </c>
      <c r="B470" s="15">
        <f>+'Adj Portfolios 3.5'!B469</f>
        <v>4.4572019310399673</v>
      </c>
      <c r="C470" s="15">
        <f>+'Adj Portfolios 4'!B469</f>
        <v>4.1958046184091362</v>
      </c>
      <c r="D470" s="15">
        <f>+'Adj Portfolios 3.5'!C469</f>
        <v>3.6093300120151981</v>
      </c>
      <c r="E470" s="15">
        <f>+'Adj Portfolios 4'!C469</f>
        <v>4.0138178672969858</v>
      </c>
      <c r="F470" s="15">
        <f>+'Adj Portfolios 3.5'!D469</f>
        <v>1.8532040048409388</v>
      </c>
      <c r="G470" s="15">
        <f>+'Adj Portfolios 4'!D469</f>
        <v>1.0149910351144962</v>
      </c>
      <c r="H470" s="15">
        <f>+'Adj Portfolios 3.5'!E469</f>
        <v>0.75882983880470967</v>
      </c>
      <c r="I470" s="15">
        <f>+'Adj Portfolios 4'!E469</f>
        <v>0.18034922153640079</v>
      </c>
      <c r="J470" s="15">
        <f>+'Adj Portfolios 3.5'!F469</f>
        <v>0.16972495749014965</v>
      </c>
      <c r="K470" s="15">
        <f>+'Adj Portfolios 4'!F469</f>
        <v>9.8766834770700265E-3</v>
      </c>
      <c r="L470" s="1">
        <v>0.90302959049008591</v>
      </c>
      <c r="M470" s="3"/>
    </row>
    <row r="471" spans="1:13">
      <c r="A471" s="2">
        <v>45215</v>
      </c>
      <c r="B471" s="15">
        <f>+'Adj Portfolios 3.5'!B470</f>
        <v>4.4915602721253887</v>
      </c>
      <c r="C471" s="15">
        <f>+'Adj Portfolios 4'!B470</f>
        <v>4.2043120654827968</v>
      </c>
      <c r="D471" s="15">
        <f>+'Adj Portfolios 3.5'!C470</f>
        <v>3.6371525324128173</v>
      </c>
      <c r="E471" s="15">
        <f>+'Adj Portfolios 4'!C470</f>
        <v>4.03536490871371</v>
      </c>
      <c r="F471" s="15">
        <f>+'Adj Portfolios 3.5'!D470</f>
        <v>1.8621523611295971</v>
      </c>
      <c r="G471" s="15">
        <f>+'Adj Portfolios 4'!D470</f>
        <v>1.0152717282658337</v>
      </c>
      <c r="H471" s="15">
        <f>+'Adj Portfolios 3.5'!E470</f>
        <v>0.75997684330999526</v>
      </c>
      <c r="I471" s="15">
        <f>+'Adj Portfolios 4'!E470</f>
        <v>0.17918244099606431</v>
      </c>
      <c r="J471" s="15">
        <f>+'Adj Portfolios 3.5'!F470</f>
        <v>0.16904752453484184</v>
      </c>
      <c r="K471" s="15">
        <f>+'Adj Portfolios 4'!F470</f>
        <v>9.7014923692556338E-3</v>
      </c>
      <c r="L471" s="1">
        <v>0.89594776894167216</v>
      </c>
      <c r="M471" s="3"/>
    </row>
    <row r="472" spans="1:13">
      <c r="A472" s="2">
        <v>45216</v>
      </c>
      <c r="B472" s="15">
        <f>+'Adj Portfolios 3.5'!B471</f>
        <v>4.4915602721253887</v>
      </c>
      <c r="C472" s="15">
        <f>+'Adj Portfolios 4'!B471</f>
        <v>4.2043120654827968</v>
      </c>
      <c r="D472" s="15">
        <f>+'Adj Portfolios 3.5'!C471</f>
        <v>3.6371525324128173</v>
      </c>
      <c r="E472" s="15">
        <f>+'Adj Portfolios 4'!C471</f>
        <v>4.03536490871371</v>
      </c>
      <c r="F472" s="15">
        <f>+'Adj Portfolios 3.5'!D471</f>
        <v>1.8535319850460481</v>
      </c>
      <c r="G472" s="15">
        <f>+'Adj Portfolios 4'!D471</f>
        <v>1.0105717776563479</v>
      </c>
      <c r="H472" s="15">
        <f>+'Adj Portfolios 3.5'!E471</f>
        <v>0.75121202160563549</v>
      </c>
      <c r="I472" s="15">
        <f>+'Adj Portfolios 4'!E471</f>
        <v>0.17711592783621286</v>
      </c>
      <c r="J472" s="15">
        <f>+'Adj Portfolios 3.5'!F471</f>
        <v>0.16517072327583243</v>
      </c>
      <c r="K472" s="15">
        <f>+'Adj Portfolios 4'!F471</f>
        <v>9.4790060717786871E-3</v>
      </c>
      <c r="L472" s="1">
        <v>0.90357838117761746</v>
      </c>
      <c r="M472" s="3"/>
    </row>
    <row r="473" spans="1:13">
      <c r="A473" s="2">
        <v>45217</v>
      </c>
      <c r="B473" s="15">
        <f>+'Adj Portfolios 3.5'!B472</f>
        <v>4.5051405046081596</v>
      </c>
      <c r="C473" s="15">
        <f>+'Adj Portfolios 4'!B472</f>
        <v>4.2170238030127845</v>
      </c>
      <c r="D473" s="15">
        <f>+'Adj Portfolios 3.5'!C472</f>
        <v>3.6591463937763171</v>
      </c>
      <c r="E473" s="15">
        <f>+'Adj Portfolios 4'!C472</f>
        <v>4.0475658345152059</v>
      </c>
      <c r="F473" s="15">
        <f>+'Adj Portfolios 3.5'!D472</f>
        <v>1.8597308596385642</v>
      </c>
      <c r="G473" s="15">
        <f>+'Adj Portfolios 4'!D472</f>
        <v>1.0110907295677722</v>
      </c>
      <c r="H473" s="15">
        <f>+'Adj Portfolios 3.5'!E472</f>
        <v>0.75136689865978501</v>
      </c>
      <c r="I473" s="15">
        <f>+'Adj Portfolios 4'!E472</f>
        <v>0.17662203483996491</v>
      </c>
      <c r="J473" s="15">
        <f>+'Adj Portfolios 3.5'!F472</f>
        <v>0.16425310523751888</v>
      </c>
      <c r="K473" s="15">
        <f>+'Adj Portfolios 4'!F472</f>
        <v>9.3980142156296388E-3</v>
      </c>
      <c r="L473" s="1">
        <v>0.90235146975967051</v>
      </c>
      <c r="M473" s="3"/>
    </row>
    <row r="474" spans="1:13">
      <c r="A474" s="2">
        <v>45218</v>
      </c>
      <c r="B474" s="15">
        <f>+'Adj Portfolios 3.5'!B473</f>
        <v>4.7352856072860678</v>
      </c>
      <c r="C474" s="15">
        <f>+'Adj Portfolios 4'!B473</f>
        <v>4.2803455781828745</v>
      </c>
      <c r="D474" s="15">
        <f>+'Adj Portfolios 3.5'!C473</f>
        <v>3.8460738873023805</v>
      </c>
      <c r="E474" s="15">
        <f>+'Adj Portfolios 4'!C473</f>
        <v>4.1286021500880352</v>
      </c>
      <c r="F474" s="15">
        <f>+'Adj Portfolios 3.5'!D473</f>
        <v>1.9411582543875194</v>
      </c>
      <c r="G474" s="15">
        <f>+'Adj Portfolios 4'!D473</f>
        <v>1.0271617022209814</v>
      </c>
      <c r="H474" s="15">
        <f>+'Adj Portfolios 3.5'!E473</f>
        <v>0.78180163746478115</v>
      </c>
      <c r="I474" s="15">
        <f>+'Adj Portfolios 4'!E473</f>
        <v>0.17885192860578258</v>
      </c>
      <c r="J474" s="15">
        <f>+'Adj Portfolios 3.5'!F473</f>
        <v>0.17001289942031766</v>
      </c>
      <c r="K474" s="15">
        <f>+'Adj Portfolios 4'!F473</f>
        <v>9.4634400498616149E-3</v>
      </c>
      <c r="L474" s="1">
        <v>0.89744994146775725</v>
      </c>
      <c r="M474" s="3"/>
    </row>
    <row r="475" spans="1:13">
      <c r="A475" s="2">
        <v>45219</v>
      </c>
      <c r="B475" s="15">
        <f>+'Adj Portfolios 3.5'!B474</f>
        <v>4.9306208738722255</v>
      </c>
      <c r="C475" s="15">
        <f>+'Adj Portfolios 4'!B474</f>
        <v>4.3831828683542335</v>
      </c>
      <c r="D475" s="15">
        <f>+'Adj Portfolios 3.5'!C474</f>
        <v>4.0047282812274911</v>
      </c>
      <c r="E475" s="15">
        <f>+'Adj Portfolios 4'!C474</f>
        <v>4.2277937339346243</v>
      </c>
      <c r="F475" s="15">
        <f>+'Adj Portfolios 3.5'!D474</f>
        <v>2.0122994242434906</v>
      </c>
      <c r="G475" s="15">
        <f>+'Adj Portfolios 4'!D474</f>
        <v>1.0454295075481832</v>
      </c>
      <c r="H475" s="15">
        <f>+'Adj Portfolios 3.5'!E474</f>
        <v>0.80790985488147549</v>
      </c>
      <c r="I475" s="15">
        <f>+'Adj Portfolios 4'!E474</f>
        <v>0.18084024744372304</v>
      </c>
      <c r="J475" s="15">
        <f>+'Adj Portfolios 3.5'!F474</f>
        <v>0.17477271849960463</v>
      </c>
      <c r="K475" s="15">
        <f>+'Adj Portfolios 4'!F474</f>
        <v>9.4615485136193399E-3</v>
      </c>
      <c r="L475" s="1">
        <v>0.88920660875664947</v>
      </c>
      <c r="M475" s="3"/>
    </row>
    <row r="476" spans="1:13">
      <c r="A476" s="2">
        <v>45222</v>
      </c>
      <c r="B476" s="15">
        <f>+'Adj Portfolios 3.5'!B475</f>
        <v>4.9975630216967568</v>
      </c>
      <c r="C476" s="15">
        <f>+'Adj Portfolios 4'!B475</f>
        <v>4.4256730686970691</v>
      </c>
      <c r="D476" s="15">
        <f>+'Adj Portfolios 3.5'!C475</f>
        <v>4.059099752783867</v>
      </c>
      <c r="E476" s="15">
        <f>+'Adj Portfolios 4'!C475</f>
        <v>4.2687776052807269</v>
      </c>
      <c r="F476" s="15">
        <f>+'Adj Portfolios 3.5'!D475</f>
        <v>2.0280782741563632</v>
      </c>
      <c r="G476" s="15">
        <f>+'Adj Portfolios 4'!D475</f>
        <v>1.0499092813785189</v>
      </c>
      <c r="H476" s="15">
        <f>+'Adj Portfolios 3.5'!E475</f>
        <v>0.8089014194688805</v>
      </c>
      <c r="I476" s="15">
        <f>+'Adj Portfolios 4'!E475</f>
        <v>0.18040667404703428</v>
      </c>
      <c r="J476" s="15">
        <f>+'Adj Portfolios 3.5'!F475</f>
        <v>0.17306907627680126</v>
      </c>
      <c r="K476" s="15">
        <f>+'Adj Portfolios 4'!F475</f>
        <v>9.3338021619868428E-3</v>
      </c>
      <c r="L476" s="1">
        <v>0.87949256646588225</v>
      </c>
      <c r="M476" s="3"/>
    </row>
    <row r="477" spans="1:13">
      <c r="A477" s="2">
        <v>45223</v>
      </c>
      <c r="B477" s="15">
        <f>+'Adj Portfolios 3.5'!B476</f>
        <v>4.9925154830448433</v>
      </c>
      <c r="C477" s="15">
        <f>+'Adj Portfolios 4'!B476</f>
        <v>4.4951356671376699</v>
      </c>
      <c r="D477" s="15">
        <f>+'Adj Portfolios 3.5'!C476</f>
        <v>4.0550000620335558</v>
      </c>
      <c r="E477" s="15">
        <f>+'Adj Portfolios 4'!C476</f>
        <v>4.3133283978455523</v>
      </c>
      <c r="F477" s="15">
        <f>+'Adj Portfolios 3.5'!D476</f>
        <v>2.0213361428303456</v>
      </c>
      <c r="G477" s="15">
        <f>+'Adj Portfolios 4'!D476</f>
        <v>1.0573640185604467</v>
      </c>
      <c r="H477" s="15">
        <f>+'Adj Portfolios 3.5'!E476</f>
        <v>0.80341155745623627</v>
      </c>
      <c r="I477" s="15">
        <f>+'Adj Portfolios 4'!E476</f>
        <v>0.18108330985295559</v>
      </c>
      <c r="J477" s="15">
        <f>+'Adj Portfolios 3.5'!F476</f>
        <v>0.17090036715666942</v>
      </c>
      <c r="K477" s="15">
        <f>+'Adj Portfolios 4'!F476</f>
        <v>9.3169402209545213E-3</v>
      </c>
      <c r="L477" s="1">
        <v>0.87780881140001765</v>
      </c>
      <c r="M477" s="3"/>
    </row>
    <row r="478" spans="1:13">
      <c r="A478" s="2">
        <v>45224</v>
      </c>
      <c r="B478" s="15">
        <f>+'Adj Portfolios 3.5'!B477</f>
        <v>5.233044042653253</v>
      </c>
      <c r="C478" s="15">
        <f>+'Adj Portfolios 4'!B477</f>
        <v>4.5711819621999119</v>
      </c>
      <c r="D478" s="15">
        <f>+'Adj Portfolios 3.5'!C477</f>
        <v>4.2503611635554881</v>
      </c>
      <c r="E478" s="15">
        <f>+'Adj Portfolios 4'!C477</f>
        <v>4.4092715670389726</v>
      </c>
      <c r="F478" s="15">
        <f>+'Adj Portfolios 3.5'!D477</f>
        <v>2.105966711838541</v>
      </c>
      <c r="G478" s="15">
        <f>+'Adj Portfolios 4'!D477</f>
        <v>1.0749163205600807</v>
      </c>
      <c r="H478" s="15">
        <f>+'Adj Portfolios 3.5'!E477</f>
        <v>0.83171844163225117</v>
      </c>
      <c r="I478" s="15">
        <f>+'Adj Portfolios 4'!E477</f>
        <v>0.18289955338313565</v>
      </c>
      <c r="J478" s="15">
        <f>+'Adj Portfolios 3.5'!F477</f>
        <v>0.17497211972534474</v>
      </c>
      <c r="K478" s="15">
        <f>+'Adj Portfolios 4'!F477</f>
        <v>9.3050918331671513E-3</v>
      </c>
      <c r="L478" s="1">
        <v>0.87734359693566577</v>
      </c>
      <c r="M478" s="3"/>
    </row>
    <row r="479" spans="1:13">
      <c r="A479" s="2">
        <v>45225</v>
      </c>
      <c r="B479" s="15">
        <f>+'Adj Portfolios 3.5'!B478</f>
        <v>5.3546992340348343</v>
      </c>
      <c r="C479" s="15">
        <f>+'Adj Portfolios 4'!B478</f>
        <v>4.6139042288186323</v>
      </c>
      <c r="D479" s="15">
        <f>+'Adj Portfolios 3.5'!C478</f>
        <v>4.3491714347052444</v>
      </c>
      <c r="E479" s="15">
        <f>+'Adj Portfolios 4'!C478</f>
        <v>4.4504806191045185</v>
      </c>
      <c r="F479" s="15">
        <f>+'Adj Portfolios 3.5'!D478</f>
        <v>2.1468886817821438</v>
      </c>
      <c r="G479" s="15">
        <f>+'Adj Portfolios 4'!D478</f>
        <v>1.0811696658560594</v>
      </c>
      <c r="H479" s="15">
        <f>+'Adj Portfolios 3.5'!E478</f>
        <v>0.84522335961954176</v>
      </c>
      <c r="I479" s="15">
        <f>+'Adj Portfolios 4'!E478</f>
        <v>0.18334567105177896</v>
      </c>
      <c r="J479" s="15">
        <f>+'Adj Portfolios 3.5'!F478</f>
        <v>0.17688092792567869</v>
      </c>
      <c r="K479" s="15">
        <f>+'Adj Portfolios 4'!F478</f>
        <v>9.2756364331313887E-3</v>
      </c>
      <c r="L479" s="1">
        <v>0.88668678249116917</v>
      </c>
      <c r="M479" s="3"/>
    </row>
    <row r="480" spans="1:13">
      <c r="A480" s="2">
        <v>45226</v>
      </c>
      <c r="B480" s="15">
        <f>+'Adj Portfolios 3.5'!B479</f>
        <v>5.4902416648061108</v>
      </c>
      <c r="C480" s="15">
        <f>+'Adj Portfolios 4'!B479</f>
        <v>4.6847503898130398</v>
      </c>
      <c r="D480" s="15">
        <f>+'Adj Portfolios 3.5'!C479</f>
        <v>4.4867835680707531</v>
      </c>
      <c r="E480" s="15">
        <f>+'Adj Portfolios 4'!C479</f>
        <v>4.5271185216371297</v>
      </c>
      <c r="F480" s="15">
        <f>+'Adj Portfolios 3.5'!D479</f>
        <v>2.2080574565176212</v>
      </c>
      <c r="G480" s="15">
        <f>+'Adj Portfolios 4'!D479</f>
        <v>1.0935378160810063</v>
      </c>
      <c r="H480" s="15">
        <f>+'Adj Portfolios 3.5'!E479</f>
        <v>0.86649901539434049</v>
      </c>
      <c r="I480" s="15">
        <f>+'Adj Portfolios 4'!E479</f>
        <v>0.18420955782387685</v>
      </c>
      <c r="J480" s="15">
        <f>+'Adj Portfolios 3.5'!F479</f>
        <v>0.18033574889179871</v>
      </c>
      <c r="K480" s="15">
        <f>+'Adj Portfolios 4'!F479</f>
        <v>9.2142127474770727E-3</v>
      </c>
      <c r="L480" s="1">
        <v>0.89464854455623666</v>
      </c>
      <c r="M480" s="3"/>
    </row>
    <row r="481" spans="1:13">
      <c r="A481" s="2">
        <v>45229</v>
      </c>
      <c r="B481" s="15">
        <f>+'Adj Portfolios 3.5'!B480</f>
        <v>5.5364200874487945</v>
      </c>
      <c r="C481" s="15">
        <f>+'Adj Portfolios 4'!B480</f>
        <v>4.7025092291879655</v>
      </c>
      <c r="D481" s="15">
        <f>+'Adj Portfolios 3.5'!C480</f>
        <v>4.5245219046617962</v>
      </c>
      <c r="E481" s="15">
        <f>+'Adj Portfolios 4'!C480</f>
        <v>4.5508629468535791</v>
      </c>
      <c r="F481" s="15">
        <f>+'Adj Portfolios 3.5'!D480</f>
        <v>2.2198951731153818</v>
      </c>
      <c r="G481" s="15">
        <f>+'Adj Portfolios 4'!D480</f>
        <v>1.0935773114594154</v>
      </c>
      <c r="H481" s="15">
        <f>+'Adj Portfolios 3.5'!E480</f>
        <v>0.8683438795588605</v>
      </c>
      <c r="I481" s="15">
        <f>+'Adj Portfolios 4'!E480</f>
        <v>0.18297655389332423</v>
      </c>
      <c r="J481" s="15">
        <f>+'Adj Portfolios 3.5'!F480</f>
        <v>0.17971892702808936</v>
      </c>
      <c r="K481" s="15">
        <f>+'Adj Portfolios 4'!F480</f>
        <v>9.0487666325181175E-3</v>
      </c>
      <c r="L481" s="1">
        <v>0.89132431364754305</v>
      </c>
      <c r="M481" s="3"/>
    </row>
    <row r="482" spans="1:13">
      <c r="A482" s="2">
        <v>45230</v>
      </c>
      <c r="B482" s="15">
        <f>+'Adj Portfolios 3.5'!B481</f>
        <v>5.5364200874487945</v>
      </c>
      <c r="C482" s="15">
        <f>+'Adj Portfolios 4'!B481</f>
        <v>4.6406853403518307</v>
      </c>
      <c r="D482" s="15">
        <f>+'Adj Portfolios 3.5'!C481</f>
        <v>4.5245219046617962</v>
      </c>
      <c r="E482" s="15">
        <f>+'Adj Portfolios 4'!C481</f>
        <v>4.479066712658839</v>
      </c>
      <c r="F482" s="15">
        <f>+'Adj Portfolios 3.5'!D481</f>
        <v>2.214750983573623</v>
      </c>
      <c r="G482" s="15">
        <f>+'Adj Portfolios 4'!D481</f>
        <v>1.0734986788566616</v>
      </c>
      <c r="H482" s="15">
        <f>+'Adj Portfolios 3.5'!E481</f>
        <v>0.86332204836787318</v>
      </c>
      <c r="I482" s="15">
        <f>+'Adj Portfolios 4'!E481</f>
        <v>0.1790069267507951</v>
      </c>
      <c r="J482" s="15">
        <f>+'Adj Portfolios 3.5'!F481</f>
        <v>0.17764620923774754</v>
      </c>
      <c r="K482" s="15">
        <f>+'Adj Portfolios 4'!F481</f>
        <v>8.802306076405508E-3</v>
      </c>
      <c r="L482" s="1">
        <v>0.89703832429284303</v>
      </c>
      <c r="M482" s="3"/>
    </row>
    <row r="483" spans="1:13">
      <c r="A483" s="2">
        <v>45231</v>
      </c>
      <c r="B483" s="15">
        <f>+'Adj Portfolios 3.5'!B482</f>
        <v>5.5202648136336192</v>
      </c>
      <c r="C483" s="15">
        <f>+'Adj Portfolios 4'!B482</f>
        <v>4.6610017886494477</v>
      </c>
      <c r="D483" s="15">
        <f>+'Adj Portfolios 3.5'!C482</f>
        <v>4.5113193497439932</v>
      </c>
      <c r="E483" s="15">
        <f>+'Adj Portfolios 4'!C482</f>
        <v>4.4986756110467683</v>
      </c>
      <c r="F483" s="15">
        <f>+'Adj Portfolios 3.5'!D482</f>
        <v>2.2031891743315799</v>
      </c>
      <c r="G483" s="15">
        <f>+'Adj Portfolios 4'!D482</f>
        <v>1.0721579552524121</v>
      </c>
      <c r="H483" s="15">
        <f>+'Adj Portfolios 3.5'!E482</f>
        <v>0.85583169625890865</v>
      </c>
      <c r="I483" s="15">
        <f>+'Adj Portfolios 4'!E482</f>
        <v>0.17757416590911174</v>
      </c>
      <c r="J483" s="15">
        <f>+'Adj Portfolios 3.5'!F482</f>
        <v>0.17508644366885967</v>
      </c>
      <c r="K483" s="15">
        <f>+'Adj Portfolios 4'!F482</f>
        <v>8.633655348574739E-3</v>
      </c>
      <c r="L483" s="1">
        <v>0.89344864130121493</v>
      </c>
      <c r="M483" s="3"/>
    </row>
    <row r="484" spans="1:13">
      <c r="A484" s="2">
        <v>45233</v>
      </c>
      <c r="B484" s="15">
        <f>+'Adj Portfolios 3.5'!B483</f>
        <v>5.5309741273720689</v>
      </c>
      <c r="C484" s="15">
        <f>+'Adj Portfolios 4'!B483</f>
        <v>4.6397192068689943</v>
      </c>
      <c r="D484" s="15">
        <f>+'Adj Portfolios 3.5'!C483</f>
        <v>4.5288232688210002</v>
      </c>
      <c r="E484" s="15">
        <f>+'Adj Portfolios 4'!C483</f>
        <v>4.4372540408633085</v>
      </c>
      <c r="F484" s="15">
        <f>+'Adj Portfolios 3.5'!D483</f>
        <v>2.2062993100217989</v>
      </c>
      <c r="G484" s="15">
        <f>+'Adj Portfolios 4'!D483</f>
        <v>1.0519251157191429</v>
      </c>
      <c r="H484" s="15">
        <f>+'Adj Portfolios 3.5'!E483</f>
        <v>0.85419627544996879</v>
      </c>
      <c r="I484" s="15">
        <f>+'Adj Portfolios 4'!E483</f>
        <v>0.17304374433593772</v>
      </c>
      <c r="J484" s="15">
        <f>+'Adj Portfolios 3.5'!F483</f>
        <v>0.17374122156414248</v>
      </c>
      <c r="K484" s="15">
        <f>+'Adj Portfolios 4'!F483</f>
        <v>8.3179621053723792E-3</v>
      </c>
      <c r="L484" s="1">
        <v>0.90685294278638384</v>
      </c>
      <c r="M484" s="3"/>
    </row>
    <row r="485" spans="1:13">
      <c r="A485" s="2">
        <v>45236</v>
      </c>
      <c r="B485" s="15">
        <f>+'Adj Portfolios 3.5'!B484</f>
        <v>5.5947121946870357</v>
      </c>
      <c r="C485" s="15">
        <f>+'Adj Portfolios 4'!B484</f>
        <v>4.7176177529223855</v>
      </c>
      <c r="D485" s="15">
        <f>+'Adj Portfolios 3.5'!C484</f>
        <v>4.5810127088216621</v>
      </c>
      <c r="E485" s="15">
        <f>+'Adj Portfolios 4'!C484</f>
        <v>4.5184101280937288</v>
      </c>
      <c r="F485" s="15">
        <f>+'Adj Portfolios 3.5'!D484</f>
        <v>2.2186324844211729</v>
      </c>
      <c r="G485" s="15">
        <f>+'Adj Portfolios 4'!D484</f>
        <v>1.0643243669555056</v>
      </c>
      <c r="H485" s="15">
        <f>+'Adj Portfolios 3.5'!E484</f>
        <v>0.85326078181517551</v>
      </c>
      <c r="I485" s="15">
        <f>+'Adj Portfolios 4'!E484</f>
        <v>0.17394522966376108</v>
      </c>
      <c r="J485" s="15">
        <f>+'Adj Portfolios 3.5'!F484</f>
        <v>0.17159097217871538</v>
      </c>
      <c r="K485" s="15">
        <f>+'Adj Portfolios 4'!F484</f>
        <v>8.269468886466241E-3</v>
      </c>
      <c r="L485" s="1">
        <v>0.91782058686916013</v>
      </c>
      <c r="M485" s="3"/>
    </row>
    <row r="486" spans="1:13">
      <c r="A486" s="2">
        <v>45237</v>
      </c>
      <c r="B486" s="15">
        <f>+'Adj Portfolios 3.5'!B485</f>
        <v>5.6610347103989529</v>
      </c>
      <c r="C486" s="15">
        <f>+'Adj Portfolios 4'!B485</f>
        <v>4.8003749898137755</v>
      </c>
      <c r="D486" s="15">
        <f>+'Adj Portfolios 3.5'!C485</f>
        <v>4.6534201956972971</v>
      </c>
      <c r="E486" s="15">
        <f>+'Adj Portfolios 4'!C485</f>
        <v>4.6135253723361789</v>
      </c>
      <c r="F486" s="15">
        <f>+'Adj Portfolios 3.5'!D485</f>
        <v>2.2452698419490726</v>
      </c>
      <c r="G486" s="15">
        <f>+'Adj Portfolios 4'!D485</f>
        <v>1.0821291376805151</v>
      </c>
      <c r="H486" s="15">
        <f>+'Adj Portfolios 3.5'!E485</f>
        <v>0.86070303084583599</v>
      </c>
      <c r="I486" s="15">
        <f>+'Adj Portfolios 4'!E485</f>
        <v>0.17627829084230456</v>
      </c>
      <c r="J486" s="15">
        <f>+'Adj Portfolios 3.5'!F485</f>
        <v>0.17215274620626764</v>
      </c>
      <c r="K486" s="15">
        <f>+'Adj Portfolios 4'!F485</f>
        <v>8.334738215434458E-3</v>
      </c>
      <c r="L486" s="1">
        <v>0.92690969502772824</v>
      </c>
      <c r="M486" s="3"/>
    </row>
    <row r="487" spans="1:13">
      <c r="A487" s="2">
        <v>45238</v>
      </c>
      <c r="B487" s="15">
        <f>+'Adj Portfolios 3.5'!B486</f>
        <v>5.8865922887238948</v>
      </c>
      <c r="C487" s="15">
        <f>+'Adj Portfolios 4'!B486</f>
        <v>4.6942588098080016</v>
      </c>
      <c r="D487" s="15">
        <f>+'Adj Portfolios 3.5'!C486</f>
        <v>4.8388305038767863</v>
      </c>
      <c r="E487" s="15">
        <f>+'Adj Portfolios 4'!C486</f>
        <v>4.4673771200040715</v>
      </c>
      <c r="F487" s="15">
        <f>+'Adj Portfolios 3.5'!D486</f>
        <v>2.3187755863910855</v>
      </c>
      <c r="G487" s="15">
        <f>+'Adj Portfolios 4'!D486</f>
        <v>1.0430166583889222</v>
      </c>
      <c r="H487" s="15">
        <f>+'Adj Portfolios 3.5'!E486</f>
        <v>0.88301200878657871</v>
      </c>
      <c r="I487" s="15">
        <f>+'Adj Portfolios 4'!E486</f>
        <v>0.16872843636484908</v>
      </c>
      <c r="J487" s="15">
        <f>+'Adj Portfolios 3.5'!F486</f>
        <v>0.17467604480775861</v>
      </c>
      <c r="K487" s="15">
        <f>+'Adj Portfolios 4'!F486</f>
        <v>7.885758988647483E-3</v>
      </c>
      <c r="L487" s="1">
        <v>0.92190786663599988</v>
      </c>
      <c r="M487" s="3"/>
    </row>
    <row r="488" spans="1:13">
      <c r="A488" s="2">
        <v>45239</v>
      </c>
      <c r="B488" s="15">
        <f>+'Adj Portfolios 3.5'!B487</f>
        <v>5.8865922887238948</v>
      </c>
      <c r="C488" s="15">
        <f>+'Adj Portfolios 4'!B487</f>
        <v>4.7178394167815787</v>
      </c>
      <c r="D488" s="15">
        <f>+'Adj Portfolios 3.5'!C487</f>
        <v>4.8388305038767863</v>
      </c>
      <c r="E488" s="15">
        <f>+'Adj Portfolios 4'!C487</f>
        <v>4.4952614296863445</v>
      </c>
      <c r="F488" s="15">
        <f>+'Adj Portfolios 3.5'!D487</f>
        <v>2.3187755863910855</v>
      </c>
      <c r="G488" s="15">
        <f>+'Adj Portfolios 4'!D487</f>
        <v>1.0435282242730417</v>
      </c>
      <c r="H488" s="15">
        <f>+'Adj Portfolios 3.5'!E487</f>
        <v>0.88301200878657871</v>
      </c>
      <c r="I488" s="15">
        <f>+'Adj Portfolios 4'!E487</f>
        <v>0.16770851923200386</v>
      </c>
      <c r="J488" s="15">
        <f>+'Adj Portfolios 3.5'!F487</f>
        <v>0.17467604480775861</v>
      </c>
      <c r="K488" s="15">
        <f>+'Adj Portfolios 4'!F487</f>
        <v>7.7512670294069864E-3</v>
      </c>
      <c r="L488" s="1">
        <v>0.9171710232895337</v>
      </c>
      <c r="M488" s="3"/>
    </row>
    <row r="489" spans="1:13">
      <c r="A489" s="2">
        <v>45240</v>
      </c>
      <c r="B489" s="15">
        <f>+'Adj Portfolios 3.5'!B488</f>
        <v>5.8398201969223562</v>
      </c>
      <c r="C489" s="15">
        <f>+'Adj Portfolios 4'!B488</f>
        <v>4.6830799804605343</v>
      </c>
      <c r="D489" s="15">
        <f>+'Adj Portfolios 3.5'!C488</f>
        <v>4.8003834340885572</v>
      </c>
      <c r="E489" s="15">
        <f>+'Adj Portfolios 4'!C488</f>
        <v>4.4516564353836969</v>
      </c>
      <c r="F489" s="15">
        <f>+'Adj Portfolios 3.5'!D488</f>
        <v>2.2892634909543443</v>
      </c>
      <c r="G489" s="15">
        <f>+'Adj Portfolios 4'!D488</f>
        <v>1.0284590583676416</v>
      </c>
      <c r="H489" s="15">
        <f>+'Adj Portfolios 3.5'!E488</f>
        <v>0.86582863847481106</v>
      </c>
      <c r="I489" s="15">
        <f>+'Adj Portfolios 4'!E488</f>
        <v>0.16415960346755071</v>
      </c>
      <c r="J489" s="15">
        <f>+'Adj Portfolios 3.5'!F488</f>
        <v>0.16932205262383998</v>
      </c>
      <c r="K489" s="15">
        <f>+'Adj Portfolios 4'!F488</f>
        <v>7.5006482361420273E-3</v>
      </c>
      <c r="L489" s="1">
        <v>0.91884621509764386</v>
      </c>
      <c r="M489" s="3"/>
    </row>
    <row r="490" spans="1:13">
      <c r="A490" s="2">
        <v>45243</v>
      </c>
      <c r="B490" s="15">
        <f>+'Adj Portfolios 3.5'!B489</f>
        <v>5.8398201969223562</v>
      </c>
      <c r="C490" s="15">
        <f>+'Adj Portfolios 4'!B489</f>
        <v>4.6641345803995815</v>
      </c>
      <c r="D490" s="15">
        <f>+'Adj Portfolios 3.5'!C489</f>
        <v>4.8003834340885572</v>
      </c>
      <c r="E490" s="15">
        <f>+'Adj Portfolios 4'!C489</f>
        <v>4.4336472592743519</v>
      </c>
      <c r="F490" s="15">
        <f>+'Adj Portfolios 3.5'!D489</f>
        <v>2.2892634909543443</v>
      </c>
      <c r="G490" s="15">
        <f>+'Adj Portfolios 4'!D489</f>
        <v>1.0219250058714904</v>
      </c>
      <c r="H490" s="15">
        <f>+'Adj Portfolios 3.5'!E489</f>
        <v>0.86582863847481106</v>
      </c>
      <c r="I490" s="15">
        <f>+'Adj Portfolios 4'!E489</f>
        <v>0.16254999538566003</v>
      </c>
      <c r="J490" s="15">
        <f>+'Adj Portfolios 3.5'!F489</f>
        <v>0.16932205262383998</v>
      </c>
      <c r="K490" s="15">
        <f>+'Adj Portfolios 4'!F489</f>
        <v>7.3841499645216566E-3</v>
      </c>
      <c r="L490" s="1">
        <v>0.92325099040211844</v>
      </c>
      <c r="M490" s="3"/>
    </row>
    <row r="491" spans="1:13">
      <c r="A491" s="2">
        <v>45244</v>
      </c>
      <c r="B491" s="15">
        <f>+'Adj Portfolios 3.5'!B490</f>
        <v>5.7737163522032926</v>
      </c>
      <c r="C491" s="15">
        <f>+'Adj Portfolios 4'!B490</f>
        <v>4.791003045673552</v>
      </c>
      <c r="D491" s="15">
        <f>+'Adj Portfolios 3.5'!C490</f>
        <v>4.7279328470456701</v>
      </c>
      <c r="E491" s="15">
        <f>+'Adj Portfolios 4'!C490</f>
        <v>4.4923636468303849</v>
      </c>
      <c r="F491" s="15">
        <f>+'Adj Portfolios 3.5'!D490</f>
        <v>2.2442997874967814</v>
      </c>
      <c r="G491" s="15">
        <f>+'Adj Portfolios 4'!D490</f>
        <v>1.0296167094208253</v>
      </c>
      <c r="H491" s="15">
        <f>+'Adj Portfolios 3.5'!E490</f>
        <v>0.84293547183693074</v>
      </c>
      <c r="I491" s="15">
        <f>+'Adj Portfolios 4'!E490</f>
        <v>0.16267492290520508</v>
      </c>
      <c r="J491" s="15">
        <f>+'Adj Portfolios 3.5'!F490</f>
        <v>0.16294385733828387</v>
      </c>
      <c r="K491" s="15">
        <f>+'Adj Portfolios 4'!F490</f>
        <v>7.3074069087041647E-3</v>
      </c>
      <c r="L491" s="1">
        <v>0.92099118616106757</v>
      </c>
      <c r="M491" s="3"/>
    </row>
    <row r="492" spans="1:13">
      <c r="A492" s="2">
        <v>45245</v>
      </c>
      <c r="B492" s="15">
        <f>+'Adj Portfolios 3.5'!B491</f>
        <v>5.543108347379941</v>
      </c>
      <c r="C492" s="15">
        <f>+'Adj Portfolios 4'!B491</f>
        <v>4.7690583380225364</v>
      </c>
      <c r="D492" s="15">
        <f>+'Adj Portfolios 3.5'!C491</f>
        <v>4.5390944812018192</v>
      </c>
      <c r="E492" s="15">
        <f>+'Adj Portfolios 4'!C491</f>
        <v>4.4657413038304288</v>
      </c>
      <c r="F492" s="15">
        <f>+'Adj Portfolios 3.5'!D491</f>
        <v>2.1531028320050352</v>
      </c>
      <c r="G492" s="15">
        <f>+'Adj Portfolios 4'!D491</f>
        <v>1.0185443270776928</v>
      </c>
      <c r="H492" s="15">
        <f>+'Adj Portfolios 3.5'!E491</f>
        <v>0.80587351390058015</v>
      </c>
      <c r="I492" s="15">
        <f>+'Adj Portfolios 4'!E491</f>
        <v>0.15984682181484555</v>
      </c>
      <c r="J492" s="15">
        <f>+'Adj Portfolios 3.5'!F491</f>
        <v>0.15487866199144887</v>
      </c>
      <c r="K492" s="15">
        <f>+'Adj Portfolios 4'!F491</f>
        <v>7.098952422287353E-3</v>
      </c>
      <c r="L492" s="1">
        <v>0.94551912374011027</v>
      </c>
      <c r="M492" s="3"/>
    </row>
    <row r="493" spans="1:13">
      <c r="A493" s="2">
        <v>45246</v>
      </c>
      <c r="B493" s="15">
        <f>+'Adj Portfolios 3.5'!B492</f>
        <v>5.543108347379941</v>
      </c>
      <c r="C493" s="15">
        <f>+'Adj Portfolios 4'!B492</f>
        <v>4.8001458634602612</v>
      </c>
      <c r="D493" s="15">
        <f>+'Adj Portfolios 3.5'!C492</f>
        <v>4.5390944812018192</v>
      </c>
      <c r="E493" s="15">
        <f>+'Adj Portfolios 4'!C492</f>
        <v>4.4948516305534794</v>
      </c>
      <c r="F493" s="15">
        <f>+'Adj Portfolios 3.5'!D492</f>
        <v>2.1481134211513742</v>
      </c>
      <c r="G493" s="15">
        <f>+'Adj Portfolios 4'!D492</f>
        <v>1.0198925820688605</v>
      </c>
      <c r="H493" s="15">
        <f>+'Adj Portfolios 3.5'!E492</f>
        <v>0.80121296311722867</v>
      </c>
      <c r="I493" s="15">
        <f>+'Adj Portfolios 4'!E492</f>
        <v>0.15898561450132681</v>
      </c>
      <c r="J493" s="15">
        <f>+'Adj Portfolios 3.5'!F492</f>
        <v>0.15309242965987124</v>
      </c>
      <c r="K493" s="15">
        <f>+'Adj Portfolios 4'!F492</f>
        <v>6.9809014205738347E-3</v>
      </c>
      <c r="L493" s="1">
        <v>0.95168439603913446</v>
      </c>
      <c r="M493" s="3"/>
    </row>
    <row r="494" spans="1:13">
      <c r="A494" s="2">
        <v>45247</v>
      </c>
      <c r="B494" s="15">
        <f>+'Adj Portfolios 3.5'!B493</f>
        <v>5.5256734239246486</v>
      </c>
      <c r="C494" s="15">
        <f>+'Adj Portfolios 4'!B493</f>
        <v>4.7628905599436973</v>
      </c>
      <c r="D494" s="15">
        <f>+'Adj Portfolios 3.5'!C493</f>
        <v>4.5248175160269462</v>
      </c>
      <c r="E494" s="15">
        <f>+'Adj Portfolios 4'!C493</f>
        <v>4.4541514981807557</v>
      </c>
      <c r="F494" s="15">
        <f>+'Adj Portfolios 3.5'!D493</f>
        <v>2.1364142700021169</v>
      </c>
      <c r="G494" s="15">
        <f>+'Adj Portfolios 4'!D493</f>
        <v>1.0059306528728014</v>
      </c>
      <c r="H494" s="15">
        <f>+'Adj Portfolios 3.5'!E493</f>
        <v>0.79408113296014915</v>
      </c>
      <c r="I494" s="15">
        <f>+'Adj Portfolios 4'!E493</f>
        <v>0.15572906618563004</v>
      </c>
      <c r="J494" s="15">
        <f>+'Adj Portfolios 3.5'!F493</f>
        <v>0.15085220699654645</v>
      </c>
      <c r="K494" s="15">
        <f>+'Adj Portfolios 4'!F493</f>
        <v>6.7590465889971665E-3</v>
      </c>
      <c r="L494" s="1">
        <v>0.9477542476780757</v>
      </c>
      <c r="M494" s="3"/>
    </row>
    <row r="495" spans="1:13">
      <c r="A495" s="2">
        <v>45251</v>
      </c>
      <c r="B495" s="15">
        <f>+'Adj Portfolios 3.5'!B494</f>
        <v>5.5325307846437397</v>
      </c>
      <c r="C495" s="15">
        <f>+'Adj Portfolios 4'!B494</f>
        <v>4.8269276235221401</v>
      </c>
      <c r="D495" s="15">
        <f>+'Adj Portfolios 3.5'!C494</f>
        <v>4.5304328145643362</v>
      </c>
      <c r="E495" s="15">
        <f>+'Adj Portfolios 4'!C494</f>
        <v>4.5140375650737958</v>
      </c>
      <c r="F495" s="15">
        <f>+'Adj Portfolios 3.5'!D494</f>
        <v>2.1341113125368678</v>
      </c>
      <c r="G495" s="15">
        <f>+'Adj Portfolios 4'!D494</f>
        <v>1.0159771017852872</v>
      </c>
      <c r="H495" s="15">
        <f>+'Adj Portfolios 3.5'!E494</f>
        <v>0.79046951161594015</v>
      </c>
      <c r="I495" s="15">
        <f>+'Adj Portfolios 4'!E494</f>
        <v>0.15679206541554169</v>
      </c>
      <c r="J495" s="15">
        <f>+'Adj Portfolios 3.5'!F494</f>
        <v>0.14929764501536921</v>
      </c>
      <c r="K495" s="15">
        <f>+'Adj Portfolios 4'!F494</f>
        <v>6.769735905338338E-3</v>
      </c>
      <c r="L495" s="1">
        <v>0.95160799535796192</v>
      </c>
      <c r="M495" s="3"/>
    </row>
    <row r="496" spans="1:13">
      <c r="A496" s="2">
        <v>45252</v>
      </c>
      <c r="B496" s="15">
        <f>+'Adj Portfolios 3.5'!B495</f>
        <v>5.4753420593498934</v>
      </c>
      <c r="C496" s="15">
        <f>+'Adj Portfolios 4'!B495</f>
        <v>4.8179241652066729</v>
      </c>
      <c r="D496" s="15">
        <f>+'Adj Portfolios 3.5'!C495</f>
        <v>4.4836025866307683</v>
      </c>
      <c r="E496" s="15">
        <f>+'Adj Portfolios 4'!C495</f>
        <v>4.5056177269859941</v>
      </c>
      <c r="F496" s="15">
        <f>+'Adj Portfolios 3.5'!D495</f>
        <v>2.1025966497762969</v>
      </c>
      <c r="G496" s="15">
        <f>+'Adj Portfolios 4'!D495</f>
        <v>1.0089609640195145</v>
      </c>
      <c r="H496" s="15">
        <f>+'Adj Portfolios 3.5'!E495</f>
        <v>0.77339493086698952</v>
      </c>
      <c r="I496" s="15">
        <f>+'Adj Portfolios 4'!E495</f>
        <v>0.1546440539825823</v>
      </c>
      <c r="J496" s="15">
        <f>+'Adj Portfolios 3.5'!F495</f>
        <v>0.14438804622491785</v>
      </c>
      <c r="K496" s="15">
        <f>+'Adj Portfolios 4'!F495</f>
        <v>6.6009493103585913E-3</v>
      </c>
      <c r="L496" s="1">
        <v>0.95228433404984247</v>
      </c>
      <c r="M496" s="3"/>
    </row>
    <row r="497" spans="1:13">
      <c r="A497" s="2">
        <v>45253</v>
      </c>
      <c r="B497" s="15">
        <f>+'Adj Portfolios 3.5'!B496</f>
        <v>5.5606834783579497</v>
      </c>
      <c r="C497" s="15">
        <f>+'Adj Portfolios 4'!B496</f>
        <v>4.8171632328851341</v>
      </c>
      <c r="D497" s="15">
        <f>+'Adj Portfolios 3.5'!C496</f>
        <v>4.5534862583472879</v>
      </c>
      <c r="E497" s="15">
        <f>+'Adj Portfolios 4'!C496</f>
        <v>4.4914391085385645</v>
      </c>
      <c r="F497" s="15">
        <f>+'Adj Portfolios 3.5'!D496</f>
        <v>2.1277539476525522</v>
      </c>
      <c r="G497" s="15">
        <f>+'Adj Portfolios 4'!D496</f>
        <v>1.0008148804541386</v>
      </c>
      <c r="H497" s="15">
        <f>+'Adj Portfolios 3.5'!E496</f>
        <v>0.78019828131047775</v>
      </c>
      <c r="I497" s="15">
        <f>+'Adj Portfolios 4'!E496</f>
        <v>0.15234857106950159</v>
      </c>
      <c r="J497" s="15">
        <f>+'Adj Portfolios 3.5'!F496</f>
        <v>0.14489560551513564</v>
      </c>
      <c r="K497" s="15">
        <f>+'Adj Portfolios 4'!F496</f>
        <v>6.4285922427593694E-3</v>
      </c>
      <c r="L497" s="1">
        <v>0.95427513967808963</v>
      </c>
      <c r="M497" s="3"/>
    </row>
    <row r="498" spans="1:13">
      <c r="A498" s="2">
        <v>45254</v>
      </c>
      <c r="B498" s="15">
        <f>+'Adj Portfolios 3.5'!B497</f>
        <v>5.5597798672927166</v>
      </c>
      <c r="C498" s="15">
        <f>+'Adj Portfolios 4'!B497</f>
        <v>4.8184590497947806</v>
      </c>
      <c r="D498" s="15">
        <f>+'Adj Portfolios 3.5'!C497</f>
        <v>4.5527463168303068</v>
      </c>
      <c r="E498" s="15">
        <f>+'Adj Portfolios 4'!C497</f>
        <v>4.4929493549388111</v>
      </c>
      <c r="F498" s="15">
        <f>+'Adj Portfolios 3.5'!D497</f>
        <v>2.1221971238151403</v>
      </c>
      <c r="G498" s="15">
        <f>+'Adj Portfolios 4'!D497</f>
        <v>0.99851286411062667</v>
      </c>
      <c r="H498" s="15">
        <f>+'Adj Portfolios 3.5'!E497</f>
        <v>0.77558611675169986</v>
      </c>
      <c r="I498" s="15">
        <f>+'Adj Portfolios 4'!E497</f>
        <v>0.15148334252297724</v>
      </c>
      <c r="J498" s="15">
        <f>+'Adj Portfolios 3.5'!F497</f>
        <v>0.14320602624416739</v>
      </c>
      <c r="K498" s="15">
        <f>+'Adj Portfolios 4'!F497</f>
        <v>6.3560445081550683E-3</v>
      </c>
      <c r="L498" s="1">
        <v>0.9589061580207443</v>
      </c>
      <c r="M498" s="3"/>
    </row>
    <row r="499" spans="1:13">
      <c r="A499" s="2">
        <v>45257</v>
      </c>
      <c r="B499" s="15">
        <f>+'Adj Portfolios 3.5'!B498</f>
        <v>5.5109900190672896</v>
      </c>
      <c r="C499" s="15">
        <f>+'Adj Portfolios 4'!B498</f>
        <v>4.7909375230409443</v>
      </c>
      <c r="D499" s="15">
        <f>+'Adj Portfolios 3.5'!C498</f>
        <v>4.5127936915269622</v>
      </c>
      <c r="E499" s="15">
        <f>+'Adj Portfolios 4'!C498</f>
        <v>4.4672870374639233</v>
      </c>
      <c r="F499" s="15">
        <f>+'Adj Portfolios 3.5'!D498</f>
        <v>2.0986993828751599</v>
      </c>
      <c r="G499" s="15">
        <f>+'Adj Portfolios 4'!D498</f>
        <v>0.98824951407237649</v>
      </c>
      <c r="H499" s="15">
        <f>+'Adj Portfolios 3.5'!E498</f>
        <v>0.76433401663791511</v>
      </c>
      <c r="I499" s="15">
        <f>+'Adj Portfolios 4'!E498</f>
        <v>0.14888643176270913</v>
      </c>
      <c r="J499" s="15">
        <f>+'Adj Portfolios 3.5'!F498</f>
        <v>0.1403122207190218</v>
      </c>
      <c r="K499" s="15">
        <f>+'Adj Portfolios 4'!F498</f>
        <v>6.1750326341404654E-3</v>
      </c>
      <c r="L499" s="1">
        <v>0.9583800651624077</v>
      </c>
      <c r="M499" s="3"/>
    </row>
    <row r="500" spans="1:13">
      <c r="A500" s="2">
        <v>45258</v>
      </c>
      <c r="B500" s="15">
        <f>+'Adj Portfolios 3.5'!B499</f>
        <v>5.5109900190672896</v>
      </c>
      <c r="C500" s="15">
        <f>+'Adj Portfolios 4'!B499</f>
        <v>4.8176904418616333</v>
      </c>
      <c r="D500" s="15">
        <f>+'Adj Portfolios 3.5'!C499</f>
        <v>4.5127936915269622</v>
      </c>
      <c r="E500" s="15">
        <f>+'Adj Portfolios 4'!C499</f>
        <v>4.5065966882440822</v>
      </c>
      <c r="F500" s="15">
        <f>+'Adj Portfolios 3.5'!D499</f>
        <v>2.0986993828751599</v>
      </c>
      <c r="G500" s="15">
        <f>+'Adj Portfolios 4'!D499</f>
        <v>0.99106019579873683</v>
      </c>
      <c r="H500" s="15">
        <f>+'Adj Portfolios 3.5'!E499</f>
        <v>0.76433401663791511</v>
      </c>
      <c r="I500" s="15">
        <f>+'Adj Portfolios 4'!E499</f>
        <v>0.14829144084090751</v>
      </c>
      <c r="J500" s="15">
        <f>+'Adj Portfolios 3.5'!F499</f>
        <v>0.1403122207190218</v>
      </c>
      <c r="K500" s="15">
        <f>+'Adj Portfolios 4'!F499</f>
        <v>6.0805997812734902E-3</v>
      </c>
      <c r="L500" s="1">
        <v>0.94571517078124712</v>
      </c>
      <c r="M500" s="3"/>
    </row>
    <row r="501" spans="1:13">
      <c r="A501" s="2">
        <v>45259</v>
      </c>
      <c r="B501" s="15">
        <f>+'Adj Portfolios 3.5'!B500</f>
        <v>5.5542548423902156</v>
      </c>
      <c r="C501" s="15">
        <f>+'Adj Portfolios 4'!B500</f>
        <v>4.8490994857807657</v>
      </c>
      <c r="D501" s="15">
        <f>+'Adj Portfolios 3.5'!C500</f>
        <v>4.5482220303701109</v>
      </c>
      <c r="E501" s="15">
        <f>+'Adj Portfolios 4'!C500</f>
        <v>4.5503161070001887</v>
      </c>
      <c r="F501" s="15">
        <f>+'Adj Portfolios 3.5'!D500</f>
        <v>2.1045954333630434</v>
      </c>
      <c r="G501" s="15">
        <f>+'Adj Portfolios 4'!D500</f>
        <v>0.99548724034146885</v>
      </c>
      <c r="H501" s="15">
        <f>+'Adj Portfolios 3.5'!E500</f>
        <v>0.76142956499957637</v>
      </c>
      <c r="I501" s="15">
        <f>+'Adj Portfolios 4'!E500</f>
        <v>0.14796850263496025</v>
      </c>
      <c r="J501" s="15">
        <f>+'Adj Portfolios 3.5'!F500</f>
        <v>0.13817073328308774</v>
      </c>
      <c r="K501" s="15">
        <f>+'Adj Portfolios 4'!F500</f>
        <v>5.9985973614311745E-3</v>
      </c>
      <c r="L501" s="1">
        <v>0.94888446191936016</v>
      </c>
      <c r="M501" s="3"/>
    </row>
    <row r="502" spans="1:13">
      <c r="A502" s="2">
        <v>45260</v>
      </c>
      <c r="B502" s="15">
        <f>+'Adj Portfolios 3.5'!B501</f>
        <v>5.7500645426038393</v>
      </c>
      <c r="C502" s="15">
        <f>+'Adj Portfolios 4'!B501</f>
        <v>4.8102486536412874</v>
      </c>
      <c r="D502" s="15">
        <f>+'Adj Portfolios 3.5'!C501</f>
        <v>4.7085650498287785</v>
      </c>
      <c r="E502" s="15">
        <f>+'Adj Portfolios 4'!C501</f>
        <v>4.5054092526156584</v>
      </c>
      <c r="F502" s="15">
        <f>+'Adj Portfolios 3.5'!D501</f>
        <v>2.1668266026401573</v>
      </c>
      <c r="G502" s="15">
        <f>+'Adj Portfolios 4'!D501</f>
        <v>0.980528412689738</v>
      </c>
      <c r="H502" s="15">
        <f>+'Adj Portfolios 3.5'!E501</f>
        <v>0.78148553688725908</v>
      </c>
      <c r="I502" s="15">
        <f>+'Adj Portfolios 4'!E501</f>
        <v>0.1447596097251394</v>
      </c>
      <c r="J502" s="15">
        <f>+'Adj Portfolios 3.5'!F501</f>
        <v>0.1410699098065353</v>
      </c>
      <c r="K502" s="15">
        <f>+'Adj Portfolios 4'!F501</f>
        <v>5.8025343915887179E-3</v>
      </c>
      <c r="L502" s="1">
        <v>0.95811263355695686</v>
      </c>
      <c r="M502" s="3"/>
    </row>
    <row r="503" spans="1:13">
      <c r="A503" s="2">
        <v>45261</v>
      </c>
      <c r="B503" s="15">
        <f>+'Adj Portfolios 3.5'!B502</f>
        <v>5.8101166301289844</v>
      </c>
      <c r="C503" s="15">
        <f>+'Adj Portfolios 4'!B502</f>
        <v>4.815930312085051</v>
      </c>
      <c r="D503" s="15">
        <f>+'Adj Portfolios 3.5'!C502</f>
        <v>4.8154562952154549</v>
      </c>
      <c r="E503" s="15">
        <f>+'Adj Portfolios 4'!C502</f>
        <v>4.5141044498096106</v>
      </c>
      <c r="F503" s="15">
        <f>+'Adj Portfolios 3.5'!D502</f>
        <v>2.2009702603817067</v>
      </c>
      <c r="G503" s="15">
        <f>+'Adj Portfolios 4'!D502</f>
        <v>0.97716541329643958</v>
      </c>
      <c r="H503" s="15">
        <f>+'Adj Portfolios 3.5'!E502</f>
        <v>0.78856349204577014</v>
      </c>
      <c r="I503" s="15">
        <f>+'Adj Portfolios 4'!E502</f>
        <v>0.143287479880922</v>
      </c>
      <c r="J503" s="15">
        <f>+'Adj Portfolios 3.5'!F502</f>
        <v>0.14078636157075675</v>
      </c>
      <c r="K503" s="15">
        <f>+'Adj Portfolios 4'!F502</f>
        <v>5.6789399201817381E-3</v>
      </c>
      <c r="L503" s="1">
        <v>0.98040236556865012</v>
      </c>
      <c r="M503" s="3"/>
    </row>
    <row r="504" spans="1:13">
      <c r="A504" s="2">
        <v>45264</v>
      </c>
      <c r="B504" s="15">
        <f>+'Adj Portfolios 3.5'!B503</f>
        <v>5.8078003302991057</v>
      </c>
      <c r="C504" s="15">
        <f>+'Adj Portfolios 4'!B503</f>
        <v>4.814490348921737</v>
      </c>
      <c r="D504" s="15">
        <f>+'Adj Portfolios 3.5'!C503</f>
        <v>4.8135365333057623</v>
      </c>
      <c r="E504" s="15">
        <f>+'Adj Portfolios 4'!C503</f>
        <v>4.5127547325791184</v>
      </c>
      <c r="F504" s="15">
        <f>+'Adj Portfolios 3.5'!D503</f>
        <v>2.194266008056275</v>
      </c>
      <c r="G504" s="15">
        <f>+'Adj Portfolios 4'!D503</f>
        <v>0.97436694737555918</v>
      </c>
      <c r="H504" s="15">
        <f>+'Adj Portfolios 3.5'!E503</f>
        <v>0.78352170864137594</v>
      </c>
      <c r="I504" s="15">
        <f>+'Adj Portfolios 4'!E503</f>
        <v>0.14239321844128491</v>
      </c>
      <c r="J504" s="15">
        <f>+'Adj Portfolios 3.5'!F503</f>
        <v>0.13910435848091818</v>
      </c>
      <c r="K504" s="15">
        <f>+'Adj Portfolios 4'!F503</f>
        <v>5.6116803819070294E-3</v>
      </c>
      <c r="L504" s="1">
        <v>0.97941461851514</v>
      </c>
      <c r="M504" s="3"/>
    </row>
    <row r="505" spans="1:13">
      <c r="A505" s="2">
        <v>45265</v>
      </c>
      <c r="B505" s="15">
        <f>+'Adj Portfolios 3.5'!B504</f>
        <v>6.0784322100903827</v>
      </c>
      <c r="C505" s="15">
        <f>+'Adj Portfolios 4'!B504</f>
        <v>4.862197133789202</v>
      </c>
      <c r="D505" s="15">
        <f>+'Adj Portfolios 3.5'!C504</f>
        <v>5.0378377086847435</v>
      </c>
      <c r="E505" s="15">
        <f>+'Adj Portfolios 4'!C504</f>
        <v>4.572377248105953</v>
      </c>
      <c r="F505" s="15">
        <f>+'Adj Portfolios 3.5'!D504</f>
        <v>2.2815006438843799</v>
      </c>
      <c r="G505" s="15">
        <f>+'Adj Portfolios 4'!D504</f>
        <v>0.98351812163944463</v>
      </c>
      <c r="H505" s="15">
        <f>+'Adj Portfolios 3.5'!E504</f>
        <v>0.81211323422787562</v>
      </c>
      <c r="I505" s="15">
        <f>+'Adj Portfolios 4'!E504</f>
        <v>0.14324773758690221</v>
      </c>
      <c r="J505" s="15">
        <f>+'Adj Portfolios 3.5'!F504</f>
        <v>0.1434270280763435</v>
      </c>
      <c r="K505" s="15">
        <f>+'Adj Portfolios 4'!F504</f>
        <v>5.6137896326204752E-3</v>
      </c>
      <c r="L505" s="1">
        <v>0.98176215295954317</v>
      </c>
      <c r="M505" s="3"/>
    </row>
    <row r="506" spans="1:13">
      <c r="A506" s="2">
        <v>45266</v>
      </c>
      <c r="B506" s="15">
        <f>+'Adj Portfolios 3.5'!B505</f>
        <v>6.0370748196780619</v>
      </c>
      <c r="C506" s="15">
        <f>+'Adj Portfolios 4'!B505</f>
        <v>4.9015072687992802</v>
      </c>
      <c r="D506" s="15">
        <f>+'Adj Portfolios 3.5'!C505</f>
        <v>5.0035604783479277</v>
      </c>
      <c r="E506" s="15">
        <f>+'Adj Portfolios 4'!C505</f>
        <v>4.6358414634001557</v>
      </c>
      <c r="F506" s="15">
        <f>+'Adj Portfolios 3.5'!D505</f>
        <v>2.2555995949546466</v>
      </c>
      <c r="G506" s="15">
        <f>+'Adj Portfolios 4'!D505</f>
        <v>0.99132245172208244</v>
      </c>
      <c r="H506" s="15">
        <f>+'Adj Portfolios 3.5'!E505</f>
        <v>0.7973572141433799</v>
      </c>
      <c r="I506" s="15">
        <f>+'Adj Portfolios 4'!E505</f>
        <v>0.14343437397154413</v>
      </c>
      <c r="J506" s="15">
        <f>+'Adj Portfolios 3.5'!F505</f>
        <v>0.13919685558021563</v>
      </c>
      <c r="K506" s="15">
        <f>+'Adj Portfolios 4'!F505</f>
        <v>5.5591849448035375E-3</v>
      </c>
      <c r="L506" s="1">
        <v>0.98224473700251103</v>
      </c>
      <c r="M506" s="3"/>
    </row>
    <row r="507" spans="1:13">
      <c r="A507" s="2">
        <v>45267</v>
      </c>
      <c r="B507" s="15">
        <f>+'Adj Portfolios 3.5'!B506</f>
        <v>6.0424437915510278</v>
      </c>
      <c r="C507" s="15">
        <f>+'Adj Portfolios 4'!B506</f>
        <v>4.9262664158497422</v>
      </c>
      <c r="D507" s="15">
        <f>+'Adj Portfolios 3.5'!C506</f>
        <v>5.0080103114666716</v>
      </c>
      <c r="E507" s="15">
        <f>+'Adj Portfolios 4'!C506</f>
        <v>4.6592586439122776</v>
      </c>
      <c r="F507" s="15">
        <f>+'Adj Portfolios 3.5'!D506</f>
        <v>2.2523482636677166</v>
      </c>
      <c r="G507" s="15">
        <f>+'Adj Portfolios 4'!D506</f>
        <v>0.99363651640403639</v>
      </c>
      <c r="H507" s="15">
        <f>+'Adj Portfolios 3.5'!E506</f>
        <v>0.79345099592997714</v>
      </c>
      <c r="I507" s="15">
        <f>+'Adj Portfolios 4'!E506</f>
        <v>0.14328717721991166</v>
      </c>
      <c r="J507" s="15">
        <f>+'Adj Portfolios 3.5'!F506</f>
        <v>0.13771385927498453</v>
      </c>
      <c r="K507" s="15">
        <f>+'Adj Portfolios 4'!F506</f>
        <v>5.5224340418134309E-3</v>
      </c>
      <c r="L507" s="1">
        <v>0.98213472414255643</v>
      </c>
      <c r="M507" s="3"/>
    </row>
    <row r="508" spans="1:13">
      <c r="A508" s="2">
        <v>45268</v>
      </c>
      <c r="B508" s="15">
        <f>+'Adj Portfolios 3.5'!B507</f>
        <v>6.0546311072575163</v>
      </c>
      <c r="C508" s="15">
        <f>+'Adj Portfolios 4'!B507</f>
        <v>4.9934003306629675</v>
      </c>
      <c r="D508" s="15">
        <f>+'Adj Portfolios 3.5'!C507</f>
        <v>5.0181112250759199</v>
      </c>
      <c r="E508" s="15">
        <f>+'Adj Portfolios 4'!C507</f>
        <v>4.7227538442300689</v>
      </c>
      <c r="F508" s="15">
        <f>+'Adj Portfolios 3.5'!D507</f>
        <v>2.2446356574133777</v>
      </c>
      <c r="G508" s="15">
        <f>+'Adj Portfolios 4'!D507</f>
        <v>1.0008945813864623</v>
      </c>
      <c r="H508" s="15">
        <f>+'Adj Portfolios 3.5'!E507</f>
        <v>0.78545296038752777</v>
      </c>
      <c r="I508" s="15">
        <f>+'Adj Portfolios 4'!E507</f>
        <v>0.14340617732271818</v>
      </c>
      <c r="J508" s="15">
        <f>+'Adj Portfolios 3.5'!F507</f>
        <v>0.13480117481925949</v>
      </c>
      <c r="K508" s="15">
        <f>+'Adj Portfolios 4'!F507</f>
        <v>5.4672091605693328E-3</v>
      </c>
      <c r="L508" s="1">
        <v>0.99020759340222964</v>
      </c>
      <c r="M508" s="3"/>
    </row>
    <row r="509" spans="1:13">
      <c r="A509" s="2">
        <v>45271</v>
      </c>
      <c r="B509" s="15">
        <f>+'Adj Portfolios 3.5'!B508</f>
        <v>6.0133809055237712</v>
      </c>
      <c r="C509" s="15">
        <f>+'Adj Portfolios 4'!B508</f>
        <v>4.9598247068395898</v>
      </c>
      <c r="D509" s="15">
        <f>+'Adj Portfolios 3.5'!C508</f>
        <v>4.9839228332994781</v>
      </c>
      <c r="E509" s="15">
        <f>+'Adj Portfolios 4'!C508</f>
        <v>4.6804127817652645</v>
      </c>
      <c r="F509" s="15">
        <f>+'Adj Portfolios 3.5'!D508</f>
        <v>2.2241773280584156</v>
      </c>
      <c r="G509" s="15">
        <f>+'Adj Portfolios 4'!D508</f>
        <v>0.98962251448115179</v>
      </c>
      <c r="H509" s="15">
        <f>+'Adj Portfolios 3.5'!E508</f>
        <v>0.77559032219728097</v>
      </c>
      <c r="I509" s="15">
        <f>+'Adj Portfolios 4'!E508</f>
        <v>0.14129856034904506</v>
      </c>
      <c r="J509" s="15">
        <f>+'Adj Portfolios 3.5'!F508</f>
        <v>0.13233871707655939</v>
      </c>
      <c r="K509" s="15">
        <f>+'Adj Portfolios 4'!F508</f>
        <v>5.3557045310477589E-3</v>
      </c>
      <c r="L509" s="1">
        <v>0.9911719235283456</v>
      </c>
      <c r="M509" s="3"/>
    </row>
    <row r="510" spans="1:13">
      <c r="A510" s="2">
        <v>45273</v>
      </c>
      <c r="B510" s="15">
        <f>+'Adj Portfolios 3.5'!B509</f>
        <v>6.0286447013967122</v>
      </c>
      <c r="C510" s="15">
        <f>+'Adj Portfolios 4'!B509</f>
        <v>4.8070825155475987</v>
      </c>
      <c r="D510" s="15">
        <f>+'Adj Portfolios 3.5'!C509</f>
        <v>4.9971097023670312</v>
      </c>
      <c r="E510" s="15">
        <f>+'Adj Portfolios 4'!C509</f>
        <v>4.6752924101820126</v>
      </c>
      <c r="F510" s="15">
        <f>+'Adj Portfolios 3.5'!D509</f>
        <v>2.2191527170661862</v>
      </c>
      <c r="G510" s="15">
        <f>+'Adj Portfolios 4'!D509</f>
        <v>0.98576052183051854</v>
      </c>
      <c r="H510" s="15">
        <f>+'Adj Portfolios 3.5'!E509</f>
        <v>0.76853806951609793</v>
      </c>
      <c r="I510" s="15">
        <f>+'Adj Portfolios 4'!E509</f>
        <v>0.14028273642782563</v>
      </c>
      <c r="J510" s="15">
        <f>+'Adj Portfolios 3.5'!F509</f>
        <v>0.12964193549419792</v>
      </c>
      <c r="K510" s="15">
        <f>+'Adj Portfolios 4'!F509</f>
        <v>5.287612393848987E-3</v>
      </c>
      <c r="L510" s="1">
        <v>0.99118831008049901</v>
      </c>
      <c r="M510" s="3"/>
    </row>
    <row r="511" spans="1:13">
      <c r="A511" s="2">
        <v>45274</v>
      </c>
      <c r="B511" s="15">
        <f>+'Adj Portfolios 3.5'!B510</f>
        <v>5.9880771908382009</v>
      </c>
      <c r="C511" s="15">
        <f>+'Adj Portfolios 4'!B510</f>
        <v>4.8148798940655428</v>
      </c>
      <c r="D511" s="15">
        <f>+'Adj Portfolios 3.5'!C510</f>
        <v>4.9634835209193415</v>
      </c>
      <c r="E511" s="15">
        <f>+'Adj Portfolios 4'!C510</f>
        <v>4.6855348842444107</v>
      </c>
      <c r="F511" s="15">
        <f>+'Adj Portfolios 3.5'!D510</f>
        <v>2.1936976208826771</v>
      </c>
      <c r="G511" s="15">
        <f>+'Adj Portfolios 4'!D510</f>
        <v>0.98254926798684972</v>
      </c>
      <c r="H511" s="15">
        <f>+'Adj Portfolios 3.5'!E510</f>
        <v>0.75451920746618473</v>
      </c>
      <c r="I511" s="15">
        <f>+'Adj Portfolios 4'!E510</f>
        <v>0.13887523537653065</v>
      </c>
      <c r="J511" s="15">
        <f>+'Adj Portfolios 3.5'!F510</f>
        <v>0.12582768337740621</v>
      </c>
      <c r="K511" s="15">
        <f>+'Adj Portfolios 4'!F510</f>
        <v>5.1753930520631189E-3</v>
      </c>
      <c r="L511" s="1">
        <v>1.0076494140903456</v>
      </c>
      <c r="M511" s="3"/>
    </row>
    <row r="512" spans="1:13">
      <c r="A512" s="2">
        <v>45275</v>
      </c>
      <c r="B512" s="15">
        <f>+'Adj Portfolios 3.5'!B511</f>
        <v>5.991975429089436</v>
      </c>
      <c r="C512" s="15">
        <f>+'Adj Portfolios 4'!B511</f>
        <v>4.8760750701361282</v>
      </c>
      <c r="D512" s="15">
        <f>+'Adj Portfolios 3.5'!C511</f>
        <v>4.9667147486914605</v>
      </c>
      <c r="E512" s="15">
        <f>+'Adj Portfolios 4'!C511</f>
        <v>4.745086137553888</v>
      </c>
      <c r="F512" s="15">
        <f>+'Adj Portfolios 3.5'!D511</f>
        <v>2.1880571674980711</v>
      </c>
      <c r="G512" s="15">
        <f>+'Adj Portfolios 4'!D511</f>
        <v>0.9891536120152058</v>
      </c>
      <c r="H512" s="15">
        <f>+'Adj Portfolios 3.5'!E511</f>
        <v>0.75005211873229882</v>
      </c>
      <c r="I512" s="15">
        <f>+'Adj Portfolios 4'!E511</f>
        <v>0.13890004886736951</v>
      </c>
      <c r="J512" s="15">
        <f>+'Adj Portfolios 3.5'!F511</f>
        <v>0.12438359022533289</v>
      </c>
      <c r="K512" s="15">
        <f>+'Adj Portfolios 4'!F511</f>
        <v>5.1181049122383049E-3</v>
      </c>
      <c r="L512" s="1">
        <v>1.0384169974130395</v>
      </c>
      <c r="M512" s="3"/>
    </row>
    <row r="513" spans="1:13">
      <c r="A513" s="2">
        <v>45278</v>
      </c>
      <c r="B513" s="15">
        <f>+'Adj Portfolios 3.5'!B512</f>
        <v>6.035628458592921</v>
      </c>
      <c r="C513" s="15">
        <f>+'Adj Portfolios 4'!B512</f>
        <v>4.867319305543031</v>
      </c>
      <c r="D513" s="15">
        <f>+'Adj Portfolios 3.5'!C512</f>
        <v>5.0028984994470882</v>
      </c>
      <c r="E513" s="15">
        <f>+'Adj Portfolios 4'!C512</f>
        <v>4.7381418233210049</v>
      </c>
      <c r="F513" s="15">
        <f>+'Adj Portfolios 3.5'!D512</f>
        <v>2.1924708822899834</v>
      </c>
      <c r="G513" s="15">
        <f>+'Adj Portfolios 4'!D512</f>
        <v>0.98287331549950252</v>
      </c>
      <c r="H513" s="15">
        <f>+'Adj Portfolios 3.5'!E512</f>
        <v>0.74653800653414226</v>
      </c>
      <c r="I513" s="15">
        <f>+'Adj Portfolios 4'!E512</f>
        <v>0.13709717978395317</v>
      </c>
      <c r="J513" s="15">
        <f>+'Adj Portfolios 3.5'!F512</f>
        <v>0.1223967740946601</v>
      </c>
      <c r="K513" s="15">
        <f>+'Adj Portfolios 4'!F512</f>
        <v>4.9934118961895745E-3</v>
      </c>
      <c r="L513" s="1">
        <v>1.0395967096537164</v>
      </c>
      <c r="M513" s="3"/>
    </row>
    <row r="514" spans="1:13">
      <c r="A514" s="2">
        <v>45279</v>
      </c>
      <c r="B514" s="15">
        <f>+'Adj Portfolios 3.5'!B513</f>
        <v>6.0335567291245091</v>
      </c>
      <c r="C514" s="15">
        <f>+'Adj Portfolios 4'!B513</f>
        <v>4.8945638276575805</v>
      </c>
      <c r="D514" s="15">
        <f>+'Adj Portfolios 3.5'!C513</f>
        <v>5.0006088395671746</v>
      </c>
      <c r="E514" s="15">
        <f>+'Adj Portfolios 4'!C513</f>
        <v>4.7771256350117515</v>
      </c>
      <c r="F514" s="15">
        <f>+'Adj Portfolios 3.5'!D513</f>
        <v>2.1857190420265113</v>
      </c>
      <c r="G514" s="15">
        <f>+'Adj Portfolios 4'!D513</f>
        <v>0.98558017553169053</v>
      </c>
      <c r="H514" s="15">
        <f>+'Adj Portfolios 3.5'!E513</f>
        <v>0.74173998634436078</v>
      </c>
      <c r="I514" s="15">
        <f>+'Adj Portfolios 4'!E513</f>
        <v>0.13654492661461459</v>
      </c>
      <c r="J514" s="15">
        <f>+'Adj Portfolios 3.5'!F513</f>
        <v>0.12093041106340502</v>
      </c>
      <c r="K514" s="15">
        <f>+'Adj Portfolios 4'!F513</f>
        <v>4.9173671938502507E-3</v>
      </c>
      <c r="L514" s="1">
        <v>1.0515929929658803</v>
      </c>
      <c r="M514" s="3"/>
    </row>
    <row r="515" spans="1:13">
      <c r="A515" s="2">
        <v>45280</v>
      </c>
      <c r="B515" s="15">
        <f>+'Adj Portfolios 3.5'!B514</f>
        <v>6.0741507833615662</v>
      </c>
      <c r="C515" s="15">
        <f>+'Adj Portfolios 4'!B514</f>
        <v>4.8628507170843376</v>
      </c>
      <c r="D515" s="15">
        <f>+'Adj Portfolios 3.5'!C514</f>
        <v>5.0406699631464225</v>
      </c>
      <c r="E515" s="15">
        <f>+'Adj Portfolios 4'!C514</f>
        <v>4.7352871551994884</v>
      </c>
      <c r="F515" s="15">
        <f>+'Adj Portfolios 3.5'!D514</f>
        <v>2.1911739899405771</v>
      </c>
      <c r="G515" s="15">
        <f>+'Adj Portfolios 4'!D514</f>
        <v>0.9726846841298038</v>
      </c>
      <c r="H515" s="15">
        <f>+'Adj Portfolios 3.5'!E514</f>
        <v>0.73847644385060496</v>
      </c>
      <c r="I515" s="15">
        <f>+'Adj Portfolios 4'!E514</f>
        <v>0.13383153630967279</v>
      </c>
      <c r="J515" s="15">
        <f>+'Adj Portfolios 3.5'!F514</f>
        <v>0.11902128733623119</v>
      </c>
      <c r="K515" s="15">
        <f>+'Adj Portfolios 4'!F514</f>
        <v>4.7645323561829513E-3</v>
      </c>
      <c r="L515" s="1">
        <v>1.0508085429843683</v>
      </c>
      <c r="M515" s="3"/>
    </row>
    <row r="516" spans="1:13">
      <c r="A516" s="2">
        <v>45281</v>
      </c>
      <c r="B516" s="15">
        <f>+'Adj Portfolios 3.5'!B515</f>
        <v>6.0660357179149953</v>
      </c>
      <c r="C516" s="15">
        <f>+'Adj Portfolios 4'!B515</f>
        <v>4.9371624963884866</v>
      </c>
      <c r="D516" s="15">
        <f>+'Adj Portfolios 3.5'!C515</f>
        <v>5.0305684605402767</v>
      </c>
      <c r="E516" s="15">
        <f>+'Adj Portfolios 4'!C515</f>
        <v>4.8079444016329269</v>
      </c>
      <c r="F516" s="15">
        <f>+'Adj Portfolios 3.5'!D515</f>
        <v>2.1808180980082303</v>
      </c>
      <c r="G516" s="15">
        <f>+'Adj Portfolios 4'!D515</f>
        <v>0.98155109581302669</v>
      </c>
      <c r="H516" s="15">
        <f>+'Adj Portfolios 3.5'!E515</f>
        <v>0.73256122224568521</v>
      </c>
      <c r="I516" s="15">
        <f>+'Adj Portfolios 4'!E515</f>
        <v>0.13417661358982749</v>
      </c>
      <c r="J516" s="15">
        <f>+'Adj Portfolios 3.5'!F515</f>
        <v>0.11741951444792494</v>
      </c>
      <c r="K516" s="15">
        <f>+'Adj Portfolios 4'!F515</f>
        <v>4.7251868247631902E-3</v>
      </c>
      <c r="L516" s="1">
        <v>1.0366012474028279</v>
      </c>
      <c r="M516" s="3"/>
    </row>
    <row r="517" spans="1:13">
      <c r="A517" s="2">
        <v>45282</v>
      </c>
      <c r="B517" s="15">
        <f>+'Adj Portfolios 3.5'!B516</f>
        <v>6.0382108120769189</v>
      </c>
      <c r="C517" s="15">
        <f>+'Adj Portfolios 4'!B516</f>
        <v>4.9277001196719574</v>
      </c>
      <c r="D517" s="15">
        <f>+'Adj Portfolios 3.5'!C516</f>
        <v>5.007493243011778</v>
      </c>
      <c r="E517" s="15">
        <f>+'Adj Portfolios 4'!C516</f>
        <v>4.7794502007034261</v>
      </c>
      <c r="F517" s="15">
        <f>+'Adj Portfolios 3.5'!D516</f>
        <v>2.1658294646938772</v>
      </c>
      <c r="G517" s="15">
        <f>+'Adj Portfolios 4'!D516</f>
        <v>0.9713131609812613</v>
      </c>
      <c r="H517" s="15">
        <f>+'Adj Portfolios 3.5'!E516</f>
        <v>0.72499896985889634</v>
      </c>
      <c r="I517" s="15">
        <f>+'Adj Portfolios 4'!E516</f>
        <v>0.1318710584040356</v>
      </c>
      <c r="J517" s="15">
        <f>+'Adj Portfolios 3.5'!F516</f>
        <v>0.11553532395929948</v>
      </c>
      <c r="K517" s="15">
        <f>+'Adj Portfolios 4'!F516</f>
        <v>4.5904338626791361E-3</v>
      </c>
      <c r="L517" s="1">
        <v>1.0454931138043777</v>
      </c>
      <c r="M517" s="3"/>
    </row>
    <row r="518" spans="1:13">
      <c r="A518" s="2">
        <v>45286</v>
      </c>
      <c r="B518" s="15">
        <f>+'Adj Portfolios 3.5'!B517</f>
        <v>6.101939251815482</v>
      </c>
      <c r="C518" s="15">
        <f>+'Adj Portfolios 4'!B517</f>
        <v>4.9320251108705371</v>
      </c>
      <c r="D518" s="15">
        <f>+'Adj Portfolios 3.5'!C517</f>
        <v>5.067996268906354</v>
      </c>
      <c r="E518" s="15">
        <f>+'Adj Portfolios 4'!C517</f>
        <v>4.7796730353281669</v>
      </c>
      <c r="F518" s="15">
        <f>+'Adj Portfolios 3.5'!D517</f>
        <v>2.1798141978355932</v>
      </c>
      <c r="G518" s="15">
        <f>+'Adj Portfolios 4'!D517</f>
        <v>0.96621610078723164</v>
      </c>
      <c r="H518" s="15">
        <f>+'Adj Portfolios 3.5'!E517</f>
        <v>0.72485893512150112</v>
      </c>
      <c r="I518" s="15">
        <f>+'Adj Portfolios 4'!E517</f>
        <v>0.13029188620958748</v>
      </c>
      <c r="J518" s="15">
        <f>+'Adj Portfolios 3.5'!F517</f>
        <v>0.11422205724369805</v>
      </c>
      <c r="K518" s="15">
        <f>+'Adj Portfolios 4'!F517</f>
        <v>4.4844608134235924E-3</v>
      </c>
      <c r="L518" s="1">
        <v>1.0350034921733628</v>
      </c>
      <c r="M518" s="3"/>
    </row>
    <row r="519" spans="1:13">
      <c r="A519" s="2">
        <v>45287</v>
      </c>
      <c r="B519" s="15">
        <f>+'Adj Portfolios 3.5'!B518</f>
        <v>6.1001900292299611</v>
      </c>
      <c r="C519" s="15">
        <f>+'Adj Portfolios 4'!B518</f>
        <v>4.989549991826685</v>
      </c>
      <c r="D519" s="15">
        <f>+'Adj Portfolios 3.5'!C518</f>
        <v>5.0658170305107246</v>
      </c>
      <c r="E519" s="15">
        <f>+'Adj Portfolios 4'!C518</f>
        <v>4.8681196899286556</v>
      </c>
      <c r="F519" s="15">
        <f>+'Adj Portfolios 3.5'!D518</f>
        <v>2.1738279532886602</v>
      </c>
      <c r="G519" s="15">
        <f>+'Adj Portfolios 4'!D518</f>
        <v>0.98102737713875099</v>
      </c>
      <c r="H519" s="15">
        <f>+'Adj Portfolios 3.5'!E518</f>
        <v>0.72035709395401137</v>
      </c>
      <c r="I519" s="15">
        <f>+'Adj Portfolios 4'!E518</f>
        <v>0.13185221406931463</v>
      </c>
      <c r="J519" s="15">
        <f>+'Adj Portfolios 3.5'!F518</f>
        <v>0.11285618394777085</v>
      </c>
      <c r="K519" s="15">
        <f>+'Adj Portfolios 4'!F518</f>
        <v>4.513216140445345E-3</v>
      </c>
      <c r="L519" s="1">
        <v>1.0420317190612447</v>
      </c>
      <c r="M519" s="3"/>
    </row>
    <row r="520" spans="1:13">
      <c r="A520" s="2">
        <v>45288</v>
      </c>
      <c r="B520" s="15">
        <f>+'Adj Portfolios 3.5'!B519</f>
        <v>6.0936292748535248</v>
      </c>
      <c r="C520" s="15">
        <f>+'Adj Portfolios 4'!B519</f>
        <v>4.9754180838214861</v>
      </c>
      <c r="D520" s="15">
        <f>+'Adj Portfolios 3.5'!C519</f>
        <v>5.0658170305107246</v>
      </c>
      <c r="E520" s="15">
        <f>+'Adj Portfolios 4'!C519</f>
        <v>4.8449616790348129</v>
      </c>
      <c r="F520" s="15">
        <f>+'Adj Portfolios 3.5'!D519</f>
        <v>2.1637647517540062</v>
      </c>
      <c r="G520" s="15">
        <f>+'Adj Portfolios 4'!D519</f>
        <v>0.97203369748959423</v>
      </c>
      <c r="H520" s="15">
        <f>+'Adj Portfolios 3.5'!E519</f>
        <v>0.71204920727620336</v>
      </c>
      <c r="I520" s="15">
        <f>+'Adj Portfolios 4'!E519</f>
        <v>0.12973986931987239</v>
      </c>
      <c r="J520" s="15">
        <f>+'Adj Portfolios 3.5'!F519</f>
        <v>0.1102680301299636</v>
      </c>
      <c r="K520" s="15">
        <f>+'Adj Portfolios 4'!F519</f>
        <v>4.3896939985746068E-3</v>
      </c>
      <c r="L520" s="1">
        <v>1.0403501160286019</v>
      </c>
      <c r="M520" s="3"/>
    </row>
    <row r="521" spans="1:13">
      <c r="A521" s="2">
        <v>45289</v>
      </c>
      <c r="B521" s="15">
        <f>+'Adj Portfolios 3.5'!B520</f>
        <v>6.0936292748535248</v>
      </c>
      <c r="C521" s="15">
        <f>+'Adj Portfolios 4'!B520</f>
        <v>4.954223797868023</v>
      </c>
      <c r="D521" s="15">
        <f>+'Adj Portfolios 3.5'!C520</f>
        <v>5.0658170305107246</v>
      </c>
      <c r="E521" s="15">
        <f>+'Adj Portfolios 4'!C520</f>
        <v>4.8191634693343719</v>
      </c>
      <c r="F521" s="15">
        <f>+'Adj Portfolios 3.5'!D520</f>
        <v>2.15875063390664</v>
      </c>
      <c r="G521" s="15">
        <f>+'Adj Portfolios 4'!D520</f>
        <v>0.96244133806491206</v>
      </c>
      <c r="H521" s="15">
        <f>+'Adj Portfolios 3.5'!E520</f>
        <v>0.70793126390976413</v>
      </c>
      <c r="I521" s="15">
        <f>+'Adj Portfolios 4'!E520</f>
        <v>0.12756857394518989</v>
      </c>
      <c r="J521" s="15">
        <f>+'Adj Portfolios 3.5'!F520</f>
        <v>0.10899629703242178</v>
      </c>
      <c r="K521" s="15">
        <f>+'Adj Portfolios 4'!F520</f>
        <v>4.2664491784947965E-3</v>
      </c>
      <c r="L521" s="1">
        <v>1.0383007770787567</v>
      </c>
      <c r="M521" s="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5E65E-9CE1-EB40-B9CA-8B8F2C89891C}">
  <dimension ref="A1:L521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D3" sqref="D3"/>
    </sheetView>
  </sheetViews>
  <sheetFormatPr baseColWidth="10" defaultRowHeight="15"/>
  <cols>
    <col min="1" max="1" width="17.6640625" bestFit="1" customWidth="1"/>
  </cols>
  <sheetData>
    <row r="1" spans="1:12">
      <c r="B1" t="s">
        <v>537</v>
      </c>
      <c r="D1" t="s">
        <v>542</v>
      </c>
      <c r="F1" t="s">
        <v>543</v>
      </c>
      <c r="H1" t="s">
        <v>544</v>
      </c>
      <c r="J1" t="s">
        <v>545</v>
      </c>
    </row>
    <row r="2" spans="1:12">
      <c r="A2" t="s">
        <v>0</v>
      </c>
      <c r="B2" t="s">
        <v>2</v>
      </c>
      <c r="C2" t="s">
        <v>3</v>
      </c>
      <c r="D2" t="s">
        <v>2</v>
      </c>
      <c r="E2" t="s">
        <v>3</v>
      </c>
      <c r="F2" t="s">
        <v>2</v>
      </c>
      <c r="G2" t="s">
        <v>3</v>
      </c>
      <c r="H2" t="s">
        <v>2</v>
      </c>
      <c r="I2" t="s">
        <v>3</v>
      </c>
      <c r="J2" t="s">
        <v>2</v>
      </c>
      <c r="K2" t="s">
        <v>3</v>
      </c>
      <c r="L2" t="s">
        <v>1</v>
      </c>
    </row>
    <row r="3" spans="1:12">
      <c r="A3" s="2">
        <v>44470</v>
      </c>
      <c r="B3" s="15">
        <f>MAX('Retorno Acumulado'!B$3:B3)</f>
        <v>1</v>
      </c>
      <c r="C3" s="15">
        <f>MAX('Retorno Acumulado'!C$3:C3)</f>
        <v>1</v>
      </c>
      <c r="D3" s="15">
        <f>MAX('Retorno Acumulado'!D$3:D3)</f>
        <v>1</v>
      </c>
      <c r="E3" s="15">
        <f>MAX('Retorno Acumulado'!E$3:E3)</f>
        <v>1</v>
      </c>
      <c r="F3" s="15">
        <f>MAX('Retorno Acumulado'!F$3:F3)</f>
        <v>1</v>
      </c>
      <c r="G3" s="15">
        <f>MAX('Retorno Acumulado'!G$3:G3)</f>
        <v>1</v>
      </c>
      <c r="H3" s="15">
        <f>MAX('Retorno Acumulado'!H$3:H3)</f>
        <v>1</v>
      </c>
      <c r="I3" s="15">
        <f>MAX('Retorno Acumulado'!I$3:I3)</f>
        <v>1</v>
      </c>
      <c r="J3" s="15">
        <f>MAX('Retorno Acumulado'!J$3:J3)</f>
        <v>1</v>
      </c>
      <c r="K3" s="15">
        <f>MAX('Retorno Acumulado'!K$3:K3)</f>
        <v>1</v>
      </c>
      <c r="L3" s="15">
        <f>MAX('Retorno Acumulado'!L$3:L3)</f>
        <v>1</v>
      </c>
    </row>
    <row r="4" spans="1:12">
      <c r="A4" s="2">
        <v>44473</v>
      </c>
      <c r="B4" s="15">
        <f>MAX('Retorno Acumulado'!B$3:B4)</f>
        <v>1</v>
      </c>
      <c r="C4" s="15">
        <f>MAX('Retorno Acumulado'!C$3:C4)</f>
        <v>1</v>
      </c>
      <c r="D4" s="15">
        <f>MAX('Retorno Acumulado'!D$3:D4)</f>
        <v>1</v>
      </c>
      <c r="E4" s="15">
        <f>MAX('Retorno Acumulado'!E$3:E4)</f>
        <v>1</v>
      </c>
      <c r="F4" s="15">
        <f>MAX('Retorno Acumulado'!F$3:F4)</f>
        <v>1</v>
      </c>
      <c r="G4" s="15">
        <f>MAX('Retorno Acumulado'!G$3:G4)</f>
        <v>1</v>
      </c>
      <c r="H4" s="15">
        <f>MAX('Retorno Acumulado'!H$3:H4)</f>
        <v>1</v>
      </c>
      <c r="I4" s="15">
        <f>MAX('Retorno Acumulado'!I$3:I4)</f>
        <v>1</v>
      </c>
      <c r="J4" s="15">
        <f>MAX('Retorno Acumulado'!J$3:J4)</f>
        <v>1</v>
      </c>
      <c r="K4" s="15">
        <f>MAX('Retorno Acumulado'!K$3:K4)</f>
        <v>1</v>
      </c>
      <c r="L4" s="15">
        <f>MAX('Retorno Acumulado'!L$3:L4)</f>
        <v>1</v>
      </c>
    </row>
    <row r="5" spans="1:12">
      <c r="A5" s="2">
        <v>44474</v>
      </c>
      <c r="B5" s="15">
        <f>MAX('Retorno Acumulado'!B$3:B5)</f>
        <v>1.013889</v>
      </c>
      <c r="C5" s="15">
        <f>MAX('Retorno Acumulado'!C$3:C5)</f>
        <v>1.0010889999999999</v>
      </c>
      <c r="D5" s="15">
        <f>MAX('Retorno Acumulado'!D$3:D5)</f>
        <v>1.013889</v>
      </c>
      <c r="E5" s="15">
        <f>MAX('Retorno Acumulado'!E$3:E5)</f>
        <v>1.0010889999999999</v>
      </c>
      <c r="F5" s="15">
        <f>MAX('Retorno Acumulado'!F$3:F5)</f>
        <v>1.0080440746227683</v>
      </c>
      <c r="G5" s="15">
        <f>MAX('Retorno Acumulado'!G$3:G5)</f>
        <v>1</v>
      </c>
      <c r="H5" s="15">
        <f>MAX('Retorno Acumulado'!H$3:H5)</f>
        <v>1.001397804105655</v>
      </c>
      <c r="I5" s="15">
        <f>MAX('Retorno Acumulado'!I$3:I5)</f>
        <v>1</v>
      </c>
      <c r="J5" s="15">
        <f>MAX('Retorno Acumulado'!J$3:J5)</f>
        <v>1</v>
      </c>
      <c r="K5" s="15">
        <f>MAX('Retorno Acumulado'!K$3:K5)</f>
        <v>1</v>
      </c>
      <c r="L5" s="15">
        <f>MAX('Retorno Acumulado'!L$3:L5)</f>
        <v>1</v>
      </c>
    </row>
    <row r="6" spans="1:12">
      <c r="A6" s="2">
        <v>44476</v>
      </c>
      <c r="B6" s="15">
        <f>MAX('Retorno Acumulado'!B$3:B6)</f>
        <v>1.013889</v>
      </c>
      <c r="C6" s="15">
        <f>MAX('Retorno Acumulado'!C$3:C6)</f>
        <v>1.0010889999999999</v>
      </c>
      <c r="D6" s="15">
        <f>MAX('Retorno Acumulado'!D$3:D6)</f>
        <v>1.013889</v>
      </c>
      <c r="E6" s="15">
        <f>MAX('Retorno Acumulado'!E$3:E6)</f>
        <v>1.0010889999999999</v>
      </c>
      <c r="F6" s="15">
        <f>MAX('Retorno Acumulado'!F$3:F6)</f>
        <v>1.0080440746227683</v>
      </c>
      <c r="G6" s="15">
        <f>MAX('Retorno Acumulado'!G$3:G6)</f>
        <v>1</v>
      </c>
      <c r="H6" s="15">
        <f>MAX('Retorno Acumulado'!H$3:H6)</f>
        <v>1.001397804105655</v>
      </c>
      <c r="I6" s="15">
        <f>MAX('Retorno Acumulado'!I$3:I6)</f>
        <v>1</v>
      </c>
      <c r="J6" s="15">
        <f>MAX('Retorno Acumulado'!J$3:J6)</f>
        <v>1</v>
      </c>
      <c r="K6" s="15">
        <f>MAX('Retorno Acumulado'!K$3:K6)</f>
        <v>1</v>
      </c>
      <c r="L6" s="15">
        <f>MAX('Retorno Acumulado'!L$3:L6)</f>
        <v>1</v>
      </c>
    </row>
    <row r="7" spans="1:12">
      <c r="A7" s="2">
        <v>44477</v>
      </c>
      <c r="B7" s="15">
        <f>MAX('Retorno Acumulado'!B$3:B7)</f>
        <v>1.013889</v>
      </c>
      <c r="C7" s="15">
        <f>MAX('Retorno Acumulado'!C$3:C7)</f>
        <v>1.0584464463116279</v>
      </c>
      <c r="D7" s="15">
        <f>MAX('Retorno Acumulado'!D$3:D7)</f>
        <v>1.013889</v>
      </c>
      <c r="E7" s="15">
        <f>MAX('Retorno Acumulado'!E$3:E7)</f>
        <v>1.0584464463116279</v>
      </c>
      <c r="F7" s="15">
        <f>MAX('Retorno Acumulado'!F$3:F7)</f>
        <v>1.0080440746227683</v>
      </c>
      <c r="G7" s="15">
        <f>MAX('Retorno Acumulado'!G$3:G7)</f>
        <v>1.0392103235298273</v>
      </c>
      <c r="H7" s="15">
        <f>MAX('Retorno Acumulado'!H$3:H7)</f>
        <v>1.001397804105655</v>
      </c>
      <c r="I7" s="15">
        <f>MAX('Retorno Acumulado'!I$3:I7)</f>
        <v>1.0216827655495215</v>
      </c>
      <c r="J7" s="15">
        <f>MAX('Retorno Acumulado'!J$3:J7)</f>
        <v>1</v>
      </c>
      <c r="K7" s="15">
        <f>MAX('Retorno Acumulado'!K$3:K7)</f>
        <v>1</v>
      </c>
      <c r="L7" s="15">
        <f>MAX('Retorno Acumulado'!L$3:L7)</f>
        <v>1</v>
      </c>
    </row>
    <row r="8" spans="1:12">
      <c r="A8" s="2">
        <v>44480</v>
      </c>
      <c r="B8" s="15">
        <f>MAX('Retorno Acumulado'!B$3:B8)</f>
        <v>1.013889</v>
      </c>
      <c r="C8" s="15">
        <f>MAX('Retorno Acumulado'!C$3:C8)</f>
        <v>1.0584464463116279</v>
      </c>
      <c r="D8" s="15">
        <f>MAX('Retorno Acumulado'!D$3:D8)</f>
        <v>1.013889</v>
      </c>
      <c r="E8" s="15">
        <f>MAX('Retorno Acumulado'!E$3:E8)</f>
        <v>1.0584464463116279</v>
      </c>
      <c r="F8" s="15">
        <f>MAX('Retorno Acumulado'!F$3:F8)</f>
        <v>1.0080440746227683</v>
      </c>
      <c r="G8" s="15">
        <f>MAX('Retorno Acumulado'!G$3:G8)</f>
        <v>1.0392103235298273</v>
      </c>
      <c r="H8" s="15">
        <f>MAX('Retorno Acumulado'!H$3:H8)</f>
        <v>1.001397804105655</v>
      </c>
      <c r="I8" s="15">
        <f>MAX('Retorno Acumulado'!I$3:I8)</f>
        <v>1.0216827655495215</v>
      </c>
      <c r="J8" s="15">
        <f>MAX('Retorno Acumulado'!J$3:J8)</f>
        <v>1</v>
      </c>
      <c r="K8" s="15">
        <f>MAX('Retorno Acumulado'!K$3:K8)</f>
        <v>1</v>
      </c>
      <c r="L8" s="15">
        <f>MAX('Retorno Acumulado'!L$3:L8)</f>
        <v>1</v>
      </c>
    </row>
    <row r="9" spans="1:12">
      <c r="A9" s="2">
        <v>44481</v>
      </c>
      <c r="B9" s="15">
        <f>MAX('Retorno Acumulado'!B$3:B9)</f>
        <v>1.013889</v>
      </c>
      <c r="C9" s="15">
        <f>MAX('Retorno Acumulado'!C$3:C9)</f>
        <v>1.0584464463116279</v>
      </c>
      <c r="D9" s="15">
        <f>MAX('Retorno Acumulado'!D$3:D9)</f>
        <v>1.013889</v>
      </c>
      <c r="E9" s="15">
        <f>MAX('Retorno Acumulado'!E$3:E9)</f>
        <v>1.0584464463116279</v>
      </c>
      <c r="F9" s="15">
        <f>MAX('Retorno Acumulado'!F$3:F9)</f>
        <v>1.0080440746227683</v>
      </c>
      <c r="G9" s="15">
        <f>MAX('Retorno Acumulado'!G$3:G9)</f>
        <v>1.0392103235298273</v>
      </c>
      <c r="H9" s="15">
        <f>MAX('Retorno Acumulado'!H$3:H9)</f>
        <v>1.001397804105655</v>
      </c>
      <c r="I9" s="15">
        <f>MAX('Retorno Acumulado'!I$3:I9)</f>
        <v>1.0216827655495215</v>
      </c>
      <c r="J9" s="15">
        <f>MAX('Retorno Acumulado'!J$3:J9)</f>
        <v>1</v>
      </c>
      <c r="K9" s="15">
        <f>MAX('Retorno Acumulado'!K$3:K9)</f>
        <v>1</v>
      </c>
      <c r="L9" s="15">
        <f>MAX('Retorno Acumulado'!L$3:L9)</f>
        <v>1.0029429395264762</v>
      </c>
    </row>
    <row r="10" spans="1:12">
      <c r="A10" s="2">
        <v>44482</v>
      </c>
      <c r="B10" s="15">
        <f>MAX('Retorno Acumulado'!B$3:B10)</f>
        <v>1.013889</v>
      </c>
      <c r="C10" s="15">
        <f>MAX('Retorno Acumulado'!C$3:C10)</f>
        <v>1.0584464463116279</v>
      </c>
      <c r="D10" s="15">
        <f>MAX('Retorno Acumulado'!D$3:D10)</f>
        <v>1.013889</v>
      </c>
      <c r="E10" s="15">
        <f>MAX('Retorno Acumulado'!E$3:E10)</f>
        <v>1.0584464463116279</v>
      </c>
      <c r="F10" s="15">
        <f>MAX('Retorno Acumulado'!F$3:F10)</f>
        <v>1.0080440746227683</v>
      </c>
      <c r="G10" s="15">
        <f>MAX('Retorno Acumulado'!G$3:G10)</f>
        <v>1.0392103235298273</v>
      </c>
      <c r="H10" s="15">
        <f>MAX('Retorno Acumulado'!H$3:H10)</f>
        <v>1.001397804105655</v>
      </c>
      <c r="I10" s="15">
        <f>MAX('Retorno Acumulado'!I$3:I10)</f>
        <v>1.0216827655495215</v>
      </c>
      <c r="J10" s="15">
        <f>MAX('Retorno Acumulado'!J$3:J10)</f>
        <v>1</v>
      </c>
      <c r="K10" s="15">
        <f>MAX('Retorno Acumulado'!K$3:K10)</f>
        <v>1</v>
      </c>
      <c r="L10" s="15">
        <f>MAX('Retorno Acumulado'!L$3:L10)</f>
        <v>1.0045058221196519</v>
      </c>
    </row>
    <row r="11" spans="1:12">
      <c r="A11" s="2">
        <v>44483</v>
      </c>
      <c r="B11" s="15">
        <f>MAX('Retorno Acumulado'!B$3:B11)</f>
        <v>1.0150571096224357</v>
      </c>
      <c r="C11" s="15">
        <f>MAX('Retorno Acumulado'!C$3:C11)</f>
        <v>1.0704302525002543</v>
      </c>
      <c r="D11" s="15">
        <f>MAX('Retorno Acumulado'!D$3:D11)</f>
        <v>1.0251282054858049</v>
      </c>
      <c r="E11" s="15">
        <f>MAX('Retorno Acumulado'!E$3:E11)</f>
        <v>1.0747439401613503</v>
      </c>
      <c r="F11" s="15">
        <f>MAX('Retorno Acumulado'!F$3:F11)</f>
        <v>1.0130598238527444</v>
      </c>
      <c r="G11" s="15">
        <f>MAX('Retorno Acumulado'!G$3:G11)</f>
        <v>1.0413112298096256</v>
      </c>
      <c r="H11" s="15">
        <f>MAX('Retorno Acumulado'!H$3:H11)</f>
        <v>1.001397804105655</v>
      </c>
      <c r="I11" s="15">
        <f>MAX('Retorno Acumulado'!I$3:I11)</f>
        <v>1.0216827655495215</v>
      </c>
      <c r="J11" s="15">
        <f>MAX('Retorno Acumulado'!J$3:J11)</f>
        <v>1</v>
      </c>
      <c r="K11" s="15">
        <f>MAX('Retorno Acumulado'!K$3:K11)</f>
        <v>1</v>
      </c>
      <c r="L11" s="15">
        <f>MAX('Retorno Acumulado'!L$3:L11)</f>
        <v>1.0045058221196519</v>
      </c>
    </row>
    <row r="12" spans="1:12">
      <c r="A12" s="2">
        <v>44484</v>
      </c>
      <c r="B12" s="15">
        <f>MAX('Retorno Acumulado'!B$3:B12)</f>
        <v>1.0150571096224357</v>
      </c>
      <c r="C12" s="15">
        <f>MAX('Retorno Acumulado'!C$3:C12)</f>
        <v>1.0763236723703273</v>
      </c>
      <c r="D12" s="15">
        <f>MAX('Retorno Acumulado'!D$3:D12)</f>
        <v>1.0251282054858049</v>
      </c>
      <c r="E12" s="15">
        <f>MAX('Retorno Acumulado'!E$3:E12)</f>
        <v>1.0787387173534977</v>
      </c>
      <c r="F12" s="15">
        <f>MAX('Retorno Acumulado'!F$3:F12)</f>
        <v>1.0130598238527444</v>
      </c>
      <c r="G12" s="15">
        <f>MAX('Retorno Acumulado'!G$3:G12)</f>
        <v>1.0413112298096256</v>
      </c>
      <c r="H12" s="15">
        <f>MAX('Retorno Acumulado'!H$3:H12)</f>
        <v>1.001397804105655</v>
      </c>
      <c r="I12" s="15">
        <f>MAX('Retorno Acumulado'!I$3:I12)</f>
        <v>1.0216827655495215</v>
      </c>
      <c r="J12" s="15">
        <f>MAX('Retorno Acumulado'!J$3:J12)</f>
        <v>1</v>
      </c>
      <c r="K12" s="15">
        <f>MAX('Retorno Acumulado'!K$3:K12)</f>
        <v>1</v>
      </c>
      <c r="L12" s="15">
        <f>MAX('Retorno Acumulado'!L$3:L12)</f>
        <v>1.0065407760623839</v>
      </c>
    </row>
    <row r="13" spans="1:12">
      <c r="A13" s="2">
        <v>44487</v>
      </c>
      <c r="B13" s="15">
        <f>MAX('Retorno Acumulado'!B$3:B13)</f>
        <v>1.0150571096224357</v>
      </c>
      <c r="C13" s="15">
        <f>MAX('Retorno Acumulado'!C$3:C13)</f>
        <v>1.0763236723703273</v>
      </c>
      <c r="D13" s="15">
        <f>MAX('Retorno Acumulado'!D$3:D13)</f>
        <v>1.0251282054858049</v>
      </c>
      <c r="E13" s="15">
        <f>MAX('Retorno Acumulado'!E$3:E13)</f>
        <v>1.0787387173534977</v>
      </c>
      <c r="F13" s="15">
        <f>MAX('Retorno Acumulado'!F$3:F13)</f>
        <v>1.0130598238527444</v>
      </c>
      <c r="G13" s="15">
        <f>MAX('Retorno Acumulado'!G$3:G13)</f>
        <v>1.0413112298096256</v>
      </c>
      <c r="H13" s="15">
        <f>MAX('Retorno Acumulado'!H$3:H13)</f>
        <v>1.001397804105655</v>
      </c>
      <c r="I13" s="15">
        <f>MAX('Retorno Acumulado'!I$3:I13)</f>
        <v>1.0216827655495215</v>
      </c>
      <c r="J13" s="15">
        <f>MAX('Retorno Acumulado'!J$3:J13)</f>
        <v>1</v>
      </c>
      <c r="K13" s="15">
        <f>MAX('Retorno Acumulado'!K$3:K13)</f>
        <v>1</v>
      </c>
      <c r="L13" s="15">
        <f>MAX('Retorno Acumulado'!L$3:L13)</f>
        <v>1.0172811281733569</v>
      </c>
    </row>
    <row r="14" spans="1:12">
      <c r="A14" s="2">
        <v>44488</v>
      </c>
      <c r="B14" s="15">
        <f>MAX('Retorno Acumulado'!B$3:B14)</f>
        <v>1.0179368266424345</v>
      </c>
      <c r="C14" s="15">
        <f>MAX('Retorno Acumulado'!C$3:C14)</f>
        <v>1.0763236723703273</v>
      </c>
      <c r="D14" s="15">
        <f>MAX('Retorno Acumulado'!D$3:D14)</f>
        <v>1.0280364942047682</v>
      </c>
      <c r="E14" s="15">
        <f>MAX('Retorno Acumulado'!E$3:E14)</f>
        <v>1.0787387173534977</v>
      </c>
      <c r="F14" s="15">
        <f>MAX('Retorno Acumulado'!F$3:F14)</f>
        <v>1.0130598238527444</v>
      </c>
      <c r="G14" s="15">
        <f>MAX('Retorno Acumulado'!G$3:G14)</f>
        <v>1.0413112298096256</v>
      </c>
      <c r="H14" s="15">
        <f>MAX('Retorno Acumulado'!H$3:H14)</f>
        <v>1.001397804105655</v>
      </c>
      <c r="I14" s="15">
        <f>MAX('Retorno Acumulado'!I$3:I14)</f>
        <v>1.0216827655495215</v>
      </c>
      <c r="J14" s="15">
        <f>MAX('Retorno Acumulado'!J$3:J14)</f>
        <v>1</v>
      </c>
      <c r="K14" s="15">
        <f>MAX('Retorno Acumulado'!K$3:K14)</f>
        <v>1</v>
      </c>
      <c r="L14" s="15">
        <f>MAX('Retorno Acumulado'!L$3:L14)</f>
        <v>1.0172811281733569</v>
      </c>
    </row>
    <row r="15" spans="1:12">
      <c r="A15" s="2">
        <v>44489</v>
      </c>
      <c r="B15" s="15">
        <f>MAX('Retorno Acumulado'!B$3:B15)</f>
        <v>1.0179368266424345</v>
      </c>
      <c r="C15" s="15">
        <f>MAX('Retorno Acumulado'!C$3:C15)</f>
        <v>1.0763236723703273</v>
      </c>
      <c r="D15" s="15">
        <f>MAX('Retorno Acumulado'!D$3:D15)</f>
        <v>1.0280364942047682</v>
      </c>
      <c r="E15" s="15">
        <f>MAX('Retorno Acumulado'!E$3:E15)</f>
        <v>1.0787387173534977</v>
      </c>
      <c r="F15" s="15">
        <f>MAX('Retorno Acumulado'!F$3:F15)</f>
        <v>1.0130598238527444</v>
      </c>
      <c r="G15" s="15">
        <f>MAX('Retorno Acumulado'!G$3:G15)</f>
        <v>1.0413112298096256</v>
      </c>
      <c r="H15" s="15">
        <f>MAX('Retorno Acumulado'!H$3:H15)</f>
        <v>1.001397804105655</v>
      </c>
      <c r="I15" s="15">
        <f>MAX('Retorno Acumulado'!I$3:I15)</f>
        <v>1.0216827655495215</v>
      </c>
      <c r="J15" s="15">
        <f>MAX('Retorno Acumulado'!J$3:J15)</f>
        <v>1</v>
      </c>
      <c r="K15" s="15">
        <f>MAX('Retorno Acumulado'!K$3:K15)</f>
        <v>1</v>
      </c>
      <c r="L15" s="15">
        <f>MAX('Retorno Acumulado'!L$3:L15)</f>
        <v>1.0172811281733569</v>
      </c>
    </row>
    <row r="16" spans="1:12">
      <c r="A16" s="2">
        <v>44490</v>
      </c>
      <c r="B16" s="15">
        <f>MAX('Retorno Acumulado'!B$3:B16)</f>
        <v>1.0179368266424345</v>
      </c>
      <c r="C16" s="15">
        <f>MAX('Retorno Acumulado'!C$3:C16)</f>
        <v>1.0763236723703273</v>
      </c>
      <c r="D16" s="15">
        <f>MAX('Retorno Acumulado'!D$3:D16)</f>
        <v>1.0280364942047682</v>
      </c>
      <c r="E16" s="15">
        <f>MAX('Retorno Acumulado'!E$3:E16)</f>
        <v>1.0787387173534977</v>
      </c>
      <c r="F16" s="15">
        <f>MAX('Retorno Acumulado'!F$3:F16)</f>
        <v>1.0130598238527444</v>
      </c>
      <c r="G16" s="15">
        <f>MAX('Retorno Acumulado'!G$3:G16)</f>
        <v>1.0413112298096256</v>
      </c>
      <c r="H16" s="15">
        <f>MAX('Retorno Acumulado'!H$3:H16)</f>
        <v>1.001397804105655</v>
      </c>
      <c r="I16" s="15">
        <f>MAX('Retorno Acumulado'!I$3:I16)</f>
        <v>1.0216827655495215</v>
      </c>
      <c r="J16" s="15">
        <f>MAX('Retorno Acumulado'!J$3:J16)</f>
        <v>1</v>
      </c>
      <c r="K16" s="15">
        <f>MAX('Retorno Acumulado'!K$3:K16)</f>
        <v>1</v>
      </c>
      <c r="L16" s="15">
        <f>MAX('Retorno Acumulado'!L$3:L16)</f>
        <v>1.0172811281733569</v>
      </c>
    </row>
    <row r="17" spans="1:12">
      <c r="A17" s="2">
        <v>44491</v>
      </c>
      <c r="B17" s="15">
        <f>MAX('Retorno Acumulado'!B$3:B17)</f>
        <v>1.0278551212341378</v>
      </c>
      <c r="C17" s="15">
        <f>MAX('Retorno Acumulado'!C$3:C17)</f>
        <v>1.0763236723703273</v>
      </c>
      <c r="D17" s="15">
        <f>MAX('Retorno Acumulado'!D$3:D17)</f>
        <v>1.0280364942047682</v>
      </c>
      <c r="E17" s="15">
        <f>MAX('Retorno Acumulado'!E$3:E17)</f>
        <v>1.0787387173534977</v>
      </c>
      <c r="F17" s="15">
        <f>MAX('Retorno Acumulado'!F$3:F17)</f>
        <v>1.0130598238527444</v>
      </c>
      <c r="G17" s="15">
        <f>MAX('Retorno Acumulado'!G$3:G17)</f>
        <v>1.0413112298096256</v>
      </c>
      <c r="H17" s="15">
        <f>MAX('Retorno Acumulado'!H$3:H17)</f>
        <v>1.001397804105655</v>
      </c>
      <c r="I17" s="15">
        <f>MAX('Retorno Acumulado'!I$3:I17)</f>
        <v>1.0216827655495215</v>
      </c>
      <c r="J17" s="15">
        <f>MAX('Retorno Acumulado'!J$3:J17)</f>
        <v>1</v>
      </c>
      <c r="K17" s="15">
        <f>MAX('Retorno Acumulado'!K$3:K17)</f>
        <v>1</v>
      </c>
      <c r="L17" s="15">
        <f>MAX('Retorno Acumulado'!L$3:L17)</f>
        <v>1.0172811281733569</v>
      </c>
    </row>
    <row r="18" spans="1:12">
      <c r="A18" s="2">
        <v>44494</v>
      </c>
      <c r="B18" s="15">
        <f>MAX('Retorno Acumulado'!B$3:B18)</f>
        <v>1.0278551212341378</v>
      </c>
      <c r="C18" s="15">
        <f>MAX('Retorno Acumulado'!C$3:C18)</f>
        <v>1.0763236723703273</v>
      </c>
      <c r="D18" s="15">
        <f>MAX('Retorno Acumulado'!D$3:D18)</f>
        <v>1.0280364942047682</v>
      </c>
      <c r="E18" s="15">
        <f>MAX('Retorno Acumulado'!E$3:E18)</f>
        <v>1.0787387173534977</v>
      </c>
      <c r="F18" s="15">
        <f>MAX('Retorno Acumulado'!F$3:F18)</f>
        <v>1.0130598238527444</v>
      </c>
      <c r="G18" s="15">
        <f>MAX('Retorno Acumulado'!G$3:G18)</f>
        <v>1.0413112298096256</v>
      </c>
      <c r="H18" s="15">
        <f>MAX('Retorno Acumulado'!H$3:H18)</f>
        <v>1.001397804105655</v>
      </c>
      <c r="I18" s="15">
        <f>MAX('Retorno Acumulado'!I$3:I18)</f>
        <v>1.0216827655495215</v>
      </c>
      <c r="J18" s="15">
        <f>MAX('Retorno Acumulado'!J$3:J18)</f>
        <v>1</v>
      </c>
      <c r="K18" s="15">
        <f>MAX('Retorno Acumulado'!K$3:K18)</f>
        <v>1</v>
      </c>
      <c r="L18" s="15">
        <f>MAX('Retorno Acumulado'!L$3:L18)</f>
        <v>1.0172811281733569</v>
      </c>
    </row>
    <row r="19" spans="1:12">
      <c r="A19" s="2">
        <v>44495</v>
      </c>
      <c r="B19" s="15">
        <f>MAX('Retorno Acumulado'!B$3:B19)</f>
        <v>1.0566457250239722</v>
      </c>
      <c r="C19" s="15">
        <f>MAX('Retorno Acumulado'!C$3:C19)</f>
        <v>1.0771107472123909</v>
      </c>
      <c r="D19" s="15">
        <f>MAX('Retorno Acumulado'!D$3:D19)</f>
        <v>1.0545851927311638</v>
      </c>
      <c r="E19" s="15">
        <f>MAX('Retorno Acumulado'!E$3:E19)</f>
        <v>1.0787387173534977</v>
      </c>
      <c r="F19" s="15">
        <f>MAX('Retorno Acumulado'!F$3:F19)</f>
        <v>1.0199189682144412</v>
      </c>
      <c r="G19" s="15">
        <f>MAX('Retorno Acumulado'!G$3:G19)</f>
        <v>1.0413112298096256</v>
      </c>
      <c r="H19" s="15">
        <f>MAX('Retorno Acumulado'!H$3:H19)</f>
        <v>1.001397804105655</v>
      </c>
      <c r="I19" s="15">
        <f>MAX('Retorno Acumulado'!I$3:I19)</f>
        <v>1.0216827655495215</v>
      </c>
      <c r="J19" s="15">
        <f>MAX('Retorno Acumulado'!J$3:J19)</f>
        <v>1</v>
      </c>
      <c r="K19" s="15">
        <f>MAX('Retorno Acumulado'!K$3:K19)</f>
        <v>1</v>
      </c>
      <c r="L19" s="15">
        <f>MAX('Retorno Acumulado'!L$3:L19)</f>
        <v>1.0172811281733569</v>
      </c>
    </row>
    <row r="20" spans="1:12">
      <c r="A20" s="2">
        <v>44496</v>
      </c>
      <c r="B20" s="15">
        <f>MAX('Retorno Acumulado'!B$3:B20)</f>
        <v>1.0566457250239722</v>
      </c>
      <c r="C20" s="15">
        <f>MAX('Retorno Acumulado'!C$3:C20)</f>
        <v>1.0771107472123909</v>
      </c>
      <c r="D20" s="15">
        <f>MAX('Retorno Acumulado'!D$3:D20)</f>
        <v>1.0545851927311638</v>
      </c>
      <c r="E20" s="15">
        <f>MAX('Retorno Acumulado'!E$3:E20)</f>
        <v>1.0787387173534977</v>
      </c>
      <c r="F20" s="15">
        <f>MAX('Retorno Acumulado'!F$3:F20)</f>
        <v>1.0199189682144412</v>
      </c>
      <c r="G20" s="15">
        <f>MAX('Retorno Acumulado'!G$3:G20)</f>
        <v>1.0413112298096256</v>
      </c>
      <c r="H20" s="15">
        <f>MAX('Retorno Acumulado'!H$3:H20)</f>
        <v>1.001397804105655</v>
      </c>
      <c r="I20" s="15">
        <f>MAX('Retorno Acumulado'!I$3:I20)</f>
        <v>1.0216827655495215</v>
      </c>
      <c r="J20" s="15">
        <f>MAX('Retorno Acumulado'!J$3:J20)</f>
        <v>1</v>
      </c>
      <c r="K20" s="15">
        <f>MAX('Retorno Acumulado'!K$3:K20)</f>
        <v>1</v>
      </c>
      <c r="L20" s="15">
        <f>MAX('Retorno Acumulado'!L$3:L20)</f>
        <v>1.0172811281733569</v>
      </c>
    </row>
    <row r="21" spans="1:12">
      <c r="A21" s="2">
        <v>44497</v>
      </c>
      <c r="B21" s="15">
        <f>MAX('Retorno Acumulado'!B$3:B21)</f>
        <v>1.0566457250239722</v>
      </c>
      <c r="C21" s="15">
        <f>MAX('Retorno Acumulado'!C$3:C21)</f>
        <v>1.0771107472123909</v>
      </c>
      <c r="D21" s="15">
        <f>MAX('Retorno Acumulado'!D$3:D21)</f>
        <v>1.0545851927311638</v>
      </c>
      <c r="E21" s="15">
        <f>MAX('Retorno Acumulado'!E$3:E21)</f>
        <v>1.0787387173534977</v>
      </c>
      <c r="F21" s="15">
        <f>MAX('Retorno Acumulado'!F$3:F21)</f>
        <v>1.0199189682144412</v>
      </c>
      <c r="G21" s="15">
        <f>MAX('Retorno Acumulado'!G$3:G21)</f>
        <v>1.0413112298096256</v>
      </c>
      <c r="H21" s="15">
        <f>MAX('Retorno Acumulado'!H$3:H21)</f>
        <v>1.001397804105655</v>
      </c>
      <c r="I21" s="15">
        <f>MAX('Retorno Acumulado'!I$3:I21)</f>
        <v>1.0216827655495215</v>
      </c>
      <c r="J21" s="15">
        <f>MAX('Retorno Acumulado'!J$3:J21)</f>
        <v>1</v>
      </c>
      <c r="K21" s="15">
        <f>MAX('Retorno Acumulado'!K$3:K21)</f>
        <v>1</v>
      </c>
      <c r="L21" s="15">
        <f>MAX('Retorno Acumulado'!L$3:L21)</f>
        <v>1.0172811281733569</v>
      </c>
    </row>
    <row r="22" spans="1:12">
      <c r="A22" s="2">
        <v>44498</v>
      </c>
      <c r="B22" s="15">
        <f>MAX('Retorno Acumulado'!B$3:B22)</f>
        <v>1.0566457250239722</v>
      </c>
      <c r="C22" s="15">
        <f>MAX('Retorno Acumulado'!C$3:C22)</f>
        <v>1.0771107472123909</v>
      </c>
      <c r="D22" s="15">
        <f>MAX('Retorno Acumulado'!D$3:D22)</f>
        <v>1.062102347452784</v>
      </c>
      <c r="E22" s="15">
        <f>MAX('Retorno Acumulado'!E$3:E22)</f>
        <v>1.0787387173534977</v>
      </c>
      <c r="F22" s="15">
        <f>MAX('Retorno Acumulado'!F$3:F22)</f>
        <v>1.0199189682144412</v>
      </c>
      <c r="G22" s="15">
        <f>MAX('Retorno Acumulado'!G$3:G22)</f>
        <v>1.0413112298096256</v>
      </c>
      <c r="H22" s="15">
        <f>MAX('Retorno Acumulado'!H$3:H22)</f>
        <v>1.001397804105655</v>
      </c>
      <c r="I22" s="15">
        <f>MAX('Retorno Acumulado'!I$3:I22)</f>
        <v>1.0216827655495215</v>
      </c>
      <c r="J22" s="15">
        <f>MAX('Retorno Acumulado'!J$3:J22)</f>
        <v>1</v>
      </c>
      <c r="K22" s="15">
        <f>MAX('Retorno Acumulado'!K$3:K22)</f>
        <v>1</v>
      </c>
      <c r="L22" s="15">
        <f>MAX('Retorno Acumulado'!L$3:L22)</f>
        <v>1.0172811281733569</v>
      </c>
    </row>
    <row r="23" spans="1:12">
      <c r="A23" s="2">
        <v>44501</v>
      </c>
      <c r="B23" s="15">
        <f>MAX('Retorno Acumulado'!B$3:B23)</f>
        <v>1.0566457250239722</v>
      </c>
      <c r="C23" s="15">
        <f>MAX('Retorno Acumulado'!C$3:C23)</f>
        <v>1.0771107472123909</v>
      </c>
      <c r="D23" s="15">
        <f>MAX('Retorno Acumulado'!D$3:D23)</f>
        <v>1.062102347452784</v>
      </c>
      <c r="E23" s="15">
        <f>MAX('Retorno Acumulado'!E$3:E23)</f>
        <v>1.0787387173534977</v>
      </c>
      <c r="F23" s="15">
        <f>MAX('Retorno Acumulado'!F$3:F23)</f>
        <v>1.0199189682144412</v>
      </c>
      <c r="G23" s="15">
        <f>MAX('Retorno Acumulado'!G$3:G23)</f>
        <v>1.0413112298096256</v>
      </c>
      <c r="H23" s="15">
        <f>MAX('Retorno Acumulado'!H$3:H23)</f>
        <v>1.001397804105655</v>
      </c>
      <c r="I23" s="15">
        <f>MAX('Retorno Acumulado'!I$3:I23)</f>
        <v>1.0216827655495215</v>
      </c>
      <c r="J23" s="15">
        <f>MAX('Retorno Acumulado'!J$3:J23)</f>
        <v>1</v>
      </c>
      <c r="K23" s="15">
        <f>MAX('Retorno Acumulado'!K$3:K23)</f>
        <v>1</v>
      </c>
      <c r="L23" s="15">
        <f>MAX('Retorno Acumulado'!L$3:L23)</f>
        <v>1.0172811281733569</v>
      </c>
    </row>
    <row r="24" spans="1:12">
      <c r="A24" s="2">
        <v>44503</v>
      </c>
      <c r="B24" s="15">
        <f>MAX('Retorno Acumulado'!B$3:B24)</f>
        <v>1.0566457250239722</v>
      </c>
      <c r="C24" s="15">
        <f>MAX('Retorno Acumulado'!C$3:C24)</f>
        <v>1.0771107472123909</v>
      </c>
      <c r="D24" s="15">
        <f>MAX('Retorno Acumulado'!D$3:D24)</f>
        <v>1.062102347452784</v>
      </c>
      <c r="E24" s="15">
        <f>MAX('Retorno Acumulado'!E$3:E24)</f>
        <v>1.0787387173534977</v>
      </c>
      <c r="F24" s="15">
        <f>MAX('Retorno Acumulado'!F$3:F24)</f>
        <v>1.0199189682144412</v>
      </c>
      <c r="G24" s="15">
        <f>MAX('Retorno Acumulado'!G$3:G24)</f>
        <v>1.0413112298096256</v>
      </c>
      <c r="H24" s="15">
        <f>MAX('Retorno Acumulado'!H$3:H24)</f>
        <v>1.001397804105655</v>
      </c>
      <c r="I24" s="15">
        <f>MAX('Retorno Acumulado'!I$3:I24)</f>
        <v>1.0216827655495215</v>
      </c>
      <c r="J24" s="15">
        <f>MAX('Retorno Acumulado'!J$3:J24)</f>
        <v>1</v>
      </c>
      <c r="K24" s="15">
        <f>MAX('Retorno Acumulado'!K$3:K24)</f>
        <v>1</v>
      </c>
      <c r="L24" s="15">
        <f>MAX('Retorno Acumulado'!L$3:L24)</f>
        <v>1.0172811281733569</v>
      </c>
    </row>
    <row r="25" spans="1:12">
      <c r="A25" s="2">
        <v>44504</v>
      </c>
      <c r="B25" s="15">
        <f>MAX('Retorno Acumulado'!B$3:B25)</f>
        <v>1.0566457250239722</v>
      </c>
      <c r="C25" s="15">
        <f>MAX('Retorno Acumulado'!C$3:C25)</f>
        <v>1.0771107472123909</v>
      </c>
      <c r="D25" s="15">
        <f>MAX('Retorno Acumulado'!D$3:D25)</f>
        <v>1.062102347452784</v>
      </c>
      <c r="E25" s="15">
        <f>MAX('Retorno Acumulado'!E$3:E25)</f>
        <v>1.0848177483028238</v>
      </c>
      <c r="F25" s="15">
        <f>MAX('Retorno Acumulado'!F$3:F25)</f>
        <v>1.0199189682144412</v>
      </c>
      <c r="G25" s="15">
        <f>MAX('Retorno Acumulado'!G$3:G25)</f>
        <v>1.0413112298096256</v>
      </c>
      <c r="H25" s="15">
        <f>MAX('Retorno Acumulado'!H$3:H25)</f>
        <v>1.001397804105655</v>
      </c>
      <c r="I25" s="15">
        <f>MAX('Retorno Acumulado'!I$3:I25)</f>
        <v>1.0216827655495215</v>
      </c>
      <c r="J25" s="15">
        <f>MAX('Retorno Acumulado'!J$3:J25)</f>
        <v>1</v>
      </c>
      <c r="K25" s="15">
        <f>MAX('Retorno Acumulado'!K$3:K25)</f>
        <v>1</v>
      </c>
      <c r="L25" s="15">
        <f>MAX('Retorno Acumulado'!L$3:L25)</f>
        <v>1.0172811281733569</v>
      </c>
    </row>
    <row r="26" spans="1:12">
      <c r="A26" s="2">
        <v>44505</v>
      </c>
      <c r="B26" s="15">
        <f>MAX('Retorno Acumulado'!B$3:B26)</f>
        <v>1.0566457250239722</v>
      </c>
      <c r="C26" s="15">
        <f>MAX('Retorno Acumulado'!C$3:C26)</f>
        <v>1.0771107472123909</v>
      </c>
      <c r="D26" s="15">
        <f>MAX('Retorno Acumulado'!D$3:D26)</f>
        <v>1.062102347452784</v>
      </c>
      <c r="E26" s="15">
        <f>MAX('Retorno Acumulado'!E$3:E26)</f>
        <v>1.0934648305745456</v>
      </c>
      <c r="F26" s="15">
        <f>MAX('Retorno Acumulado'!F$3:F26)</f>
        <v>1.0199189682144412</v>
      </c>
      <c r="G26" s="15">
        <f>MAX('Retorno Acumulado'!G$3:G26)</f>
        <v>1.0413112298096256</v>
      </c>
      <c r="H26" s="15">
        <f>MAX('Retorno Acumulado'!H$3:H26)</f>
        <v>1.001397804105655</v>
      </c>
      <c r="I26" s="15">
        <f>MAX('Retorno Acumulado'!I$3:I26)</f>
        <v>1.0216827655495215</v>
      </c>
      <c r="J26" s="15">
        <f>MAX('Retorno Acumulado'!J$3:J26)</f>
        <v>1</v>
      </c>
      <c r="K26" s="15">
        <f>MAX('Retorno Acumulado'!K$3:K26)</f>
        <v>1</v>
      </c>
      <c r="L26" s="15">
        <f>MAX('Retorno Acumulado'!L$3:L26)</f>
        <v>1.0172811281733569</v>
      </c>
    </row>
    <row r="27" spans="1:12">
      <c r="A27" s="2">
        <v>44508</v>
      </c>
      <c r="B27" s="15">
        <f>MAX('Retorno Acumulado'!B$3:B27)</f>
        <v>1.0566457250239722</v>
      </c>
      <c r="C27" s="15">
        <f>MAX('Retorno Acumulado'!C$3:C27)</f>
        <v>1.0771107472123909</v>
      </c>
      <c r="D27" s="15">
        <f>MAX('Retorno Acumulado'!D$3:D27)</f>
        <v>1.062102347452784</v>
      </c>
      <c r="E27" s="15">
        <f>MAX('Retorno Acumulado'!E$3:E27)</f>
        <v>1.0934648305745456</v>
      </c>
      <c r="F27" s="15">
        <f>MAX('Retorno Acumulado'!F$3:F27)</f>
        <v>1.0199189682144412</v>
      </c>
      <c r="G27" s="15">
        <f>MAX('Retorno Acumulado'!G$3:G27)</f>
        <v>1.0413112298096256</v>
      </c>
      <c r="H27" s="15">
        <f>MAX('Retorno Acumulado'!H$3:H27)</f>
        <v>1.001397804105655</v>
      </c>
      <c r="I27" s="15">
        <f>MAX('Retorno Acumulado'!I$3:I27)</f>
        <v>1.0216827655495215</v>
      </c>
      <c r="J27" s="15">
        <f>MAX('Retorno Acumulado'!J$3:J27)</f>
        <v>1</v>
      </c>
      <c r="K27" s="15">
        <f>MAX('Retorno Acumulado'!K$3:K27)</f>
        <v>1</v>
      </c>
      <c r="L27" s="15">
        <f>MAX('Retorno Acumulado'!L$3:L27)</f>
        <v>1.0172811281733569</v>
      </c>
    </row>
    <row r="28" spans="1:12">
      <c r="A28" s="2">
        <v>44509</v>
      </c>
      <c r="B28" s="15">
        <f>MAX('Retorno Acumulado'!B$3:B28)</f>
        <v>1.0566457250239722</v>
      </c>
      <c r="C28" s="15">
        <f>MAX('Retorno Acumulado'!C$3:C28)</f>
        <v>1.0771107472123909</v>
      </c>
      <c r="D28" s="15">
        <f>MAX('Retorno Acumulado'!D$3:D28)</f>
        <v>1.062102347452784</v>
      </c>
      <c r="E28" s="15">
        <f>MAX('Retorno Acumulado'!E$3:E28)</f>
        <v>1.0934648305745456</v>
      </c>
      <c r="F28" s="15">
        <f>MAX('Retorno Acumulado'!F$3:F28)</f>
        <v>1.0199189682144412</v>
      </c>
      <c r="G28" s="15">
        <f>MAX('Retorno Acumulado'!G$3:G28)</f>
        <v>1.0413112298096256</v>
      </c>
      <c r="H28" s="15">
        <f>MAX('Retorno Acumulado'!H$3:H28)</f>
        <v>1.001397804105655</v>
      </c>
      <c r="I28" s="15">
        <f>MAX('Retorno Acumulado'!I$3:I28)</f>
        <v>1.0216827655495215</v>
      </c>
      <c r="J28" s="15">
        <f>MAX('Retorno Acumulado'!J$3:J28)</f>
        <v>1</v>
      </c>
      <c r="K28" s="15">
        <f>MAX('Retorno Acumulado'!K$3:K28)</f>
        <v>1</v>
      </c>
      <c r="L28" s="15">
        <f>MAX('Retorno Acumulado'!L$3:L28)</f>
        <v>1.0172811281733569</v>
      </c>
    </row>
    <row r="29" spans="1:12">
      <c r="A29" s="2">
        <v>44510</v>
      </c>
      <c r="B29" s="15">
        <f>MAX('Retorno Acumulado'!B$3:B29)</f>
        <v>1.0566457250239722</v>
      </c>
      <c r="C29" s="15">
        <f>MAX('Retorno Acumulado'!C$3:C29)</f>
        <v>1.0771107472123909</v>
      </c>
      <c r="D29" s="15">
        <f>MAX('Retorno Acumulado'!D$3:D29)</f>
        <v>1.062102347452784</v>
      </c>
      <c r="E29" s="15">
        <f>MAX('Retorno Acumulado'!E$3:E29)</f>
        <v>1.0934648305745456</v>
      </c>
      <c r="F29" s="15">
        <f>MAX('Retorno Acumulado'!F$3:F29)</f>
        <v>1.0199189682144412</v>
      </c>
      <c r="G29" s="15">
        <f>MAX('Retorno Acumulado'!G$3:G29)</f>
        <v>1.0413112298096256</v>
      </c>
      <c r="H29" s="15">
        <f>MAX('Retorno Acumulado'!H$3:H29)</f>
        <v>1.001397804105655</v>
      </c>
      <c r="I29" s="15">
        <f>MAX('Retorno Acumulado'!I$3:I29)</f>
        <v>1.0216827655495215</v>
      </c>
      <c r="J29" s="15">
        <f>MAX('Retorno Acumulado'!J$3:J29)</f>
        <v>1</v>
      </c>
      <c r="K29" s="15">
        <f>MAX('Retorno Acumulado'!K$3:K29)</f>
        <v>1</v>
      </c>
      <c r="L29" s="15">
        <f>MAX('Retorno Acumulado'!L$3:L29)</f>
        <v>1.0172811281733569</v>
      </c>
    </row>
    <row r="30" spans="1:12">
      <c r="A30" s="2">
        <v>44511</v>
      </c>
      <c r="B30" s="15">
        <f>MAX('Retorno Acumulado'!B$3:B30)</f>
        <v>1.0566457250239722</v>
      </c>
      <c r="C30" s="15">
        <f>MAX('Retorno Acumulado'!C$3:C30)</f>
        <v>1.0771107472123909</v>
      </c>
      <c r="D30" s="15">
        <f>MAX('Retorno Acumulado'!D$3:D30)</f>
        <v>1.062102347452784</v>
      </c>
      <c r="E30" s="15">
        <f>MAX('Retorno Acumulado'!E$3:E30)</f>
        <v>1.0934648305745456</v>
      </c>
      <c r="F30" s="15">
        <f>MAX('Retorno Acumulado'!F$3:F30)</f>
        <v>1.0199189682144412</v>
      </c>
      <c r="G30" s="15">
        <f>MAX('Retorno Acumulado'!G$3:G30)</f>
        <v>1.0413112298096256</v>
      </c>
      <c r="H30" s="15">
        <f>MAX('Retorno Acumulado'!H$3:H30)</f>
        <v>1.001397804105655</v>
      </c>
      <c r="I30" s="15">
        <f>MAX('Retorno Acumulado'!I$3:I30)</f>
        <v>1.0216827655495215</v>
      </c>
      <c r="J30" s="15">
        <f>MAX('Retorno Acumulado'!J$3:J30)</f>
        <v>1</v>
      </c>
      <c r="K30" s="15">
        <f>MAX('Retorno Acumulado'!K$3:K30)</f>
        <v>1</v>
      </c>
      <c r="L30" s="15">
        <f>MAX('Retorno Acumulado'!L$3:L30)</f>
        <v>1.0172811281733569</v>
      </c>
    </row>
    <row r="31" spans="1:12">
      <c r="A31" s="2">
        <v>44512</v>
      </c>
      <c r="B31" s="15">
        <f>MAX('Retorno Acumulado'!B$3:B31)</f>
        <v>1.0566457250239722</v>
      </c>
      <c r="C31" s="15">
        <f>MAX('Retorno Acumulado'!C$3:C31)</f>
        <v>1.0771107472123909</v>
      </c>
      <c r="D31" s="15">
        <f>MAX('Retorno Acumulado'!D$3:D31)</f>
        <v>1.062102347452784</v>
      </c>
      <c r="E31" s="15">
        <f>MAX('Retorno Acumulado'!E$3:E31)</f>
        <v>1.0934648305745456</v>
      </c>
      <c r="F31" s="15">
        <f>MAX('Retorno Acumulado'!F$3:F31)</f>
        <v>1.0199189682144412</v>
      </c>
      <c r="G31" s="15">
        <f>MAX('Retorno Acumulado'!G$3:G31)</f>
        <v>1.0413112298096256</v>
      </c>
      <c r="H31" s="15">
        <f>MAX('Retorno Acumulado'!H$3:H31)</f>
        <v>1.001397804105655</v>
      </c>
      <c r="I31" s="15">
        <f>MAX('Retorno Acumulado'!I$3:I31)</f>
        <v>1.0216827655495215</v>
      </c>
      <c r="J31" s="15">
        <f>MAX('Retorno Acumulado'!J$3:J31)</f>
        <v>1</v>
      </c>
      <c r="K31" s="15">
        <f>MAX('Retorno Acumulado'!K$3:K31)</f>
        <v>1</v>
      </c>
      <c r="L31" s="15">
        <f>MAX('Retorno Acumulado'!L$3:L31)</f>
        <v>1.0172811281733569</v>
      </c>
    </row>
    <row r="32" spans="1:12">
      <c r="A32" s="2">
        <v>44516</v>
      </c>
      <c r="B32" s="15">
        <f>MAX('Retorno Acumulado'!B$3:B32)</f>
        <v>1.0566457250239722</v>
      </c>
      <c r="C32" s="15">
        <f>MAX('Retorno Acumulado'!C$3:C32)</f>
        <v>1.0771107472123909</v>
      </c>
      <c r="D32" s="15">
        <f>MAX('Retorno Acumulado'!D$3:D32)</f>
        <v>1.062102347452784</v>
      </c>
      <c r="E32" s="15">
        <f>MAX('Retorno Acumulado'!E$3:E32)</f>
        <v>1.0934648305745456</v>
      </c>
      <c r="F32" s="15">
        <f>MAX('Retorno Acumulado'!F$3:F32)</f>
        <v>1.0199189682144412</v>
      </c>
      <c r="G32" s="15">
        <f>MAX('Retorno Acumulado'!G$3:G32)</f>
        <v>1.0413112298096256</v>
      </c>
      <c r="H32" s="15">
        <f>MAX('Retorno Acumulado'!H$3:H32)</f>
        <v>1.001397804105655</v>
      </c>
      <c r="I32" s="15">
        <f>MAX('Retorno Acumulado'!I$3:I32)</f>
        <v>1.0216827655495215</v>
      </c>
      <c r="J32" s="15">
        <f>MAX('Retorno Acumulado'!J$3:J32)</f>
        <v>1</v>
      </c>
      <c r="K32" s="15">
        <f>MAX('Retorno Acumulado'!K$3:K32)</f>
        <v>1</v>
      </c>
      <c r="L32" s="15">
        <f>MAX('Retorno Acumulado'!L$3:L32)</f>
        <v>1.0172811281733569</v>
      </c>
    </row>
    <row r="33" spans="1:12">
      <c r="A33" s="2">
        <v>44517</v>
      </c>
      <c r="B33" s="15">
        <f>MAX('Retorno Acumulado'!B$3:B33)</f>
        <v>1.0566457250239722</v>
      </c>
      <c r="C33" s="15">
        <f>MAX('Retorno Acumulado'!C$3:C33)</f>
        <v>1.0771107472123909</v>
      </c>
      <c r="D33" s="15">
        <f>MAX('Retorno Acumulado'!D$3:D33)</f>
        <v>1.062102347452784</v>
      </c>
      <c r="E33" s="15">
        <f>MAX('Retorno Acumulado'!E$3:E33)</f>
        <v>1.0934648305745456</v>
      </c>
      <c r="F33" s="15">
        <f>MAX('Retorno Acumulado'!F$3:F33)</f>
        <v>1.0199189682144412</v>
      </c>
      <c r="G33" s="15">
        <f>MAX('Retorno Acumulado'!G$3:G33)</f>
        <v>1.0413112298096256</v>
      </c>
      <c r="H33" s="15">
        <f>MAX('Retorno Acumulado'!H$3:H33)</f>
        <v>1.001397804105655</v>
      </c>
      <c r="I33" s="15">
        <f>MAX('Retorno Acumulado'!I$3:I33)</f>
        <v>1.0216827655495215</v>
      </c>
      <c r="J33" s="15">
        <f>MAX('Retorno Acumulado'!J$3:J33)</f>
        <v>1</v>
      </c>
      <c r="K33" s="15">
        <f>MAX('Retorno Acumulado'!K$3:K33)</f>
        <v>1</v>
      </c>
      <c r="L33" s="15">
        <f>MAX('Retorno Acumulado'!L$3:L33)</f>
        <v>1.0172811281733569</v>
      </c>
    </row>
    <row r="34" spans="1:12">
      <c r="A34" s="2">
        <v>44519</v>
      </c>
      <c r="B34" s="15">
        <f>MAX('Retorno Acumulado'!B$3:B34)</f>
        <v>1.0566457250239722</v>
      </c>
      <c r="C34" s="15">
        <f>MAX('Retorno Acumulado'!C$3:C34)</f>
        <v>1.0771107472123909</v>
      </c>
      <c r="D34" s="15">
        <f>MAX('Retorno Acumulado'!D$3:D34)</f>
        <v>1.062102347452784</v>
      </c>
      <c r="E34" s="15">
        <f>MAX('Retorno Acumulado'!E$3:E34)</f>
        <v>1.0934648305745456</v>
      </c>
      <c r="F34" s="15">
        <f>MAX('Retorno Acumulado'!F$3:F34)</f>
        <v>1.0199189682144412</v>
      </c>
      <c r="G34" s="15">
        <f>MAX('Retorno Acumulado'!G$3:G34)</f>
        <v>1.0413112298096256</v>
      </c>
      <c r="H34" s="15">
        <f>MAX('Retorno Acumulado'!H$3:H34)</f>
        <v>1.001397804105655</v>
      </c>
      <c r="I34" s="15">
        <f>MAX('Retorno Acumulado'!I$3:I34)</f>
        <v>1.0216827655495215</v>
      </c>
      <c r="J34" s="15">
        <f>MAX('Retorno Acumulado'!J$3:J34)</f>
        <v>1</v>
      </c>
      <c r="K34" s="15">
        <f>MAX('Retorno Acumulado'!K$3:K34)</f>
        <v>1</v>
      </c>
      <c r="L34" s="15">
        <f>MAX('Retorno Acumulado'!L$3:L34)</f>
        <v>1.0172811281733569</v>
      </c>
    </row>
    <row r="35" spans="1:12">
      <c r="A35" s="2">
        <v>44522</v>
      </c>
      <c r="B35" s="15">
        <f>MAX('Retorno Acumulado'!B$3:B35)</f>
        <v>1.0566457250239722</v>
      </c>
      <c r="C35" s="15">
        <f>MAX('Retorno Acumulado'!C$3:C35)</f>
        <v>1.0771107472123909</v>
      </c>
      <c r="D35" s="15">
        <f>MAX('Retorno Acumulado'!D$3:D35)</f>
        <v>1.062102347452784</v>
      </c>
      <c r="E35" s="15">
        <f>MAX('Retorno Acumulado'!E$3:E35)</f>
        <v>1.0934648305745456</v>
      </c>
      <c r="F35" s="15">
        <f>MAX('Retorno Acumulado'!F$3:F35)</f>
        <v>1.0199189682144412</v>
      </c>
      <c r="G35" s="15">
        <f>MAX('Retorno Acumulado'!G$3:G35)</f>
        <v>1.0413112298096256</v>
      </c>
      <c r="H35" s="15">
        <f>MAX('Retorno Acumulado'!H$3:H35)</f>
        <v>1.001397804105655</v>
      </c>
      <c r="I35" s="15">
        <f>MAX('Retorno Acumulado'!I$3:I35)</f>
        <v>1.0216827655495215</v>
      </c>
      <c r="J35" s="15">
        <f>MAX('Retorno Acumulado'!J$3:J35)</f>
        <v>1</v>
      </c>
      <c r="K35" s="15">
        <f>MAX('Retorno Acumulado'!K$3:K35)</f>
        <v>1</v>
      </c>
      <c r="L35" s="15">
        <f>MAX('Retorno Acumulado'!L$3:L35)</f>
        <v>1.0172811281733569</v>
      </c>
    </row>
    <row r="36" spans="1:12">
      <c r="A36" s="2">
        <v>44523</v>
      </c>
      <c r="B36" s="15">
        <f>MAX('Retorno Acumulado'!B$3:B36)</f>
        <v>1.0566457250239722</v>
      </c>
      <c r="C36" s="15">
        <f>MAX('Retorno Acumulado'!C$3:C36)</f>
        <v>1.0771107472123909</v>
      </c>
      <c r="D36" s="15">
        <f>MAX('Retorno Acumulado'!D$3:D36)</f>
        <v>1.062102347452784</v>
      </c>
      <c r="E36" s="15">
        <f>MAX('Retorno Acumulado'!E$3:E36)</f>
        <v>1.0934648305745456</v>
      </c>
      <c r="F36" s="15">
        <f>MAX('Retorno Acumulado'!F$3:F36)</f>
        <v>1.0199189682144412</v>
      </c>
      <c r="G36" s="15">
        <f>MAX('Retorno Acumulado'!G$3:G36)</f>
        <v>1.0413112298096256</v>
      </c>
      <c r="H36" s="15">
        <f>MAX('Retorno Acumulado'!H$3:H36)</f>
        <v>1.001397804105655</v>
      </c>
      <c r="I36" s="15">
        <f>MAX('Retorno Acumulado'!I$3:I36)</f>
        <v>1.0216827655495215</v>
      </c>
      <c r="J36" s="15">
        <f>MAX('Retorno Acumulado'!J$3:J36)</f>
        <v>1</v>
      </c>
      <c r="K36" s="15">
        <f>MAX('Retorno Acumulado'!K$3:K36)</f>
        <v>1</v>
      </c>
      <c r="L36" s="15">
        <f>MAX('Retorno Acumulado'!L$3:L36)</f>
        <v>1.0172811281733569</v>
      </c>
    </row>
    <row r="37" spans="1:12">
      <c r="A37" s="2">
        <v>44524</v>
      </c>
      <c r="B37" s="15">
        <f>MAX('Retorno Acumulado'!B$3:B37)</f>
        <v>1.0566457250239722</v>
      </c>
      <c r="C37" s="15">
        <f>MAX('Retorno Acumulado'!C$3:C37)</f>
        <v>1.0771107472123909</v>
      </c>
      <c r="D37" s="15">
        <f>MAX('Retorno Acumulado'!D$3:D37)</f>
        <v>1.062102347452784</v>
      </c>
      <c r="E37" s="15">
        <f>MAX('Retorno Acumulado'!E$3:E37)</f>
        <v>1.0934648305745456</v>
      </c>
      <c r="F37" s="15">
        <f>MAX('Retorno Acumulado'!F$3:F37)</f>
        <v>1.0199189682144412</v>
      </c>
      <c r="G37" s="15">
        <f>MAX('Retorno Acumulado'!G$3:G37)</f>
        <v>1.0413112298096256</v>
      </c>
      <c r="H37" s="15">
        <f>MAX('Retorno Acumulado'!H$3:H37)</f>
        <v>1.001397804105655</v>
      </c>
      <c r="I37" s="15">
        <f>MAX('Retorno Acumulado'!I$3:I37)</f>
        <v>1.0216827655495215</v>
      </c>
      <c r="J37" s="15">
        <f>MAX('Retorno Acumulado'!J$3:J37)</f>
        <v>1</v>
      </c>
      <c r="K37" s="15">
        <f>MAX('Retorno Acumulado'!K$3:K37)</f>
        <v>1</v>
      </c>
      <c r="L37" s="15">
        <f>MAX('Retorno Acumulado'!L$3:L37)</f>
        <v>1.0172811281733569</v>
      </c>
    </row>
    <row r="38" spans="1:12">
      <c r="A38" s="2">
        <v>44525</v>
      </c>
      <c r="B38" s="15">
        <f>MAX('Retorno Acumulado'!B$3:B38)</f>
        <v>1.0566457250239722</v>
      </c>
      <c r="C38" s="15">
        <f>MAX('Retorno Acumulado'!C$3:C38)</f>
        <v>1.0771107472123909</v>
      </c>
      <c r="D38" s="15">
        <f>MAX('Retorno Acumulado'!D$3:D38)</f>
        <v>1.062102347452784</v>
      </c>
      <c r="E38" s="15">
        <f>MAX('Retorno Acumulado'!E$3:E38)</f>
        <v>1.0934648305745456</v>
      </c>
      <c r="F38" s="15">
        <f>MAX('Retorno Acumulado'!F$3:F38)</f>
        <v>1.0199189682144412</v>
      </c>
      <c r="G38" s="15">
        <f>MAX('Retorno Acumulado'!G$3:G38)</f>
        <v>1.0413112298096256</v>
      </c>
      <c r="H38" s="15">
        <f>MAX('Retorno Acumulado'!H$3:H38)</f>
        <v>1.001397804105655</v>
      </c>
      <c r="I38" s="15">
        <f>MAX('Retorno Acumulado'!I$3:I38)</f>
        <v>1.0216827655495215</v>
      </c>
      <c r="J38" s="15">
        <f>MAX('Retorno Acumulado'!J$3:J38)</f>
        <v>1</v>
      </c>
      <c r="K38" s="15">
        <f>MAX('Retorno Acumulado'!K$3:K38)</f>
        <v>1</v>
      </c>
      <c r="L38" s="15">
        <f>MAX('Retorno Acumulado'!L$3:L38)</f>
        <v>1.0172811281733569</v>
      </c>
    </row>
    <row r="39" spans="1:12">
      <c r="A39" s="2">
        <v>44526</v>
      </c>
      <c r="B39" s="15">
        <f>MAX('Retorno Acumulado'!B$3:B39)</f>
        <v>1.0566457250239722</v>
      </c>
      <c r="C39" s="15">
        <f>MAX('Retorno Acumulado'!C$3:C39)</f>
        <v>1.0771107472123909</v>
      </c>
      <c r="D39" s="15">
        <f>MAX('Retorno Acumulado'!D$3:D39)</f>
        <v>1.062102347452784</v>
      </c>
      <c r="E39" s="15">
        <f>MAX('Retorno Acumulado'!E$3:E39)</f>
        <v>1.0934648305745456</v>
      </c>
      <c r="F39" s="15">
        <f>MAX('Retorno Acumulado'!F$3:F39)</f>
        <v>1.0199189682144412</v>
      </c>
      <c r="G39" s="15">
        <f>MAX('Retorno Acumulado'!G$3:G39)</f>
        <v>1.0413112298096256</v>
      </c>
      <c r="H39" s="15">
        <f>MAX('Retorno Acumulado'!H$3:H39)</f>
        <v>1.001397804105655</v>
      </c>
      <c r="I39" s="15">
        <f>MAX('Retorno Acumulado'!I$3:I39)</f>
        <v>1.0216827655495215</v>
      </c>
      <c r="J39" s="15">
        <f>MAX('Retorno Acumulado'!J$3:J39)</f>
        <v>1</v>
      </c>
      <c r="K39" s="15">
        <f>MAX('Retorno Acumulado'!K$3:K39)</f>
        <v>1</v>
      </c>
      <c r="L39" s="15">
        <f>MAX('Retorno Acumulado'!L$3:L39)</f>
        <v>1.0172811281733569</v>
      </c>
    </row>
    <row r="40" spans="1:12">
      <c r="A40" s="2">
        <v>44529</v>
      </c>
      <c r="B40" s="15">
        <f>MAX('Retorno Acumulado'!B$3:B40)</f>
        <v>1.0566457250239722</v>
      </c>
      <c r="C40" s="15">
        <f>MAX('Retorno Acumulado'!C$3:C40)</f>
        <v>1.0771107472123909</v>
      </c>
      <c r="D40" s="15">
        <f>MAX('Retorno Acumulado'!D$3:D40)</f>
        <v>1.062102347452784</v>
      </c>
      <c r="E40" s="15">
        <f>MAX('Retorno Acumulado'!E$3:E40)</f>
        <v>1.0934648305745456</v>
      </c>
      <c r="F40" s="15">
        <f>MAX('Retorno Acumulado'!F$3:F40)</f>
        <v>1.0199189682144412</v>
      </c>
      <c r="G40" s="15">
        <f>MAX('Retorno Acumulado'!G$3:G40)</f>
        <v>1.0413112298096256</v>
      </c>
      <c r="H40" s="15">
        <f>MAX('Retorno Acumulado'!H$3:H40)</f>
        <v>1.001397804105655</v>
      </c>
      <c r="I40" s="15">
        <f>MAX('Retorno Acumulado'!I$3:I40)</f>
        <v>1.0216827655495215</v>
      </c>
      <c r="J40" s="15">
        <f>MAX('Retorno Acumulado'!J$3:J40)</f>
        <v>1</v>
      </c>
      <c r="K40" s="15">
        <f>MAX('Retorno Acumulado'!K$3:K40)</f>
        <v>1</v>
      </c>
      <c r="L40" s="15">
        <f>MAX('Retorno Acumulado'!L$3:L40)</f>
        <v>1.0172811281733569</v>
      </c>
    </row>
    <row r="41" spans="1:12">
      <c r="A41" s="2">
        <v>44530</v>
      </c>
      <c r="B41" s="15">
        <f>MAX('Retorno Acumulado'!B$3:B41)</f>
        <v>1.0566457250239722</v>
      </c>
      <c r="C41" s="15">
        <f>MAX('Retorno Acumulado'!C$3:C41)</f>
        <v>1.0771107472123909</v>
      </c>
      <c r="D41" s="15">
        <f>MAX('Retorno Acumulado'!D$3:D41)</f>
        <v>1.062102347452784</v>
      </c>
      <c r="E41" s="15">
        <f>MAX('Retorno Acumulado'!E$3:E41)</f>
        <v>1.0934648305745456</v>
      </c>
      <c r="F41" s="15">
        <f>MAX('Retorno Acumulado'!F$3:F41)</f>
        <v>1.0199189682144412</v>
      </c>
      <c r="G41" s="15">
        <f>MAX('Retorno Acumulado'!G$3:G41)</f>
        <v>1.0413112298096256</v>
      </c>
      <c r="H41" s="15">
        <f>MAX('Retorno Acumulado'!H$3:H41)</f>
        <v>1.001397804105655</v>
      </c>
      <c r="I41" s="15">
        <f>MAX('Retorno Acumulado'!I$3:I41)</f>
        <v>1.0216827655495215</v>
      </c>
      <c r="J41" s="15">
        <f>MAX('Retorno Acumulado'!J$3:J41)</f>
        <v>1</v>
      </c>
      <c r="K41" s="15">
        <f>MAX('Retorno Acumulado'!K$3:K41)</f>
        <v>1</v>
      </c>
      <c r="L41" s="15">
        <f>MAX('Retorno Acumulado'!L$3:L41)</f>
        <v>1.0172811281733569</v>
      </c>
    </row>
    <row r="42" spans="1:12">
      <c r="A42" s="2">
        <v>44531</v>
      </c>
      <c r="B42" s="15">
        <f>MAX('Retorno Acumulado'!B$3:B42)</f>
        <v>1.0566457250239722</v>
      </c>
      <c r="C42" s="15">
        <f>MAX('Retorno Acumulado'!C$3:C42)</f>
        <v>1.0771107472123909</v>
      </c>
      <c r="D42" s="15">
        <f>MAX('Retorno Acumulado'!D$3:D42)</f>
        <v>1.062102347452784</v>
      </c>
      <c r="E42" s="15">
        <f>MAX('Retorno Acumulado'!E$3:E42)</f>
        <v>1.0934648305745456</v>
      </c>
      <c r="F42" s="15">
        <f>MAX('Retorno Acumulado'!F$3:F42)</f>
        <v>1.0199189682144412</v>
      </c>
      <c r="G42" s="15">
        <f>MAX('Retorno Acumulado'!G$3:G42)</f>
        <v>1.0413112298096256</v>
      </c>
      <c r="H42" s="15">
        <f>MAX('Retorno Acumulado'!H$3:H42)</f>
        <v>1.001397804105655</v>
      </c>
      <c r="I42" s="15">
        <f>MAX('Retorno Acumulado'!I$3:I42)</f>
        <v>1.0216827655495215</v>
      </c>
      <c r="J42" s="15">
        <f>MAX('Retorno Acumulado'!J$3:J42)</f>
        <v>1</v>
      </c>
      <c r="K42" s="15">
        <f>MAX('Retorno Acumulado'!K$3:K42)</f>
        <v>1</v>
      </c>
      <c r="L42" s="15">
        <f>MAX('Retorno Acumulado'!L$3:L42)</f>
        <v>1.0172811281733569</v>
      </c>
    </row>
    <row r="43" spans="1:12">
      <c r="A43" s="2">
        <v>44532</v>
      </c>
      <c r="B43" s="15">
        <f>MAX('Retorno Acumulado'!B$3:B43)</f>
        <v>1.0566457250239722</v>
      </c>
      <c r="C43" s="15">
        <f>MAX('Retorno Acumulado'!C$3:C43)</f>
        <v>1.0771107472123909</v>
      </c>
      <c r="D43" s="15">
        <f>MAX('Retorno Acumulado'!D$3:D43)</f>
        <v>1.062102347452784</v>
      </c>
      <c r="E43" s="15">
        <f>MAX('Retorno Acumulado'!E$3:E43)</f>
        <v>1.0934648305745456</v>
      </c>
      <c r="F43" s="15">
        <f>MAX('Retorno Acumulado'!F$3:F43)</f>
        <v>1.0199189682144412</v>
      </c>
      <c r="G43" s="15">
        <f>MAX('Retorno Acumulado'!G$3:G43)</f>
        <v>1.0413112298096256</v>
      </c>
      <c r="H43" s="15">
        <f>MAX('Retorno Acumulado'!H$3:H43)</f>
        <v>1.001397804105655</v>
      </c>
      <c r="I43" s="15">
        <f>MAX('Retorno Acumulado'!I$3:I43)</f>
        <v>1.0216827655495215</v>
      </c>
      <c r="J43" s="15">
        <f>MAX('Retorno Acumulado'!J$3:J43)</f>
        <v>1</v>
      </c>
      <c r="K43" s="15">
        <f>MAX('Retorno Acumulado'!K$3:K43)</f>
        <v>1</v>
      </c>
      <c r="L43" s="15">
        <f>MAX('Retorno Acumulado'!L$3:L43)</f>
        <v>1.0172811281733569</v>
      </c>
    </row>
    <row r="44" spans="1:12">
      <c r="A44" s="2">
        <v>44533</v>
      </c>
      <c r="B44" s="15">
        <f>MAX('Retorno Acumulado'!B$3:B44)</f>
        <v>1.0566457250239722</v>
      </c>
      <c r="C44" s="15">
        <f>MAX('Retorno Acumulado'!C$3:C44)</f>
        <v>1.0771107472123909</v>
      </c>
      <c r="D44" s="15">
        <f>MAX('Retorno Acumulado'!D$3:D44)</f>
        <v>1.062102347452784</v>
      </c>
      <c r="E44" s="15">
        <f>MAX('Retorno Acumulado'!E$3:E44)</f>
        <v>1.0934648305745456</v>
      </c>
      <c r="F44" s="15">
        <f>MAX('Retorno Acumulado'!F$3:F44)</f>
        <v>1.0199189682144412</v>
      </c>
      <c r="G44" s="15">
        <f>MAX('Retorno Acumulado'!G$3:G44)</f>
        <v>1.0413112298096256</v>
      </c>
      <c r="H44" s="15">
        <f>MAX('Retorno Acumulado'!H$3:H44)</f>
        <v>1.001397804105655</v>
      </c>
      <c r="I44" s="15">
        <f>MAX('Retorno Acumulado'!I$3:I44)</f>
        <v>1.0216827655495215</v>
      </c>
      <c r="J44" s="15">
        <f>MAX('Retorno Acumulado'!J$3:J44)</f>
        <v>1</v>
      </c>
      <c r="K44" s="15">
        <f>MAX('Retorno Acumulado'!K$3:K44)</f>
        <v>1</v>
      </c>
      <c r="L44" s="15">
        <f>MAX('Retorno Acumulado'!L$3:L44)</f>
        <v>1.0172811281733569</v>
      </c>
    </row>
    <row r="45" spans="1:12">
      <c r="A45" s="2">
        <v>44536</v>
      </c>
      <c r="B45" s="15">
        <f>MAX('Retorno Acumulado'!B$3:B45)</f>
        <v>1.0566457250239722</v>
      </c>
      <c r="C45" s="15">
        <f>MAX('Retorno Acumulado'!C$3:C45)</f>
        <v>1.0771107472123909</v>
      </c>
      <c r="D45" s="15">
        <f>MAX('Retorno Acumulado'!D$3:D45)</f>
        <v>1.062102347452784</v>
      </c>
      <c r="E45" s="15">
        <f>MAX('Retorno Acumulado'!E$3:E45)</f>
        <v>1.0934648305745456</v>
      </c>
      <c r="F45" s="15">
        <f>MAX('Retorno Acumulado'!F$3:F45)</f>
        <v>1.0199189682144412</v>
      </c>
      <c r="G45" s="15">
        <f>MAX('Retorno Acumulado'!G$3:G45)</f>
        <v>1.0413112298096256</v>
      </c>
      <c r="H45" s="15">
        <f>MAX('Retorno Acumulado'!H$3:H45)</f>
        <v>1.001397804105655</v>
      </c>
      <c r="I45" s="15">
        <f>MAX('Retorno Acumulado'!I$3:I45)</f>
        <v>1.0216827655495215</v>
      </c>
      <c r="J45" s="15">
        <f>MAX('Retorno Acumulado'!J$3:J45)</f>
        <v>1</v>
      </c>
      <c r="K45" s="15">
        <f>MAX('Retorno Acumulado'!K$3:K45)</f>
        <v>1</v>
      </c>
      <c r="L45" s="15">
        <f>MAX('Retorno Acumulado'!L$3:L45)</f>
        <v>1.0172811281733569</v>
      </c>
    </row>
    <row r="46" spans="1:12">
      <c r="A46" s="2">
        <v>44537</v>
      </c>
      <c r="B46" s="15">
        <f>MAX('Retorno Acumulado'!B$3:B46)</f>
        <v>1.0566457250239722</v>
      </c>
      <c r="C46" s="15">
        <f>MAX('Retorno Acumulado'!C$3:C46)</f>
        <v>1.0771107472123909</v>
      </c>
      <c r="D46" s="15">
        <f>MAX('Retorno Acumulado'!D$3:D46)</f>
        <v>1.062102347452784</v>
      </c>
      <c r="E46" s="15">
        <f>MAX('Retorno Acumulado'!E$3:E46)</f>
        <v>1.0934648305745456</v>
      </c>
      <c r="F46" s="15">
        <f>MAX('Retorno Acumulado'!F$3:F46)</f>
        <v>1.0199189682144412</v>
      </c>
      <c r="G46" s="15">
        <f>MAX('Retorno Acumulado'!G$3:G46)</f>
        <v>1.0413112298096256</v>
      </c>
      <c r="H46" s="15">
        <f>MAX('Retorno Acumulado'!H$3:H46)</f>
        <v>1.001397804105655</v>
      </c>
      <c r="I46" s="15">
        <f>MAX('Retorno Acumulado'!I$3:I46)</f>
        <v>1.0216827655495215</v>
      </c>
      <c r="J46" s="15">
        <f>MAX('Retorno Acumulado'!J$3:J46)</f>
        <v>1</v>
      </c>
      <c r="K46" s="15">
        <f>MAX('Retorno Acumulado'!K$3:K46)</f>
        <v>1</v>
      </c>
      <c r="L46" s="15">
        <f>MAX('Retorno Acumulado'!L$3:L46)</f>
        <v>1.0172811281733569</v>
      </c>
    </row>
    <row r="47" spans="1:12">
      <c r="A47" s="2">
        <v>44538</v>
      </c>
      <c r="B47" s="15">
        <f>MAX('Retorno Acumulado'!B$3:B47)</f>
        <v>1.0566457250239722</v>
      </c>
      <c r="C47" s="15">
        <f>MAX('Retorno Acumulado'!C$3:C47)</f>
        <v>1.0771107472123909</v>
      </c>
      <c r="D47" s="15">
        <f>MAX('Retorno Acumulado'!D$3:D47)</f>
        <v>1.062102347452784</v>
      </c>
      <c r="E47" s="15">
        <f>MAX('Retorno Acumulado'!E$3:E47)</f>
        <v>1.0934648305745456</v>
      </c>
      <c r="F47" s="15">
        <f>MAX('Retorno Acumulado'!F$3:F47)</f>
        <v>1.0199189682144412</v>
      </c>
      <c r="G47" s="15">
        <f>MAX('Retorno Acumulado'!G$3:G47)</f>
        <v>1.0413112298096256</v>
      </c>
      <c r="H47" s="15">
        <f>MAX('Retorno Acumulado'!H$3:H47)</f>
        <v>1.001397804105655</v>
      </c>
      <c r="I47" s="15">
        <f>MAX('Retorno Acumulado'!I$3:I47)</f>
        <v>1.0216827655495215</v>
      </c>
      <c r="J47" s="15">
        <f>MAX('Retorno Acumulado'!J$3:J47)</f>
        <v>1</v>
      </c>
      <c r="K47" s="15">
        <f>MAX('Retorno Acumulado'!K$3:K47)</f>
        <v>1</v>
      </c>
      <c r="L47" s="15">
        <f>MAX('Retorno Acumulado'!L$3:L47)</f>
        <v>1.0172811281733569</v>
      </c>
    </row>
    <row r="48" spans="1:12">
      <c r="A48" s="2">
        <v>44539</v>
      </c>
      <c r="B48" s="15">
        <f>MAX('Retorno Acumulado'!B$3:B48)</f>
        <v>1.0566457250239722</v>
      </c>
      <c r="C48" s="15">
        <f>MAX('Retorno Acumulado'!C$3:C48)</f>
        <v>1.0771107472123909</v>
      </c>
      <c r="D48" s="15">
        <f>MAX('Retorno Acumulado'!D$3:D48)</f>
        <v>1.062102347452784</v>
      </c>
      <c r="E48" s="15">
        <f>MAX('Retorno Acumulado'!E$3:E48)</f>
        <v>1.0934648305745456</v>
      </c>
      <c r="F48" s="15">
        <f>MAX('Retorno Acumulado'!F$3:F48)</f>
        <v>1.0199189682144412</v>
      </c>
      <c r="G48" s="15">
        <f>MAX('Retorno Acumulado'!G$3:G48)</f>
        <v>1.0413112298096256</v>
      </c>
      <c r="H48" s="15">
        <f>MAX('Retorno Acumulado'!H$3:H48)</f>
        <v>1.001397804105655</v>
      </c>
      <c r="I48" s="15">
        <f>MAX('Retorno Acumulado'!I$3:I48)</f>
        <v>1.0216827655495215</v>
      </c>
      <c r="J48" s="15">
        <f>MAX('Retorno Acumulado'!J$3:J48)</f>
        <v>1</v>
      </c>
      <c r="K48" s="15">
        <f>MAX('Retorno Acumulado'!K$3:K48)</f>
        <v>1</v>
      </c>
      <c r="L48" s="15">
        <f>MAX('Retorno Acumulado'!L$3:L48)</f>
        <v>1.0172811281733569</v>
      </c>
    </row>
    <row r="49" spans="1:12">
      <c r="A49" s="2">
        <v>44540</v>
      </c>
      <c r="B49" s="15">
        <f>MAX('Retorno Acumulado'!B$3:B49)</f>
        <v>1.0566457250239722</v>
      </c>
      <c r="C49" s="15">
        <f>MAX('Retorno Acumulado'!C$3:C49)</f>
        <v>1.0771107472123909</v>
      </c>
      <c r="D49" s="15">
        <f>MAX('Retorno Acumulado'!D$3:D49)</f>
        <v>1.062102347452784</v>
      </c>
      <c r="E49" s="15">
        <f>MAX('Retorno Acumulado'!E$3:E49)</f>
        <v>1.0934648305745456</v>
      </c>
      <c r="F49" s="15">
        <f>MAX('Retorno Acumulado'!F$3:F49)</f>
        <v>1.0199189682144412</v>
      </c>
      <c r="G49" s="15">
        <f>MAX('Retorno Acumulado'!G$3:G49)</f>
        <v>1.0413112298096256</v>
      </c>
      <c r="H49" s="15">
        <f>MAX('Retorno Acumulado'!H$3:H49)</f>
        <v>1.001397804105655</v>
      </c>
      <c r="I49" s="15">
        <f>MAX('Retorno Acumulado'!I$3:I49)</f>
        <v>1.0216827655495215</v>
      </c>
      <c r="J49" s="15">
        <f>MAX('Retorno Acumulado'!J$3:J49)</f>
        <v>1</v>
      </c>
      <c r="K49" s="15">
        <f>MAX('Retorno Acumulado'!K$3:K49)</f>
        <v>1</v>
      </c>
      <c r="L49" s="15">
        <f>MAX('Retorno Acumulado'!L$3:L49)</f>
        <v>1.0172811281733569</v>
      </c>
    </row>
    <row r="50" spans="1:12">
      <c r="A50" s="2">
        <v>44543</v>
      </c>
      <c r="B50" s="15">
        <f>MAX('Retorno Acumulado'!B$3:B50)</f>
        <v>1.0566457250239722</v>
      </c>
      <c r="C50" s="15">
        <f>MAX('Retorno Acumulado'!C$3:C50)</f>
        <v>1.0771107472123909</v>
      </c>
      <c r="D50" s="15">
        <f>MAX('Retorno Acumulado'!D$3:D50)</f>
        <v>1.062102347452784</v>
      </c>
      <c r="E50" s="15">
        <f>MAX('Retorno Acumulado'!E$3:E50)</f>
        <v>1.0934648305745456</v>
      </c>
      <c r="F50" s="15">
        <f>MAX('Retorno Acumulado'!F$3:F50)</f>
        <v>1.0199189682144412</v>
      </c>
      <c r="G50" s="15">
        <f>MAX('Retorno Acumulado'!G$3:G50)</f>
        <v>1.0413112298096256</v>
      </c>
      <c r="H50" s="15">
        <f>MAX('Retorno Acumulado'!H$3:H50)</f>
        <v>1.001397804105655</v>
      </c>
      <c r="I50" s="15">
        <f>MAX('Retorno Acumulado'!I$3:I50)</f>
        <v>1.0216827655495215</v>
      </c>
      <c r="J50" s="15">
        <f>MAX('Retorno Acumulado'!J$3:J50)</f>
        <v>1</v>
      </c>
      <c r="K50" s="15">
        <f>MAX('Retorno Acumulado'!K$3:K50)</f>
        <v>1</v>
      </c>
      <c r="L50" s="15">
        <f>MAX('Retorno Acumulado'!L$3:L50)</f>
        <v>1.0172811281733569</v>
      </c>
    </row>
    <row r="51" spans="1:12">
      <c r="A51" s="2">
        <v>44544</v>
      </c>
      <c r="B51" s="15">
        <f>MAX('Retorno Acumulado'!B$3:B51)</f>
        <v>1.0566457250239722</v>
      </c>
      <c r="C51" s="15">
        <f>MAX('Retorno Acumulado'!C$3:C51)</f>
        <v>1.0771107472123909</v>
      </c>
      <c r="D51" s="15">
        <f>MAX('Retorno Acumulado'!D$3:D51)</f>
        <v>1.062102347452784</v>
      </c>
      <c r="E51" s="15">
        <f>MAX('Retorno Acumulado'!E$3:E51)</f>
        <v>1.0934648305745456</v>
      </c>
      <c r="F51" s="15">
        <f>MAX('Retorno Acumulado'!F$3:F51)</f>
        <v>1.0199189682144412</v>
      </c>
      <c r="G51" s="15">
        <f>MAX('Retorno Acumulado'!G$3:G51)</f>
        <v>1.0413112298096256</v>
      </c>
      <c r="H51" s="15">
        <f>MAX('Retorno Acumulado'!H$3:H51)</f>
        <v>1.001397804105655</v>
      </c>
      <c r="I51" s="15">
        <f>MAX('Retorno Acumulado'!I$3:I51)</f>
        <v>1.0216827655495215</v>
      </c>
      <c r="J51" s="15">
        <f>MAX('Retorno Acumulado'!J$3:J51)</f>
        <v>1</v>
      </c>
      <c r="K51" s="15">
        <f>MAX('Retorno Acumulado'!K$3:K51)</f>
        <v>1</v>
      </c>
      <c r="L51" s="15">
        <f>MAX('Retorno Acumulado'!L$3:L51)</f>
        <v>1.0172811281733569</v>
      </c>
    </row>
    <row r="52" spans="1:12">
      <c r="A52" s="2">
        <v>44545</v>
      </c>
      <c r="B52" s="15">
        <f>MAX('Retorno Acumulado'!B$3:B52)</f>
        <v>1.0566457250239722</v>
      </c>
      <c r="C52" s="15">
        <f>MAX('Retorno Acumulado'!C$3:C52)</f>
        <v>1.0771107472123909</v>
      </c>
      <c r="D52" s="15">
        <f>MAX('Retorno Acumulado'!D$3:D52)</f>
        <v>1.062102347452784</v>
      </c>
      <c r="E52" s="15">
        <f>MAX('Retorno Acumulado'!E$3:E52)</f>
        <v>1.0934648305745456</v>
      </c>
      <c r="F52" s="15">
        <f>MAX('Retorno Acumulado'!F$3:F52)</f>
        <v>1.0199189682144412</v>
      </c>
      <c r="G52" s="15">
        <f>MAX('Retorno Acumulado'!G$3:G52)</f>
        <v>1.0413112298096256</v>
      </c>
      <c r="H52" s="15">
        <f>MAX('Retorno Acumulado'!H$3:H52)</f>
        <v>1.001397804105655</v>
      </c>
      <c r="I52" s="15">
        <f>MAX('Retorno Acumulado'!I$3:I52)</f>
        <v>1.0216827655495215</v>
      </c>
      <c r="J52" s="15">
        <f>MAX('Retorno Acumulado'!J$3:J52)</f>
        <v>1</v>
      </c>
      <c r="K52" s="15">
        <f>MAX('Retorno Acumulado'!K$3:K52)</f>
        <v>1</v>
      </c>
      <c r="L52" s="15">
        <f>MAX('Retorno Acumulado'!L$3:L52)</f>
        <v>1.0172811281733569</v>
      </c>
    </row>
    <row r="53" spans="1:12">
      <c r="A53" s="2">
        <v>44546</v>
      </c>
      <c r="B53" s="15">
        <f>MAX('Retorno Acumulado'!B$3:B53)</f>
        <v>1.0566457250239722</v>
      </c>
      <c r="C53" s="15">
        <f>MAX('Retorno Acumulado'!C$3:C53)</f>
        <v>1.0771107472123909</v>
      </c>
      <c r="D53" s="15">
        <f>MAX('Retorno Acumulado'!D$3:D53)</f>
        <v>1.062102347452784</v>
      </c>
      <c r="E53" s="15">
        <f>MAX('Retorno Acumulado'!E$3:E53)</f>
        <v>1.0934648305745456</v>
      </c>
      <c r="F53" s="15">
        <f>MAX('Retorno Acumulado'!F$3:F53)</f>
        <v>1.0199189682144412</v>
      </c>
      <c r="G53" s="15">
        <f>MAX('Retorno Acumulado'!G$3:G53)</f>
        <v>1.0413112298096256</v>
      </c>
      <c r="H53" s="15">
        <f>MAX('Retorno Acumulado'!H$3:H53)</f>
        <v>1.001397804105655</v>
      </c>
      <c r="I53" s="15">
        <f>MAX('Retorno Acumulado'!I$3:I53)</f>
        <v>1.0216827655495215</v>
      </c>
      <c r="J53" s="15">
        <f>MAX('Retorno Acumulado'!J$3:J53)</f>
        <v>1</v>
      </c>
      <c r="K53" s="15">
        <f>MAX('Retorno Acumulado'!K$3:K53)</f>
        <v>1</v>
      </c>
      <c r="L53" s="15">
        <f>MAX('Retorno Acumulado'!L$3:L53)</f>
        <v>1.0172811281733569</v>
      </c>
    </row>
    <row r="54" spans="1:12">
      <c r="A54" s="2">
        <v>44547</v>
      </c>
      <c r="B54" s="15">
        <f>MAX('Retorno Acumulado'!B$3:B54)</f>
        <v>1.0566457250239722</v>
      </c>
      <c r="C54" s="15">
        <f>MAX('Retorno Acumulado'!C$3:C54)</f>
        <v>1.0771107472123909</v>
      </c>
      <c r="D54" s="15">
        <f>MAX('Retorno Acumulado'!D$3:D54)</f>
        <v>1.062102347452784</v>
      </c>
      <c r="E54" s="15">
        <f>MAX('Retorno Acumulado'!E$3:E54)</f>
        <v>1.0934648305745456</v>
      </c>
      <c r="F54" s="15">
        <f>MAX('Retorno Acumulado'!F$3:F54)</f>
        <v>1.0199189682144412</v>
      </c>
      <c r="G54" s="15">
        <f>MAX('Retorno Acumulado'!G$3:G54)</f>
        <v>1.0413112298096256</v>
      </c>
      <c r="H54" s="15">
        <f>MAX('Retorno Acumulado'!H$3:H54)</f>
        <v>1.001397804105655</v>
      </c>
      <c r="I54" s="15">
        <f>MAX('Retorno Acumulado'!I$3:I54)</f>
        <v>1.0216827655495215</v>
      </c>
      <c r="J54" s="15">
        <f>MAX('Retorno Acumulado'!J$3:J54)</f>
        <v>1</v>
      </c>
      <c r="K54" s="15">
        <f>MAX('Retorno Acumulado'!K$3:K54)</f>
        <v>1</v>
      </c>
      <c r="L54" s="15">
        <f>MAX('Retorno Acumulado'!L$3:L54)</f>
        <v>1.0172811281733569</v>
      </c>
    </row>
    <row r="55" spans="1:12">
      <c r="A55" s="2">
        <v>44550</v>
      </c>
      <c r="B55" s="15">
        <f>MAX('Retorno Acumulado'!B$3:B55)</f>
        <v>1.0566457250239722</v>
      </c>
      <c r="C55" s="15">
        <f>MAX('Retorno Acumulado'!C$3:C55)</f>
        <v>1.0771107472123909</v>
      </c>
      <c r="D55" s="15">
        <f>MAX('Retorno Acumulado'!D$3:D55)</f>
        <v>1.062102347452784</v>
      </c>
      <c r="E55" s="15">
        <f>MAX('Retorno Acumulado'!E$3:E55)</f>
        <v>1.0934648305745456</v>
      </c>
      <c r="F55" s="15">
        <f>MAX('Retorno Acumulado'!F$3:F55)</f>
        <v>1.0199189682144412</v>
      </c>
      <c r="G55" s="15">
        <f>MAX('Retorno Acumulado'!G$3:G55)</f>
        <v>1.0413112298096256</v>
      </c>
      <c r="H55" s="15">
        <f>MAX('Retorno Acumulado'!H$3:H55)</f>
        <v>1.001397804105655</v>
      </c>
      <c r="I55" s="15">
        <f>MAX('Retorno Acumulado'!I$3:I55)</f>
        <v>1.0216827655495215</v>
      </c>
      <c r="J55" s="15">
        <f>MAX('Retorno Acumulado'!J$3:J55)</f>
        <v>1</v>
      </c>
      <c r="K55" s="15">
        <f>MAX('Retorno Acumulado'!K$3:K55)</f>
        <v>1</v>
      </c>
      <c r="L55" s="15">
        <f>MAX('Retorno Acumulado'!L$3:L55)</f>
        <v>1.0172811281733569</v>
      </c>
    </row>
    <row r="56" spans="1:12">
      <c r="A56" s="2">
        <v>44552</v>
      </c>
      <c r="B56" s="15">
        <f>MAX('Retorno Acumulado'!B$3:B56)</f>
        <v>1.0566457250239722</v>
      </c>
      <c r="C56" s="15">
        <f>MAX('Retorno Acumulado'!C$3:C56)</f>
        <v>1.0771107472123909</v>
      </c>
      <c r="D56" s="15">
        <f>MAX('Retorno Acumulado'!D$3:D56)</f>
        <v>1.062102347452784</v>
      </c>
      <c r="E56" s="15">
        <f>MAX('Retorno Acumulado'!E$3:E56)</f>
        <v>1.0934648305745456</v>
      </c>
      <c r="F56" s="15">
        <f>MAX('Retorno Acumulado'!F$3:F56)</f>
        <v>1.0199189682144412</v>
      </c>
      <c r="G56" s="15">
        <f>MAX('Retorno Acumulado'!G$3:G56)</f>
        <v>1.0413112298096256</v>
      </c>
      <c r="H56" s="15">
        <f>MAX('Retorno Acumulado'!H$3:H56)</f>
        <v>1.001397804105655</v>
      </c>
      <c r="I56" s="15">
        <f>MAX('Retorno Acumulado'!I$3:I56)</f>
        <v>1.0216827655495215</v>
      </c>
      <c r="J56" s="15">
        <f>MAX('Retorno Acumulado'!J$3:J56)</f>
        <v>1</v>
      </c>
      <c r="K56" s="15">
        <f>MAX('Retorno Acumulado'!K$3:K56)</f>
        <v>1</v>
      </c>
      <c r="L56" s="15">
        <f>MAX('Retorno Acumulado'!L$3:L56)</f>
        <v>1.0172811281733569</v>
      </c>
    </row>
    <row r="57" spans="1:12">
      <c r="A57" s="2">
        <v>44553</v>
      </c>
      <c r="B57" s="15">
        <f>MAX('Retorno Acumulado'!B$3:B57)</f>
        <v>1.0566457250239722</v>
      </c>
      <c r="C57" s="15">
        <f>MAX('Retorno Acumulado'!C$3:C57)</f>
        <v>1.0771107472123909</v>
      </c>
      <c r="D57" s="15">
        <f>MAX('Retorno Acumulado'!D$3:D57)</f>
        <v>1.062102347452784</v>
      </c>
      <c r="E57" s="15">
        <f>MAX('Retorno Acumulado'!E$3:E57)</f>
        <v>1.0934648305745456</v>
      </c>
      <c r="F57" s="15">
        <f>MAX('Retorno Acumulado'!F$3:F57)</f>
        <v>1.0199189682144412</v>
      </c>
      <c r="G57" s="15">
        <f>MAX('Retorno Acumulado'!G$3:G57)</f>
        <v>1.0413112298096256</v>
      </c>
      <c r="H57" s="15">
        <f>MAX('Retorno Acumulado'!H$3:H57)</f>
        <v>1.001397804105655</v>
      </c>
      <c r="I57" s="15">
        <f>MAX('Retorno Acumulado'!I$3:I57)</f>
        <v>1.0216827655495215</v>
      </c>
      <c r="J57" s="15">
        <f>MAX('Retorno Acumulado'!J$3:J57)</f>
        <v>1</v>
      </c>
      <c r="K57" s="15">
        <f>MAX('Retorno Acumulado'!K$3:K57)</f>
        <v>1</v>
      </c>
      <c r="L57" s="15">
        <f>MAX('Retorno Acumulado'!L$3:L57)</f>
        <v>1.0172811281733569</v>
      </c>
    </row>
    <row r="58" spans="1:12">
      <c r="A58" s="2">
        <v>44554</v>
      </c>
      <c r="B58" s="15">
        <f>MAX('Retorno Acumulado'!B$3:B58)</f>
        <v>1.0566457250239722</v>
      </c>
      <c r="C58" s="15">
        <f>MAX('Retorno Acumulado'!C$3:C58)</f>
        <v>1.0771107472123909</v>
      </c>
      <c r="D58" s="15">
        <f>MAX('Retorno Acumulado'!D$3:D58)</f>
        <v>1.062102347452784</v>
      </c>
      <c r="E58" s="15">
        <f>MAX('Retorno Acumulado'!E$3:E58)</f>
        <v>1.0934648305745456</v>
      </c>
      <c r="F58" s="15">
        <f>MAX('Retorno Acumulado'!F$3:F58)</f>
        <v>1.0199189682144412</v>
      </c>
      <c r="G58" s="15">
        <f>MAX('Retorno Acumulado'!G$3:G58)</f>
        <v>1.0413112298096256</v>
      </c>
      <c r="H58" s="15">
        <f>MAX('Retorno Acumulado'!H$3:H58)</f>
        <v>1.001397804105655</v>
      </c>
      <c r="I58" s="15">
        <f>MAX('Retorno Acumulado'!I$3:I58)</f>
        <v>1.0216827655495215</v>
      </c>
      <c r="J58" s="15">
        <f>MAX('Retorno Acumulado'!J$3:J58)</f>
        <v>1</v>
      </c>
      <c r="K58" s="15">
        <f>MAX('Retorno Acumulado'!K$3:K58)</f>
        <v>1</v>
      </c>
      <c r="L58" s="15">
        <f>MAX('Retorno Acumulado'!L$3:L58)</f>
        <v>1.0172811281733569</v>
      </c>
    </row>
    <row r="59" spans="1:12">
      <c r="A59" s="2">
        <v>44557</v>
      </c>
      <c r="B59" s="15">
        <f>MAX('Retorno Acumulado'!B$3:B59)</f>
        <v>1.0566457250239722</v>
      </c>
      <c r="C59" s="15">
        <f>MAX('Retorno Acumulado'!C$3:C59)</f>
        <v>1.0771107472123909</v>
      </c>
      <c r="D59" s="15">
        <f>MAX('Retorno Acumulado'!D$3:D59)</f>
        <v>1.062102347452784</v>
      </c>
      <c r="E59" s="15">
        <f>MAX('Retorno Acumulado'!E$3:E59)</f>
        <v>1.0934648305745456</v>
      </c>
      <c r="F59" s="15">
        <f>MAX('Retorno Acumulado'!F$3:F59)</f>
        <v>1.0199189682144412</v>
      </c>
      <c r="G59" s="15">
        <f>MAX('Retorno Acumulado'!G$3:G59)</f>
        <v>1.0413112298096256</v>
      </c>
      <c r="H59" s="15">
        <f>MAX('Retorno Acumulado'!H$3:H59)</f>
        <v>1.001397804105655</v>
      </c>
      <c r="I59" s="15">
        <f>MAX('Retorno Acumulado'!I$3:I59)</f>
        <v>1.0216827655495215</v>
      </c>
      <c r="J59" s="15">
        <f>MAX('Retorno Acumulado'!J$3:J59)</f>
        <v>1</v>
      </c>
      <c r="K59" s="15">
        <f>MAX('Retorno Acumulado'!K$3:K59)</f>
        <v>1</v>
      </c>
      <c r="L59" s="15">
        <f>MAX('Retorno Acumulado'!L$3:L59)</f>
        <v>1.0172811281733569</v>
      </c>
    </row>
    <row r="60" spans="1:12">
      <c r="A60" s="2">
        <v>44559</v>
      </c>
      <c r="B60" s="15">
        <f>MAX('Retorno Acumulado'!B$3:B60)</f>
        <v>1.0566457250239722</v>
      </c>
      <c r="C60" s="15">
        <f>MAX('Retorno Acumulado'!C$3:C60)</f>
        <v>1.0771107472123909</v>
      </c>
      <c r="D60" s="15">
        <f>MAX('Retorno Acumulado'!D$3:D60)</f>
        <v>1.062102347452784</v>
      </c>
      <c r="E60" s="15">
        <f>MAX('Retorno Acumulado'!E$3:E60)</f>
        <v>1.0934648305745456</v>
      </c>
      <c r="F60" s="15">
        <f>MAX('Retorno Acumulado'!F$3:F60)</f>
        <v>1.0199189682144412</v>
      </c>
      <c r="G60" s="15">
        <f>MAX('Retorno Acumulado'!G$3:G60)</f>
        <v>1.0413112298096256</v>
      </c>
      <c r="H60" s="15">
        <f>MAX('Retorno Acumulado'!H$3:H60)</f>
        <v>1.001397804105655</v>
      </c>
      <c r="I60" s="15">
        <f>MAX('Retorno Acumulado'!I$3:I60)</f>
        <v>1.0216827655495215</v>
      </c>
      <c r="J60" s="15">
        <f>MAX('Retorno Acumulado'!J$3:J60)</f>
        <v>1</v>
      </c>
      <c r="K60" s="15">
        <f>MAX('Retorno Acumulado'!K$3:K60)</f>
        <v>1</v>
      </c>
      <c r="L60" s="15">
        <f>MAX('Retorno Acumulado'!L$3:L60)</f>
        <v>1.0197304391662341</v>
      </c>
    </row>
    <row r="61" spans="1:12">
      <c r="A61" s="2">
        <v>44560</v>
      </c>
      <c r="B61" s="15">
        <f>MAX('Retorno Acumulado'!B$3:B61)</f>
        <v>1.0566457250239722</v>
      </c>
      <c r="C61" s="15">
        <f>MAX('Retorno Acumulado'!C$3:C61)</f>
        <v>1.0771107472123909</v>
      </c>
      <c r="D61" s="15">
        <f>MAX('Retorno Acumulado'!D$3:D61)</f>
        <v>1.062102347452784</v>
      </c>
      <c r="E61" s="15">
        <f>MAX('Retorno Acumulado'!E$3:E61)</f>
        <v>1.0934648305745456</v>
      </c>
      <c r="F61" s="15">
        <f>MAX('Retorno Acumulado'!F$3:F61)</f>
        <v>1.0199189682144412</v>
      </c>
      <c r="G61" s="15">
        <f>MAX('Retorno Acumulado'!G$3:G61)</f>
        <v>1.0413112298096256</v>
      </c>
      <c r="H61" s="15">
        <f>MAX('Retorno Acumulado'!H$3:H61)</f>
        <v>1.001397804105655</v>
      </c>
      <c r="I61" s="15">
        <f>MAX('Retorno Acumulado'!I$3:I61)</f>
        <v>1.0216827655495215</v>
      </c>
      <c r="J61" s="15">
        <f>MAX('Retorno Acumulado'!J$3:J61)</f>
        <v>1</v>
      </c>
      <c r="K61" s="15">
        <f>MAX('Retorno Acumulado'!K$3:K61)</f>
        <v>1</v>
      </c>
      <c r="L61" s="15">
        <f>MAX('Retorno Acumulado'!L$3:L61)</f>
        <v>1.0197304391662341</v>
      </c>
    </row>
    <row r="62" spans="1:12">
      <c r="A62" s="2">
        <v>44564</v>
      </c>
      <c r="B62" s="15">
        <f>MAX('Retorno Acumulado'!B$3:B62)</f>
        <v>1.0566457250239722</v>
      </c>
      <c r="C62" s="15">
        <f>MAX('Retorno Acumulado'!C$3:C62)</f>
        <v>1.0771107472123909</v>
      </c>
      <c r="D62" s="15">
        <f>MAX('Retorno Acumulado'!D$3:D62)</f>
        <v>1.062102347452784</v>
      </c>
      <c r="E62" s="15">
        <f>MAX('Retorno Acumulado'!E$3:E62)</f>
        <v>1.0934648305745456</v>
      </c>
      <c r="F62" s="15">
        <f>MAX('Retorno Acumulado'!F$3:F62)</f>
        <v>1.0199189682144412</v>
      </c>
      <c r="G62" s="15">
        <f>MAX('Retorno Acumulado'!G$3:G62)</f>
        <v>1.0413112298096256</v>
      </c>
      <c r="H62" s="15">
        <f>MAX('Retorno Acumulado'!H$3:H62)</f>
        <v>1.001397804105655</v>
      </c>
      <c r="I62" s="15">
        <f>MAX('Retorno Acumulado'!I$3:I62)</f>
        <v>1.0216827655495215</v>
      </c>
      <c r="J62" s="15">
        <f>MAX('Retorno Acumulado'!J$3:J62)</f>
        <v>1</v>
      </c>
      <c r="K62" s="15">
        <f>MAX('Retorno Acumulado'!K$3:K62)</f>
        <v>1</v>
      </c>
      <c r="L62" s="15">
        <f>MAX('Retorno Acumulado'!L$3:L62)</f>
        <v>1.0209362320148323</v>
      </c>
    </row>
    <row r="63" spans="1:12">
      <c r="A63" s="2">
        <v>44565</v>
      </c>
      <c r="B63" s="15">
        <f>MAX('Retorno Acumulado'!B$3:B63)</f>
        <v>1.0566457250239722</v>
      </c>
      <c r="C63" s="15">
        <f>MAX('Retorno Acumulado'!C$3:C63)</f>
        <v>1.0771107472123909</v>
      </c>
      <c r="D63" s="15">
        <f>MAX('Retorno Acumulado'!D$3:D63)</f>
        <v>1.062102347452784</v>
      </c>
      <c r="E63" s="15">
        <f>MAX('Retorno Acumulado'!E$3:E63)</f>
        <v>1.0934648305745456</v>
      </c>
      <c r="F63" s="15">
        <f>MAX('Retorno Acumulado'!F$3:F63)</f>
        <v>1.0199189682144412</v>
      </c>
      <c r="G63" s="15">
        <f>MAX('Retorno Acumulado'!G$3:G63)</f>
        <v>1.0413112298096256</v>
      </c>
      <c r="H63" s="15">
        <f>MAX('Retorno Acumulado'!H$3:H63)</f>
        <v>1.001397804105655</v>
      </c>
      <c r="I63" s="15">
        <f>MAX('Retorno Acumulado'!I$3:I63)</f>
        <v>1.0216827655495215</v>
      </c>
      <c r="J63" s="15">
        <f>MAX('Retorno Acumulado'!J$3:J63)</f>
        <v>1</v>
      </c>
      <c r="K63" s="15">
        <f>MAX('Retorno Acumulado'!K$3:K63)</f>
        <v>1</v>
      </c>
      <c r="L63" s="15">
        <f>MAX('Retorno Acumulado'!L$3:L63)</f>
        <v>1.0209362320148323</v>
      </c>
    </row>
    <row r="64" spans="1:12">
      <c r="A64" s="2">
        <v>44566</v>
      </c>
      <c r="B64" s="15">
        <f>MAX('Retorno Acumulado'!B$3:B64)</f>
        <v>1.0566457250239722</v>
      </c>
      <c r="C64" s="15">
        <f>MAX('Retorno Acumulado'!C$3:C64)</f>
        <v>1.0771107472123909</v>
      </c>
      <c r="D64" s="15">
        <f>MAX('Retorno Acumulado'!D$3:D64)</f>
        <v>1.062102347452784</v>
      </c>
      <c r="E64" s="15">
        <f>MAX('Retorno Acumulado'!E$3:E64)</f>
        <v>1.0934648305745456</v>
      </c>
      <c r="F64" s="15">
        <f>MAX('Retorno Acumulado'!F$3:F64)</f>
        <v>1.0199189682144412</v>
      </c>
      <c r="G64" s="15">
        <f>MAX('Retorno Acumulado'!G$3:G64)</f>
        <v>1.0413112298096256</v>
      </c>
      <c r="H64" s="15">
        <f>MAX('Retorno Acumulado'!H$3:H64)</f>
        <v>1.001397804105655</v>
      </c>
      <c r="I64" s="15">
        <f>MAX('Retorno Acumulado'!I$3:I64)</f>
        <v>1.0216827655495215</v>
      </c>
      <c r="J64" s="15">
        <f>MAX('Retorno Acumulado'!J$3:J64)</f>
        <v>1</v>
      </c>
      <c r="K64" s="15">
        <f>MAX('Retorno Acumulado'!K$3:K64)</f>
        <v>1</v>
      </c>
      <c r="L64" s="15">
        <f>MAX('Retorno Acumulado'!L$3:L64)</f>
        <v>1.0209362320148323</v>
      </c>
    </row>
    <row r="65" spans="1:12">
      <c r="A65" s="2">
        <v>44568</v>
      </c>
      <c r="B65" s="15">
        <f>MAX('Retorno Acumulado'!B$3:B65)</f>
        <v>1.0566457250239722</v>
      </c>
      <c r="C65" s="15">
        <f>MAX('Retorno Acumulado'!C$3:C65)</f>
        <v>1.0771107472123909</v>
      </c>
      <c r="D65" s="15">
        <f>MAX('Retorno Acumulado'!D$3:D65)</f>
        <v>1.062102347452784</v>
      </c>
      <c r="E65" s="15">
        <f>MAX('Retorno Acumulado'!E$3:E65)</f>
        <v>1.0934648305745456</v>
      </c>
      <c r="F65" s="15">
        <f>MAX('Retorno Acumulado'!F$3:F65)</f>
        <v>1.0199189682144412</v>
      </c>
      <c r="G65" s="15">
        <f>MAX('Retorno Acumulado'!G$3:G65)</f>
        <v>1.0413112298096256</v>
      </c>
      <c r="H65" s="15">
        <f>MAX('Retorno Acumulado'!H$3:H65)</f>
        <v>1.001397804105655</v>
      </c>
      <c r="I65" s="15">
        <f>MAX('Retorno Acumulado'!I$3:I65)</f>
        <v>1.0216827655495215</v>
      </c>
      <c r="J65" s="15">
        <f>MAX('Retorno Acumulado'!J$3:J65)</f>
        <v>1</v>
      </c>
      <c r="K65" s="15">
        <f>MAX('Retorno Acumulado'!K$3:K65)</f>
        <v>1</v>
      </c>
      <c r="L65" s="15">
        <f>MAX('Retorno Acumulado'!L$3:L65)</f>
        <v>1.0209362320148323</v>
      </c>
    </row>
    <row r="66" spans="1:12">
      <c r="A66" s="2">
        <v>44571</v>
      </c>
      <c r="B66" s="15">
        <f>MAX('Retorno Acumulado'!B$3:B66)</f>
        <v>1.0566457250239722</v>
      </c>
      <c r="C66" s="15">
        <f>MAX('Retorno Acumulado'!C$3:C66)</f>
        <v>1.0771107472123909</v>
      </c>
      <c r="D66" s="15">
        <f>MAX('Retorno Acumulado'!D$3:D66)</f>
        <v>1.062102347452784</v>
      </c>
      <c r="E66" s="15">
        <f>MAX('Retorno Acumulado'!E$3:E66)</f>
        <v>1.0934648305745456</v>
      </c>
      <c r="F66" s="15">
        <f>MAX('Retorno Acumulado'!F$3:F66)</f>
        <v>1.0199189682144412</v>
      </c>
      <c r="G66" s="15">
        <f>MAX('Retorno Acumulado'!G$3:G66)</f>
        <v>1.0413112298096256</v>
      </c>
      <c r="H66" s="15">
        <f>MAX('Retorno Acumulado'!H$3:H66)</f>
        <v>1.001397804105655</v>
      </c>
      <c r="I66" s="15">
        <f>MAX('Retorno Acumulado'!I$3:I66)</f>
        <v>1.0216827655495215</v>
      </c>
      <c r="J66" s="15">
        <f>MAX('Retorno Acumulado'!J$3:J66)</f>
        <v>1</v>
      </c>
      <c r="K66" s="15">
        <f>MAX('Retorno Acumulado'!K$3:K66)</f>
        <v>1</v>
      </c>
      <c r="L66" s="15">
        <f>MAX('Retorno Acumulado'!L$3:L66)</f>
        <v>1.0209362320148323</v>
      </c>
    </row>
    <row r="67" spans="1:12">
      <c r="A67" s="2">
        <v>44572</v>
      </c>
      <c r="B67" s="15">
        <f>MAX('Retorno Acumulado'!B$3:B67)</f>
        <v>1.0566457250239722</v>
      </c>
      <c r="C67" s="15">
        <f>MAX('Retorno Acumulado'!C$3:C67)</f>
        <v>1.0771107472123909</v>
      </c>
      <c r="D67" s="15">
        <f>MAX('Retorno Acumulado'!D$3:D67)</f>
        <v>1.062102347452784</v>
      </c>
      <c r="E67" s="15">
        <f>MAX('Retorno Acumulado'!E$3:E67)</f>
        <v>1.0934648305745456</v>
      </c>
      <c r="F67" s="15">
        <f>MAX('Retorno Acumulado'!F$3:F67)</f>
        <v>1.0199189682144412</v>
      </c>
      <c r="G67" s="15">
        <f>MAX('Retorno Acumulado'!G$3:G67)</f>
        <v>1.0413112298096256</v>
      </c>
      <c r="H67" s="15">
        <f>MAX('Retorno Acumulado'!H$3:H67)</f>
        <v>1.001397804105655</v>
      </c>
      <c r="I67" s="15">
        <f>MAX('Retorno Acumulado'!I$3:I67)</f>
        <v>1.0216827655495215</v>
      </c>
      <c r="J67" s="15">
        <f>MAX('Retorno Acumulado'!J$3:J67)</f>
        <v>1</v>
      </c>
      <c r="K67" s="15">
        <f>MAX('Retorno Acumulado'!K$3:K67)</f>
        <v>1</v>
      </c>
      <c r="L67" s="15">
        <f>MAX('Retorno Acumulado'!L$3:L67)</f>
        <v>1.0209362320148323</v>
      </c>
    </row>
    <row r="68" spans="1:12">
      <c r="A68" s="2">
        <v>44574</v>
      </c>
      <c r="B68" s="15">
        <f>MAX('Retorno Acumulado'!B$3:B68)</f>
        <v>1.0566457250239722</v>
      </c>
      <c r="C68" s="15">
        <f>MAX('Retorno Acumulado'!C$3:C68)</f>
        <v>1.0771107472123909</v>
      </c>
      <c r="D68" s="15">
        <f>MAX('Retorno Acumulado'!D$3:D68)</f>
        <v>1.062102347452784</v>
      </c>
      <c r="E68" s="15">
        <f>MAX('Retorno Acumulado'!E$3:E68)</f>
        <v>1.0934648305745456</v>
      </c>
      <c r="F68" s="15">
        <f>MAX('Retorno Acumulado'!F$3:F68)</f>
        <v>1.0199189682144412</v>
      </c>
      <c r="G68" s="15">
        <f>MAX('Retorno Acumulado'!G$3:G68)</f>
        <v>1.0413112298096256</v>
      </c>
      <c r="H68" s="15">
        <f>MAX('Retorno Acumulado'!H$3:H68)</f>
        <v>1.001397804105655</v>
      </c>
      <c r="I68" s="15">
        <f>MAX('Retorno Acumulado'!I$3:I68)</f>
        <v>1.0216827655495215</v>
      </c>
      <c r="J68" s="15">
        <f>MAX('Retorno Acumulado'!J$3:J68)</f>
        <v>1</v>
      </c>
      <c r="K68" s="15">
        <f>MAX('Retorno Acumulado'!K$3:K68)</f>
        <v>1</v>
      </c>
      <c r="L68" s="15">
        <f>MAX('Retorno Acumulado'!L$3:L68)</f>
        <v>1.0346070056876497</v>
      </c>
    </row>
    <row r="69" spans="1:12">
      <c r="A69" s="2">
        <v>44575</v>
      </c>
      <c r="B69" s="15">
        <f>MAX('Retorno Acumulado'!B$3:B69)</f>
        <v>1.0566457250239722</v>
      </c>
      <c r="C69" s="15">
        <f>MAX('Retorno Acumulado'!C$3:C69)</f>
        <v>1.0771107472123909</v>
      </c>
      <c r="D69" s="15">
        <f>MAX('Retorno Acumulado'!D$3:D69)</f>
        <v>1.062102347452784</v>
      </c>
      <c r="E69" s="15">
        <f>MAX('Retorno Acumulado'!E$3:E69)</f>
        <v>1.0934648305745456</v>
      </c>
      <c r="F69" s="15">
        <f>MAX('Retorno Acumulado'!F$3:F69)</f>
        <v>1.0199189682144412</v>
      </c>
      <c r="G69" s="15">
        <f>MAX('Retorno Acumulado'!G$3:G69)</f>
        <v>1.0413112298096256</v>
      </c>
      <c r="H69" s="15">
        <f>MAX('Retorno Acumulado'!H$3:H69)</f>
        <v>1.001397804105655</v>
      </c>
      <c r="I69" s="15">
        <f>MAX('Retorno Acumulado'!I$3:I69)</f>
        <v>1.0216827655495215</v>
      </c>
      <c r="J69" s="15">
        <f>MAX('Retorno Acumulado'!J$3:J69)</f>
        <v>1</v>
      </c>
      <c r="K69" s="15">
        <f>MAX('Retorno Acumulado'!K$3:K69)</f>
        <v>1</v>
      </c>
      <c r="L69" s="15">
        <f>MAX('Retorno Acumulado'!L$3:L69)</f>
        <v>1.0346070056876497</v>
      </c>
    </row>
    <row r="70" spans="1:12">
      <c r="A70" s="2">
        <v>44578</v>
      </c>
      <c r="B70" s="15">
        <f>MAX('Retorno Acumulado'!B$3:B70)</f>
        <v>1.0566457250239722</v>
      </c>
      <c r="C70" s="15">
        <f>MAX('Retorno Acumulado'!C$3:C70)</f>
        <v>1.0771107472123909</v>
      </c>
      <c r="D70" s="15">
        <f>MAX('Retorno Acumulado'!D$3:D70)</f>
        <v>1.062102347452784</v>
      </c>
      <c r="E70" s="15">
        <f>MAX('Retorno Acumulado'!E$3:E70)</f>
        <v>1.0934648305745456</v>
      </c>
      <c r="F70" s="15">
        <f>MAX('Retorno Acumulado'!F$3:F70)</f>
        <v>1.0199189682144412</v>
      </c>
      <c r="G70" s="15">
        <f>MAX('Retorno Acumulado'!G$3:G70)</f>
        <v>1.0413112298096256</v>
      </c>
      <c r="H70" s="15">
        <f>MAX('Retorno Acumulado'!H$3:H70)</f>
        <v>1.001397804105655</v>
      </c>
      <c r="I70" s="15">
        <f>MAX('Retorno Acumulado'!I$3:I70)</f>
        <v>1.0216827655495215</v>
      </c>
      <c r="J70" s="15">
        <f>MAX('Retorno Acumulado'!J$3:J70)</f>
        <v>1</v>
      </c>
      <c r="K70" s="15">
        <f>MAX('Retorno Acumulado'!K$3:K70)</f>
        <v>1</v>
      </c>
      <c r="L70" s="15">
        <f>MAX('Retorno Acumulado'!L$3:L70)</f>
        <v>1.0346070056876497</v>
      </c>
    </row>
    <row r="71" spans="1:12">
      <c r="A71" s="2">
        <v>44579</v>
      </c>
      <c r="B71" s="15">
        <f>MAX('Retorno Acumulado'!B$3:B71)</f>
        <v>1.0566457250239722</v>
      </c>
      <c r="C71" s="15">
        <f>MAX('Retorno Acumulado'!C$3:C71)</f>
        <v>1.0771107472123909</v>
      </c>
      <c r="D71" s="15">
        <f>MAX('Retorno Acumulado'!D$3:D71)</f>
        <v>1.062102347452784</v>
      </c>
      <c r="E71" s="15">
        <f>MAX('Retorno Acumulado'!E$3:E71)</f>
        <v>1.0934648305745456</v>
      </c>
      <c r="F71" s="15">
        <f>MAX('Retorno Acumulado'!F$3:F71)</f>
        <v>1.0199189682144412</v>
      </c>
      <c r="G71" s="15">
        <f>MAX('Retorno Acumulado'!G$3:G71)</f>
        <v>1.0413112298096256</v>
      </c>
      <c r="H71" s="15">
        <f>MAX('Retorno Acumulado'!H$3:H71)</f>
        <v>1.001397804105655</v>
      </c>
      <c r="I71" s="15">
        <f>MAX('Retorno Acumulado'!I$3:I71)</f>
        <v>1.0216827655495215</v>
      </c>
      <c r="J71" s="15">
        <f>MAX('Retorno Acumulado'!J$3:J71)</f>
        <v>1</v>
      </c>
      <c r="K71" s="15">
        <f>MAX('Retorno Acumulado'!K$3:K71)</f>
        <v>1</v>
      </c>
      <c r="L71" s="15">
        <f>MAX('Retorno Acumulado'!L$3:L71)</f>
        <v>1.0365285356145497</v>
      </c>
    </row>
    <row r="72" spans="1:12">
      <c r="A72" s="2">
        <v>44580</v>
      </c>
      <c r="B72" s="15">
        <f>MAX('Retorno Acumulado'!B$3:B72)</f>
        <v>1.0566457250239722</v>
      </c>
      <c r="C72" s="15">
        <f>MAX('Retorno Acumulado'!C$3:C72)</f>
        <v>1.0771107472123909</v>
      </c>
      <c r="D72" s="15">
        <f>MAX('Retorno Acumulado'!D$3:D72)</f>
        <v>1.062102347452784</v>
      </c>
      <c r="E72" s="15">
        <f>MAX('Retorno Acumulado'!E$3:E72)</f>
        <v>1.0934648305745456</v>
      </c>
      <c r="F72" s="15">
        <f>MAX('Retorno Acumulado'!F$3:F72)</f>
        <v>1.0199189682144412</v>
      </c>
      <c r="G72" s="15">
        <f>MAX('Retorno Acumulado'!G$3:G72)</f>
        <v>1.0413112298096256</v>
      </c>
      <c r="H72" s="15">
        <f>MAX('Retorno Acumulado'!H$3:H72)</f>
        <v>1.001397804105655</v>
      </c>
      <c r="I72" s="15">
        <f>MAX('Retorno Acumulado'!I$3:I72)</f>
        <v>1.0216827655495215</v>
      </c>
      <c r="J72" s="15">
        <f>MAX('Retorno Acumulado'!J$3:J72)</f>
        <v>1</v>
      </c>
      <c r="K72" s="15">
        <f>MAX('Retorno Acumulado'!K$3:K72)</f>
        <v>1</v>
      </c>
      <c r="L72" s="15">
        <f>MAX('Retorno Acumulado'!L$3:L72)</f>
        <v>1.0365285356145497</v>
      </c>
    </row>
    <row r="73" spans="1:12">
      <c r="A73" s="2">
        <v>44581</v>
      </c>
      <c r="B73" s="15">
        <f>MAX('Retorno Acumulado'!B$3:B73)</f>
        <v>1.0566457250239722</v>
      </c>
      <c r="C73" s="15">
        <f>MAX('Retorno Acumulado'!C$3:C73)</f>
        <v>1.0771107472123909</v>
      </c>
      <c r="D73" s="15">
        <f>MAX('Retorno Acumulado'!D$3:D73)</f>
        <v>1.062102347452784</v>
      </c>
      <c r="E73" s="15">
        <f>MAX('Retorno Acumulado'!E$3:E73)</f>
        <v>1.0934648305745456</v>
      </c>
      <c r="F73" s="15">
        <f>MAX('Retorno Acumulado'!F$3:F73)</f>
        <v>1.0199189682144412</v>
      </c>
      <c r="G73" s="15">
        <f>MAX('Retorno Acumulado'!G$3:G73)</f>
        <v>1.0413112298096256</v>
      </c>
      <c r="H73" s="15">
        <f>MAX('Retorno Acumulado'!H$3:H73)</f>
        <v>1.001397804105655</v>
      </c>
      <c r="I73" s="15">
        <f>MAX('Retorno Acumulado'!I$3:I73)</f>
        <v>1.0216827655495215</v>
      </c>
      <c r="J73" s="15">
        <f>MAX('Retorno Acumulado'!J$3:J73)</f>
        <v>1</v>
      </c>
      <c r="K73" s="15">
        <f>MAX('Retorno Acumulado'!K$3:K73)</f>
        <v>1</v>
      </c>
      <c r="L73" s="15">
        <f>MAX('Retorno Acumulado'!L$3:L73)</f>
        <v>1.0365285356145497</v>
      </c>
    </row>
    <row r="74" spans="1:12">
      <c r="A74" s="2">
        <v>44582</v>
      </c>
      <c r="B74" s="15">
        <f>MAX('Retorno Acumulado'!B$3:B74)</f>
        <v>1.0566457250239722</v>
      </c>
      <c r="C74" s="15">
        <f>MAX('Retorno Acumulado'!C$3:C74)</f>
        <v>1.0771107472123909</v>
      </c>
      <c r="D74" s="15">
        <f>MAX('Retorno Acumulado'!D$3:D74)</f>
        <v>1.062102347452784</v>
      </c>
      <c r="E74" s="15">
        <f>MAX('Retorno Acumulado'!E$3:E74)</f>
        <v>1.0934648305745456</v>
      </c>
      <c r="F74" s="15">
        <f>MAX('Retorno Acumulado'!F$3:F74)</f>
        <v>1.0199189682144412</v>
      </c>
      <c r="G74" s="15">
        <f>MAX('Retorno Acumulado'!G$3:G74)</f>
        <v>1.0413112298096256</v>
      </c>
      <c r="H74" s="15">
        <f>MAX('Retorno Acumulado'!H$3:H74)</f>
        <v>1.001397804105655</v>
      </c>
      <c r="I74" s="15">
        <f>MAX('Retorno Acumulado'!I$3:I74)</f>
        <v>1.0216827655495215</v>
      </c>
      <c r="J74" s="15">
        <f>MAX('Retorno Acumulado'!J$3:J74)</f>
        <v>1</v>
      </c>
      <c r="K74" s="15">
        <f>MAX('Retorno Acumulado'!K$3:K74)</f>
        <v>1</v>
      </c>
      <c r="L74" s="15">
        <f>MAX('Retorno Acumulado'!L$3:L74)</f>
        <v>1.0365285356145497</v>
      </c>
    </row>
    <row r="75" spans="1:12">
      <c r="A75" s="2">
        <v>44585</v>
      </c>
      <c r="B75" s="15">
        <f>MAX('Retorno Acumulado'!B$3:B75)</f>
        <v>1.0566457250239722</v>
      </c>
      <c r="C75" s="15">
        <f>MAX('Retorno Acumulado'!C$3:C75)</f>
        <v>1.0771107472123909</v>
      </c>
      <c r="D75" s="15">
        <f>MAX('Retorno Acumulado'!D$3:D75)</f>
        <v>1.062102347452784</v>
      </c>
      <c r="E75" s="15">
        <f>MAX('Retorno Acumulado'!E$3:E75)</f>
        <v>1.0934648305745456</v>
      </c>
      <c r="F75" s="15">
        <f>MAX('Retorno Acumulado'!F$3:F75)</f>
        <v>1.0199189682144412</v>
      </c>
      <c r="G75" s="15">
        <f>MAX('Retorno Acumulado'!G$3:G75)</f>
        <v>1.0413112298096256</v>
      </c>
      <c r="H75" s="15">
        <f>MAX('Retorno Acumulado'!H$3:H75)</f>
        <v>1.001397804105655</v>
      </c>
      <c r="I75" s="15">
        <f>MAX('Retorno Acumulado'!I$3:I75)</f>
        <v>1.0216827655495215</v>
      </c>
      <c r="J75" s="15">
        <f>MAX('Retorno Acumulado'!J$3:J75)</f>
        <v>1</v>
      </c>
      <c r="K75" s="15">
        <f>MAX('Retorno Acumulado'!K$3:K75)</f>
        <v>1</v>
      </c>
      <c r="L75" s="15">
        <f>MAX('Retorno Acumulado'!L$3:L75)</f>
        <v>1.0365285356145497</v>
      </c>
    </row>
    <row r="76" spans="1:12">
      <c r="A76" s="2">
        <v>44586</v>
      </c>
      <c r="B76" s="15">
        <f>MAX('Retorno Acumulado'!B$3:B76)</f>
        <v>1.0566457250239722</v>
      </c>
      <c r="C76" s="15">
        <f>MAX('Retorno Acumulado'!C$3:C76)</f>
        <v>1.0771107472123909</v>
      </c>
      <c r="D76" s="15">
        <f>MAX('Retorno Acumulado'!D$3:D76)</f>
        <v>1.062102347452784</v>
      </c>
      <c r="E76" s="15">
        <f>MAX('Retorno Acumulado'!E$3:E76)</f>
        <v>1.0934648305745456</v>
      </c>
      <c r="F76" s="15">
        <f>MAX('Retorno Acumulado'!F$3:F76)</f>
        <v>1.0199189682144412</v>
      </c>
      <c r="G76" s="15">
        <f>MAX('Retorno Acumulado'!G$3:G76)</f>
        <v>1.0413112298096256</v>
      </c>
      <c r="H76" s="15">
        <f>MAX('Retorno Acumulado'!H$3:H76)</f>
        <v>1.001397804105655</v>
      </c>
      <c r="I76" s="15">
        <f>MAX('Retorno Acumulado'!I$3:I76)</f>
        <v>1.0216827655495215</v>
      </c>
      <c r="J76" s="15">
        <f>MAX('Retorno Acumulado'!J$3:J76)</f>
        <v>1</v>
      </c>
      <c r="K76" s="15">
        <f>MAX('Retorno Acumulado'!K$3:K76)</f>
        <v>1</v>
      </c>
      <c r="L76" s="15">
        <f>MAX('Retorno Acumulado'!L$3:L76)</f>
        <v>1.0365285356145497</v>
      </c>
    </row>
    <row r="77" spans="1:12">
      <c r="A77" s="2">
        <v>44587</v>
      </c>
      <c r="B77" s="15">
        <f>MAX('Retorno Acumulado'!B$3:B77)</f>
        <v>1.0566457250239722</v>
      </c>
      <c r="C77" s="15">
        <f>MAX('Retorno Acumulado'!C$3:C77)</f>
        <v>1.0771107472123909</v>
      </c>
      <c r="D77" s="15">
        <f>MAX('Retorno Acumulado'!D$3:D77)</f>
        <v>1.062102347452784</v>
      </c>
      <c r="E77" s="15">
        <f>MAX('Retorno Acumulado'!E$3:E77)</f>
        <v>1.0934648305745456</v>
      </c>
      <c r="F77" s="15">
        <f>MAX('Retorno Acumulado'!F$3:F77)</f>
        <v>1.0199189682144412</v>
      </c>
      <c r="G77" s="15">
        <f>MAX('Retorno Acumulado'!G$3:G77)</f>
        <v>1.0413112298096256</v>
      </c>
      <c r="H77" s="15">
        <f>MAX('Retorno Acumulado'!H$3:H77)</f>
        <v>1.001397804105655</v>
      </c>
      <c r="I77" s="15">
        <f>MAX('Retorno Acumulado'!I$3:I77)</f>
        <v>1.0216827655495215</v>
      </c>
      <c r="J77" s="15">
        <f>MAX('Retorno Acumulado'!J$3:J77)</f>
        <v>1</v>
      </c>
      <c r="K77" s="15">
        <f>MAX('Retorno Acumulado'!K$3:K77)</f>
        <v>1</v>
      </c>
      <c r="L77" s="15">
        <f>MAX('Retorno Acumulado'!L$3:L77)</f>
        <v>1.0365285356145497</v>
      </c>
    </row>
    <row r="78" spans="1:12">
      <c r="A78" s="2">
        <v>44588</v>
      </c>
      <c r="B78" s="15">
        <f>MAX('Retorno Acumulado'!B$3:B78)</f>
        <v>1.0566457250239722</v>
      </c>
      <c r="C78" s="15">
        <f>MAX('Retorno Acumulado'!C$3:C78)</f>
        <v>1.0771107472123909</v>
      </c>
      <c r="D78" s="15">
        <f>MAX('Retorno Acumulado'!D$3:D78)</f>
        <v>1.062102347452784</v>
      </c>
      <c r="E78" s="15">
        <f>MAX('Retorno Acumulado'!E$3:E78)</f>
        <v>1.0934648305745456</v>
      </c>
      <c r="F78" s="15">
        <f>MAX('Retorno Acumulado'!F$3:F78)</f>
        <v>1.0199189682144412</v>
      </c>
      <c r="G78" s="15">
        <f>MAX('Retorno Acumulado'!G$3:G78)</f>
        <v>1.0413112298096256</v>
      </c>
      <c r="H78" s="15">
        <f>MAX('Retorno Acumulado'!H$3:H78)</f>
        <v>1.001397804105655</v>
      </c>
      <c r="I78" s="15">
        <f>MAX('Retorno Acumulado'!I$3:I78)</f>
        <v>1.0216827655495215</v>
      </c>
      <c r="J78" s="15">
        <f>MAX('Retorno Acumulado'!J$3:J78)</f>
        <v>1</v>
      </c>
      <c r="K78" s="15">
        <f>MAX('Retorno Acumulado'!K$3:K78)</f>
        <v>1</v>
      </c>
      <c r="L78" s="15">
        <f>MAX('Retorno Acumulado'!L$3:L78)</f>
        <v>1.0365285356145497</v>
      </c>
    </row>
    <row r="79" spans="1:12">
      <c r="A79" s="2">
        <v>44589</v>
      </c>
      <c r="B79" s="15">
        <f>MAX('Retorno Acumulado'!B$3:B79)</f>
        <v>1.0566457250239722</v>
      </c>
      <c r="C79" s="15">
        <f>MAX('Retorno Acumulado'!C$3:C79)</f>
        <v>1.0771107472123909</v>
      </c>
      <c r="D79" s="15">
        <f>MAX('Retorno Acumulado'!D$3:D79)</f>
        <v>1.062102347452784</v>
      </c>
      <c r="E79" s="15">
        <f>MAX('Retorno Acumulado'!E$3:E79)</f>
        <v>1.0934648305745456</v>
      </c>
      <c r="F79" s="15">
        <f>MAX('Retorno Acumulado'!F$3:F79)</f>
        <v>1.0199189682144412</v>
      </c>
      <c r="G79" s="15">
        <f>MAX('Retorno Acumulado'!G$3:G79)</f>
        <v>1.0413112298096256</v>
      </c>
      <c r="H79" s="15">
        <f>MAX('Retorno Acumulado'!H$3:H79)</f>
        <v>1.001397804105655</v>
      </c>
      <c r="I79" s="15">
        <f>MAX('Retorno Acumulado'!I$3:I79)</f>
        <v>1.0216827655495215</v>
      </c>
      <c r="J79" s="15">
        <f>MAX('Retorno Acumulado'!J$3:J79)</f>
        <v>1</v>
      </c>
      <c r="K79" s="15">
        <f>MAX('Retorno Acumulado'!K$3:K79)</f>
        <v>1</v>
      </c>
      <c r="L79" s="15">
        <f>MAX('Retorno Acumulado'!L$3:L79)</f>
        <v>1.0365285356145497</v>
      </c>
    </row>
    <row r="80" spans="1:12">
      <c r="A80" s="2">
        <v>44592</v>
      </c>
      <c r="B80" s="15">
        <f>MAX('Retorno Acumulado'!B$3:B80)</f>
        <v>1.0566457250239722</v>
      </c>
      <c r="C80" s="15">
        <f>MAX('Retorno Acumulado'!C$3:C80)</f>
        <v>1.0771107472123909</v>
      </c>
      <c r="D80" s="15">
        <f>MAX('Retorno Acumulado'!D$3:D80)</f>
        <v>1.062102347452784</v>
      </c>
      <c r="E80" s="15">
        <f>MAX('Retorno Acumulado'!E$3:E80)</f>
        <v>1.0934648305745456</v>
      </c>
      <c r="F80" s="15">
        <f>MAX('Retorno Acumulado'!F$3:F80)</f>
        <v>1.0199189682144412</v>
      </c>
      <c r="G80" s="15">
        <f>MAX('Retorno Acumulado'!G$3:G80)</f>
        <v>1.0413112298096256</v>
      </c>
      <c r="H80" s="15">
        <f>MAX('Retorno Acumulado'!H$3:H80)</f>
        <v>1.001397804105655</v>
      </c>
      <c r="I80" s="15">
        <f>MAX('Retorno Acumulado'!I$3:I80)</f>
        <v>1.0216827655495215</v>
      </c>
      <c r="J80" s="15">
        <f>MAX('Retorno Acumulado'!J$3:J80)</f>
        <v>1</v>
      </c>
      <c r="K80" s="15">
        <f>MAX('Retorno Acumulado'!K$3:K80)</f>
        <v>1</v>
      </c>
      <c r="L80" s="15">
        <f>MAX('Retorno Acumulado'!L$3:L80)</f>
        <v>1.0365285356145497</v>
      </c>
    </row>
    <row r="81" spans="1:12">
      <c r="A81" s="2">
        <v>44593</v>
      </c>
      <c r="B81" s="15">
        <f>MAX('Retorno Acumulado'!B$3:B81)</f>
        <v>1.0566457250239722</v>
      </c>
      <c r="C81" s="15">
        <f>MAX('Retorno Acumulado'!C$3:C81)</f>
        <v>1.0771107472123909</v>
      </c>
      <c r="D81" s="15">
        <f>MAX('Retorno Acumulado'!D$3:D81)</f>
        <v>1.062102347452784</v>
      </c>
      <c r="E81" s="15">
        <f>MAX('Retorno Acumulado'!E$3:E81)</f>
        <v>1.0934648305745456</v>
      </c>
      <c r="F81" s="15">
        <f>MAX('Retorno Acumulado'!F$3:F81)</f>
        <v>1.0199189682144412</v>
      </c>
      <c r="G81" s="15">
        <f>MAX('Retorno Acumulado'!G$3:G81)</f>
        <v>1.0413112298096256</v>
      </c>
      <c r="H81" s="15">
        <f>MAX('Retorno Acumulado'!H$3:H81)</f>
        <v>1.001397804105655</v>
      </c>
      <c r="I81" s="15">
        <f>MAX('Retorno Acumulado'!I$3:I81)</f>
        <v>1.0216827655495215</v>
      </c>
      <c r="J81" s="15">
        <f>MAX('Retorno Acumulado'!J$3:J81)</f>
        <v>1</v>
      </c>
      <c r="K81" s="15">
        <f>MAX('Retorno Acumulado'!K$3:K81)</f>
        <v>1</v>
      </c>
      <c r="L81" s="15">
        <f>MAX('Retorno Acumulado'!L$3:L81)</f>
        <v>1.0365285356145497</v>
      </c>
    </row>
    <row r="82" spans="1:12">
      <c r="A82" s="2">
        <v>44594</v>
      </c>
      <c r="B82" s="15">
        <f>MAX('Retorno Acumulado'!B$3:B82)</f>
        <v>1.0566457250239722</v>
      </c>
      <c r="C82" s="15">
        <f>MAX('Retorno Acumulado'!C$3:C82)</f>
        <v>1.0771107472123909</v>
      </c>
      <c r="D82" s="15">
        <f>MAX('Retorno Acumulado'!D$3:D82)</f>
        <v>1.062102347452784</v>
      </c>
      <c r="E82" s="15">
        <f>MAX('Retorno Acumulado'!E$3:E82)</f>
        <v>1.0934648305745456</v>
      </c>
      <c r="F82" s="15">
        <f>MAX('Retorno Acumulado'!F$3:F82)</f>
        <v>1.0199189682144412</v>
      </c>
      <c r="G82" s="15">
        <f>MAX('Retorno Acumulado'!G$3:G82)</f>
        <v>1.0413112298096256</v>
      </c>
      <c r="H82" s="15">
        <f>MAX('Retorno Acumulado'!H$3:H82)</f>
        <v>1.001397804105655</v>
      </c>
      <c r="I82" s="15">
        <f>MAX('Retorno Acumulado'!I$3:I82)</f>
        <v>1.0216827655495215</v>
      </c>
      <c r="J82" s="15">
        <f>MAX('Retorno Acumulado'!J$3:J82)</f>
        <v>1</v>
      </c>
      <c r="K82" s="15">
        <f>MAX('Retorno Acumulado'!K$3:K82)</f>
        <v>1</v>
      </c>
      <c r="L82" s="15">
        <f>MAX('Retorno Acumulado'!L$3:L82)</f>
        <v>1.0365285356145497</v>
      </c>
    </row>
    <row r="83" spans="1:12">
      <c r="A83" s="2">
        <v>44595</v>
      </c>
      <c r="B83" s="15">
        <f>MAX('Retorno Acumulado'!B$3:B83)</f>
        <v>1.0566457250239722</v>
      </c>
      <c r="C83" s="15">
        <f>MAX('Retorno Acumulado'!C$3:C83)</f>
        <v>1.0771107472123909</v>
      </c>
      <c r="D83" s="15">
        <f>MAX('Retorno Acumulado'!D$3:D83)</f>
        <v>1.062102347452784</v>
      </c>
      <c r="E83" s="15">
        <f>MAX('Retorno Acumulado'!E$3:E83)</f>
        <v>1.0934648305745456</v>
      </c>
      <c r="F83" s="15">
        <f>MAX('Retorno Acumulado'!F$3:F83)</f>
        <v>1.0199189682144412</v>
      </c>
      <c r="G83" s="15">
        <f>MAX('Retorno Acumulado'!G$3:G83)</f>
        <v>1.0413112298096256</v>
      </c>
      <c r="H83" s="15">
        <f>MAX('Retorno Acumulado'!H$3:H83)</f>
        <v>1.001397804105655</v>
      </c>
      <c r="I83" s="15">
        <f>MAX('Retorno Acumulado'!I$3:I83)</f>
        <v>1.0216827655495215</v>
      </c>
      <c r="J83" s="15">
        <f>MAX('Retorno Acumulado'!J$3:J83)</f>
        <v>1</v>
      </c>
      <c r="K83" s="15">
        <f>MAX('Retorno Acumulado'!K$3:K83)</f>
        <v>1</v>
      </c>
      <c r="L83" s="15">
        <f>MAX('Retorno Acumulado'!L$3:L83)</f>
        <v>1.0365285356145497</v>
      </c>
    </row>
    <row r="84" spans="1:12">
      <c r="A84" s="2">
        <v>44596</v>
      </c>
      <c r="B84" s="15">
        <f>MAX('Retorno Acumulado'!B$3:B84)</f>
        <v>1.0566457250239722</v>
      </c>
      <c r="C84" s="15">
        <f>MAX('Retorno Acumulado'!C$3:C84)</f>
        <v>1.0973380400283554</v>
      </c>
      <c r="D84" s="15">
        <f>MAX('Retorno Acumulado'!D$3:D84)</f>
        <v>1.062102347452784</v>
      </c>
      <c r="E84" s="15">
        <f>MAX('Retorno Acumulado'!E$3:E84)</f>
        <v>1.1062852109188488</v>
      </c>
      <c r="F84" s="15">
        <f>MAX('Retorno Acumulado'!F$3:F84)</f>
        <v>1.0199189682144412</v>
      </c>
      <c r="G84" s="15">
        <f>MAX('Retorno Acumulado'!G$3:G84)</f>
        <v>1.0413112298096256</v>
      </c>
      <c r="H84" s="15">
        <f>MAX('Retorno Acumulado'!H$3:H84)</f>
        <v>1.001397804105655</v>
      </c>
      <c r="I84" s="15">
        <f>MAX('Retorno Acumulado'!I$3:I84)</f>
        <v>1.0216827655495215</v>
      </c>
      <c r="J84" s="15">
        <f>MAX('Retorno Acumulado'!J$3:J84)</f>
        <v>1</v>
      </c>
      <c r="K84" s="15">
        <f>MAX('Retorno Acumulado'!K$3:K84)</f>
        <v>1</v>
      </c>
      <c r="L84" s="15">
        <f>MAX('Retorno Acumulado'!L$3:L84)</f>
        <v>1.0365285356145497</v>
      </c>
    </row>
    <row r="85" spans="1:12">
      <c r="A85" s="2">
        <v>44600</v>
      </c>
      <c r="B85" s="15">
        <f>MAX('Retorno Acumulado'!B$3:B85)</f>
        <v>1.0566457250239722</v>
      </c>
      <c r="C85" s="15">
        <f>MAX('Retorno Acumulado'!C$3:C85)</f>
        <v>1.0973380400283554</v>
      </c>
      <c r="D85" s="15">
        <f>MAX('Retorno Acumulado'!D$3:D85)</f>
        <v>1.062102347452784</v>
      </c>
      <c r="E85" s="15">
        <f>MAX('Retorno Acumulado'!E$3:E85)</f>
        <v>1.1062852109188488</v>
      </c>
      <c r="F85" s="15">
        <f>MAX('Retorno Acumulado'!F$3:F85)</f>
        <v>1.0199189682144412</v>
      </c>
      <c r="G85" s="15">
        <f>MAX('Retorno Acumulado'!G$3:G85)</f>
        <v>1.0413112298096256</v>
      </c>
      <c r="H85" s="15">
        <f>MAX('Retorno Acumulado'!H$3:H85)</f>
        <v>1.001397804105655</v>
      </c>
      <c r="I85" s="15">
        <f>MAX('Retorno Acumulado'!I$3:I85)</f>
        <v>1.0216827655495215</v>
      </c>
      <c r="J85" s="15">
        <f>MAX('Retorno Acumulado'!J$3:J85)</f>
        <v>1</v>
      </c>
      <c r="K85" s="15">
        <f>MAX('Retorno Acumulado'!K$3:K85)</f>
        <v>1</v>
      </c>
      <c r="L85" s="15">
        <f>MAX('Retorno Acumulado'!L$3:L85)</f>
        <v>1.0365285356145497</v>
      </c>
    </row>
    <row r="86" spans="1:12">
      <c r="A86" s="2">
        <v>44601</v>
      </c>
      <c r="B86" s="15">
        <f>MAX('Retorno Acumulado'!B$3:B86)</f>
        <v>1.0566457250239722</v>
      </c>
      <c r="C86" s="15">
        <f>MAX('Retorno Acumulado'!C$3:C86)</f>
        <v>1.0973380400283554</v>
      </c>
      <c r="D86" s="15">
        <f>MAX('Retorno Acumulado'!D$3:D86)</f>
        <v>1.062102347452784</v>
      </c>
      <c r="E86" s="15">
        <f>MAX('Retorno Acumulado'!E$3:E86)</f>
        <v>1.1062852109188488</v>
      </c>
      <c r="F86" s="15">
        <f>MAX('Retorno Acumulado'!F$3:F86)</f>
        <v>1.0199189682144412</v>
      </c>
      <c r="G86" s="15">
        <f>MAX('Retorno Acumulado'!G$3:G86)</f>
        <v>1.0413112298096256</v>
      </c>
      <c r="H86" s="15">
        <f>MAX('Retorno Acumulado'!H$3:H86)</f>
        <v>1.001397804105655</v>
      </c>
      <c r="I86" s="15">
        <f>MAX('Retorno Acumulado'!I$3:I86)</f>
        <v>1.0216827655495215</v>
      </c>
      <c r="J86" s="15">
        <f>MAX('Retorno Acumulado'!J$3:J86)</f>
        <v>1</v>
      </c>
      <c r="K86" s="15">
        <f>MAX('Retorno Acumulado'!K$3:K86)</f>
        <v>1</v>
      </c>
      <c r="L86" s="15">
        <f>MAX('Retorno Acumulado'!L$3:L86)</f>
        <v>1.0365285356145497</v>
      </c>
    </row>
    <row r="87" spans="1:12">
      <c r="A87" s="2">
        <v>44602</v>
      </c>
      <c r="B87" s="15">
        <f>MAX('Retorno Acumulado'!B$3:B87)</f>
        <v>1.0566457250239722</v>
      </c>
      <c r="C87" s="15">
        <f>MAX('Retorno Acumulado'!C$3:C87)</f>
        <v>1.0973380400283554</v>
      </c>
      <c r="D87" s="15">
        <f>MAX('Retorno Acumulado'!D$3:D87)</f>
        <v>1.062102347452784</v>
      </c>
      <c r="E87" s="15">
        <f>MAX('Retorno Acumulado'!E$3:E87)</f>
        <v>1.1062852109188488</v>
      </c>
      <c r="F87" s="15">
        <f>MAX('Retorno Acumulado'!F$3:F87)</f>
        <v>1.0199189682144412</v>
      </c>
      <c r="G87" s="15">
        <f>MAX('Retorno Acumulado'!G$3:G87)</f>
        <v>1.0413112298096256</v>
      </c>
      <c r="H87" s="15">
        <f>MAX('Retorno Acumulado'!H$3:H87)</f>
        <v>1.001397804105655</v>
      </c>
      <c r="I87" s="15">
        <f>MAX('Retorno Acumulado'!I$3:I87)</f>
        <v>1.0216827655495215</v>
      </c>
      <c r="J87" s="15">
        <f>MAX('Retorno Acumulado'!J$3:J87)</f>
        <v>1</v>
      </c>
      <c r="K87" s="15">
        <f>MAX('Retorno Acumulado'!K$3:K87)</f>
        <v>1</v>
      </c>
      <c r="L87" s="15">
        <f>MAX('Retorno Acumulado'!L$3:L87)</f>
        <v>1.0365285356145497</v>
      </c>
    </row>
    <row r="88" spans="1:12">
      <c r="A88" s="2">
        <v>44603</v>
      </c>
      <c r="B88" s="15">
        <f>MAX('Retorno Acumulado'!B$3:B88)</f>
        <v>1.0566457250239722</v>
      </c>
      <c r="C88" s="15">
        <f>MAX('Retorno Acumulado'!C$3:C88)</f>
        <v>1.1040369707080657</v>
      </c>
      <c r="D88" s="15">
        <f>MAX('Retorno Acumulado'!D$3:D88)</f>
        <v>1.062102347452784</v>
      </c>
      <c r="E88" s="15">
        <f>MAX('Retorno Acumulado'!E$3:E88)</f>
        <v>1.1464713644514561</v>
      </c>
      <c r="F88" s="15">
        <f>MAX('Retorno Acumulado'!F$3:F88)</f>
        <v>1.0199189682144412</v>
      </c>
      <c r="G88" s="15">
        <f>MAX('Retorno Acumulado'!G$3:G88)</f>
        <v>1.0413112298096256</v>
      </c>
      <c r="H88" s="15">
        <f>MAX('Retorno Acumulado'!H$3:H88)</f>
        <v>1.001397804105655</v>
      </c>
      <c r="I88" s="15">
        <f>MAX('Retorno Acumulado'!I$3:I88)</f>
        <v>1.0216827655495215</v>
      </c>
      <c r="J88" s="15">
        <f>MAX('Retorno Acumulado'!J$3:J88)</f>
        <v>1</v>
      </c>
      <c r="K88" s="15">
        <f>MAX('Retorno Acumulado'!K$3:K88)</f>
        <v>1</v>
      </c>
      <c r="L88" s="15">
        <f>MAX('Retorno Acumulado'!L$3:L88)</f>
        <v>1.0365285356145497</v>
      </c>
    </row>
    <row r="89" spans="1:12">
      <c r="A89" s="2">
        <v>44606</v>
      </c>
      <c r="B89" s="15">
        <f>MAX('Retorno Acumulado'!B$3:B89)</f>
        <v>1.0566457250239722</v>
      </c>
      <c r="C89" s="15">
        <f>MAX('Retorno Acumulado'!C$3:C89)</f>
        <v>1.1040369707080657</v>
      </c>
      <c r="D89" s="15">
        <f>MAX('Retorno Acumulado'!D$3:D89)</f>
        <v>1.062102347452784</v>
      </c>
      <c r="E89" s="15">
        <f>MAX('Retorno Acumulado'!E$3:E89)</f>
        <v>1.1464713644514561</v>
      </c>
      <c r="F89" s="15">
        <f>MAX('Retorno Acumulado'!F$3:F89)</f>
        <v>1.0199189682144412</v>
      </c>
      <c r="G89" s="15">
        <f>MAX('Retorno Acumulado'!G$3:G89)</f>
        <v>1.0413112298096256</v>
      </c>
      <c r="H89" s="15">
        <f>MAX('Retorno Acumulado'!H$3:H89)</f>
        <v>1.001397804105655</v>
      </c>
      <c r="I89" s="15">
        <f>MAX('Retorno Acumulado'!I$3:I89)</f>
        <v>1.0216827655495215</v>
      </c>
      <c r="J89" s="15">
        <f>MAX('Retorno Acumulado'!J$3:J89)</f>
        <v>1</v>
      </c>
      <c r="K89" s="15">
        <f>MAX('Retorno Acumulado'!K$3:K89)</f>
        <v>1</v>
      </c>
      <c r="L89" s="15">
        <f>MAX('Retorno Acumulado'!L$3:L89)</f>
        <v>1.0365285356145497</v>
      </c>
    </row>
    <row r="90" spans="1:12">
      <c r="A90" s="2">
        <v>44607</v>
      </c>
      <c r="B90" s="15">
        <f>MAX('Retorno Acumulado'!B$3:B90)</f>
        <v>1.0566457250239722</v>
      </c>
      <c r="C90" s="15">
        <f>MAX('Retorno Acumulado'!C$3:C90)</f>
        <v>1.1040369707080657</v>
      </c>
      <c r="D90" s="15">
        <f>MAX('Retorno Acumulado'!D$3:D90)</f>
        <v>1.062102347452784</v>
      </c>
      <c r="E90" s="15">
        <f>MAX('Retorno Acumulado'!E$3:E90)</f>
        <v>1.1464713644514561</v>
      </c>
      <c r="F90" s="15">
        <f>MAX('Retorno Acumulado'!F$3:F90)</f>
        <v>1.0199189682144412</v>
      </c>
      <c r="G90" s="15">
        <f>MAX('Retorno Acumulado'!G$3:G90)</f>
        <v>1.0413112298096256</v>
      </c>
      <c r="H90" s="15">
        <f>MAX('Retorno Acumulado'!H$3:H90)</f>
        <v>1.001397804105655</v>
      </c>
      <c r="I90" s="15">
        <f>MAX('Retorno Acumulado'!I$3:I90)</f>
        <v>1.0216827655495215</v>
      </c>
      <c r="J90" s="15">
        <f>MAX('Retorno Acumulado'!J$3:J90)</f>
        <v>1</v>
      </c>
      <c r="K90" s="15">
        <f>MAX('Retorno Acumulado'!K$3:K90)</f>
        <v>1</v>
      </c>
      <c r="L90" s="15">
        <f>MAX('Retorno Acumulado'!L$3:L90)</f>
        <v>1.0365285356145497</v>
      </c>
    </row>
    <row r="91" spans="1:12">
      <c r="A91" s="2">
        <v>44608</v>
      </c>
      <c r="B91" s="15">
        <f>MAX('Retorno Acumulado'!B$3:B91)</f>
        <v>1.0566457250239722</v>
      </c>
      <c r="C91" s="15">
        <f>MAX('Retorno Acumulado'!C$3:C91)</f>
        <v>1.1040369707080657</v>
      </c>
      <c r="D91" s="15">
        <f>MAX('Retorno Acumulado'!D$3:D91)</f>
        <v>1.062102347452784</v>
      </c>
      <c r="E91" s="15">
        <f>MAX('Retorno Acumulado'!E$3:E91)</f>
        <v>1.1464713644514561</v>
      </c>
      <c r="F91" s="15">
        <f>MAX('Retorno Acumulado'!F$3:F91)</f>
        <v>1.0199189682144412</v>
      </c>
      <c r="G91" s="15">
        <f>MAX('Retorno Acumulado'!G$3:G91)</f>
        <v>1.0413112298096256</v>
      </c>
      <c r="H91" s="15">
        <f>MAX('Retorno Acumulado'!H$3:H91)</f>
        <v>1.001397804105655</v>
      </c>
      <c r="I91" s="15">
        <f>MAX('Retorno Acumulado'!I$3:I91)</f>
        <v>1.0216827655495215</v>
      </c>
      <c r="J91" s="15">
        <f>MAX('Retorno Acumulado'!J$3:J91)</f>
        <v>1</v>
      </c>
      <c r="K91" s="15">
        <f>MAX('Retorno Acumulado'!K$3:K91)</f>
        <v>1</v>
      </c>
      <c r="L91" s="15">
        <f>MAX('Retorno Acumulado'!L$3:L91)</f>
        <v>1.0365285356145497</v>
      </c>
    </row>
    <row r="92" spans="1:12">
      <c r="A92" s="2">
        <v>44610</v>
      </c>
      <c r="B92" s="15">
        <f>MAX('Retorno Acumulado'!B$3:B92)</f>
        <v>1.0566457250239722</v>
      </c>
      <c r="C92" s="15">
        <f>MAX('Retorno Acumulado'!C$3:C92)</f>
        <v>1.1158327249012827</v>
      </c>
      <c r="D92" s="15">
        <f>MAX('Retorno Acumulado'!D$3:D92)</f>
        <v>1.062102347452784</v>
      </c>
      <c r="E92" s="15">
        <f>MAX('Retorno Acumulado'!E$3:E92)</f>
        <v>1.1598130406376084</v>
      </c>
      <c r="F92" s="15">
        <f>MAX('Retorno Acumulado'!F$3:F92)</f>
        <v>1.0199189682144412</v>
      </c>
      <c r="G92" s="15">
        <f>MAX('Retorno Acumulado'!G$3:G92)</f>
        <v>1.0413112298096256</v>
      </c>
      <c r="H92" s="15">
        <f>MAX('Retorno Acumulado'!H$3:H92)</f>
        <v>1.001397804105655</v>
      </c>
      <c r="I92" s="15">
        <f>MAX('Retorno Acumulado'!I$3:I92)</f>
        <v>1.0216827655495215</v>
      </c>
      <c r="J92" s="15">
        <f>MAX('Retorno Acumulado'!J$3:J92)</f>
        <v>1</v>
      </c>
      <c r="K92" s="15">
        <f>MAX('Retorno Acumulado'!K$3:K92)</f>
        <v>1</v>
      </c>
      <c r="L92" s="15">
        <f>MAX('Retorno Acumulado'!L$3:L92)</f>
        <v>1.0365285356145497</v>
      </c>
    </row>
    <row r="93" spans="1:12">
      <c r="A93" s="2">
        <v>44613</v>
      </c>
      <c r="B93" s="15">
        <f>MAX('Retorno Acumulado'!B$3:B93)</f>
        <v>1.0566457250239722</v>
      </c>
      <c r="C93" s="15">
        <f>MAX('Retorno Acumulado'!C$3:C93)</f>
        <v>1.1227034649048624</v>
      </c>
      <c r="D93" s="15">
        <f>MAX('Retorno Acumulado'!D$3:D93)</f>
        <v>1.062102347452784</v>
      </c>
      <c r="E93" s="15">
        <f>MAX('Retorno Acumulado'!E$3:E93)</f>
        <v>1.1740961382330606</v>
      </c>
      <c r="F93" s="15">
        <f>MAX('Retorno Acumulado'!F$3:F93)</f>
        <v>1.0199189682144412</v>
      </c>
      <c r="G93" s="15">
        <f>MAX('Retorno Acumulado'!G$3:G93)</f>
        <v>1.0413112298096256</v>
      </c>
      <c r="H93" s="15">
        <f>MAX('Retorno Acumulado'!H$3:H93)</f>
        <v>1.001397804105655</v>
      </c>
      <c r="I93" s="15">
        <f>MAX('Retorno Acumulado'!I$3:I93)</f>
        <v>1.0216827655495215</v>
      </c>
      <c r="J93" s="15">
        <f>MAX('Retorno Acumulado'!J$3:J93)</f>
        <v>1</v>
      </c>
      <c r="K93" s="15">
        <f>MAX('Retorno Acumulado'!K$3:K93)</f>
        <v>1</v>
      </c>
      <c r="L93" s="15">
        <f>MAX('Retorno Acumulado'!L$3:L93)</f>
        <v>1.0365285356145497</v>
      </c>
    </row>
    <row r="94" spans="1:12">
      <c r="A94" s="2">
        <v>44615</v>
      </c>
      <c r="B94" s="15">
        <f>MAX('Retorno Acumulado'!B$3:B94)</f>
        <v>1.0566457250239722</v>
      </c>
      <c r="C94" s="15">
        <f>MAX('Retorno Acumulado'!C$3:C94)</f>
        <v>1.1302659954444616</v>
      </c>
      <c r="D94" s="15">
        <f>MAX('Retorno Acumulado'!D$3:D94)</f>
        <v>1.062102347452784</v>
      </c>
      <c r="E94" s="15">
        <f>MAX('Retorno Acumulado'!E$3:E94)</f>
        <v>1.1820048498201985</v>
      </c>
      <c r="F94" s="15">
        <f>MAX('Retorno Acumulado'!F$3:F94)</f>
        <v>1.0199189682144412</v>
      </c>
      <c r="G94" s="15">
        <f>MAX('Retorno Acumulado'!G$3:G94)</f>
        <v>1.0413112298096256</v>
      </c>
      <c r="H94" s="15">
        <f>MAX('Retorno Acumulado'!H$3:H94)</f>
        <v>1.001397804105655</v>
      </c>
      <c r="I94" s="15">
        <f>MAX('Retorno Acumulado'!I$3:I94)</f>
        <v>1.0216827655495215</v>
      </c>
      <c r="J94" s="15">
        <f>MAX('Retorno Acumulado'!J$3:J94)</f>
        <v>1</v>
      </c>
      <c r="K94" s="15">
        <f>MAX('Retorno Acumulado'!K$3:K94)</f>
        <v>1</v>
      </c>
      <c r="L94" s="15">
        <f>MAX('Retorno Acumulado'!L$3:L94)</f>
        <v>1.0365285356145497</v>
      </c>
    </row>
    <row r="95" spans="1:12">
      <c r="A95" s="2">
        <v>44616</v>
      </c>
      <c r="B95" s="15">
        <f>MAX('Retorno Acumulado'!B$3:B95)</f>
        <v>1.0566457250239722</v>
      </c>
      <c r="C95" s="15">
        <f>MAX('Retorno Acumulado'!C$3:C95)</f>
        <v>1.1302659954444616</v>
      </c>
      <c r="D95" s="15">
        <f>MAX('Retorno Acumulado'!D$3:D95)</f>
        <v>1.062102347452784</v>
      </c>
      <c r="E95" s="15">
        <f>MAX('Retorno Acumulado'!E$3:E95)</f>
        <v>1.1820048498201985</v>
      </c>
      <c r="F95" s="15">
        <f>MAX('Retorno Acumulado'!F$3:F95)</f>
        <v>1.0199189682144412</v>
      </c>
      <c r="G95" s="15">
        <f>MAX('Retorno Acumulado'!G$3:G95)</f>
        <v>1.0413112298096256</v>
      </c>
      <c r="H95" s="15">
        <f>MAX('Retorno Acumulado'!H$3:H95)</f>
        <v>1.001397804105655</v>
      </c>
      <c r="I95" s="15">
        <f>MAX('Retorno Acumulado'!I$3:I95)</f>
        <v>1.0216827655495215</v>
      </c>
      <c r="J95" s="15">
        <f>MAX('Retorno Acumulado'!J$3:J95)</f>
        <v>1</v>
      </c>
      <c r="K95" s="15">
        <f>MAX('Retorno Acumulado'!K$3:K95)</f>
        <v>1</v>
      </c>
      <c r="L95" s="15">
        <f>MAX('Retorno Acumulado'!L$3:L95)</f>
        <v>1.0365285356145497</v>
      </c>
    </row>
    <row r="96" spans="1:12">
      <c r="A96" s="2">
        <v>44617</v>
      </c>
      <c r="B96" s="15">
        <f>MAX('Retorno Acumulado'!B$3:B96)</f>
        <v>1.0566457250239722</v>
      </c>
      <c r="C96" s="15">
        <f>MAX('Retorno Acumulado'!C$3:C96)</f>
        <v>1.1302659954444616</v>
      </c>
      <c r="D96" s="15">
        <f>MAX('Retorno Acumulado'!D$3:D96)</f>
        <v>1.062102347452784</v>
      </c>
      <c r="E96" s="15">
        <f>MAX('Retorno Acumulado'!E$3:E96)</f>
        <v>1.1820048498201985</v>
      </c>
      <c r="F96" s="15">
        <f>MAX('Retorno Acumulado'!F$3:F96)</f>
        <v>1.0199189682144412</v>
      </c>
      <c r="G96" s="15">
        <f>MAX('Retorno Acumulado'!G$3:G96)</f>
        <v>1.0413112298096256</v>
      </c>
      <c r="H96" s="15">
        <f>MAX('Retorno Acumulado'!H$3:H96)</f>
        <v>1.001397804105655</v>
      </c>
      <c r="I96" s="15">
        <f>MAX('Retorno Acumulado'!I$3:I96)</f>
        <v>1.0216827655495215</v>
      </c>
      <c r="J96" s="15">
        <f>MAX('Retorno Acumulado'!J$3:J96)</f>
        <v>1</v>
      </c>
      <c r="K96" s="15">
        <f>MAX('Retorno Acumulado'!K$3:K96)</f>
        <v>1</v>
      </c>
      <c r="L96" s="15">
        <f>MAX('Retorno Acumulado'!L$3:L96)</f>
        <v>1.0365285356145497</v>
      </c>
    </row>
    <row r="97" spans="1:12">
      <c r="A97" s="2">
        <v>44620</v>
      </c>
      <c r="B97" s="15">
        <f>MAX('Retorno Acumulado'!B$3:B97)</f>
        <v>1.0566457250239722</v>
      </c>
      <c r="C97" s="15">
        <f>MAX('Retorno Acumulado'!C$3:C97)</f>
        <v>1.1302659954444616</v>
      </c>
      <c r="D97" s="15">
        <f>MAX('Retorno Acumulado'!D$3:D97)</f>
        <v>1.062102347452784</v>
      </c>
      <c r="E97" s="15">
        <f>MAX('Retorno Acumulado'!E$3:E97)</f>
        <v>1.1820048498201985</v>
      </c>
      <c r="F97" s="15">
        <f>MAX('Retorno Acumulado'!F$3:F97)</f>
        <v>1.0199189682144412</v>
      </c>
      <c r="G97" s="15">
        <f>MAX('Retorno Acumulado'!G$3:G97)</f>
        <v>1.0413112298096256</v>
      </c>
      <c r="H97" s="15">
        <f>MAX('Retorno Acumulado'!H$3:H97)</f>
        <v>1.001397804105655</v>
      </c>
      <c r="I97" s="15">
        <f>MAX('Retorno Acumulado'!I$3:I97)</f>
        <v>1.0216827655495215</v>
      </c>
      <c r="J97" s="15">
        <f>MAX('Retorno Acumulado'!J$3:J97)</f>
        <v>1</v>
      </c>
      <c r="K97" s="15">
        <f>MAX('Retorno Acumulado'!K$3:K97)</f>
        <v>1</v>
      </c>
      <c r="L97" s="15">
        <f>MAX('Retorno Acumulado'!L$3:L97)</f>
        <v>1.0365285356145497</v>
      </c>
    </row>
    <row r="98" spans="1:12">
      <c r="A98" s="2">
        <v>44621</v>
      </c>
      <c r="B98" s="15">
        <f>MAX('Retorno Acumulado'!B$3:B98)</f>
        <v>1.0566457250239722</v>
      </c>
      <c r="C98" s="15">
        <f>MAX('Retorno Acumulado'!C$3:C98)</f>
        <v>1.1302659954444616</v>
      </c>
      <c r="D98" s="15">
        <f>MAX('Retorno Acumulado'!D$3:D98)</f>
        <v>1.062102347452784</v>
      </c>
      <c r="E98" s="15">
        <f>MAX('Retorno Acumulado'!E$3:E98)</f>
        <v>1.1820048498201985</v>
      </c>
      <c r="F98" s="15">
        <f>MAX('Retorno Acumulado'!F$3:F98)</f>
        <v>1.0199189682144412</v>
      </c>
      <c r="G98" s="15">
        <f>MAX('Retorno Acumulado'!G$3:G98)</f>
        <v>1.0413112298096256</v>
      </c>
      <c r="H98" s="15">
        <f>MAX('Retorno Acumulado'!H$3:H98)</f>
        <v>1.001397804105655</v>
      </c>
      <c r="I98" s="15">
        <f>MAX('Retorno Acumulado'!I$3:I98)</f>
        <v>1.0216827655495215</v>
      </c>
      <c r="J98" s="15">
        <f>MAX('Retorno Acumulado'!J$3:J98)</f>
        <v>1</v>
      </c>
      <c r="K98" s="15">
        <f>MAX('Retorno Acumulado'!K$3:K98)</f>
        <v>1</v>
      </c>
      <c r="L98" s="15">
        <f>MAX('Retorno Acumulado'!L$3:L98)</f>
        <v>1.0365285356145497</v>
      </c>
    </row>
    <row r="99" spans="1:12">
      <c r="A99" s="2">
        <v>44623</v>
      </c>
      <c r="B99" s="15">
        <f>MAX('Retorno Acumulado'!B$3:B99)</f>
        <v>1.0566457250239722</v>
      </c>
      <c r="C99" s="15">
        <f>MAX('Retorno Acumulado'!C$3:C99)</f>
        <v>1.1811067920299092</v>
      </c>
      <c r="D99" s="15">
        <f>MAX('Retorno Acumulado'!D$3:D99)</f>
        <v>1.062102347452784</v>
      </c>
      <c r="E99" s="15">
        <f>MAX('Retorno Acumulado'!E$3:E99)</f>
        <v>1.2368098279344522</v>
      </c>
      <c r="F99" s="15">
        <f>MAX('Retorno Acumulado'!F$3:F99)</f>
        <v>1.0199189682144412</v>
      </c>
      <c r="G99" s="15">
        <f>MAX('Retorno Acumulado'!G$3:G99)</f>
        <v>1.0413112298096256</v>
      </c>
      <c r="H99" s="15">
        <f>MAX('Retorno Acumulado'!H$3:H99)</f>
        <v>1.001397804105655</v>
      </c>
      <c r="I99" s="15">
        <f>MAX('Retorno Acumulado'!I$3:I99)</f>
        <v>1.0216827655495215</v>
      </c>
      <c r="J99" s="15">
        <f>MAX('Retorno Acumulado'!J$3:J99)</f>
        <v>1</v>
      </c>
      <c r="K99" s="15">
        <f>MAX('Retorno Acumulado'!K$3:K99)</f>
        <v>1</v>
      </c>
      <c r="L99" s="15">
        <f>MAX('Retorno Acumulado'!L$3:L99)</f>
        <v>1.0365285356145497</v>
      </c>
    </row>
    <row r="100" spans="1:12">
      <c r="A100" s="2">
        <v>44624</v>
      </c>
      <c r="B100" s="15">
        <f>MAX('Retorno Acumulado'!B$3:B100)</f>
        <v>1.0566457250239722</v>
      </c>
      <c r="C100" s="15">
        <f>MAX('Retorno Acumulado'!C$3:C100)</f>
        <v>1.2003115884683155</v>
      </c>
      <c r="D100" s="15">
        <f>MAX('Retorno Acumulado'!D$3:D100)</f>
        <v>1.062102347452784</v>
      </c>
      <c r="E100" s="15">
        <f>MAX('Retorno Acumulado'!E$3:E100)</f>
        <v>1.2569203557366664</v>
      </c>
      <c r="F100" s="15">
        <f>MAX('Retorno Acumulado'!F$3:F100)</f>
        <v>1.0199189682144412</v>
      </c>
      <c r="G100" s="15">
        <f>MAX('Retorno Acumulado'!G$3:G100)</f>
        <v>1.0413112298096256</v>
      </c>
      <c r="H100" s="15">
        <f>MAX('Retorno Acumulado'!H$3:H100)</f>
        <v>1.001397804105655</v>
      </c>
      <c r="I100" s="15">
        <f>MAX('Retorno Acumulado'!I$3:I100)</f>
        <v>1.0216827655495215</v>
      </c>
      <c r="J100" s="15">
        <f>MAX('Retorno Acumulado'!J$3:J100)</f>
        <v>1</v>
      </c>
      <c r="K100" s="15">
        <f>MAX('Retorno Acumulado'!K$3:K100)</f>
        <v>1</v>
      </c>
      <c r="L100" s="15">
        <f>MAX('Retorno Acumulado'!L$3:L100)</f>
        <v>1.0365285356145497</v>
      </c>
    </row>
    <row r="101" spans="1:12">
      <c r="A101" s="2">
        <v>44627</v>
      </c>
      <c r="B101" s="15">
        <f>MAX('Retorno Acumulado'!B$3:B101)</f>
        <v>1.0566457250239722</v>
      </c>
      <c r="C101" s="15">
        <f>MAX('Retorno Acumulado'!C$3:C101)</f>
        <v>1.2029498733397688</v>
      </c>
      <c r="D101" s="15">
        <f>MAX('Retorno Acumulado'!D$3:D101)</f>
        <v>1.062102347452784</v>
      </c>
      <c r="E101" s="15">
        <f>MAX('Retorno Acumulado'!E$3:E101)</f>
        <v>1.2596830666785754</v>
      </c>
      <c r="F101" s="15">
        <f>MAX('Retorno Acumulado'!F$3:F101)</f>
        <v>1.0199189682144412</v>
      </c>
      <c r="G101" s="15">
        <f>MAX('Retorno Acumulado'!G$3:G101)</f>
        <v>1.0413112298096256</v>
      </c>
      <c r="H101" s="15">
        <f>MAX('Retorno Acumulado'!H$3:H101)</f>
        <v>1.001397804105655</v>
      </c>
      <c r="I101" s="15">
        <f>MAX('Retorno Acumulado'!I$3:I101)</f>
        <v>1.0216827655495215</v>
      </c>
      <c r="J101" s="15">
        <f>MAX('Retorno Acumulado'!J$3:J101)</f>
        <v>1</v>
      </c>
      <c r="K101" s="15">
        <f>MAX('Retorno Acumulado'!K$3:K101)</f>
        <v>1</v>
      </c>
      <c r="L101" s="15">
        <f>MAX('Retorno Acumulado'!L$3:L101)</f>
        <v>1.0365285356145497</v>
      </c>
    </row>
    <row r="102" spans="1:12">
      <c r="A102" s="2">
        <v>44628</v>
      </c>
      <c r="B102" s="15">
        <f>MAX('Retorno Acumulado'!B$3:B102)</f>
        <v>1.0905975362483122</v>
      </c>
      <c r="C102" s="15">
        <f>MAX('Retorno Acumulado'!C$3:C102)</f>
        <v>1.2037799087523733</v>
      </c>
      <c r="D102" s="15">
        <f>MAX('Retorno Acumulado'!D$3:D102)</f>
        <v>1.0972111630896939</v>
      </c>
      <c r="E102" s="15">
        <f>MAX('Retorno Acumulado'!E$3:E102)</f>
        <v>1.3023869524805125</v>
      </c>
      <c r="F102" s="15">
        <f>MAX('Retorno Acumulado'!F$3:F102)</f>
        <v>1.0199189682144412</v>
      </c>
      <c r="G102" s="15">
        <f>MAX('Retorno Acumulado'!G$3:G102)</f>
        <v>1.0413112298096256</v>
      </c>
      <c r="H102" s="15">
        <f>MAX('Retorno Acumulado'!H$3:H102)</f>
        <v>1.001397804105655</v>
      </c>
      <c r="I102" s="15">
        <f>MAX('Retorno Acumulado'!I$3:I102)</f>
        <v>1.0216827655495215</v>
      </c>
      <c r="J102" s="15">
        <f>MAX('Retorno Acumulado'!J$3:J102)</f>
        <v>1</v>
      </c>
      <c r="K102" s="15">
        <f>MAX('Retorno Acumulado'!K$3:K102)</f>
        <v>1</v>
      </c>
      <c r="L102" s="15">
        <f>MAX('Retorno Acumulado'!L$3:L102)</f>
        <v>1.0365285356145497</v>
      </c>
    </row>
    <row r="103" spans="1:12">
      <c r="A103" s="2">
        <v>44629</v>
      </c>
      <c r="B103" s="15">
        <f>MAX('Retorno Acumulado'!B$3:B103)</f>
        <v>1.0905975362483122</v>
      </c>
      <c r="C103" s="15">
        <f>MAX('Retorno Acumulado'!C$3:C103)</f>
        <v>1.2616227371478337</v>
      </c>
      <c r="D103" s="15">
        <f>MAX('Retorno Acumulado'!D$3:D103)</f>
        <v>1.0972111630896939</v>
      </c>
      <c r="E103" s="15">
        <f>MAX('Retorno Acumulado'!E$3:E103)</f>
        <v>1.3649679479341537</v>
      </c>
      <c r="F103" s="15">
        <f>MAX('Retorno Acumulado'!F$3:F103)</f>
        <v>1.0199189682144412</v>
      </c>
      <c r="G103" s="15">
        <f>MAX('Retorno Acumulado'!G$3:G103)</f>
        <v>1.0413112298096256</v>
      </c>
      <c r="H103" s="15">
        <f>MAX('Retorno Acumulado'!H$3:H103)</f>
        <v>1.001397804105655</v>
      </c>
      <c r="I103" s="15">
        <f>MAX('Retorno Acumulado'!I$3:I103)</f>
        <v>1.0216827655495215</v>
      </c>
      <c r="J103" s="15">
        <f>MAX('Retorno Acumulado'!J$3:J103)</f>
        <v>1</v>
      </c>
      <c r="K103" s="15">
        <f>MAX('Retorno Acumulado'!K$3:K103)</f>
        <v>1</v>
      </c>
      <c r="L103" s="15">
        <f>MAX('Retorno Acumulado'!L$3:L103)</f>
        <v>1.0365285356145497</v>
      </c>
    </row>
    <row r="104" spans="1:12">
      <c r="A104" s="2">
        <v>44630</v>
      </c>
      <c r="B104" s="15">
        <f>MAX('Retorno Acumulado'!B$3:B104)</f>
        <v>1.0962348349131796</v>
      </c>
      <c r="C104" s="15">
        <f>MAX('Retorno Acumulado'!C$3:C104)</f>
        <v>1.2681440650761509</v>
      </c>
      <c r="D104" s="15">
        <f>MAX('Retorno Acumulado'!D$3:D104)</f>
        <v>1.1028826475917046</v>
      </c>
      <c r="E104" s="15">
        <f>MAX('Retorno Acumulado'!E$3:E104)</f>
        <v>1.3720234672570253</v>
      </c>
      <c r="F104" s="15">
        <f>MAX('Retorno Acumulado'!F$3:F104)</f>
        <v>1.0199189682144412</v>
      </c>
      <c r="G104" s="15">
        <f>MAX('Retorno Acumulado'!G$3:G104)</f>
        <v>1.0413112298096256</v>
      </c>
      <c r="H104" s="15">
        <f>MAX('Retorno Acumulado'!H$3:H104)</f>
        <v>1.001397804105655</v>
      </c>
      <c r="I104" s="15">
        <f>MAX('Retorno Acumulado'!I$3:I104)</f>
        <v>1.0216827655495215</v>
      </c>
      <c r="J104" s="15">
        <f>MAX('Retorno Acumulado'!J$3:J104)</f>
        <v>1</v>
      </c>
      <c r="K104" s="15">
        <f>MAX('Retorno Acumulado'!K$3:K104)</f>
        <v>1</v>
      </c>
      <c r="L104" s="15">
        <f>MAX('Retorno Acumulado'!L$3:L104)</f>
        <v>1.0383836776999957</v>
      </c>
    </row>
    <row r="105" spans="1:12">
      <c r="A105" s="2">
        <v>44631</v>
      </c>
      <c r="B105" s="15">
        <f>MAX('Retorno Acumulado'!B$3:B105)</f>
        <v>1.0962348349131796</v>
      </c>
      <c r="C105" s="15">
        <f>MAX('Retorno Acumulado'!C$3:C105)</f>
        <v>1.2681440650761509</v>
      </c>
      <c r="D105" s="15">
        <f>MAX('Retorno Acumulado'!D$3:D105)</f>
        <v>1.1028826475917046</v>
      </c>
      <c r="E105" s="15">
        <f>MAX('Retorno Acumulado'!E$3:E105)</f>
        <v>1.3720234672570253</v>
      </c>
      <c r="F105" s="15">
        <f>MAX('Retorno Acumulado'!F$3:F105)</f>
        <v>1.0199189682144412</v>
      </c>
      <c r="G105" s="15">
        <f>MAX('Retorno Acumulado'!G$3:G105)</f>
        <v>1.0413112298096256</v>
      </c>
      <c r="H105" s="15">
        <f>MAX('Retorno Acumulado'!H$3:H105)</f>
        <v>1.001397804105655</v>
      </c>
      <c r="I105" s="15">
        <f>MAX('Retorno Acumulado'!I$3:I105)</f>
        <v>1.0216827655495215</v>
      </c>
      <c r="J105" s="15">
        <f>MAX('Retorno Acumulado'!J$3:J105)</f>
        <v>1</v>
      </c>
      <c r="K105" s="15">
        <f>MAX('Retorno Acumulado'!K$3:K105)</f>
        <v>1</v>
      </c>
      <c r="L105" s="15">
        <f>MAX('Retorno Acumulado'!L$3:L105)</f>
        <v>1.0383836776999957</v>
      </c>
    </row>
    <row r="106" spans="1:12">
      <c r="A106" s="2">
        <v>44634</v>
      </c>
      <c r="B106" s="15">
        <f>MAX('Retorno Acumulado'!B$3:B106)</f>
        <v>1.1315971782178089</v>
      </c>
      <c r="C106" s="15">
        <f>MAX('Retorno Acumulado'!C$3:C106)</f>
        <v>1.2681440650761509</v>
      </c>
      <c r="D106" s="15">
        <f>MAX('Retorno Acumulado'!D$3:D106)</f>
        <v>1.1384594360377178</v>
      </c>
      <c r="E106" s="15">
        <f>MAX('Retorno Acumulado'!E$3:E106)</f>
        <v>1.3720234672570253</v>
      </c>
      <c r="F106" s="15">
        <f>MAX('Retorno Acumulado'!F$3:F106)</f>
        <v>1.0199189682144412</v>
      </c>
      <c r="G106" s="15">
        <f>MAX('Retorno Acumulado'!G$3:G106)</f>
        <v>1.0413112298096256</v>
      </c>
      <c r="H106" s="15">
        <f>MAX('Retorno Acumulado'!H$3:H106)</f>
        <v>1.001397804105655</v>
      </c>
      <c r="I106" s="15">
        <f>MAX('Retorno Acumulado'!I$3:I106)</f>
        <v>1.0216827655495215</v>
      </c>
      <c r="J106" s="15">
        <f>MAX('Retorno Acumulado'!J$3:J106)</f>
        <v>1</v>
      </c>
      <c r="K106" s="15">
        <f>MAX('Retorno Acumulado'!K$3:K106)</f>
        <v>1</v>
      </c>
      <c r="L106" s="15">
        <f>MAX('Retorno Acumulado'!L$3:L106)</f>
        <v>1.0383836776999957</v>
      </c>
    </row>
    <row r="107" spans="1:12">
      <c r="A107" s="2">
        <v>44635</v>
      </c>
      <c r="B107" s="15">
        <f>MAX('Retorno Acumulado'!B$3:B107)</f>
        <v>1.1315971782178089</v>
      </c>
      <c r="C107" s="15">
        <f>MAX('Retorno Acumulado'!C$3:C107)</f>
        <v>1.2681440650761509</v>
      </c>
      <c r="D107" s="15">
        <f>MAX('Retorno Acumulado'!D$3:D107)</f>
        <v>1.1384594360377178</v>
      </c>
      <c r="E107" s="15">
        <f>MAX('Retorno Acumulado'!E$3:E107)</f>
        <v>1.3720234672570253</v>
      </c>
      <c r="F107" s="15">
        <f>MAX('Retorno Acumulado'!F$3:F107)</f>
        <v>1.0199189682144412</v>
      </c>
      <c r="G107" s="15">
        <f>MAX('Retorno Acumulado'!G$3:G107)</f>
        <v>1.0413112298096256</v>
      </c>
      <c r="H107" s="15">
        <f>MAX('Retorno Acumulado'!H$3:H107)</f>
        <v>1.001397804105655</v>
      </c>
      <c r="I107" s="15">
        <f>MAX('Retorno Acumulado'!I$3:I107)</f>
        <v>1.0216827655495215</v>
      </c>
      <c r="J107" s="15">
        <f>MAX('Retorno Acumulado'!J$3:J107)</f>
        <v>1</v>
      </c>
      <c r="K107" s="15">
        <f>MAX('Retorno Acumulado'!K$3:K107)</f>
        <v>1</v>
      </c>
      <c r="L107" s="15">
        <f>MAX('Retorno Acumulado'!L$3:L107)</f>
        <v>1.0383836776999957</v>
      </c>
    </row>
    <row r="108" spans="1:12">
      <c r="A108" s="2">
        <v>44636</v>
      </c>
      <c r="B108" s="15">
        <f>MAX('Retorno Acumulado'!B$3:B108)</f>
        <v>1.1315971782178089</v>
      </c>
      <c r="C108" s="15">
        <f>MAX('Retorno Acumulado'!C$3:C108)</f>
        <v>1.2681440650761509</v>
      </c>
      <c r="D108" s="15">
        <f>MAX('Retorno Acumulado'!D$3:D108)</f>
        <v>1.1384594360377178</v>
      </c>
      <c r="E108" s="15">
        <f>MAX('Retorno Acumulado'!E$3:E108)</f>
        <v>1.3720234672570253</v>
      </c>
      <c r="F108" s="15">
        <f>MAX('Retorno Acumulado'!F$3:F108)</f>
        <v>1.0199189682144412</v>
      </c>
      <c r="G108" s="15">
        <f>MAX('Retorno Acumulado'!G$3:G108)</f>
        <v>1.0413112298096256</v>
      </c>
      <c r="H108" s="15">
        <f>MAX('Retorno Acumulado'!H$3:H108)</f>
        <v>1.001397804105655</v>
      </c>
      <c r="I108" s="15">
        <f>MAX('Retorno Acumulado'!I$3:I108)</f>
        <v>1.0216827655495215</v>
      </c>
      <c r="J108" s="15">
        <f>MAX('Retorno Acumulado'!J$3:J108)</f>
        <v>1</v>
      </c>
      <c r="K108" s="15">
        <f>MAX('Retorno Acumulado'!K$3:K108)</f>
        <v>1</v>
      </c>
      <c r="L108" s="15">
        <f>MAX('Retorno Acumulado'!L$3:L108)</f>
        <v>1.0383836776999957</v>
      </c>
    </row>
    <row r="109" spans="1:12">
      <c r="A109" s="2">
        <v>44637</v>
      </c>
      <c r="B109" s="15">
        <f>MAX('Retorno Acumulado'!B$3:B109)</f>
        <v>1.1417408153233533</v>
      </c>
      <c r="C109" s="15">
        <f>MAX('Retorno Acumulado'!C$3:C109)</f>
        <v>1.2755247905709985</v>
      </c>
      <c r="D109" s="15">
        <f>MAX('Retorno Acumulado'!D$3:D109)</f>
        <v>1.1486645864223599</v>
      </c>
      <c r="E109" s="15">
        <f>MAX('Retorno Acumulado'!E$3:E109)</f>
        <v>1.3800087812786663</v>
      </c>
      <c r="F109" s="15">
        <f>MAX('Retorno Acumulado'!F$3:F109)</f>
        <v>1.0199189682144412</v>
      </c>
      <c r="G109" s="15">
        <f>MAX('Retorno Acumulado'!G$3:G109)</f>
        <v>1.0413112298096256</v>
      </c>
      <c r="H109" s="15">
        <f>MAX('Retorno Acumulado'!H$3:H109)</f>
        <v>1.001397804105655</v>
      </c>
      <c r="I109" s="15">
        <f>MAX('Retorno Acumulado'!I$3:I109)</f>
        <v>1.0216827655495215</v>
      </c>
      <c r="J109" s="15">
        <f>MAX('Retorno Acumulado'!J$3:J109)</f>
        <v>1</v>
      </c>
      <c r="K109" s="15">
        <f>MAX('Retorno Acumulado'!K$3:K109)</f>
        <v>1</v>
      </c>
      <c r="L109" s="15">
        <f>MAX('Retorno Acumulado'!L$3:L109)</f>
        <v>1.0383836776999957</v>
      </c>
    </row>
    <row r="110" spans="1:12">
      <c r="A110" s="2">
        <v>44638</v>
      </c>
      <c r="B110" s="15">
        <f>MAX('Retorno Acumulado'!B$3:B110)</f>
        <v>1.1417408153233533</v>
      </c>
      <c r="C110" s="15">
        <f>MAX('Retorno Acumulado'!C$3:C110)</f>
        <v>1.2755247905709985</v>
      </c>
      <c r="D110" s="15">
        <f>MAX('Retorno Acumulado'!D$3:D110)</f>
        <v>1.1486645864223599</v>
      </c>
      <c r="E110" s="15">
        <f>MAX('Retorno Acumulado'!E$3:E110)</f>
        <v>1.3800087812786663</v>
      </c>
      <c r="F110" s="15">
        <f>MAX('Retorno Acumulado'!F$3:F110)</f>
        <v>1.0199189682144412</v>
      </c>
      <c r="G110" s="15">
        <f>MAX('Retorno Acumulado'!G$3:G110)</f>
        <v>1.0413112298096256</v>
      </c>
      <c r="H110" s="15">
        <f>MAX('Retorno Acumulado'!H$3:H110)</f>
        <v>1.001397804105655</v>
      </c>
      <c r="I110" s="15">
        <f>MAX('Retorno Acumulado'!I$3:I110)</f>
        <v>1.0216827655495215</v>
      </c>
      <c r="J110" s="15">
        <f>MAX('Retorno Acumulado'!J$3:J110)</f>
        <v>1</v>
      </c>
      <c r="K110" s="15">
        <f>MAX('Retorno Acumulado'!K$3:K110)</f>
        <v>1</v>
      </c>
      <c r="L110" s="15">
        <f>MAX('Retorno Acumulado'!L$3:L110)</f>
        <v>1.0475358647531918</v>
      </c>
    </row>
    <row r="111" spans="1:12">
      <c r="A111" s="2">
        <v>44642</v>
      </c>
      <c r="B111" s="15">
        <f>MAX('Retorno Acumulado'!B$3:B111)</f>
        <v>1.1417408153233533</v>
      </c>
      <c r="C111" s="15">
        <f>MAX('Retorno Acumulado'!C$3:C111)</f>
        <v>1.3560563237484893</v>
      </c>
      <c r="D111" s="15">
        <f>MAX('Retorno Acumulado'!D$3:D111)</f>
        <v>1.1486645864223599</v>
      </c>
      <c r="E111" s="15">
        <f>MAX('Retorno Acumulado'!E$3:E111)</f>
        <v>1.4671370156934762</v>
      </c>
      <c r="F111" s="15">
        <f>MAX('Retorno Acumulado'!F$3:F111)</f>
        <v>1.0199189682144412</v>
      </c>
      <c r="G111" s="15">
        <f>MAX('Retorno Acumulado'!G$3:G111)</f>
        <v>1.0485639646630756</v>
      </c>
      <c r="H111" s="15">
        <f>MAX('Retorno Acumulado'!H$3:H111)</f>
        <v>1.001397804105655</v>
      </c>
      <c r="I111" s="15">
        <f>MAX('Retorno Acumulado'!I$3:I111)</f>
        <v>1.0216827655495215</v>
      </c>
      <c r="J111" s="15">
        <f>MAX('Retorno Acumulado'!J$3:J111)</f>
        <v>1</v>
      </c>
      <c r="K111" s="15">
        <f>MAX('Retorno Acumulado'!K$3:K111)</f>
        <v>1</v>
      </c>
      <c r="L111" s="15">
        <f>MAX('Retorno Acumulado'!L$3:L111)</f>
        <v>1.0678103202364462</v>
      </c>
    </row>
    <row r="112" spans="1:12">
      <c r="A112" s="2">
        <v>44643</v>
      </c>
      <c r="B112" s="15">
        <f>MAX('Retorno Acumulado'!B$3:B112)</f>
        <v>1.3181705982928251</v>
      </c>
      <c r="C112" s="15">
        <f>MAX('Retorno Acumulado'!C$3:C112)</f>
        <v>1.5003020689901017</v>
      </c>
      <c r="D112" s="15">
        <f>MAX('Retorno Acumulado'!D$3:D112)</f>
        <v>1.1486645864223599</v>
      </c>
      <c r="E112" s="15">
        <f>MAX('Retorno Acumulado'!E$3:E112)</f>
        <v>1.5525478641990877</v>
      </c>
      <c r="F112" s="15">
        <f>MAX('Retorno Acumulado'!F$3:F112)</f>
        <v>1.0199189682144412</v>
      </c>
      <c r="G112" s="15">
        <f>MAX('Retorno Acumulado'!G$3:G112)</f>
        <v>1.1011889692804779</v>
      </c>
      <c r="H112" s="15">
        <f>MAX('Retorno Acumulado'!H$3:H112)</f>
        <v>1.001397804105655</v>
      </c>
      <c r="I112" s="15">
        <f>MAX('Retorno Acumulado'!I$3:I112)</f>
        <v>1.0216827655495215</v>
      </c>
      <c r="J112" s="15">
        <f>MAX('Retorno Acumulado'!J$3:J112)</f>
        <v>1</v>
      </c>
      <c r="K112" s="15">
        <f>MAX('Retorno Acumulado'!K$3:K112)</f>
        <v>1</v>
      </c>
      <c r="L112" s="15">
        <f>MAX('Retorno Acumulado'!L$3:L112)</f>
        <v>1.0727071683742058</v>
      </c>
    </row>
    <row r="113" spans="1:12">
      <c r="A113" s="2">
        <v>44644</v>
      </c>
      <c r="B113" s="15">
        <f>MAX('Retorno Acumulado'!B$3:B113)</f>
        <v>1.3181705982928251</v>
      </c>
      <c r="C113" s="15">
        <f>MAX('Retorno Acumulado'!C$3:C113)</f>
        <v>1.5003020689901017</v>
      </c>
      <c r="D113" s="15">
        <f>MAX('Retorno Acumulado'!D$3:D113)</f>
        <v>1.1486645864223599</v>
      </c>
      <c r="E113" s="15">
        <f>MAX('Retorno Acumulado'!E$3:E113)</f>
        <v>1.5525478641990877</v>
      </c>
      <c r="F113" s="15">
        <f>MAX('Retorno Acumulado'!F$3:F113)</f>
        <v>1.0199189682144412</v>
      </c>
      <c r="G113" s="15">
        <f>MAX('Retorno Acumulado'!G$3:G113)</f>
        <v>1.1011889692804779</v>
      </c>
      <c r="H113" s="15">
        <f>MAX('Retorno Acumulado'!H$3:H113)</f>
        <v>1.001397804105655</v>
      </c>
      <c r="I113" s="15">
        <f>MAX('Retorno Acumulado'!I$3:I113)</f>
        <v>1.0216827655495215</v>
      </c>
      <c r="J113" s="15">
        <f>MAX('Retorno Acumulado'!J$3:J113)</f>
        <v>1</v>
      </c>
      <c r="K113" s="15">
        <f>MAX('Retorno Acumulado'!K$3:K113)</f>
        <v>1</v>
      </c>
      <c r="L113" s="15">
        <f>MAX('Retorno Acumulado'!L$3:L113)</f>
        <v>1.0727071683742058</v>
      </c>
    </row>
    <row r="114" spans="1:12">
      <c r="A114" s="2">
        <v>44648</v>
      </c>
      <c r="B114" s="15">
        <f>MAX('Retorno Acumulado'!B$3:B114)</f>
        <v>1.3181705982928251</v>
      </c>
      <c r="C114" s="15">
        <f>MAX('Retorno Acumulado'!C$3:C114)</f>
        <v>1.5003020689901017</v>
      </c>
      <c r="D114" s="15">
        <f>MAX('Retorno Acumulado'!D$3:D114)</f>
        <v>1.1486645864223599</v>
      </c>
      <c r="E114" s="15">
        <f>MAX('Retorno Acumulado'!E$3:E114)</f>
        <v>1.5637256913053665</v>
      </c>
      <c r="F114" s="15">
        <f>MAX('Retorno Acumulado'!F$3:F114)</f>
        <v>1.0199189682144412</v>
      </c>
      <c r="G114" s="15">
        <f>MAX('Retorno Acumulado'!G$3:G114)</f>
        <v>1.1031097675638153</v>
      </c>
      <c r="H114" s="15">
        <f>MAX('Retorno Acumulado'!H$3:H114)</f>
        <v>1.001397804105655</v>
      </c>
      <c r="I114" s="15">
        <f>MAX('Retorno Acumulado'!I$3:I114)</f>
        <v>1.0216827655495215</v>
      </c>
      <c r="J114" s="15">
        <f>MAX('Retorno Acumulado'!J$3:J114)</f>
        <v>1</v>
      </c>
      <c r="K114" s="15">
        <f>MAX('Retorno Acumulado'!K$3:K114)</f>
        <v>1</v>
      </c>
      <c r="L114" s="15">
        <f>MAX('Retorno Acumulado'!L$3:L114)</f>
        <v>1.0727071683742058</v>
      </c>
    </row>
    <row r="115" spans="1:12">
      <c r="A115" s="2">
        <v>44650</v>
      </c>
      <c r="B115" s="15">
        <f>MAX('Retorno Acumulado'!B$3:B115)</f>
        <v>1.3181705982928251</v>
      </c>
      <c r="C115" s="15">
        <f>MAX('Retorno Acumulado'!C$3:C115)</f>
        <v>1.5003020689901017</v>
      </c>
      <c r="D115" s="15">
        <f>MAX('Retorno Acumulado'!D$3:D115)</f>
        <v>1.1486645864223599</v>
      </c>
      <c r="E115" s="15">
        <f>MAX('Retorno Acumulado'!E$3:E115)</f>
        <v>1.5935443765128685</v>
      </c>
      <c r="F115" s="15">
        <f>MAX('Retorno Acumulado'!F$3:F115)</f>
        <v>1.0199189682144412</v>
      </c>
      <c r="G115" s="15">
        <f>MAX('Retorno Acumulado'!G$3:G115)</f>
        <v>1.1196966912764534</v>
      </c>
      <c r="H115" s="15">
        <f>MAX('Retorno Acumulado'!H$3:H115)</f>
        <v>1.001397804105655</v>
      </c>
      <c r="I115" s="15">
        <f>MAX('Retorno Acumulado'!I$3:I115)</f>
        <v>1.0216827655495215</v>
      </c>
      <c r="J115" s="15">
        <f>MAX('Retorno Acumulado'!J$3:J115)</f>
        <v>1</v>
      </c>
      <c r="K115" s="15">
        <f>MAX('Retorno Acumulado'!K$3:K115)</f>
        <v>1</v>
      </c>
      <c r="L115" s="15">
        <f>MAX('Retorno Acumulado'!L$3:L115)</f>
        <v>1.0827995327539588</v>
      </c>
    </row>
    <row r="116" spans="1:12">
      <c r="A116" s="2">
        <v>44651</v>
      </c>
      <c r="B116" s="15">
        <f>MAX('Retorno Acumulado'!B$3:B116)</f>
        <v>1.3181705982928251</v>
      </c>
      <c r="C116" s="15">
        <f>MAX('Retorno Acumulado'!C$3:C116)</f>
        <v>1.5107847510975663</v>
      </c>
      <c r="D116" s="15">
        <f>MAX('Retorno Acumulado'!D$3:D116)</f>
        <v>1.1486645864223599</v>
      </c>
      <c r="E116" s="15">
        <f>MAX('Retorno Acumulado'!E$3:E116)</f>
        <v>1.620164535322516</v>
      </c>
      <c r="F116" s="15">
        <f>MAX('Retorno Acumulado'!F$3:F116)</f>
        <v>1.0199189682144412</v>
      </c>
      <c r="G116" s="15">
        <f>MAX('Retorno Acumulado'!G$3:G116)</f>
        <v>1.1341568817696237</v>
      </c>
      <c r="H116" s="15">
        <f>MAX('Retorno Acumulado'!H$3:H116)</f>
        <v>1.001397804105655</v>
      </c>
      <c r="I116" s="15">
        <f>MAX('Retorno Acumulado'!I$3:I116)</f>
        <v>1.0216827655495215</v>
      </c>
      <c r="J116" s="15">
        <f>MAX('Retorno Acumulado'!J$3:J116)</f>
        <v>1</v>
      </c>
      <c r="K116" s="15">
        <f>MAX('Retorno Acumulado'!K$3:K116)</f>
        <v>1</v>
      </c>
      <c r="L116" s="15">
        <f>MAX('Retorno Acumulado'!L$3:L116)</f>
        <v>1.0827995327539588</v>
      </c>
    </row>
    <row r="117" spans="1:12">
      <c r="A117" s="2">
        <v>44652</v>
      </c>
      <c r="B117" s="15">
        <f>MAX('Retorno Acumulado'!B$3:B117)</f>
        <v>1.3181705982928251</v>
      </c>
      <c r="C117" s="15">
        <f>MAX('Retorno Acumulado'!C$3:C117)</f>
        <v>1.5107847510975663</v>
      </c>
      <c r="D117" s="15">
        <f>MAX('Retorno Acumulado'!D$3:D117)</f>
        <v>1.1486645864223599</v>
      </c>
      <c r="E117" s="15">
        <f>MAX('Retorno Acumulado'!E$3:E117)</f>
        <v>1.620164535322516</v>
      </c>
      <c r="F117" s="15">
        <f>MAX('Retorno Acumulado'!F$3:F117)</f>
        <v>1.0199189682144412</v>
      </c>
      <c r="G117" s="15">
        <f>MAX('Retorno Acumulado'!G$3:G117)</f>
        <v>1.1341568817696237</v>
      </c>
      <c r="H117" s="15">
        <f>MAX('Retorno Acumulado'!H$3:H117)</f>
        <v>1.001397804105655</v>
      </c>
      <c r="I117" s="15">
        <f>MAX('Retorno Acumulado'!I$3:I117)</f>
        <v>1.0216827655495215</v>
      </c>
      <c r="J117" s="15">
        <f>MAX('Retorno Acumulado'!J$3:J117)</f>
        <v>1</v>
      </c>
      <c r="K117" s="15">
        <f>MAX('Retorno Acumulado'!K$3:K117)</f>
        <v>1</v>
      </c>
      <c r="L117" s="15">
        <f>MAX('Retorno Acumulado'!L$3:L117)</f>
        <v>1.0907252189154253</v>
      </c>
    </row>
    <row r="118" spans="1:12">
      <c r="A118" s="2">
        <v>44655</v>
      </c>
      <c r="B118" s="15">
        <f>MAX('Retorno Acumulado'!B$3:B118)</f>
        <v>1.3181705982928251</v>
      </c>
      <c r="C118" s="15">
        <f>MAX('Retorno Acumulado'!C$3:C118)</f>
        <v>1.5123242407589346</v>
      </c>
      <c r="D118" s="15">
        <f>MAX('Retorno Acumulado'!D$3:D118)</f>
        <v>1.1486645864223599</v>
      </c>
      <c r="E118" s="15">
        <f>MAX('Retorno Acumulado'!E$3:E118)</f>
        <v>1.6218154829840095</v>
      </c>
      <c r="F118" s="15">
        <f>MAX('Retorno Acumulado'!F$3:F118)</f>
        <v>1.0199189682144412</v>
      </c>
      <c r="G118" s="15">
        <f>MAX('Retorno Acumulado'!G$3:G118)</f>
        <v>1.1341568817696237</v>
      </c>
      <c r="H118" s="15">
        <f>MAX('Retorno Acumulado'!H$3:H118)</f>
        <v>1.001397804105655</v>
      </c>
      <c r="I118" s="15">
        <f>MAX('Retorno Acumulado'!I$3:I118)</f>
        <v>1.0216827655495215</v>
      </c>
      <c r="J118" s="15">
        <f>MAX('Retorno Acumulado'!J$3:J118)</f>
        <v>1</v>
      </c>
      <c r="K118" s="15">
        <f>MAX('Retorno Acumulado'!K$3:K118)</f>
        <v>1</v>
      </c>
      <c r="L118" s="15">
        <f>MAX('Retorno Acumulado'!L$3:L118)</f>
        <v>1.0922490933965898</v>
      </c>
    </row>
    <row r="119" spans="1:12">
      <c r="A119" s="2">
        <v>44656</v>
      </c>
      <c r="B119" s="15">
        <f>MAX('Retorno Acumulado'!B$3:B119)</f>
        <v>1.3181705982928251</v>
      </c>
      <c r="C119" s="15">
        <f>MAX('Retorno Acumulado'!C$3:C119)</f>
        <v>1.5123242407589346</v>
      </c>
      <c r="D119" s="15">
        <f>MAX('Retorno Acumulado'!D$3:D119)</f>
        <v>1.1486645864223599</v>
      </c>
      <c r="E119" s="15">
        <f>MAX('Retorno Acumulado'!E$3:E119)</f>
        <v>1.6218154829840095</v>
      </c>
      <c r="F119" s="15">
        <f>MAX('Retorno Acumulado'!F$3:F119)</f>
        <v>1.0199189682144412</v>
      </c>
      <c r="G119" s="15">
        <f>MAX('Retorno Acumulado'!G$3:G119)</f>
        <v>1.1341568817696237</v>
      </c>
      <c r="H119" s="15">
        <f>MAX('Retorno Acumulado'!H$3:H119)</f>
        <v>1.001397804105655</v>
      </c>
      <c r="I119" s="15">
        <f>MAX('Retorno Acumulado'!I$3:I119)</f>
        <v>1.0216827655495215</v>
      </c>
      <c r="J119" s="15">
        <f>MAX('Retorno Acumulado'!J$3:J119)</f>
        <v>1</v>
      </c>
      <c r="K119" s="15">
        <f>MAX('Retorno Acumulado'!K$3:K119)</f>
        <v>1</v>
      </c>
      <c r="L119" s="15">
        <f>MAX('Retorno Acumulado'!L$3:L119)</f>
        <v>1.0922490933965898</v>
      </c>
    </row>
    <row r="120" spans="1:12">
      <c r="A120" s="2">
        <v>44658</v>
      </c>
      <c r="B120" s="15">
        <f>MAX('Retorno Acumulado'!B$3:B120)</f>
        <v>1.3181705982928251</v>
      </c>
      <c r="C120" s="15">
        <f>MAX('Retorno Acumulado'!C$3:C120)</f>
        <v>1.5123242407589346</v>
      </c>
      <c r="D120" s="15">
        <f>MAX('Retorno Acumulado'!D$3:D120)</f>
        <v>1.1486645864223599</v>
      </c>
      <c r="E120" s="15">
        <f>MAX('Retorno Acumulado'!E$3:E120)</f>
        <v>1.6218154829840095</v>
      </c>
      <c r="F120" s="15">
        <f>MAX('Retorno Acumulado'!F$3:F120)</f>
        <v>1.0199189682144412</v>
      </c>
      <c r="G120" s="15">
        <f>MAX('Retorno Acumulado'!G$3:G120)</f>
        <v>1.1341568817696237</v>
      </c>
      <c r="H120" s="15">
        <f>MAX('Retorno Acumulado'!H$3:H120)</f>
        <v>1.001397804105655</v>
      </c>
      <c r="I120" s="15">
        <f>MAX('Retorno Acumulado'!I$3:I120)</f>
        <v>1.0216827655495215</v>
      </c>
      <c r="J120" s="15">
        <f>MAX('Retorno Acumulado'!J$3:J120)</f>
        <v>1</v>
      </c>
      <c r="K120" s="15">
        <f>MAX('Retorno Acumulado'!K$3:K120)</f>
        <v>1</v>
      </c>
      <c r="L120" s="15">
        <f>MAX('Retorno Acumulado'!L$3:L120)</f>
        <v>1.0922490933965898</v>
      </c>
    </row>
    <row r="121" spans="1:12">
      <c r="A121" s="2">
        <v>44659</v>
      </c>
      <c r="B121" s="15">
        <f>MAX('Retorno Acumulado'!B$3:B121)</f>
        <v>1.3181705982928251</v>
      </c>
      <c r="C121" s="15">
        <f>MAX('Retorno Acumulado'!C$3:C121)</f>
        <v>1.5123242407589346</v>
      </c>
      <c r="D121" s="15">
        <f>MAX('Retorno Acumulado'!D$3:D121)</f>
        <v>1.1486645864223599</v>
      </c>
      <c r="E121" s="15">
        <f>MAX('Retorno Acumulado'!E$3:E121)</f>
        <v>1.6218154829840095</v>
      </c>
      <c r="F121" s="15">
        <f>MAX('Retorno Acumulado'!F$3:F121)</f>
        <v>1.0199189682144412</v>
      </c>
      <c r="G121" s="15">
        <f>MAX('Retorno Acumulado'!G$3:G121)</f>
        <v>1.1341568817696237</v>
      </c>
      <c r="H121" s="15">
        <f>MAX('Retorno Acumulado'!H$3:H121)</f>
        <v>1.001397804105655</v>
      </c>
      <c r="I121" s="15">
        <f>MAX('Retorno Acumulado'!I$3:I121)</f>
        <v>1.0216827655495215</v>
      </c>
      <c r="J121" s="15">
        <f>MAX('Retorno Acumulado'!J$3:J121)</f>
        <v>1</v>
      </c>
      <c r="K121" s="15">
        <f>MAX('Retorno Acumulado'!K$3:K121)</f>
        <v>1</v>
      </c>
      <c r="L121" s="15">
        <f>MAX('Retorno Acumulado'!L$3:L121)</f>
        <v>1.0922490933965898</v>
      </c>
    </row>
    <row r="122" spans="1:12">
      <c r="A122" s="2">
        <v>44663</v>
      </c>
      <c r="B122" s="15">
        <f>MAX('Retorno Acumulado'!B$3:B122)</f>
        <v>1.3181705982928251</v>
      </c>
      <c r="C122" s="15">
        <f>MAX('Retorno Acumulado'!C$3:C122)</f>
        <v>1.5123242407589346</v>
      </c>
      <c r="D122" s="15">
        <f>MAX('Retorno Acumulado'!D$3:D122)</f>
        <v>1.1486645864223599</v>
      </c>
      <c r="E122" s="15">
        <f>MAX('Retorno Acumulado'!E$3:E122)</f>
        <v>1.6218154829840095</v>
      </c>
      <c r="F122" s="15">
        <f>MAX('Retorno Acumulado'!F$3:F122)</f>
        <v>1.0199189682144412</v>
      </c>
      <c r="G122" s="15">
        <f>MAX('Retorno Acumulado'!G$3:G122)</f>
        <v>1.1341568817696237</v>
      </c>
      <c r="H122" s="15">
        <f>MAX('Retorno Acumulado'!H$3:H122)</f>
        <v>1.001397804105655</v>
      </c>
      <c r="I122" s="15">
        <f>MAX('Retorno Acumulado'!I$3:I122)</f>
        <v>1.0216827655495215</v>
      </c>
      <c r="J122" s="15">
        <f>MAX('Retorno Acumulado'!J$3:J122)</f>
        <v>1</v>
      </c>
      <c r="K122" s="15">
        <f>MAX('Retorno Acumulado'!K$3:K122)</f>
        <v>1</v>
      </c>
      <c r="L122" s="15">
        <f>MAX('Retorno Acumulado'!L$3:L122)</f>
        <v>1.0922490933965898</v>
      </c>
    </row>
    <row r="123" spans="1:12">
      <c r="A123" s="2">
        <v>44664</v>
      </c>
      <c r="B123" s="15">
        <f>MAX('Retorno Acumulado'!B$3:B123)</f>
        <v>1.3408140367813399</v>
      </c>
      <c r="C123" s="15">
        <f>MAX('Retorno Acumulado'!C$3:C123)</f>
        <v>1.5123242407589346</v>
      </c>
      <c r="D123" s="15">
        <f>MAX('Retorno Acumulado'!D$3:D123)</f>
        <v>1.1683962629900784</v>
      </c>
      <c r="E123" s="15">
        <f>MAX('Retorno Acumulado'!E$3:E123)</f>
        <v>1.6218154829840095</v>
      </c>
      <c r="F123" s="15">
        <f>MAX('Retorno Acumulado'!F$3:F123)</f>
        <v>1.0199189682144412</v>
      </c>
      <c r="G123" s="15">
        <f>MAX('Retorno Acumulado'!G$3:G123)</f>
        <v>1.1341568817696237</v>
      </c>
      <c r="H123" s="15">
        <f>MAX('Retorno Acumulado'!H$3:H123)</f>
        <v>1.001397804105655</v>
      </c>
      <c r="I123" s="15">
        <f>MAX('Retorno Acumulado'!I$3:I123)</f>
        <v>1.0216827655495215</v>
      </c>
      <c r="J123" s="15">
        <f>MAX('Retorno Acumulado'!J$3:J123)</f>
        <v>1</v>
      </c>
      <c r="K123" s="15">
        <f>MAX('Retorno Acumulado'!K$3:K123)</f>
        <v>1</v>
      </c>
      <c r="L123" s="15">
        <f>MAX('Retorno Acumulado'!L$3:L123)</f>
        <v>1.0922490933965898</v>
      </c>
    </row>
    <row r="124" spans="1:12">
      <c r="A124" s="2">
        <v>44669</v>
      </c>
      <c r="B124" s="15">
        <f>MAX('Retorno Acumulado'!B$3:B124)</f>
        <v>1.3408140367813399</v>
      </c>
      <c r="C124" s="15">
        <f>MAX('Retorno Acumulado'!C$3:C124)</f>
        <v>1.5123242407589346</v>
      </c>
      <c r="D124" s="15">
        <f>MAX('Retorno Acumulado'!D$3:D124)</f>
        <v>1.1683962629900784</v>
      </c>
      <c r="E124" s="15">
        <f>MAX('Retorno Acumulado'!E$3:E124)</f>
        <v>1.6218154829840095</v>
      </c>
      <c r="F124" s="15">
        <f>MAX('Retorno Acumulado'!F$3:F124)</f>
        <v>1.0199189682144412</v>
      </c>
      <c r="G124" s="15">
        <f>MAX('Retorno Acumulado'!G$3:G124)</f>
        <v>1.1341568817696237</v>
      </c>
      <c r="H124" s="15">
        <f>MAX('Retorno Acumulado'!H$3:H124)</f>
        <v>1.001397804105655</v>
      </c>
      <c r="I124" s="15">
        <f>MAX('Retorno Acumulado'!I$3:I124)</f>
        <v>1.0216827655495215</v>
      </c>
      <c r="J124" s="15">
        <f>MAX('Retorno Acumulado'!J$3:J124)</f>
        <v>1</v>
      </c>
      <c r="K124" s="15">
        <f>MAX('Retorno Acumulado'!K$3:K124)</f>
        <v>1</v>
      </c>
      <c r="L124" s="15">
        <f>MAX('Retorno Acumulado'!L$3:L124)</f>
        <v>1.0922490933965898</v>
      </c>
    </row>
    <row r="125" spans="1:12">
      <c r="A125" s="2">
        <v>44671</v>
      </c>
      <c r="B125" s="15">
        <f>MAX('Retorno Acumulado'!B$3:B125)</f>
        <v>1.3408140367813399</v>
      </c>
      <c r="C125" s="15">
        <f>MAX('Retorno Acumulado'!C$3:C125)</f>
        <v>1.5123242407589346</v>
      </c>
      <c r="D125" s="15">
        <f>MAX('Retorno Acumulado'!D$3:D125)</f>
        <v>1.1683962629900784</v>
      </c>
      <c r="E125" s="15">
        <f>MAX('Retorno Acumulado'!E$3:E125)</f>
        <v>1.6218154829840095</v>
      </c>
      <c r="F125" s="15">
        <f>MAX('Retorno Acumulado'!F$3:F125)</f>
        <v>1.0199189682144412</v>
      </c>
      <c r="G125" s="15">
        <f>MAX('Retorno Acumulado'!G$3:G125)</f>
        <v>1.1341568817696237</v>
      </c>
      <c r="H125" s="15">
        <f>MAX('Retorno Acumulado'!H$3:H125)</f>
        <v>1.001397804105655</v>
      </c>
      <c r="I125" s="15">
        <f>MAX('Retorno Acumulado'!I$3:I125)</f>
        <v>1.0216827655495215</v>
      </c>
      <c r="J125" s="15">
        <f>MAX('Retorno Acumulado'!J$3:J125)</f>
        <v>1</v>
      </c>
      <c r="K125" s="15">
        <f>MAX('Retorno Acumulado'!K$3:K125)</f>
        <v>1</v>
      </c>
      <c r="L125" s="15">
        <f>MAX('Retorno Acumulado'!L$3:L125)</f>
        <v>1.0922490933965898</v>
      </c>
    </row>
    <row r="126" spans="1:12">
      <c r="A126" s="2">
        <v>44672</v>
      </c>
      <c r="B126" s="15">
        <f>MAX('Retorno Acumulado'!B$3:B126)</f>
        <v>1.3408140367813399</v>
      </c>
      <c r="C126" s="15">
        <f>MAX('Retorno Acumulado'!C$3:C126)</f>
        <v>1.5123242407589346</v>
      </c>
      <c r="D126" s="15">
        <f>MAX('Retorno Acumulado'!D$3:D126)</f>
        <v>1.1683962629900784</v>
      </c>
      <c r="E126" s="15">
        <f>MAX('Retorno Acumulado'!E$3:E126)</f>
        <v>1.6218154829840095</v>
      </c>
      <c r="F126" s="15">
        <f>MAX('Retorno Acumulado'!F$3:F126)</f>
        <v>1.0199189682144412</v>
      </c>
      <c r="G126" s="15">
        <f>MAX('Retorno Acumulado'!G$3:G126)</f>
        <v>1.1341568817696237</v>
      </c>
      <c r="H126" s="15">
        <f>MAX('Retorno Acumulado'!H$3:H126)</f>
        <v>1.001397804105655</v>
      </c>
      <c r="I126" s="15">
        <f>MAX('Retorno Acumulado'!I$3:I126)</f>
        <v>1.0216827655495215</v>
      </c>
      <c r="J126" s="15">
        <f>MAX('Retorno Acumulado'!J$3:J126)</f>
        <v>1</v>
      </c>
      <c r="K126" s="15">
        <f>MAX('Retorno Acumulado'!K$3:K126)</f>
        <v>1</v>
      </c>
      <c r="L126" s="15">
        <f>MAX('Retorno Acumulado'!L$3:L126)</f>
        <v>1.0922490933965898</v>
      </c>
    </row>
    <row r="127" spans="1:12">
      <c r="A127" s="2">
        <v>44673</v>
      </c>
      <c r="B127" s="15">
        <f>MAX('Retorno Acumulado'!B$3:B127)</f>
        <v>1.3408140367813399</v>
      </c>
      <c r="C127" s="15">
        <f>MAX('Retorno Acumulado'!C$3:C127)</f>
        <v>1.5123242407589346</v>
      </c>
      <c r="D127" s="15">
        <f>MAX('Retorno Acumulado'!D$3:D127)</f>
        <v>1.1683962629900784</v>
      </c>
      <c r="E127" s="15">
        <f>MAX('Retorno Acumulado'!E$3:E127)</f>
        <v>1.6218154829840095</v>
      </c>
      <c r="F127" s="15">
        <f>MAX('Retorno Acumulado'!F$3:F127)</f>
        <v>1.0199189682144412</v>
      </c>
      <c r="G127" s="15">
        <f>MAX('Retorno Acumulado'!G$3:G127)</f>
        <v>1.1341568817696237</v>
      </c>
      <c r="H127" s="15">
        <f>MAX('Retorno Acumulado'!H$3:H127)</f>
        <v>1.001397804105655</v>
      </c>
      <c r="I127" s="15">
        <f>MAX('Retorno Acumulado'!I$3:I127)</f>
        <v>1.0216827655495215</v>
      </c>
      <c r="J127" s="15">
        <f>MAX('Retorno Acumulado'!J$3:J127)</f>
        <v>1</v>
      </c>
      <c r="K127" s="15">
        <f>MAX('Retorno Acumulado'!K$3:K127)</f>
        <v>1</v>
      </c>
      <c r="L127" s="15">
        <f>MAX('Retorno Acumulado'!L$3:L127)</f>
        <v>1.0922490933965898</v>
      </c>
    </row>
    <row r="128" spans="1:12">
      <c r="A128" s="2">
        <v>44676</v>
      </c>
      <c r="B128" s="15">
        <f>MAX('Retorno Acumulado'!B$3:B128)</f>
        <v>1.3408140367813399</v>
      </c>
      <c r="C128" s="15">
        <f>MAX('Retorno Acumulado'!C$3:C128)</f>
        <v>1.5123242407589346</v>
      </c>
      <c r="D128" s="15">
        <f>MAX('Retorno Acumulado'!D$3:D128)</f>
        <v>1.1683962629900784</v>
      </c>
      <c r="E128" s="15">
        <f>MAX('Retorno Acumulado'!E$3:E128)</f>
        <v>1.6218154829840095</v>
      </c>
      <c r="F128" s="15">
        <f>MAX('Retorno Acumulado'!F$3:F128)</f>
        <v>1.0199189682144412</v>
      </c>
      <c r="G128" s="15">
        <f>MAX('Retorno Acumulado'!G$3:G128)</f>
        <v>1.1341568817696237</v>
      </c>
      <c r="H128" s="15">
        <f>MAX('Retorno Acumulado'!H$3:H128)</f>
        <v>1.001397804105655</v>
      </c>
      <c r="I128" s="15">
        <f>MAX('Retorno Acumulado'!I$3:I128)</f>
        <v>1.0216827655495215</v>
      </c>
      <c r="J128" s="15">
        <f>MAX('Retorno Acumulado'!J$3:J128)</f>
        <v>1</v>
      </c>
      <c r="K128" s="15">
        <f>MAX('Retorno Acumulado'!K$3:K128)</f>
        <v>1</v>
      </c>
      <c r="L128" s="15">
        <f>MAX('Retorno Acumulado'!L$3:L128)</f>
        <v>1.0922490933965898</v>
      </c>
    </row>
    <row r="129" spans="1:12">
      <c r="A129" s="2">
        <v>44677</v>
      </c>
      <c r="B129" s="15">
        <f>MAX('Retorno Acumulado'!B$3:B129)</f>
        <v>1.3408140367813399</v>
      </c>
      <c r="C129" s="15">
        <f>MAX('Retorno Acumulado'!C$3:C129)</f>
        <v>1.5123242407589346</v>
      </c>
      <c r="D129" s="15">
        <f>MAX('Retorno Acumulado'!D$3:D129)</f>
        <v>1.1683962629900784</v>
      </c>
      <c r="E129" s="15">
        <f>MAX('Retorno Acumulado'!E$3:E129)</f>
        <v>1.6218154829840095</v>
      </c>
      <c r="F129" s="15">
        <f>MAX('Retorno Acumulado'!F$3:F129)</f>
        <v>1.0199189682144412</v>
      </c>
      <c r="G129" s="15">
        <f>MAX('Retorno Acumulado'!G$3:G129)</f>
        <v>1.1341568817696237</v>
      </c>
      <c r="H129" s="15">
        <f>MAX('Retorno Acumulado'!H$3:H129)</f>
        <v>1.001397804105655</v>
      </c>
      <c r="I129" s="15">
        <f>MAX('Retorno Acumulado'!I$3:I129)</f>
        <v>1.0216827655495215</v>
      </c>
      <c r="J129" s="15">
        <f>MAX('Retorno Acumulado'!J$3:J129)</f>
        <v>1</v>
      </c>
      <c r="K129" s="15">
        <f>MAX('Retorno Acumulado'!K$3:K129)</f>
        <v>1</v>
      </c>
      <c r="L129" s="15">
        <f>MAX('Retorno Acumulado'!L$3:L129)</f>
        <v>1.0922490933965898</v>
      </c>
    </row>
    <row r="130" spans="1:12">
      <c r="A130" s="2">
        <v>44678</v>
      </c>
      <c r="B130" s="15">
        <f>MAX('Retorno Acumulado'!B$3:B130)</f>
        <v>1.3408140367813399</v>
      </c>
      <c r="C130" s="15">
        <f>MAX('Retorno Acumulado'!C$3:C130)</f>
        <v>1.5123242407589346</v>
      </c>
      <c r="D130" s="15">
        <f>MAX('Retorno Acumulado'!D$3:D130)</f>
        <v>1.1683962629900784</v>
      </c>
      <c r="E130" s="15">
        <f>MAX('Retorno Acumulado'!E$3:E130)</f>
        <v>1.6218154829840095</v>
      </c>
      <c r="F130" s="15">
        <f>MAX('Retorno Acumulado'!F$3:F130)</f>
        <v>1.0199189682144412</v>
      </c>
      <c r="G130" s="15">
        <f>MAX('Retorno Acumulado'!G$3:G130)</f>
        <v>1.1341568817696237</v>
      </c>
      <c r="H130" s="15">
        <f>MAX('Retorno Acumulado'!H$3:H130)</f>
        <v>1.001397804105655</v>
      </c>
      <c r="I130" s="15">
        <f>MAX('Retorno Acumulado'!I$3:I130)</f>
        <v>1.0216827655495215</v>
      </c>
      <c r="J130" s="15">
        <f>MAX('Retorno Acumulado'!J$3:J130)</f>
        <v>1</v>
      </c>
      <c r="K130" s="15">
        <f>MAX('Retorno Acumulado'!K$3:K130)</f>
        <v>1</v>
      </c>
      <c r="L130" s="15">
        <f>MAX('Retorno Acumulado'!L$3:L130)</f>
        <v>1.0922490933965898</v>
      </c>
    </row>
    <row r="131" spans="1:12">
      <c r="A131" s="2">
        <v>44679</v>
      </c>
      <c r="B131" s="15">
        <f>MAX('Retorno Acumulado'!B$3:B131)</f>
        <v>1.3408140367813399</v>
      </c>
      <c r="C131" s="15">
        <f>MAX('Retorno Acumulado'!C$3:C131)</f>
        <v>1.5123242407589346</v>
      </c>
      <c r="D131" s="15">
        <f>MAX('Retorno Acumulado'!D$3:D131)</f>
        <v>1.1683962629900784</v>
      </c>
      <c r="E131" s="15">
        <f>MAX('Retorno Acumulado'!E$3:E131)</f>
        <v>1.6218154829840095</v>
      </c>
      <c r="F131" s="15">
        <f>MAX('Retorno Acumulado'!F$3:F131)</f>
        <v>1.0199189682144412</v>
      </c>
      <c r="G131" s="15">
        <f>MAX('Retorno Acumulado'!G$3:G131)</f>
        <v>1.1341568817696237</v>
      </c>
      <c r="H131" s="15">
        <f>MAX('Retorno Acumulado'!H$3:H131)</f>
        <v>1.001397804105655</v>
      </c>
      <c r="I131" s="15">
        <f>MAX('Retorno Acumulado'!I$3:I131)</f>
        <v>1.0216827655495215</v>
      </c>
      <c r="J131" s="15">
        <f>MAX('Retorno Acumulado'!J$3:J131)</f>
        <v>1</v>
      </c>
      <c r="K131" s="15">
        <f>MAX('Retorno Acumulado'!K$3:K131)</f>
        <v>1</v>
      </c>
      <c r="L131" s="15">
        <f>MAX('Retorno Acumulado'!L$3:L131)</f>
        <v>1.0922490933965898</v>
      </c>
    </row>
    <row r="132" spans="1:12">
      <c r="A132" s="2">
        <v>44680</v>
      </c>
      <c r="B132" s="15">
        <f>MAX('Retorno Acumulado'!B$3:B132)</f>
        <v>1.3408140367813399</v>
      </c>
      <c r="C132" s="15">
        <f>MAX('Retorno Acumulado'!C$3:C132)</f>
        <v>1.5123242407589346</v>
      </c>
      <c r="D132" s="15">
        <f>MAX('Retorno Acumulado'!D$3:D132)</f>
        <v>1.1683962629900784</v>
      </c>
      <c r="E132" s="15">
        <f>MAX('Retorno Acumulado'!E$3:E132)</f>
        <v>1.6218154829840095</v>
      </c>
      <c r="F132" s="15">
        <f>MAX('Retorno Acumulado'!F$3:F132)</f>
        <v>1.0199189682144412</v>
      </c>
      <c r="G132" s="15">
        <f>MAX('Retorno Acumulado'!G$3:G132)</f>
        <v>1.1341568817696237</v>
      </c>
      <c r="H132" s="15">
        <f>MAX('Retorno Acumulado'!H$3:H132)</f>
        <v>1.001397804105655</v>
      </c>
      <c r="I132" s="15">
        <f>MAX('Retorno Acumulado'!I$3:I132)</f>
        <v>1.0216827655495215</v>
      </c>
      <c r="J132" s="15">
        <f>MAX('Retorno Acumulado'!J$3:J132)</f>
        <v>1</v>
      </c>
      <c r="K132" s="15">
        <f>MAX('Retorno Acumulado'!K$3:K132)</f>
        <v>1</v>
      </c>
      <c r="L132" s="15">
        <f>MAX('Retorno Acumulado'!L$3:L132)</f>
        <v>1.0922490933965898</v>
      </c>
    </row>
    <row r="133" spans="1:12">
      <c r="A133" s="2">
        <v>44683</v>
      </c>
      <c r="B133" s="15">
        <f>MAX('Retorno Acumulado'!B$3:B133)</f>
        <v>1.3408140367813399</v>
      </c>
      <c r="C133" s="15">
        <f>MAX('Retorno Acumulado'!C$3:C133)</f>
        <v>1.5123242407589346</v>
      </c>
      <c r="D133" s="15">
        <f>MAX('Retorno Acumulado'!D$3:D133)</f>
        <v>1.1683962629900784</v>
      </c>
      <c r="E133" s="15">
        <f>MAX('Retorno Acumulado'!E$3:E133)</f>
        <v>1.6218154829840095</v>
      </c>
      <c r="F133" s="15">
        <f>MAX('Retorno Acumulado'!F$3:F133)</f>
        <v>1.0199189682144412</v>
      </c>
      <c r="G133" s="15">
        <f>MAX('Retorno Acumulado'!G$3:G133)</f>
        <v>1.1341568817696237</v>
      </c>
      <c r="H133" s="15">
        <f>MAX('Retorno Acumulado'!H$3:H133)</f>
        <v>1.001397804105655</v>
      </c>
      <c r="I133" s="15">
        <f>MAX('Retorno Acumulado'!I$3:I133)</f>
        <v>1.0216827655495215</v>
      </c>
      <c r="J133" s="15">
        <f>MAX('Retorno Acumulado'!J$3:J133)</f>
        <v>1</v>
      </c>
      <c r="K133" s="15">
        <f>MAX('Retorno Acumulado'!K$3:K133)</f>
        <v>1</v>
      </c>
      <c r="L133" s="15">
        <f>MAX('Retorno Acumulado'!L$3:L133)</f>
        <v>1.0922490933965898</v>
      </c>
    </row>
    <row r="134" spans="1:12">
      <c r="A134" s="2">
        <v>44684</v>
      </c>
      <c r="B134" s="15">
        <f>MAX('Retorno Acumulado'!B$3:B134)</f>
        <v>1.3468969012782677</v>
      </c>
      <c r="C134" s="15">
        <f>MAX('Retorno Acumulado'!C$3:C134)</f>
        <v>1.5123242407589346</v>
      </c>
      <c r="D134" s="15">
        <f>MAX('Retorno Acumulado'!D$3:D134)</f>
        <v>1.173696920614119</v>
      </c>
      <c r="E134" s="15">
        <f>MAX('Retorno Acumulado'!E$3:E134)</f>
        <v>1.6708582710145023</v>
      </c>
      <c r="F134" s="15">
        <f>MAX('Retorno Acumulado'!F$3:F134)</f>
        <v>1.0199189682144412</v>
      </c>
      <c r="G134" s="15">
        <f>MAX('Retorno Acumulado'!G$3:G134)</f>
        <v>1.1341568817696237</v>
      </c>
      <c r="H134" s="15">
        <f>MAX('Retorno Acumulado'!H$3:H134)</f>
        <v>1.001397804105655</v>
      </c>
      <c r="I134" s="15">
        <f>MAX('Retorno Acumulado'!I$3:I134)</f>
        <v>1.0216827655495215</v>
      </c>
      <c r="J134" s="15">
        <f>MAX('Retorno Acumulado'!J$3:J134)</f>
        <v>1</v>
      </c>
      <c r="K134" s="15">
        <f>MAX('Retorno Acumulado'!K$3:K134)</f>
        <v>1</v>
      </c>
      <c r="L134" s="15">
        <f>MAX('Retorno Acumulado'!L$3:L134)</f>
        <v>1.0922490933965898</v>
      </c>
    </row>
    <row r="135" spans="1:12">
      <c r="A135" s="2">
        <v>44685</v>
      </c>
      <c r="B135" s="15">
        <f>MAX('Retorno Acumulado'!B$3:B135)</f>
        <v>1.3559208327193464</v>
      </c>
      <c r="C135" s="15">
        <f>MAX('Retorno Acumulado'!C$3:C135)</f>
        <v>1.5157115623295061</v>
      </c>
      <c r="D135" s="15">
        <f>MAX('Retorno Acumulado'!D$3:D135)</f>
        <v>1.1815604479072437</v>
      </c>
      <c r="E135" s="15">
        <f>MAX('Retorno Acumulado'!E$3:E135)</f>
        <v>1.6820526768157811</v>
      </c>
      <c r="F135" s="15">
        <f>MAX('Retorno Acumulado'!F$3:F135)</f>
        <v>1.0199189682144412</v>
      </c>
      <c r="G135" s="15">
        <f>MAX('Retorno Acumulado'!G$3:G135)</f>
        <v>1.1341568817696237</v>
      </c>
      <c r="H135" s="15">
        <f>MAX('Retorno Acumulado'!H$3:H135)</f>
        <v>1.001397804105655</v>
      </c>
      <c r="I135" s="15">
        <f>MAX('Retorno Acumulado'!I$3:I135)</f>
        <v>1.0216827655495215</v>
      </c>
      <c r="J135" s="15">
        <f>MAX('Retorno Acumulado'!J$3:J135)</f>
        <v>1</v>
      </c>
      <c r="K135" s="15">
        <f>MAX('Retorno Acumulado'!K$3:K135)</f>
        <v>1</v>
      </c>
      <c r="L135" s="15">
        <f>MAX('Retorno Acumulado'!L$3:L135)</f>
        <v>1.0922490933965898</v>
      </c>
    </row>
    <row r="136" spans="1:12">
      <c r="A136" s="2">
        <v>44687</v>
      </c>
      <c r="B136" s="15">
        <f>MAX('Retorno Acumulado'!B$3:B136)</f>
        <v>1.3559208327193464</v>
      </c>
      <c r="C136" s="15">
        <f>MAX('Retorno Acumulado'!C$3:C136)</f>
        <v>1.5286946423352332</v>
      </c>
      <c r="D136" s="15">
        <f>MAX('Retorno Acumulado'!D$3:D136)</f>
        <v>1.1815604479072437</v>
      </c>
      <c r="E136" s="15">
        <f>MAX('Retorno Acumulado'!E$3:E136)</f>
        <v>1.6964605793611591</v>
      </c>
      <c r="F136" s="15">
        <f>MAX('Retorno Acumulado'!F$3:F136)</f>
        <v>1.0199189682144412</v>
      </c>
      <c r="G136" s="15">
        <f>MAX('Retorno Acumulado'!G$3:G136)</f>
        <v>1.1341568817696237</v>
      </c>
      <c r="H136" s="15">
        <f>MAX('Retorno Acumulado'!H$3:H136)</f>
        <v>1.001397804105655</v>
      </c>
      <c r="I136" s="15">
        <f>MAX('Retorno Acumulado'!I$3:I136)</f>
        <v>1.0216827655495215</v>
      </c>
      <c r="J136" s="15">
        <f>MAX('Retorno Acumulado'!J$3:J136)</f>
        <v>1</v>
      </c>
      <c r="K136" s="15">
        <f>MAX('Retorno Acumulado'!K$3:K136)</f>
        <v>1</v>
      </c>
      <c r="L136" s="15">
        <f>MAX('Retorno Acumulado'!L$3:L136)</f>
        <v>1.0922490933965898</v>
      </c>
    </row>
    <row r="137" spans="1:12">
      <c r="A137" s="2">
        <v>44691</v>
      </c>
      <c r="B137" s="15">
        <f>MAX('Retorno Acumulado'!B$3:B137)</f>
        <v>1.3559208327193464</v>
      </c>
      <c r="C137" s="15">
        <f>MAX('Retorno Acumulado'!C$3:C137)</f>
        <v>1.5286946423352332</v>
      </c>
      <c r="D137" s="15">
        <f>MAX('Retorno Acumulado'!D$3:D137)</f>
        <v>1.1815604479072437</v>
      </c>
      <c r="E137" s="15">
        <f>MAX('Retorno Acumulado'!E$3:E137)</f>
        <v>1.6964605793611591</v>
      </c>
      <c r="F137" s="15">
        <f>MAX('Retorno Acumulado'!F$3:F137)</f>
        <v>1.0199189682144412</v>
      </c>
      <c r="G137" s="15">
        <f>MAX('Retorno Acumulado'!G$3:G137)</f>
        <v>1.1341568817696237</v>
      </c>
      <c r="H137" s="15">
        <f>MAX('Retorno Acumulado'!H$3:H137)</f>
        <v>1.001397804105655</v>
      </c>
      <c r="I137" s="15">
        <f>MAX('Retorno Acumulado'!I$3:I137)</f>
        <v>1.0216827655495215</v>
      </c>
      <c r="J137" s="15">
        <f>MAX('Retorno Acumulado'!J$3:J137)</f>
        <v>1</v>
      </c>
      <c r="K137" s="15">
        <f>MAX('Retorno Acumulado'!K$3:K137)</f>
        <v>1</v>
      </c>
      <c r="L137" s="15">
        <f>MAX('Retorno Acumulado'!L$3:L137)</f>
        <v>1.0922490933965898</v>
      </c>
    </row>
    <row r="138" spans="1:12">
      <c r="A138" s="2">
        <v>44692</v>
      </c>
      <c r="B138" s="15">
        <f>MAX('Retorno Acumulado'!B$3:B138)</f>
        <v>1.3559208327193464</v>
      </c>
      <c r="C138" s="15">
        <f>MAX('Retorno Acumulado'!C$3:C138)</f>
        <v>1.5716242119973247</v>
      </c>
      <c r="D138" s="15">
        <f>MAX('Retorno Acumulado'!D$3:D138)</f>
        <v>1.1815604479072437</v>
      </c>
      <c r="E138" s="15">
        <f>MAX('Retorno Acumulado'!E$3:E138)</f>
        <v>1.6964605793611591</v>
      </c>
      <c r="F138" s="15">
        <f>MAX('Retorno Acumulado'!F$3:F138)</f>
        <v>1.0199189682144412</v>
      </c>
      <c r="G138" s="15">
        <f>MAX('Retorno Acumulado'!G$3:G138)</f>
        <v>1.1341568817696237</v>
      </c>
      <c r="H138" s="15">
        <f>MAX('Retorno Acumulado'!H$3:H138)</f>
        <v>1.001397804105655</v>
      </c>
      <c r="I138" s="15">
        <f>MAX('Retorno Acumulado'!I$3:I138)</f>
        <v>1.0216827655495215</v>
      </c>
      <c r="J138" s="15">
        <f>MAX('Retorno Acumulado'!J$3:J138)</f>
        <v>1</v>
      </c>
      <c r="K138" s="15">
        <f>MAX('Retorno Acumulado'!K$3:K138)</f>
        <v>1</v>
      </c>
      <c r="L138" s="15">
        <f>MAX('Retorno Acumulado'!L$3:L138)</f>
        <v>1.0922490933965898</v>
      </c>
    </row>
    <row r="139" spans="1:12">
      <c r="A139" s="2">
        <v>44693</v>
      </c>
      <c r="B139" s="15">
        <f>MAX('Retorno Acumulado'!B$3:B139)</f>
        <v>1.3559208327193464</v>
      </c>
      <c r="C139" s="15">
        <f>MAX('Retorno Acumulado'!C$3:C139)</f>
        <v>1.5775451036022312</v>
      </c>
      <c r="D139" s="15">
        <f>MAX('Retorno Acumulado'!D$3:D139)</f>
        <v>1.1815604479072437</v>
      </c>
      <c r="E139" s="15">
        <f>MAX('Retorno Acumulado'!E$3:E139)</f>
        <v>1.6964605793611591</v>
      </c>
      <c r="F139" s="15">
        <f>MAX('Retorno Acumulado'!F$3:F139)</f>
        <v>1.0199189682144412</v>
      </c>
      <c r="G139" s="15">
        <f>MAX('Retorno Acumulado'!G$3:G139)</f>
        <v>1.1341568817696237</v>
      </c>
      <c r="H139" s="15">
        <f>MAX('Retorno Acumulado'!H$3:H139)</f>
        <v>1.001397804105655</v>
      </c>
      <c r="I139" s="15">
        <f>MAX('Retorno Acumulado'!I$3:I139)</f>
        <v>1.0216827655495215</v>
      </c>
      <c r="J139" s="15">
        <f>MAX('Retorno Acumulado'!J$3:J139)</f>
        <v>1</v>
      </c>
      <c r="K139" s="15">
        <f>MAX('Retorno Acumulado'!K$3:K139)</f>
        <v>1</v>
      </c>
      <c r="L139" s="15">
        <f>MAX('Retorno Acumulado'!L$3:L139)</f>
        <v>1.0922490933965898</v>
      </c>
    </row>
    <row r="140" spans="1:12">
      <c r="A140" s="2">
        <v>44694</v>
      </c>
      <c r="B140" s="15">
        <f>MAX('Retorno Acumulado'!B$3:B140)</f>
        <v>1.3559208327193464</v>
      </c>
      <c r="C140" s="15">
        <f>MAX('Retorno Acumulado'!C$3:C140)</f>
        <v>1.5951286688438082</v>
      </c>
      <c r="D140" s="15">
        <f>MAX('Retorno Acumulado'!D$3:D140)</f>
        <v>1.1815604479072437</v>
      </c>
      <c r="E140" s="15">
        <f>MAX('Retorno Acumulado'!E$3:E140)</f>
        <v>1.7423256792580386</v>
      </c>
      <c r="F140" s="15">
        <f>MAX('Retorno Acumulado'!F$3:F140)</f>
        <v>1.0199189682144412</v>
      </c>
      <c r="G140" s="15">
        <f>MAX('Retorno Acumulado'!G$3:G140)</f>
        <v>1.1345877524124468</v>
      </c>
      <c r="H140" s="15">
        <f>MAX('Retorno Acumulado'!H$3:H140)</f>
        <v>1.001397804105655</v>
      </c>
      <c r="I140" s="15">
        <f>MAX('Retorno Acumulado'!I$3:I140)</f>
        <v>1.0216827655495215</v>
      </c>
      <c r="J140" s="15">
        <f>MAX('Retorno Acumulado'!J$3:J140)</f>
        <v>1</v>
      </c>
      <c r="K140" s="15">
        <f>MAX('Retorno Acumulado'!K$3:K140)</f>
        <v>1</v>
      </c>
      <c r="L140" s="15">
        <f>MAX('Retorno Acumulado'!L$3:L140)</f>
        <v>1.0922490933965898</v>
      </c>
    </row>
    <row r="141" spans="1:12">
      <c r="A141" s="2">
        <v>44697</v>
      </c>
      <c r="B141" s="15">
        <f>MAX('Retorno Acumulado'!B$3:B141)</f>
        <v>1.3559208327193464</v>
      </c>
      <c r="C141" s="15">
        <f>MAX('Retorno Acumulado'!C$3:C141)</f>
        <v>1.5951286688438082</v>
      </c>
      <c r="D141" s="15">
        <f>MAX('Retorno Acumulado'!D$3:D141)</f>
        <v>1.1815604479072437</v>
      </c>
      <c r="E141" s="15">
        <f>MAX('Retorno Acumulado'!E$3:E141)</f>
        <v>1.7423256792580386</v>
      </c>
      <c r="F141" s="15">
        <f>MAX('Retorno Acumulado'!F$3:F141)</f>
        <v>1.0199189682144412</v>
      </c>
      <c r="G141" s="15">
        <f>MAX('Retorno Acumulado'!G$3:G141)</f>
        <v>1.1345877524124468</v>
      </c>
      <c r="H141" s="15">
        <f>MAX('Retorno Acumulado'!H$3:H141)</f>
        <v>1.001397804105655</v>
      </c>
      <c r="I141" s="15">
        <f>MAX('Retorno Acumulado'!I$3:I141)</f>
        <v>1.0216827655495215</v>
      </c>
      <c r="J141" s="15">
        <f>MAX('Retorno Acumulado'!J$3:J141)</f>
        <v>1</v>
      </c>
      <c r="K141" s="15">
        <f>MAX('Retorno Acumulado'!K$3:K141)</f>
        <v>1</v>
      </c>
      <c r="L141" s="15">
        <f>MAX('Retorno Acumulado'!L$3:L141)</f>
        <v>1.0922490933965898</v>
      </c>
    </row>
    <row r="142" spans="1:12">
      <c r="A142" s="2">
        <v>44698</v>
      </c>
      <c r="B142" s="15">
        <f>MAX('Retorno Acumulado'!B$3:B142)</f>
        <v>1.3559208327193464</v>
      </c>
      <c r="C142" s="15">
        <f>MAX('Retorno Acumulado'!C$3:C142)</f>
        <v>1.5951286688438082</v>
      </c>
      <c r="D142" s="15">
        <f>MAX('Retorno Acumulado'!D$3:D142)</f>
        <v>1.1815604479072437</v>
      </c>
      <c r="E142" s="15">
        <f>MAX('Retorno Acumulado'!E$3:E142)</f>
        <v>1.7445480156619322</v>
      </c>
      <c r="F142" s="15">
        <f>MAX('Retorno Acumulado'!F$3:F142)</f>
        <v>1.0199189682144412</v>
      </c>
      <c r="G142" s="15">
        <f>MAX('Retorno Acumulado'!G$3:G142)</f>
        <v>1.1345877524124468</v>
      </c>
      <c r="H142" s="15">
        <f>MAX('Retorno Acumulado'!H$3:H142)</f>
        <v>1.001397804105655</v>
      </c>
      <c r="I142" s="15">
        <f>MAX('Retorno Acumulado'!I$3:I142)</f>
        <v>1.0216827655495215</v>
      </c>
      <c r="J142" s="15">
        <f>MAX('Retorno Acumulado'!J$3:J142)</f>
        <v>1</v>
      </c>
      <c r="K142" s="15">
        <f>MAX('Retorno Acumulado'!K$3:K142)</f>
        <v>1</v>
      </c>
      <c r="L142" s="15">
        <f>MAX('Retorno Acumulado'!L$3:L142)</f>
        <v>1.0922490933965898</v>
      </c>
    </row>
    <row r="143" spans="1:12">
      <c r="A143" s="2">
        <v>44699</v>
      </c>
      <c r="B143" s="15">
        <f>MAX('Retorno Acumulado'!B$3:B143)</f>
        <v>1.3559208327193464</v>
      </c>
      <c r="C143" s="15">
        <f>MAX('Retorno Acumulado'!C$3:C143)</f>
        <v>1.5951286688438082</v>
      </c>
      <c r="D143" s="15">
        <f>MAX('Retorno Acumulado'!D$3:D143)</f>
        <v>1.1815604479072437</v>
      </c>
      <c r="E143" s="15">
        <f>MAX('Retorno Acumulado'!E$3:E143)</f>
        <v>1.7445480156619322</v>
      </c>
      <c r="F143" s="15">
        <f>MAX('Retorno Acumulado'!F$3:F143)</f>
        <v>1.0199189682144412</v>
      </c>
      <c r="G143" s="15">
        <f>MAX('Retorno Acumulado'!G$3:G143)</f>
        <v>1.1345877524124468</v>
      </c>
      <c r="H143" s="15">
        <f>MAX('Retorno Acumulado'!H$3:H143)</f>
        <v>1.001397804105655</v>
      </c>
      <c r="I143" s="15">
        <f>MAX('Retorno Acumulado'!I$3:I143)</f>
        <v>1.0216827655495215</v>
      </c>
      <c r="J143" s="15">
        <f>MAX('Retorno Acumulado'!J$3:J143)</f>
        <v>1</v>
      </c>
      <c r="K143" s="15">
        <f>MAX('Retorno Acumulado'!K$3:K143)</f>
        <v>1</v>
      </c>
      <c r="L143" s="15">
        <f>MAX('Retorno Acumulado'!L$3:L143)</f>
        <v>1.0922490933965898</v>
      </c>
    </row>
    <row r="144" spans="1:12">
      <c r="A144" s="2">
        <v>44700</v>
      </c>
      <c r="B144" s="15">
        <f>MAX('Retorno Acumulado'!B$3:B144)</f>
        <v>1.3559208327193464</v>
      </c>
      <c r="C144" s="15">
        <f>MAX('Retorno Acumulado'!C$3:C144)</f>
        <v>1.5951286688438082</v>
      </c>
      <c r="D144" s="15">
        <f>MAX('Retorno Acumulado'!D$3:D144)</f>
        <v>1.1815604479072437</v>
      </c>
      <c r="E144" s="15">
        <f>MAX('Retorno Acumulado'!E$3:E144)</f>
        <v>1.7795832811882728</v>
      </c>
      <c r="F144" s="15">
        <f>MAX('Retorno Acumulado'!F$3:F144)</f>
        <v>1.0199189682144412</v>
      </c>
      <c r="G144" s="15">
        <f>MAX('Retorno Acumulado'!G$3:G144)</f>
        <v>1.1453682304066972</v>
      </c>
      <c r="H144" s="15">
        <f>MAX('Retorno Acumulado'!H$3:H144)</f>
        <v>1.001397804105655</v>
      </c>
      <c r="I144" s="15">
        <f>MAX('Retorno Acumulado'!I$3:I144)</f>
        <v>1.0216827655495215</v>
      </c>
      <c r="J144" s="15">
        <f>MAX('Retorno Acumulado'!J$3:J144)</f>
        <v>1</v>
      </c>
      <c r="K144" s="15">
        <f>MAX('Retorno Acumulado'!K$3:K144)</f>
        <v>1</v>
      </c>
      <c r="L144" s="15">
        <f>MAX('Retorno Acumulado'!L$3:L144)</f>
        <v>1.0922490933965898</v>
      </c>
    </row>
    <row r="145" spans="1:12">
      <c r="A145" s="2">
        <v>44701</v>
      </c>
      <c r="B145" s="15">
        <f>MAX('Retorno Acumulado'!B$3:B145)</f>
        <v>1.3559208327193464</v>
      </c>
      <c r="C145" s="15">
        <f>MAX('Retorno Acumulado'!C$3:C145)</f>
        <v>1.5951286688438082</v>
      </c>
      <c r="D145" s="15">
        <f>MAX('Retorno Acumulado'!D$3:D145)</f>
        <v>1.1815604479072437</v>
      </c>
      <c r="E145" s="15">
        <f>MAX('Retorno Acumulado'!E$3:E145)</f>
        <v>1.7795832811882728</v>
      </c>
      <c r="F145" s="15">
        <f>MAX('Retorno Acumulado'!F$3:F145)</f>
        <v>1.0199189682144412</v>
      </c>
      <c r="G145" s="15">
        <f>MAX('Retorno Acumulado'!G$3:G145)</f>
        <v>1.1453682304066972</v>
      </c>
      <c r="H145" s="15">
        <f>MAX('Retorno Acumulado'!H$3:H145)</f>
        <v>1.001397804105655</v>
      </c>
      <c r="I145" s="15">
        <f>MAX('Retorno Acumulado'!I$3:I145)</f>
        <v>1.0216827655495215</v>
      </c>
      <c r="J145" s="15">
        <f>MAX('Retorno Acumulado'!J$3:J145)</f>
        <v>1</v>
      </c>
      <c r="K145" s="15">
        <f>MAX('Retorno Acumulado'!K$3:K145)</f>
        <v>1</v>
      </c>
      <c r="L145" s="15">
        <f>MAX('Retorno Acumulado'!L$3:L145)</f>
        <v>1.0922490933965898</v>
      </c>
    </row>
    <row r="146" spans="1:12">
      <c r="A146" s="2">
        <v>44704</v>
      </c>
      <c r="B146" s="15">
        <f>MAX('Retorno Acumulado'!B$3:B146)</f>
        <v>1.3559208327193464</v>
      </c>
      <c r="C146" s="15">
        <f>MAX('Retorno Acumulado'!C$3:C146)</f>
        <v>1.5951286688438082</v>
      </c>
      <c r="D146" s="15">
        <f>MAX('Retorno Acumulado'!D$3:D146)</f>
        <v>1.1815604479072437</v>
      </c>
      <c r="E146" s="15">
        <f>MAX('Retorno Acumulado'!E$3:E146)</f>
        <v>1.7795832811882728</v>
      </c>
      <c r="F146" s="15">
        <f>MAX('Retorno Acumulado'!F$3:F146)</f>
        <v>1.0199189682144412</v>
      </c>
      <c r="G146" s="15">
        <f>MAX('Retorno Acumulado'!G$3:G146)</f>
        <v>1.1453682304066972</v>
      </c>
      <c r="H146" s="15">
        <f>MAX('Retorno Acumulado'!H$3:H146)</f>
        <v>1.001397804105655</v>
      </c>
      <c r="I146" s="15">
        <f>MAX('Retorno Acumulado'!I$3:I146)</f>
        <v>1.0216827655495215</v>
      </c>
      <c r="J146" s="15">
        <f>MAX('Retorno Acumulado'!J$3:J146)</f>
        <v>1</v>
      </c>
      <c r="K146" s="15">
        <f>MAX('Retorno Acumulado'!K$3:K146)</f>
        <v>1</v>
      </c>
      <c r="L146" s="15">
        <f>MAX('Retorno Acumulado'!L$3:L146)</f>
        <v>1.0922490933965898</v>
      </c>
    </row>
    <row r="147" spans="1:12">
      <c r="A147" s="2">
        <v>44705</v>
      </c>
      <c r="B147" s="15">
        <f>MAX('Retorno Acumulado'!B$3:B147)</f>
        <v>1.3559208327193464</v>
      </c>
      <c r="C147" s="15">
        <f>MAX('Retorno Acumulado'!C$3:C147)</f>
        <v>1.5951286688438082</v>
      </c>
      <c r="D147" s="15">
        <f>MAX('Retorno Acumulado'!D$3:D147)</f>
        <v>1.1815604479072437</v>
      </c>
      <c r="E147" s="15">
        <f>MAX('Retorno Acumulado'!E$3:E147)</f>
        <v>1.7795832811882728</v>
      </c>
      <c r="F147" s="15">
        <f>MAX('Retorno Acumulado'!F$3:F147)</f>
        <v>1.0199189682144412</v>
      </c>
      <c r="G147" s="15">
        <f>MAX('Retorno Acumulado'!G$3:G147)</f>
        <v>1.1453682304066972</v>
      </c>
      <c r="H147" s="15">
        <f>MAX('Retorno Acumulado'!H$3:H147)</f>
        <v>1.001397804105655</v>
      </c>
      <c r="I147" s="15">
        <f>MAX('Retorno Acumulado'!I$3:I147)</f>
        <v>1.0216827655495215</v>
      </c>
      <c r="J147" s="15">
        <f>MAX('Retorno Acumulado'!J$3:J147)</f>
        <v>1</v>
      </c>
      <c r="K147" s="15">
        <f>MAX('Retorno Acumulado'!K$3:K147)</f>
        <v>1</v>
      </c>
      <c r="L147" s="15">
        <f>MAX('Retorno Acumulado'!L$3:L147)</f>
        <v>1.0922490933965898</v>
      </c>
    </row>
    <row r="148" spans="1:12">
      <c r="A148" s="2">
        <v>44706</v>
      </c>
      <c r="B148" s="15">
        <f>MAX('Retorno Acumulado'!B$3:B148)</f>
        <v>1.3767244263594915</v>
      </c>
      <c r="C148" s="15">
        <f>MAX('Retorno Acumulado'!C$3:C148)</f>
        <v>1.5951286688438082</v>
      </c>
      <c r="D148" s="15">
        <f>MAX('Retorno Acumulado'!D$3:D148)</f>
        <v>1.1996888687017175</v>
      </c>
      <c r="E148" s="15">
        <f>MAX('Retorno Acumulado'!E$3:E148)</f>
        <v>1.7817447202841497</v>
      </c>
      <c r="F148" s="15">
        <f>MAX('Retorno Acumulado'!F$3:F148)</f>
        <v>1.0199189682144412</v>
      </c>
      <c r="G148" s="15">
        <f>MAX('Retorno Acumulado'!G$3:G148)</f>
        <v>1.1453682304066972</v>
      </c>
      <c r="H148" s="15">
        <f>MAX('Retorno Acumulado'!H$3:H148)</f>
        <v>1.001397804105655</v>
      </c>
      <c r="I148" s="15">
        <f>MAX('Retorno Acumulado'!I$3:I148)</f>
        <v>1.0216827655495215</v>
      </c>
      <c r="J148" s="15">
        <f>MAX('Retorno Acumulado'!J$3:J148)</f>
        <v>1</v>
      </c>
      <c r="K148" s="15">
        <f>MAX('Retorno Acumulado'!K$3:K148)</f>
        <v>1</v>
      </c>
      <c r="L148" s="15">
        <f>MAX('Retorno Acumulado'!L$3:L148)</f>
        <v>1.0922490933965898</v>
      </c>
    </row>
    <row r="149" spans="1:12">
      <c r="A149" s="2">
        <v>44707</v>
      </c>
      <c r="B149" s="15">
        <f>MAX('Retorno Acumulado'!B$3:B149)</f>
        <v>1.3767244263594915</v>
      </c>
      <c r="C149" s="15">
        <f>MAX('Retorno Acumulado'!C$3:C149)</f>
        <v>1.5951286688438082</v>
      </c>
      <c r="D149" s="15">
        <f>MAX('Retorno Acumulado'!D$3:D149)</f>
        <v>1.1996888687017175</v>
      </c>
      <c r="E149" s="15">
        <f>MAX('Retorno Acumulado'!E$3:E149)</f>
        <v>1.7817447202841497</v>
      </c>
      <c r="F149" s="15">
        <f>MAX('Retorno Acumulado'!F$3:F149)</f>
        <v>1.0199189682144412</v>
      </c>
      <c r="G149" s="15">
        <f>MAX('Retorno Acumulado'!G$3:G149)</f>
        <v>1.1453682304066972</v>
      </c>
      <c r="H149" s="15">
        <f>MAX('Retorno Acumulado'!H$3:H149)</f>
        <v>1.001397804105655</v>
      </c>
      <c r="I149" s="15">
        <f>MAX('Retorno Acumulado'!I$3:I149)</f>
        <v>1.0216827655495215</v>
      </c>
      <c r="J149" s="15">
        <f>MAX('Retorno Acumulado'!J$3:J149)</f>
        <v>1</v>
      </c>
      <c r="K149" s="15">
        <f>MAX('Retorno Acumulado'!K$3:K149)</f>
        <v>1</v>
      </c>
      <c r="L149" s="15">
        <f>MAX('Retorno Acumulado'!L$3:L149)</f>
        <v>1.0922490933965898</v>
      </c>
    </row>
    <row r="150" spans="1:12">
      <c r="A150" s="2">
        <v>44708</v>
      </c>
      <c r="B150" s="15">
        <f>MAX('Retorno Acumulado'!B$3:B150)</f>
        <v>1.3767244263594915</v>
      </c>
      <c r="C150" s="15">
        <f>MAX('Retorno Acumulado'!C$3:C150)</f>
        <v>1.5961837003148747</v>
      </c>
      <c r="D150" s="15">
        <f>MAX('Retorno Acumulado'!D$3:D150)</f>
        <v>1.1996888687017175</v>
      </c>
      <c r="E150" s="15">
        <f>MAX('Retorno Acumulado'!E$3:E150)</f>
        <v>1.784023571781393</v>
      </c>
      <c r="F150" s="15">
        <f>MAX('Retorno Acumulado'!F$3:F150)</f>
        <v>1.0199189682144412</v>
      </c>
      <c r="G150" s="15">
        <f>MAX('Retorno Acumulado'!G$3:G150)</f>
        <v>1.1453682304066972</v>
      </c>
      <c r="H150" s="15">
        <f>MAX('Retorno Acumulado'!H$3:H150)</f>
        <v>1.001397804105655</v>
      </c>
      <c r="I150" s="15">
        <f>MAX('Retorno Acumulado'!I$3:I150)</f>
        <v>1.0216827655495215</v>
      </c>
      <c r="J150" s="15">
        <f>MAX('Retorno Acumulado'!J$3:J150)</f>
        <v>1</v>
      </c>
      <c r="K150" s="15">
        <f>MAX('Retorno Acumulado'!K$3:K150)</f>
        <v>1</v>
      </c>
      <c r="L150" s="15">
        <f>MAX('Retorno Acumulado'!L$3:L150)</f>
        <v>1.0922490933965898</v>
      </c>
    </row>
    <row r="151" spans="1:12">
      <c r="A151" s="2">
        <v>44711</v>
      </c>
      <c r="B151" s="15">
        <f>MAX('Retorno Acumulado'!B$3:B151)</f>
        <v>1.3767244263594915</v>
      </c>
      <c r="C151" s="15">
        <f>MAX('Retorno Acumulado'!C$3:C151)</f>
        <v>1.5961837003148747</v>
      </c>
      <c r="D151" s="15">
        <f>MAX('Retorno Acumulado'!D$3:D151)</f>
        <v>1.1996888687017175</v>
      </c>
      <c r="E151" s="15">
        <f>MAX('Retorno Acumulado'!E$3:E151)</f>
        <v>1.784023571781393</v>
      </c>
      <c r="F151" s="15">
        <f>MAX('Retorno Acumulado'!F$3:F151)</f>
        <v>1.0199189682144412</v>
      </c>
      <c r="G151" s="15">
        <f>MAX('Retorno Acumulado'!G$3:G151)</f>
        <v>1.1453682304066972</v>
      </c>
      <c r="H151" s="15">
        <f>MAX('Retorno Acumulado'!H$3:H151)</f>
        <v>1.001397804105655</v>
      </c>
      <c r="I151" s="15">
        <f>MAX('Retorno Acumulado'!I$3:I151)</f>
        <v>1.0216827655495215</v>
      </c>
      <c r="J151" s="15">
        <f>MAX('Retorno Acumulado'!J$3:J151)</f>
        <v>1</v>
      </c>
      <c r="K151" s="15">
        <f>MAX('Retorno Acumulado'!K$3:K151)</f>
        <v>1</v>
      </c>
      <c r="L151" s="15">
        <f>MAX('Retorno Acumulado'!L$3:L151)</f>
        <v>1.0922490933965898</v>
      </c>
    </row>
    <row r="152" spans="1:12">
      <c r="A152" s="2">
        <v>44712</v>
      </c>
      <c r="B152" s="15">
        <f>MAX('Retorno Acumulado'!B$3:B152)</f>
        <v>1.3767244263594915</v>
      </c>
      <c r="C152" s="15">
        <f>MAX('Retorno Acumulado'!C$3:C152)</f>
        <v>1.5961837003148747</v>
      </c>
      <c r="D152" s="15">
        <f>MAX('Retorno Acumulado'!D$3:D152)</f>
        <v>1.1996888687017175</v>
      </c>
      <c r="E152" s="15">
        <f>MAX('Retorno Acumulado'!E$3:E152)</f>
        <v>1.784023571781393</v>
      </c>
      <c r="F152" s="15">
        <f>MAX('Retorno Acumulado'!F$3:F152)</f>
        <v>1.0199189682144412</v>
      </c>
      <c r="G152" s="15">
        <f>MAX('Retorno Acumulado'!G$3:G152)</f>
        <v>1.1453682304066972</v>
      </c>
      <c r="H152" s="15">
        <f>MAX('Retorno Acumulado'!H$3:H152)</f>
        <v>1.001397804105655</v>
      </c>
      <c r="I152" s="15">
        <f>MAX('Retorno Acumulado'!I$3:I152)</f>
        <v>1.0216827655495215</v>
      </c>
      <c r="J152" s="15">
        <f>MAX('Retorno Acumulado'!J$3:J152)</f>
        <v>1</v>
      </c>
      <c r="K152" s="15">
        <f>MAX('Retorno Acumulado'!K$3:K152)</f>
        <v>1</v>
      </c>
      <c r="L152" s="15">
        <f>MAX('Retorno Acumulado'!L$3:L152)</f>
        <v>1.0922490933965898</v>
      </c>
    </row>
    <row r="153" spans="1:12">
      <c r="A153" s="2">
        <v>44713</v>
      </c>
      <c r="B153" s="15">
        <f>MAX('Retorno Acumulado'!B$3:B153)</f>
        <v>1.3767244263594915</v>
      </c>
      <c r="C153" s="15">
        <f>MAX('Retorno Acumulado'!C$3:C153)</f>
        <v>1.5961837003148747</v>
      </c>
      <c r="D153" s="15">
        <f>MAX('Retorno Acumulado'!D$3:D153)</f>
        <v>1.1996888687017175</v>
      </c>
      <c r="E153" s="15">
        <f>MAX('Retorno Acumulado'!E$3:E153)</f>
        <v>1.784023571781393</v>
      </c>
      <c r="F153" s="15">
        <f>MAX('Retorno Acumulado'!F$3:F153)</f>
        <v>1.0199189682144412</v>
      </c>
      <c r="G153" s="15">
        <f>MAX('Retorno Acumulado'!G$3:G153)</f>
        <v>1.1453682304066972</v>
      </c>
      <c r="H153" s="15">
        <f>MAX('Retorno Acumulado'!H$3:H153)</f>
        <v>1.001397804105655</v>
      </c>
      <c r="I153" s="15">
        <f>MAX('Retorno Acumulado'!I$3:I153)</f>
        <v>1.0216827655495215</v>
      </c>
      <c r="J153" s="15">
        <f>MAX('Retorno Acumulado'!J$3:J153)</f>
        <v>1</v>
      </c>
      <c r="K153" s="15">
        <f>MAX('Retorno Acumulado'!K$3:K153)</f>
        <v>1</v>
      </c>
      <c r="L153" s="15">
        <f>MAX('Retorno Acumulado'!L$3:L153)</f>
        <v>1.0922490933965898</v>
      </c>
    </row>
    <row r="154" spans="1:12">
      <c r="A154" s="2">
        <v>44714</v>
      </c>
      <c r="B154" s="15">
        <f>MAX('Retorno Acumulado'!B$3:B154)</f>
        <v>1.3767244263594915</v>
      </c>
      <c r="C154" s="15">
        <f>MAX('Retorno Acumulado'!C$3:C154)</f>
        <v>1.6119599629259862</v>
      </c>
      <c r="D154" s="15">
        <f>MAX('Retorno Acumulado'!D$3:D154)</f>
        <v>1.1996888687017175</v>
      </c>
      <c r="E154" s="15">
        <f>MAX('Retorno Acumulado'!E$3:E154)</f>
        <v>1.801656394599521</v>
      </c>
      <c r="F154" s="15">
        <f>MAX('Retorno Acumulado'!F$3:F154)</f>
        <v>1.0199189682144412</v>
      </c>
      <c r="G154" s="15">
        <f>MAX('Retorno Acumulado'!G$3:G154)</f>
        <v>1.1453682304066972</v>
      </c>
      <c r="H154" s="15">
        <f>MAX('Retorno Acumulado'!H$3:H154)</f>
        <v>1.001397804105655</v>
      </c>
      <c r="I154" s="15">
        <f>MAX('Retorno Acumulado'!I$3:I154)</f>
        <v>1.0216827655495215</v>
      </c>
      <c r="J154" s="15">
        <f>MAX('Retorno Acumulado'!J$3:J154)</f>
        <v>1</v>
      </c>
      <c r="K154" s="15">
        <f>MAX('Retorno Acumulado'!K$3:K154)</f>
        <v>1</v>
      </c>
      <c r="L154" s="15">
        <f>MAX('Retorno Acumulado'!L$3:L154)</f>
        <v>1.0922490933965898</v>
      </c>
    </row>
    <row r="155" spans="1:12">
      <c r="A155" s="2">
        <v>44715</v>
      </c>
      <c r="B155" s="15">
        <f>MAX('Retorno Acumulado'!B$3:B155)</f>
        <v>1.3767244263594915</v>
      </c>
      <c r="C155" s="15">
        <f>MAX('Retorno Acumulado'!C$3:C155)</f>
        <v>1.6119599629259862</v>
      </c>
      <c r="D155" s="15">
        <f>MAX('Retorno Acumulado'!D$3:D155)</f>
        <v>1.1996888687017175</v>
      </c>
      <c r="E155" s="15">
        <f>MAX('Retorno Acumulado'!E$3:E155)</f>
        <v>1.801656394599521</v>
      </c>
      <c r="F155" s="15">
        <f>MAX('Retorno Acumulado'!F$3:F155)</f>
        <v>1.0199189682144412</v>
      </c>
      <c r="G155" s="15">
        <f>MAX('Retorno Acumulado'!G$3:G155)</f>
        <v>1.1453682304066972</v>
      </c>
      <c r="H155" s="15">
        <f>MAX('Retorno Acumulado'!H$3:H155)</f>
        <v>1.001397804105655</v>
      </c>
      <c r="I155" s="15">
        <f>MAX('Retorno Acumulado'!I$3:I155)</f>
        <v>1.0216827655495215</v>
      </c>
      <c r="J155" s="15">
        <f>MAX('Retorno Acumulado'!J$3:J155)</f>
        <v>1</v>
      </c>
      <c r="K155" s="15">
        <f>MAX('Retorno Acumulado'!K$3:K155)</f>
        <v>1</v>
      </c>
      <c r="L155" s="15">
        <f>MAX('Retorno Acumulado'!L$3:L155)</f>
        <v>1.0922490933965898</v>
      </c>
    </row>
    <row r="156" spans="1:12">
      <c r="A156" s="2">
        <v>44718</v>
      </c>
      <c r="B156" s="15">
        <f>MAX('Retorno Acumulado'!B$3:B156)</f>
        <v>1.3767244263594915</v>
      </c>
      <c r="C156" s="15">
        <f>MAX('Retorno Acumulado'!C$3:C156)</f>
        <v>1.6182917416603593</v>
      </c>
      <c r="D156" s="15">
        <f>MAX('Retorno Acumulado'!D$3:D156)</f>
        <v>1.1996888687017175</v>
      </c>
      <c r="E156" s="15">
        <f>MAX('Retorno Acumulado'!E$3:E156)</f>
        <v>1.8087333009175077</v>
      </c>
      <c r="F156" s="15">
        <f>MAX('Retorno Acumulado'!F$3:F156)</f>
        <v>1.0199189682144412</v>
      </c>
      <c r="G156" s="15">
        <f>MAX('Retorno Acumulado'!G$3:G156)</f>
        <v>1.1453682304066972</v>
      </c>
      <c r="H156" s="15">
        <f>MAX('Retorno Acumulado'!H$3:H156)</f>
        <v>1.001397804105655</v>
      </c>
      <c r="I156" s="15">
        <f>MAX('Retorno Acumulado'!I$3:I156)</f>
        <v>1.0216827655495215</v>
      </c>
      <c r="J156" s="15">
        <f>MAX('Retorno Acumulado'!J$3:J156)</f>
        <v>1</v>
      </c>
      <c r="K156" s="15">
        <f>MAX('Retorno Acumulado'!K$3:K156)</f>
        <v>1</v>
      </c>
      <c r="L156" s="15">
        <f>MAX('Retorno Acumulado'!L$3:L156)</f>
        <v>1.0922490933965898</v>
      </c>
    </row>
    <row r="157" spans="1:12">
      <c r="A157" s="2">
        <v>44720</v>
      </c>
      <c r="B157" s="15">
        <f>MAX('Retorno Acumulado'!B$3:B157)</f>
        <v>1.4191990129920276</v>
      </c>
      <c r="C157" s="15">
        <f>MAX('Retorno Acumulado'!C$3:C157)</f>
        <v>1.6467396921870066</v>
      </c>
      <c r="D157" s="15">
        <f>MAX('Retorno Acumulado'!D$3:D157)</f>
        <v>1.2367015691449754</v>
      </c>
      <c r="E157" s="15">
        <f>MAX('Retorno Acumulado'!E$3:E157)</f>
        <v>1.8405290236143366</v>
      </c>
      <c r="F157" s="15">
        <f>MAX('Retorno Acumulado'!F$3:F157)</f>
        <v>1.0199189682144412</v>
      </c>
      <c r="G157" s="15">
        <f>MAX('Retorno Acumulado'!G$3:G157)</f>
        <v>1.1453682304066972</v>
      </c>
      <c r="H157" s="15">
        <f>MAX('Retorno Acumulado'!H$3:H157)</f>
        <v>1.001397804105655</v>
      </c>
      <c r="I157" s="15">
        <f>MAX('Retorno Acumulado'!I$3:I157)</f>
        <v>1.0216827655495215</v>
      </c>
      <c r="J157" s="15">
        <f>MAX('Retorno Acumulado'!J$3:J157)</f>
        <v>1</v>
      </c>
      <c r="K157" s="15">
        <f>MAX('Retorno Acumulado'!K$3:K157)</f>
        <v>1</v>
      </c>
      <c r="L157" s="15">
        <f>MAX('Retorno Acumulado'!L$3:L157)</f>
        <v>1.0922490933965898</v>
      </c>
    </row>
    <row r="158" spans="1:12">
      <c r="A158" s="2">
        <v>44721</v>
      </c>
      <c r="B158" s="15">
        <f>MAX('Retorno Acumulado'!B$3:B158)</f>
        <v>1.4191990129920276</v>
      </c>
      <c r="C158" s="15">
        <f>MAX('Retorno Acumulado'!C$3:C158)</f>
        <v>1.690356886413964</v>
      </c>
      <c r="D158" s="15">
        <f>MAX('Retorno Acumulado'!D$3:D158)</f>
        <v>1.2367015691449754</v>
      </c>
      <c r="E158" s="15">
        <f>MAX('Retorno Acumulado'!E$3:E158)</f>
        <v>1.9380292081112827</v>
      </c>
      <c r="F158" s="15">
        <f>MAX('Retorno Acumulado'!F$3:F158)</f>
        <v>1.0199189682144412</v>
      </c>
      <c r="G158" s="15">
        <f>MAX('Retorno Acumulado'!G$3:G158)</f>
        <v>1.1961102736638869</v>
      </c>
      <c r="H158" s="15">
        <f>MAX('Retorno Acumulado'!H$3:H158)</f>
        <v>1.001397804105655</v>
      </c>
      <c r="I158" s="15">
        <f>MAX('Retorno Acumulado'!I$3:I158)</f>
        <v>1.0216827655495215</v>
      </c>
      <c r="J158" s="15">
        <f>MAX('Retorno Acumulado'!J$3:J158)</f>
        <v>1</v>
      </c>
      <c r="K158" s="15">
        <f>MAX('Retorno Acumulado'!K$3:K158)</f>
        <v>1</v>
      </c>
      <c r="L158" s="15">
        <f>MAX('Retorno Acumulado'!L$3:L158)</f>
        <v>1.0922490933965898</v>
      </c>
    </row>
    <row r="159" spans="1:12">
      <c r="A159" s="2">
        <v>44722</v>
      </c>
      <c r="B159" s="15">
        <f>MAX('Retorno Acumulado'!B$3:B159)</f>
        <v>1.4191990129920276</v>
      </c>
      <c r="C159" s="15">
        <f>MAX('Retorno Acumulado'!C$3:C159)</f>
        <v>1.690356886413964</v>
      </c>
      <c r="D159" s="15">
        <f>MAX('Retorno Acumulado'!D$3:D159)</f>
        <v>1.2367015691449754</v>
      </c>
      <c r="E159" s="15">
        <f>MAX('Retorno Acumulado'!E$3:E159)</f>
        <v>1.9380292081112827</v>
      </c>
      <c r="F159" s="15">
        <f>MAX('Retorno Acumulado'!F$3:F159)</f>
        <v>1.0199189682144412</v>
      </c>
      <c r="G159" s="15">
        <f>MAX('Retorno Acumulado'!G$3:G159)</f>
        <v>1.1961102736638869</v>
      </c>
      <c r="H159" s="15">
        <f>MAX('Retorno Acumulado'!H$3:H159)</f>
        <v>1.001397804105655</v>
      </c>
      <c r="I159" s="15">
        <f>MAX('Retorno Acumulado'!I$3:I159)</f>
        <v>1.0216827655495215</v>
      </c>
      <c r="J159" s="15">
        <f>MAX('Retorno Acumulado'!J$3:J159)</f>
        <v>1</v>
      </c>
      <c r="K159" s="15">
        <f>MAX('Retorno Acumulado'!K$3:K159)</f>
        <v>1</v>
      </c>
      <c r="L159" s="15">
        <f>MAX('Retorno Acumulado'!L$3:L159)</f>
        <v>1.0922490933965898</v>
      </c>
    </row>
    <row r="160" spans="1:12">
      <c r="A160" s="2">
        <v>44725</v>
      </c>
      <c r="B160" s="15">
        <f>MAX('Retorno Acumulado'!B$3:B160)</f>
        <v>1.4191990129920276</v>
      </c>
      <c r="C160" s="15">
        <f>MAX('Retorno Acumulado'!C$3:C160)</f>
        <v>1.7138038267854121</v>
      </c>
      <c r="D160" s="15">
        <f>MAX('Retorno Acumulado'!D$3:D160)</f>
        <v>1.2367015691449754</v>
      </c>
      <c r="E160" s="15">
        <f>MAX('Retorno Acumulado'!E$3:E160)</f>
        <v>1.9649116112569942</v>
      </c>
      <c r="F160" s="15">
        <f>MAX('Retorno Acumulado'!F$3:F160)</f>
        <v>1.0199189682144412</v>
      </c>
      <c r="G160" s="15">
        <f>MAX('Retorno Acumulado'!G$3:G160)</f>
        <v>1.2057131070459137</v>
      </c>
      <c r="H160" s="15">
        <f>MAX('Retorno Acumulado'!H$3:H160)</f>
        <v>1.001397804105655</v>
      </c>
      <c r="I160" s="15">
        <f>MAX('Retorno Acumulado'!I$3:I160)</f>
        <v>1.0216827655495215</v>
      </c>
      <c r="J160" s="15">
        <f>MAX('Retorno Acumulado'!J$3:J160)</f>
        <v>1</v>
      </c>
      <c r="K160" s="15">
        <f>MAX('Retorno Acumulado'!K$3:K160)</f>
        <v>1</v>
      </c>
      <c r="L160" s="15">
        <f>MAX('Retorno Acumulado'!L$3:L160)</f>
        <v>1.0922490933965898</v>
      </c>
    </row>
    <row r="161" spans="1:12">
      <c r="A161" s="2">
        <v>44727</v>
      </c>
      <c r="B161" s="15">
        <f>MAX('Retorno Acumulado'!B$3:B161)</f>
        <v>1.4191990129920276</v>
      </c>
      <c r="C161" s="15">
        <f>MAX('Retorno Acumulado'!C$3:C161)</f>
        <v>1.7138038267854121</v>
      </c>
      <c r="D161" s="15">
        <f>MAX('Retorno Acumulado'!D$3:D161)</f>
        <v>1.2367015691449754</v>
      </c>
      <c r="E161" s="15">
        <f>MAX('Retorno Acumulado'!E$3:E161)</f>
        <v>1.9649116112569942</v>
      </c>
      <c r="F161" s="15">
        <f>MAX('Retorno Acumulado'!F$3:F161)</f>
        <v>1.0199189682144412</v>
      </c>
      <c r="G161" s="15">
        <f>MAX('Retorno Acumulado'!G$3:G161)</f>
        <v>1.2057131070459137</v>
      </c>
      <c r="H161" s="15">
        <f>MAX('Retorno Acumulado'!H$3:H161)</f>
        <v>1.001397804105655</v>
      </c>
      <c r="I161" s="15">
        <f>MAX('Retorno Acumulado'!I$3:I161)</f>
        <v>1.0216827655495215</v>
      </c>
      <c r="J161" s="15">
        <f>MAX('Retorno Acumulado'!J$3:J161)</f>
        <v>1</v>
      </c>
      <c r="K161" s="15">
        <f>MAX('Retorno Acumulado'!K$3:K161)</f>
        <v>1</v>
      </c>
      <c r="L161" s="15">
        <f>MAX('Retorno Acumulado'!L$3:L161)</f>
        <v>1.0922490933965898</v>
      </c>
    </row>
    <row r="162" spans="1:12">
      <c r="A162" s="2">
        <v>44728</v>
      </c>
      <c r="B162" s="15">
        <f>MAX('Retorno Acumulado'!B$3:B162)</f>
        <v>1.4191990129920276</v>
      </c>
      <c r="C162" s="15">
        <f>MAX('Retorno Acumulado'!C$3:C162)</f>
        <v>1.7138038267854121</v>
      </c>
      <c r="D162" s="15">
        <f>MAX('Retorno Acumulado'!D$3:D162)</f>
        <v>1.2367015691449754</v>
      </c>
      <c r="E162" s="15">
        <f>MAX('Retorno Acumulado'!E$3:E162)</f>
        <v>1.9649116112569942</v>
      </c>
      <c r="F162" s="15">
        <f>MAX('Retorno Acumulado'!F$3:F162)</f>
        <v>1.0199189682144412</v>
      </c>
      <c r="G162" s="15">
        <f>MAX('Retorno Acumulado'!G$3:G162)</f>
        <v>1.2057131070459137</v>
      </c>
      <c r="H162" s="15">
        <f>MAX('Retorno Acumulado'!H$3:H162)</f>
        <v>1.001397804105655</v>
      </c>
      <c r="I162" s="15">
        <f>MAX('Retorno Acumulado'!I$3:I162)</f>
        <v>1.0216827655495215</v>
      </c>
      <c r="J162" s="15">
        <f>MAX('Retorno Acumulado'!J$3:J162)</f>
        <v>1</v>
      </c>
      <c r="K162" s="15">
        <f>MAX('Retorno Acumulado'!K$3:K162)</f>
        <v>1</v>
      </c>
      <c r="L162" s="15">
        <f>MAX('Retorno Acumulado'!L$3:L162)</f>
        <v>1.0922490933965898</v>
      </c>
    </row>
    <row r="163" spans="1:12">
      <c r="A163" s="2">
        <v>44732</v>
      </c>
      <c r="B163" s="15">
        <f>MAX('Retorno Acumulado'!B$3:B163)</f>
        <v>1.4191990129920276</v>
      </c>
      <c r="C163" s="15">
        <f>MAX('Retorno Acumulado'!C$3:C163)</f>
        <v>1.7138038267854121</v>
      </c>
      <c r="D163" s="15">
        <f>MAX('Retorno Acumulado'!D$3:D163)</f>
        <v>1.2367015691449754</v>
      </c>
      <c r="E163" s="15">
        <f>MAX('Retorno Acumulado'!E$3:E163)</f>
        <v>1.9649116112569942</v>
      </c>
      <c r="F163" s="15">
        <f>MAX('Retorno Acumulado'!F$3:F163)</f>
        <v>1.0199189682144412</v>
      </c>
      <c r="G163" s="15">
        <f>MAX('Retorno Acumulado'!G$3:G163)</f>
        <v>1.2057131070459137</v>
      </c>
      <c r="H163" s="15">
        <f>MAX('Retorno Acumulado'!H$3:H163)</f>
        <v>1.001397804105655</v>
      </c>
      <c r="I163" s="15">
        <f>MAX('Retorno Acumulado'!I$3:I163)</f>
        <v>1.0216827655495215</v>
      </c>
      <c r="J163" s="15">
        <f>MAX('Retorno Acumulado'!J$3:J163)</f>
        <v>1</v>
      </c>
      <c r="K163" s="15">
        <f>MAX('Retorno Acumulado'!K$3:K163)</f>
        <v>1</v>
      </c>
      <c r="L163" s="15">
        <f>MAX('Retorno Acumulado'!L$3:L163)</f>
        <v>1.0922490933965898</v>
      </c>
    </row>
    <row r="164" spans="1:12">
      <c r="A164" s="2">
        <v>44733</v>
      </c>
      <c r="B164" s="15">
        <f>MAX('Retorno Acumulado'!B$3:B164)</f>
        <v>1.4191990129920276</v>
      </c>
      <c r="C164" s="15">
        <f>MAX('Retorno Acumulado'!C$3:C164)</f>
        <v>1.7138038267854121</v>
      </c>
      <c r="D164" s="15">
        <f>MAX('Retorno Acumulado'!D$3:D164)</f>
        <v>1.2367015691449754</v>
      </c>
      <c r="E164" s="15">
        <f>MAX('Retorno Acumulado'!E$3:E164)</f>
        <v>1.9649116112569942</v>
      </c>
      <c r="F164" s="15">
        <f>MAX('Retorno Acumulado'!F$3:F164)</f>
        <v>1.0199189682144412</v>
      </c>
      <c r="G164" s="15">
        <f>MAX('Retorno Acumulado'!G$3:G164)</f>
        <v>1.2057131070459137</v>
      </c>
      <c r="H164" s="15">
        <f>MAX('Retorno Acumulado'!H$3:H164)</f>
        <v>1.001397804105655</v>
      </c>
      <c r="I164" s="15">
        <f>MAX('Retorno Acumulado'!I$3:I164)</f>
        <v>1.0216827655495215</v>
      </c>
      <c r="J164" s="15">
        <f>MAX('Retorno Acumulado'!J$3:J164)</f>
        <v>1</v>
      </c>
      <c r="K164" s="15">
        <f>MAX('Retorno Acumulado'!K$3:K164)</f>
        <v>1</v>
      </c>
      <c r="L164" s="15">
        <f>MAX('Retorno Acumulado'!L$3:L164)</f>
        <v>1.0922490933965898</v>
      </c>
    </row>
    <row r="165" spans="1:12">
      <c r="A165" s="2">
        <v>44734</v>
      </c>
      <c r="B165" s="15">
        <f>MAX('Retorno Acumulado'!B$3:B165)</f>
        <v>1.4191990129920276</v>
      </c>
      <c r="C165" s="15">
        <f>MAX('Retorno Acumulado'!C$3:C165)</f>
        <v>1.7138038267854121</v>
      </c>
      <c r="D165" s="15">
        <f>MAX('Retorno Acumulado'!D$3:D165)</f>
        <v>1.2367015691449754</v>
      </c>
      <c r="E165" s="15">
        <f>MAX('Retorno Acumulado'!E$3:E165)</f>
        <v>1.9649116112569942</v>
      </c>
      <c r="F165" s="15">
        <f>MAX('Retorno Acumulado'!F$3:F165)</f>
        <v>1.0199189682144412</v>
      </c>
      <c r="G165" s="15">
        <f>MAX('Retorno Acumulado'!G$3:G165)</f>
        <v>1.2057131070459137</v>
      </c>
      <c r="H165" s="15">
        <f>MAX('Retorno Acumulado'!H$3:H165)</f>
        <v>1.001397804105655</v>
      </c>
      <c r="I165" s="15">
        <f>MAX('Retorno Acumulado'!I$3:I165)</f>
        <v>1.0216827655495215</v>
      </c>
      <c r="J165" s="15">
        <f>MAX('Retorno Acumulado'!J$3:J165)</f>
        <v>1</v>
      </c>
      <c r="K165" s="15">
        <f>MAX('Retorno Acumulado'!K$3:K165)</f>
        <v>1</v>
      </c>
      <c r="L165" s="15">
        <f>MAX('Retorno Acumulado'!L$3:L165)</f>
        <v>1.0922490933965898</v>
      </c>
    </row>
    <row r="166" spans="1:12">
      <c r="A166" s="2">
        <v>44736</v>
      </c>
      <c r="B166" s="15">
        <f>MAX('Retorno Acumulado'!B$3:B166)</f>
        <v>1.4191990129920276</v>
      </c>
      <c r="C166" s="15">
        <f>MAX('Retorno Acumulado'!C$3:C166)</f>
        <v>1.7138038267854121</v>
      </c>
      <c r="D166" s="15">
        <f>MAX('Retorno Acumulado'!D$3:D166)</f>
        <v>1.2367015691449754</v>
      </c>
      <c r="E166" s="15">
        <f>MAX('Retorno Acumulado'!E$3:E166)</f>
        <v>1.9649116112569942</v>
      </c>
      <c r="F166" s="15">
        <f>MAX('Retorno Acumulado'!F$3:F166)</f>
        <v>1.0199189682144412</v>
      </c>
      <c r="G166" s="15">
        <f>MAX('Retorno Acumulado'!G$3:G166)</f>
        <v>1.2057131070459137</v>
      </c>
      <c r="H166" s="15">
        <f>MAX('Retorno Acumulado'!H$3:H166)</f>
        <v>1.001397804105655</v>
      </c>
      <c r="I166" s="15">
        <f>MAX('Retorno Acumulado'!I$3:I166)</f>
        <v>1.0216827655495215</v>
      </c>
      <c r="J166" s="15">
        <f>MAX('Retorno Acumulado'!J$3:J166)</f>
        <v>1</v>
      </c>
      <c r="K166" s="15">
        <f>MAX('Retorno Acumulado'!K$3:K166)</f>
        <v>1</v>
      </c>
      <c r="L166" s="15">
        <f>MAX('Retorno Acumulado'!L$3:L166)</f>
        <v>1.0922490933965898</v>
      </c>
    </row>
    <row r="167" spans="1:12">
      <c r="A167" s="2">
        <v>44739</v>
      </c>
      <c r="B167" s="15">
        <f>MAX('Retorno Acumulado'!B$3:B167)</f>
        <v>1.4191990129920276</v>
      </c>
      <c r="C167" s="15">
        <f>MAX('Retorno Acumulado'!C$3:C167)</f>
        <v>1.7138038267854121</v>
      </c>
      <c r="D167" s="15">
        <f>MAX('Retorno Acumulado'!D$3:D167)</f>
        <v>1.2367015691449754</v>
      </c>
      <c r="E167" s="15">
        <f>MAX('Retorno Acumulado'!E$3:E167)</f>
        <v>1.9649116112569942</v>
      </c>
      <c r="F167" s="15">
        <f>MAX('Retorno Acumulado'!F$3:F167)</f>
        <v>1.0199189682144412</v>
      </c>
      <c r="G167" s="15">
        <f>MAX('Retorno Acumulado'!G$3:G167)</f>
        <v>1.2057131070459137</v>
      </c>
      <c r="H167" s="15">
        <f>MAX('Retorno Acumulado'!H$3:H167)</f>
        <v>1.001397804105655</v>
      </c>
      <c r="I167" s="15">
        <f>MAX('Retorno Acumulado'!I$3:I167)</f>
        <v>1.0216827655495215</v>
      </c>
      <c r="J167" s="15">
        <f>MAX('Retorno Acumulado'!J$3:J167)</f>
        <v>1</v>
      </c>
      <c r="K167" s="15">
        <f>MAX('Retorno Acumulado'!K$3:K167)</f>
        <v>1</v>
      </c>
      <c r="L167" s="15">
        <f>MAX('Retorno Acumulado'!L$3:L167)</f>
        <v>1.0922490933965898</v>
      </c>
    </row>
    <row r="168" spans="1:12">
      <c r="A168" s="2">
        <v>44740</v>
      </c>
      <c r="B168" s="15">
        <f>MAX('Retorno Acumulado'!B$3:B168)</f>
        <v>1.4191990129920276</v>
      </c>
      <c r="C168" s="15">
        <f>MAX('Retorno Acumulado'!C$3:C168)</f>
        <v>1.7138038267854121</v>
      </c>
      <c r="D168" s="15">
        <f>MAX('Retorno Acumulado'!D$3:D168)</f>
        <v>1.2367015691449754</v>
      </c>
      <c r="E168" s="15">
        <f>MAX('Retorno Acumulado'!E$3:E168)</f>
        <v>1.9649116112569942</v>
      </c>
      <c r="F168" s="15">
        <f>MAX('Retorno Acumulado'!F$3:F168)</f>
        <v>1.0199189682144412</v>
      </c>
      <c r="G168" s="15">
        <f>MAX('Retorno Acumulado'!G$3:G168)</f>
        <v>1.2057131070459137</v>
      </c>
      <c r="H168" s="15">
        <f>MAX('Retorno Acumulado'!H$3:H168)</f>
        <v>1.001397804105655</v>
      </c>
      <c r="I168" s="15">
        <f>MAX('Retorno Acumulado'!I$3:I168)</f>
        <v>1.0216827655495215</v>
      </c>
      <c r="J168" s="15">
        <f>MAX('Retorno Acumulado'!J$3:J168)</f>
        <v>1</v>
      </c>
      <c r="K168" s="15">
        <f>MAX('Retorno Acumulado'!K$3:K168)</f>
        <v>1</v>
      </c>
      <c r="L168" s="15">
        <f>MAX('Retorno Acumulado'!L$3:L168)</f>
        <v>1.0922490933965898</v>
      </c>
    </row>
    <row r="169" spans="1:12">
      <c r="A169" s="2">
        <v>44741</v>
      </c>
      <c r="B169" s="15">
        <f>MAX('Retorno Acumulado'!B$3:B169)</f>
        <v>1.4191990129920276</v>
      </c>
      <c r="C169" s="15">
        <f>MAX('Retorno Acumulado'!C$3:C169)</f>
        <v>1.7138038267854121</v>
      </c>
      <c r="D169" s="15">
        <f>MAX('Retorno Acumulado'!D$3:D169)</f>
        <v>1.2367015691449754</v>
      </c>
      <c r="E169" s="15">
        <f>MAX('Retorno Acumulado'!E$3:E169)</f>
        <v>1.9649116112569942</v>
      </c>
      <c r="F169" s="15">
        <f>MAX('Retorno Acumulado'!F$3:F169)</f>
        <v>1.0199189682144412</v>
      </c>
      <c r="G169" s="15">
        <f>MAX('Retorno Acumulado'!G$3:G169)</f>
        <v>1.2057131070459137</v>
      </c>
      <c r="H169" s="15">
        <f>MAX('Retorno Acumulado'!H$3:H169)</f>
        <v>1.001397804105655</v>
      </c>
      <c r="I169" s="15">
        <f>MAX('Retorno Acumulado'!I$3:I169)</f>
        <v>1.0216827655495215</v>
      </c>
      <c r="J169" s="15">
        <f>MAX('Retorno Acumulado'!J$3:J169)</f>
        <v>1</v>
      </c>
      <c r="K169" s="15">
        <f>MAX('Retorno Acumulado'!K$3:K169)</f>
        <v>1</v>
      </c>
      <c r="L169" s="15">
        <f>MAX('Retorno Acumulado'!L$3:L169)</f>
        <v>1.0922490933965898</v>
      </c>
    </row>
    <row r="170" spans="1:12">
      <c r="A170" s="2">
        <v>44742</v>
      </c>
      <c r="B170" s="15">
        <f>MAX('Retorno Acumulado'!B$3:B170)</f>
        <v>1.4191990129920276</v>
      </c>
      <c r="C170" s="15">
        <f>MAX('Retorno Acumulado'!C$3:C170)</f>
        <v>1.7138038267854121</v>
      </c>
      <c r="D170" s="15">
        <f>MAX('Retorno Acumulado'!D$3:D170)</f>
        <v>1.2367015691449754</v>
      </c>
      <c r="E170" s="15">
        <f>MAX('Retorno Acumulado'!E$3:E170)</f>
        <v>1.9649116112569942</v>
      </c>
      <c r="F170" s="15">
        <f>MAX('Retorno Acumulado'!F$3:F170)</f>
        <v>1.0199189682144412</v>
      </c>
      <c r="G170" s="15">
        <f>MAX('Retorno Acumulado'!G$3:G170)</f>
        <v>1.2057131070459137</v>
      </c>
      <c r="H170" s="15">
        <f>MAX('Retorno Acumulado'!H$3:H170)</f>
        <v>1.001397804105655</v>
      </c>
      <c r="I170" s="15">
        <f>MAX('Retorno Acumulado'!I$3:I170)</f>
        <v>1.0216827655495215</v>
      </c>
      <c r="J170" s="15">
        <f>MAX('Retorno Acumulado'!J$3:J170)</f>
        <v>1</v>
      </c>
      <c r="K170" s="15">
        <f>MAX('Retorno Acumulado'!K$3:K170)</f>
        <v>1</v>
      </c>
      <c r="L170" s="15">
        <f>MAX('Retorno Acumulado'!L$3:L170)</f>
        <v>1.0922490933965898</v>
      </c>
    </row>
    <row r="171" spans="1:12">
      <c r="A171" s="2">
        <v>44743</v>
      </c>
      <c r="B171" s="15">
        <f>MAX('Retorno Acumulado'!B$3:B171)</f>
        <v>1.5325852751513156</v>
      </c>
      <c r="C171" s="15">
        <f>MAX('Retorno Acumulado'!C$3:C171)</f>
        <v>1.770455893354179</v>
      </c>
      <c r="D171" s="15">
        <f>MAX('Retorno Acumulado'!D$3:D171)</f>
        <v>1.2367015691449754</v>
      </c>
      <c r="E171" s="15">
        <f>MAX('Retorno Acumulado'!E$3:E171)</f>
        <v>1.9649116112569942</v>
      </c>
      <c r="F171" s="15">
        <f>MAX('Retorno Acumulado'!F$3:F171)</f>
        <v>1.0199189682144412</v>
      </c>
      <c r="G171" s="15">
        <f>MAX('Retorno Acumulado'!G$3:G171)</f>
        <v>1.2057131070459137</v>
      </c>
      <c r="H171" s="15">
        <f>MAX('Retorno Acumulado'!H$3:H171)</f>
        <v>1.001397804105655</v>
      </c>
      <c r="I171" s="15">
        <f>MAX('Retorno Acumulado'!I$3:I171)</f>
        <v>1.0216827655495215</v>
      </c>
      <c r="J171" s="15">
        <f>MAX('Retorno Acumulado'!J$3:J171)</f>
        <v>1</v>
      </c>
      <c r="K171" s="15">
        <f>MAX('Retorno Acumulado'!K$3:K171)</f>
        <v>1</v>
      </c>
      <c r="L171" s="15">
        <f>MAX('Retorno Acumulado'!L$3:L171)</f>
        <v>1.0922490933965898</v>
      </c>
    </row>
    <row r="172" spans="1:12">
      <c r="A172" s="2">
        <v>44746</v>
      </c>
      <c r="B172" s="15">
        <f>MAX('Retorno Acumulado'!B$3:B172)</f>
        <v>1.5325852751513156</v>
      </c>
      <c r="C172" s="15">
        <f>MAX('Retorno Acumulado'!C$3:C172)</f>
        <v>1.770455893354179</v>
      </c>
      <c r="D172" s="15">
        <f>MAX('Retorno Acumulado'!D$3:D172)</f>
        <v>1.2367015691449754</v>
      </c>
      <c r="E172" s="15">
        <f>MAX('Retorno Acumulado'!E$3:E172)</f>
        <v>1.9649116112569942</v>
      </c>
      <c r="F172" s="15">
        <f>MAX('Retorno Acumulado'!F$3:F172)</f>
        <v>1.0199189682144412</v>
      </c>
      <c r="G172" s="15">
        <f>MAX('Retorno Acumulado'!G$3:G172)</f>
        <v>1.2057131070459137</v>
      </c>
      <c r="H172" s="15">
        <f>MAX('Retorno Acumulado'!H$3:H172)</f>
        <v>1.001397804105655</v>
      </c>
      <c r="I172" s="15">
        <f>MAX('Retorno Acumulado'!I$3:I172)</f>
        <v>1.0216827655495215</v>
      </c>
      <c r="J172" s="15">
        <f>MAX('Retorno Acumulado'!J$3:J172)</f>
        <v>1</v>
      </c>
      <c r="K172" s="15">
        <f>MAX('Retorno Acumulado'!K$3:K172)</f>
        <v>1</v>
      </c>
      <c r="L172" s="15">
        <f>MAX('Retorno Acumulado'!L$3:L172)</f>
        <v>1.0922490933965898</v>
      </c>
    </row>
    <row r="173" spans="1:12">
      <c r="A173" s="2">
        <v>44747</v>
      </c>
      <c r="B173" s="15">
        <f>MAX('Retorno Acumulado'!B$3:B173)</f>
        <v>1.5325852751513156</v>
      </c>
      <c r="C173" s="15">
        <f>MAX('Retorno Acumulado'!C$3:C173)</f>
        <v>1.770455893354179</v>
      </c>
      <c r="D173" s="15">
        <f>MAX('Retorno Acumulado'!D$3:D173)</f>
        <v>1.2367015691449754</v>
      </c>
      <c r="E173" s="15">
        <f>MAX('Retorno Acumulado'!E$3:E173)</f>
        <v>1.9649116112569942</v>
      </c>
      <c r="F173" s="15">
        <f>MAX('Retorno Acumulado'!F$3:F173)</f>
        <v>1.0199189682144412</v>
      </c>
      <c r="G173" s="15">
        <f>MAX('Retorno Acumulado'!G$3:G173)</f>
        <v>1.2057131070459137</v>
      </c>
      <c r="H173" s="15">
        <f>MAX('Retorno Acumulado'!H$3:H173)</f>
        <v>1.001397804105655</v>
      </c>
      <c r="I173" s="15">
        <f>MAX('Retorno Acumulado'!I$3:I173)</f>
        <v>1.0216827655495215</v>
      </c>
      <c r="J173" s="15">
        <f>MAX('Retorno Acumulado'!J$3:J173)</f>
        <v>1</v>
      </c>
      <c r="K173" s="15">
        <f>MAX('Retorno Acumulado'!K$3:K173)</f>
        <v>1</v>
      </c>
      <c r="L173" s="15">
        <f>MAX('Retorno Acumulado'!L$3:L173)</f>
        <v>1.0922490933965898</v>
      </c>
    </row>
    <row r="174" spans="1:12">
      <c r="A174" s="2">
        <v>44748</v>
      </c>
      <c r="B174" s="15">
        <f>MAX('Retorno Acumulado'!B$3:B174)</f>
        <v>1.5325852751513156</v>
      </c>
      <c r="C174" s="15">
        <f>MAX('Retorno Acumulado'!C$3:C174)</f>
        <v>1.770455893354179</v>
      </c>
      <c r="D174" s="15">
        <f>MAX('Retorno Acumulado'!D$3:D174)</f>
        <v>1.2367015691449754</v>
      </c>
      <c r="E174" s="15">
        <f>MAX('Retorno Acumulado'!E$3:E174)</f>
        <v>1.9649116112569942</v>
      </c>
      <c r="F174" s="15">
        <f>MAX('Retorno Acumulado'!F$3:F174)</f>
        <v>1.0199189682144412</v>
      </c>
      <c r="G174" s="15">
        <f>MAX('Retorno Acumulado'!G$3:G174)</f>
        <v>1.2057131070459137</v>
      </c>
      <c r="H174" s="15">
        <f>MAX('Retorno Acumulado'!H$3:H174)</f>
        <v>1.001397804105655</v>
      </c>
      <c r="I174" s="15">
        <f>MAX('Retorno Acumulado'!I$3:I174)</f>
        <v>1.0216827655495215</v>
      </c>
      <c r="J174" s="15">
        <f>MAX('Retorno Acumulado'!J$3:J174)</f>
        <v>1</v>
      </c>
      <c r="K174" s="15">
        <f>MAX('Retorno Acumulado'!K$3:K174)</f>
        <v>1</v>
      </c>
      <c r="L174" s="15">
        <f>MAX('Retorno Acumulado'!L$3:L174)</f>
        <v>1.0922490933965898</v>
      </c>
    </row>
    <row r="175" spans="1:12">
      <c r="A175" s="2">
        <v>44749</v>
      </c>
      <c r="B175" s="15">
        <f>MAX('Retorno Acumulado'!B$3:B175)</f>
        <v>1.5325852751513156</v>
      </c>
      <c r="C175" s="15">
        <f>MAX('Retorno Acumulado'!C$3:C175)</f>
        <v>1.8321175141644699</v>
      </c>
      <c r="D175" s="15">
        <f>MAX('Retorno Acumulado'!D$3:D175)</f>
        <v>1.2367015691449754</v>
      </c>
      <c r="E175" s="15">
        <f>MAX('Retorno Acumulado'!E$3:E175)</f>
        <v>1.9649116112569942</v>
      </c>
      <c r="F175" s="15">
        <f>MAX('Retorno Acumulado'!F$3:F175)</f>
        <v>1.0199189682144412</v>
      </c>
      <c r="G175" s="15">
        <f>MAX('Retorno Acumulado'!G$3:G175)</f>
        <v>1.2057131070459137</v>
      </c>
      <c r="H175" s="15">
        <f>MAX('Retorno Acumulado'!H$3:H175)</f>
        <v>1.001397804105655</v>
      </c>
      <c r="I175" s="15">
        <f>MAX('Retorno Acumulado'!I$3:I175)</f>
        <v>1.0216827655495215</v>
      </c>
      <c r="J175" s="15">
        <f>MAX('Retorno Acumulado'!J$3:J175)</f>
        <v>1</v>
      </c>
      <c r="K175" s="15">
        <f>MAX('Retorno Acumulado'!K$3:K175)</f>
        <v>1</v>
      </c>
      <c r="L175" s="15">
        <f>MAX('Retorno Acumulado'!L$3:L175)</f>
        <v>1.0922490933965898</v>
      </c>
    </row>
    <row r="176" spans="1:12">
      <c r="A176" s="2">
        <v>44750</v>
      </c>
      <c r="B176" s="15">
        <f>MAX('Retorno Acumulado'!B$3:B176)</f>
        <v>1.5325852751513156</v>
      </c>
      <c r="C176" s="15">
        <f>MAX('Retorno Acumulado'!C$3:C176)</f>
        <v>1.8321175141644699</v>
      </c>
      <c r="D176" s="15">
        <f>MAX('Retorno Acumulado'!D$3:D176)</f>
        <v>1.2367015691449754</v>
      </c>
      <c r="E176" s="15">
        <f>MAX('Retorno Acumulado'!E$3:E176)</f>
        <v>1.9649116112569942</v>
      </c>
      <c r="F176" s="15">
        <f>MAX('Retorno Acumulado'!F$3:F176)</f>
        <v>1.0199189682144412</v>
      </c>
      <c r="G176" s="15">
        <f>MAX('Retorno Acumulado'!G$3:G176)</f>
        <v>1.2057131070459137</v>
      </c>
      <c r="H176" s="15">
        <f>MAX('Retorno Acumulado'!H$3:H176)</f>
        <v>1.001397804105655</v>
      </c>
      <c r="I176" s="15">
        <f>MAX('Retorno Acumulado'!I$3:I176)</f>
        <v>1.0216827655495215</v>
      </c>
      <c r="J176" s="15">
        <f>MAX('Retorno Acumulado'!J$3:J176)</f>
        <v>1</v>
      </c>
      <c r="K176" s="15">
        <f>MAX('Retorno Acumulado'!K$3:K176)</f>
        <v>1</v>
      </c>
      <c r="L176" s="15">
        <f>MAX('Retorno Acumulado'!L$3:L176)</f>
        <v>1.0922490933965898</v>
      </c>
    </row>
    <row r="177" spans="1:12">
      <c r="A177" s="2">
        <v>44753</v>
      </c>
      <c r="B177" s="15">
        <f>MAX('Retorno Acumulado'!B$3:B177)</f>
        <v>1.5325852751513156</v>
      </c>
      <c r="C177" s="15">
        <f>MAX('Retorno Acumulado'!C$3:C177)</f>
        <v>1.8321175141644699</v>
      </c>
      <c r="D177" s="15">
        <f>MAX('Retorno Acumulado'!D$3:D177)</f>
        <v>1.2367015691449754</v>
      </c>
      <c r="E177" s="15">
        <f>MAX('Retorno Acumulado'!E$3:E177)</f>
        <v>1.9649116112569942</v>
      </c>
      <c r="F177" s="15">
        <f>MAX('Retorno Acumulado'!F$3:F177)</f>
        <v>1.0199189682144412</v>
      </c>
      <c r="G177" s="15">
        <f>MAX('Retorno Acumulado'!G$3:G177)</f>
        <v>1.2057131070459137</v>
      </c>
      <c r="H177" s="15">
        <f>MAX('Retorno Acumulado'!H$3:H177)</f>
        <v>1.001397804105655</v>
      </c>
      <c r="I177" s="15">
        <f>MAX('Retorno Acumulado'!I$3:I177)</f>
        <v>1.0216827655495215</v>
      </c>
      <c r="J177" s="15">
        <f>MAX('Retorno Acumulado'!J$3:J177)</f>
        <v>1</v>
      </c>
      <c r="K177" s="15">
        <f>MAX('Retorno Acumulado'!K$3:K177)</f>
        <v>1</v>
      </c>
      <c r="L177" s="15">
        <f>MAX('Retorno Acumulado'!L$3:L177)</f>
        <v>1.0922490933965898</v>
      </c>
    </row>
    <row r="178" spans="1:12">
      <c r="A178" s="2">
        <v>44754</v>
      </c>
      <c r="B178" s="15">
        <f>MAX('Retorno Acumulado'!B$3:B178)</f>
        <v>1.5325852751513156</v>
      </c>
      <c r="C178" s="15">
        <f>MAX('Retorno Acumulado'!C$3:C178)</f>
        <v>1.8321175141644699</v>
      </c>
      <c r="D178" s="15">
        <f>MAX('Retorno Acumulado'!D$3:D178)</f>
        <v>1.2367015691449754</v>
      </c>
      <c r="E178" s="15">
        <f>MAX('Retorno Acumulado'!E$3:E178)</f>
        <v>1.9649116112569942</v>
      </c>
      <c r="F178" s="15">
        <f>MAX('Retorno Acumulado'!F$3:F178)</f>
        <v>1.0199189682144412</v>
      </c>
      <c r="G178" s="15">
        <f>MAX('Retorno Acumulado'!G$3:G178)</f>
        <v>1.2057131070459137</v>
      </c>
      <c r="H178" s="15">
        <f>MAX('Retorno Acumulado'!H$3:H178)</f>
        <v>1.001397804105655</v>
      </c>
      <c r="I178" s="15">
        <f>MAX('Retorno Acumulado'!I$3:I178)</f>
        <v>1.0216827655495215</v>
      </c>
      <c r="J178" s="15">
        <f>MAX('Retorno Acumulado'!J$3:J178)</f>
        <v>1</v>
      </c>
      <c r="K178" s="15">
        <f>MAX('Retorno Acumulado'!K$3:K178)</f>
        <v>1</v>
      </c>
      <c r="L178" s="15">
        <f>MAX('Retorno Acumulado'!L$3:L178)</f>
        <v>1.0922490933965898</v>
      </c>
    </row>
    <row r="179" spans="1:12">
      <c r="A179" s="2">
        <v>44755</v>
      </c>
      <c r="B179" s="15">
        <f>MAX('Retorno Acumulado'!B$3:B179)</f>
        <v>1.5325852751513156</v>
      </c>
      <c r="C179" s="15">
        <f>MAX('Retorno Acumulado'!C$3:C179)</f>
        <v>1.8340433055954382</v>
      </c>
      <c r="D179" s="15">
        <f>MAX('Retorno Acumulado'!D$3:D179)</f>
        <v>1.2367015691449754</v>
      </c>
      <c r="E179" s="15">
        <f>MAX('Retorno Acumulado'!E$3:E179)</f>
        <v>1.9649116112569942</v>
      </c>
      <c r="F179" s="15">
        <f>MAX('Retorno Acumulado'!F$3:F179)</f>
        <v>1.0199189682144412</v>
      </c>
      <c r="G179" s="15">
        <f>MAX('Retorno Acumulado'!G$3:G179)</f>
        <v>1.2057131070459137</v>
      </c>
      <c r="H179" s="15">
        <f>MAX('Retorno Acumulado'!H$3:H179)</f>
        <v>1.001397804105655</v>
      </c>
      <c r="I179" s="15">
        <f>MAX('Retorno Acumulado'!I$3:I179)</f>
        <v>1.0216827655495215</v>
      </c>
      <c r="J179" s="15">
        <f>MAX('Retorno Acumulado'!J$3:J179)</f>
        <v>1</v>
      </c>
      <c r="K179" s="15">
        <f>MAX('Retorno Acumulado'!K$3:K179)</f>
        <v>1</v>
      </c>
      <c r="L179" s="15">
        <f>MAX('Retorno Acumulado'!L$3:L179)</f>
        <v>1.0922490933965898</v>
      </c>
    </row>
    <row r="180" spans="1:12">
      <c r="A180" s="2">
        <v>44756</v>
      </c>
      <c r="B180" s="15">
        <f>MAX('Retorno Acumulado'!B$3:B180)</f>
        <v>1.5325852751513156</v>
      </c>
      <c r="C180" s="15">
        <f>MAX('Retorno Acumulado'!C$3:C180)</f>
        <v>1.8340433055954382</v>
      </c>
      <c r="D180" s="15">
        <f>MAX('Retorno Acumulado'!D$3:D180)</f>
        <v>1.2367015691449754</v>
      </c>
      <c r="E180" s="15">
        <f>MAX('Retorno Acumulado'!E$3:E180)</f>
        <v>1.9649116112569942</v>
      </c>
      <c r="F180" s="15">
        <f>MAX('Retorno Acumulado'!F$3:F180)</f>
        <v>1.0199189682144412</v>
      </c>
      <c r="G180" s="15">
        <f>MAX('Retorno Acumulado'!G$3:G180)</f>
        <v>1.2057131070459137</v>
      </c>
      <c r="H180" s="15">
        <f>MAX('Retorno Acumulado'!H$3:H180)</f>
        <v>1.001397804105655</v>
      </c>
      <c r="I180" s="15">
        <f>MAX('Retorno Acumulado'!I$3:I180)</f>
        <v>1.0216827655495215</v>
      </c>
      <c r="J180" s="15">
        <f>MAX('Retorno Acumulado'!J$3:J180)</f>
        <v>1</v>
      </c>
      <c r="K180" s="15">
        <f>MAX('Retorno Acumulado'!K$3:K180)</f>
        <v>1</v>
      </c>
      <c r="L180" s="15">
        <f>MAX('Retorno Acumulado'!L$3:L180)</f>
        <v>1.0922490933965898</v>
      </c>
    </row>
    <row r="181" spans="1:12">
      <c r="A181" s="2">
        <v>44757</v>
      </c>
      <c r="B181" s="15">
        <f>MAX('Retorno Acumulado'!B$3:B181)</f>
        <v>1.5325852751513156</v>
      </c>
      <c r="C181" s="15">
        <f>MAX('Retorno Acumulado'!C$3:C181)</f>
        <v>1.8340433055954382</v>
      </c>
      <c r="D181" s="15">
        <f>MAX('Retorno Acumulado'!D$3:D181)</f>
        <v>1.2367015691449754</v>
      </c>
      <c r="E181" s="15">
        <f>MAX('Retorno Acumulado'!E$3:E181)</f>
        <v>1.9649116112569942</v>
      </c>
      <c r="F181" s="15">
        <f>MAX('Retorno Acumulado'!F$3:F181)</f>
        <v>1.0199189682144412</v>
      </c>
      <c r="G181" s="15">
        <f>MAX('Retorno Acumulado'!G$3:G181)</f>
        <v>1.2057131070459137</v>
      </c>
      <c r="H181" s="15">
        <f>MAX('Retorno Acumulado'!H$3:H181)</f>
        <v>1.001397804105655</v>
      </c>
      <c r="I181" s="15">
        <f>MAX('Retorno Acumulado'!I$3:I181)</f>
        <v>1.0216827655495215</v>
      </c>
      <c r="J181" s="15">
        <f>MAX('Retorno Acumulado'!J$3:J181)</f>
        <v>1</v>
      </c>
      <c r="K181" s="15">
        <f>MAX('Retorno Acumulado'!K$3:K181)</f>
        <v>1</v>
      </c>
      <c r="L181" s="15">
        <f>MAX('Retorno Acumulado'!L$3:L181)</f>
        <v>1.0922490933965898</v>
      </c>
    </row>
    <row r="182" spans="1:12">
      <c r="A182" s="2">
        <v>44760</v>
      </c>
      <c r="B182" s="15">
        <f>MAX('Retorno Acumulado'!B$3:B182)</f>
        <v>1.5325852751513156</v>
      </c>
      <c r="C182" s="15">
        <f>MAX('Retorno Acumulado'!C$3:C182)</f>
        <v>1.8340433055954382</v>
      </c>
      <c r="D182" s="15">
        <f>MAX('Retorno Acumulado'!D$3:D182)</f>
        <v>1.2367015691449754</v>
      </c>
      <c r="E182" s="15">
        <f>MAX('Retorno Acumulado'!E$3:E182)</f>
        <v>1.9649116112569942</v>
      </c>
      <c r="F182" s="15">
        <f>MAX('Retorno Acumulado'!F$3:F182)</f>
        <v>1.0199189682144412</v>
      </c>
      <c r="G182" s="15">
        <f>MAX('Retorno Acumulado'!G$3:G182)</f>
        <v>1.2057131070459137</v>
      </c>
      <c r="H182" s="15">
        <f>MAX('Retorno Acumulado'!H$3:H182)</f>
        <v>1.001397804105655</v>
      </c>
      <c r="I182" s="15">
        <f>MAX('Retorno Acumulado'!I$3:I182)</f>
        <v>1.0216827655495215</v>
      </c>
      <c r="J182" s="15">
        <f>MAX('Retorno Acumulado'!J$3:J182)</f>
        <v>1</v>
      </c>
      <c r="K182" s="15">
        <f>MAX('Retorno Acumulado'!K$3:K182)</f>
        <v>1</v>
      </c>
      <c r="L182" s="15">
        <f>MAX('Retorno Acumulado'!L$3:L182)</f>
        <v>1.0922490933965898</v>
      </c>
    </row>
    <row r="183" spans="1:12">
      <c r="A183" s="2">
        <v>44761</v>
      </c>
      <c r="B183" s="15">
        <f>MAX('Retorno Acumulado'!B$3:B183)</f>
        <v>1.5325852751513156</v>
      </c>
      <c r="C183" s="15">
        <f>MAX('Retorno Acumulado'!C$3:C183)</f>
        <v>1.8340433055954382</v>
      </c>
      <c r="D183" s="15">
        <f>MAX('Retorno Acumulado'!D$3:D183)</f>
        <v>1.2367015691449754</v>
      </c>
      <c r="E183" s="15">
        <f>MAX('Retorno Acumulado'!E$3:E183)</f>
        <v>1.9649116112569942</v>
      </c>
      <c r="F183" s="15">
        <f>MAX('Retorno Acumulado'!F$3:F183)</f>
        <v>1.0199189682144412</v>
      </c>
      <c r="G183" s="15">
        <f>MAX('Retorno Acumulado'!G$3:G183)</f>
        <v>1.2057131070459137</v>
      </c>
      <c r="H183" s="15">
        <f>MAX('Retorno Acumulado'!H$3:H183)</f>
        <v>1.001397804105655</v>
      </c>
      <c r="I183" s="15">
        <f>MAX('Retorno Acumulado'!I$3:I183)</f>
        <v>1.0216827655495215</v>
      </c>
      <c r="J183" s="15">
        <f>MAX('Retorno Acumulado'!J$3:J183)</f>
        <v>1</v>
      </c>
      <c r="K183" s="15">
        <f>MAX('Retorno Acumulado'!K$3:K183)</f>
        <v>1</v>
      </c>
      <c r="L183" s="15">
        <f>MAX('Retorno Acumulado'!L$3:L183)</f>
        <v>1.0922490933965898</v>
      </c>
    </row>
    <row r="184" spans="1:12">
      <c r="A184" s="2">
        <v>44762</v>
      </c>
      <c r="B184" s="15">
        <f>MAX('Retorno Acumulado'!B$3:B184)</f>
        <v>1.5325852751513156</v>
      </c>
      <c r="C184" s="15">
        <f>MAX('Retorno Acumulado'!C$3:C184)</f>
        <v>1.8340433055954382</v>
      </c>
      <c r="D184" s="15">
        <f>MAX('Retorno Acumulado'!D$3:D184)</f>
        <v>1.2367015691449754</v>
      </c>
      <c r="E184" s="15">
        <f>MAX('Retorno Acumulado'!E$3:E184)</f>
        <v>1.9649116112569942</v>
      </c>
      <c r="F184" s="15">
        <f>MAX('Retorno Acumulado'!F$3:F184)</f>
        <v>1.0199189682144412</v>
      </c>
      <c r="G184" s="15">
        <f>MAX('Retorno Acumulado'!G$3:G184)</f>
        <v>1.2057131070459137</v>
      </c>
      <c r="H184" s="15">
        <f>MAX('Retorno Acumulado'!H$3:H184)</f>
        <v>1.001397804105655</v>
      </c>
      <c r="I184" s="15">
        <f>MAX('Retorno Acumulado'!I$3:I184)</f>
        <v>1.0216827655495215</v>
      </c>
      <c r="J184" s="15">
        <f>MAX('Retorno Acumulado'!J$3:J184)</f>
        <v>1</v>
      </c>
      <c r="K184" s="15">
        <f>MAX('Retorno Acumulado'!K$3:K184)</f>
        <v>1</v>
      </c>
      <c r="L184" s="15">
        <f>MAX('Retorno Acumulado'!L$3:L184)</f>
        <v>1.0922490933965898</v>
      </c>
    </row>
    <row r="185" spans="1:12">
      <c r="A185" s="2">
        <v>44763</v>
      </c>
      <c r="B185" s="15">
        <f>MAX('Retorno Acumulado'!B$3:B185)</f>
        <v>1.5325852751513156</v>
      </c>
      <c r="C185" s="15">
        <f>MAX('Retorno Acumulado'!C$3:C185)</f>
        <v>1.8340433055954382</v>
      </c>
      <c r="D185" s="15">
        <f>MAX('Retorno Acumulado'!D$3:D185)</f>
        <v>1.2367015691449754</v>
      </c>
      <c r="E185" s="15">
        <f>MAX('Retorno Acumulado'!E$3:E185)</f>
        <v>1.9649116112569942</v>
      </c>
      <c r="F185" s="15">
        <f>MAX('Retorno Acumulado'!F$3:F185)</f>
        <v>1.0199189682144412</v>
      </c>
      <c r="G185" s="15">
        <f>MAX('Retorno Acumulado'!G$3:G185)</f>
        <v>1.2057131070459137</v>
      </c>
      <c r="H185" s="15">
        <f>MAX('Retorno Acumulado'!H$3:H185)</f>
        <v>1.001397804105655</v>
      </c>
      <c r="I185" s="15">
        <f>MAX('Retorno Acumulado'!I$3:I185)</f>
        <v>1.0216827655495215</v>
      </c>
      <c r="J185" s="15">
        <f>MAX('Retorno Acumulado'!J$3:J185)</f>
        <v>1</v>
      </c>
      <c r="K185" s="15">
        <f>MAX('Retorno Acumulado'!K$3:K185)</f>
        <v>1</v>
      </c>
      <c r="L185" s="15">
        <f>MAX('Retorno Acumulado'!L$3:L185)</f>
        <v>1.0922490933965898</v>
      </c>
    </row>
    <row r="186" spans="1:12">
      <c r="A186" s="2">
        <v>44764</v>
      </c>
      <c r="B186" s="15">
        <f>MAX('Retorno Acumulado'!B$3:B186)</f>
        <v>1.5325852751513156</v>
      </c>
      <c r="C186" s="15">
        <f>MAX('Retorno Acumulado'!C$3:C186)</f>
        <v>1.8372765471040524</v>
      </c>
      <c r="D186" s="15">
        <f>MAX('Retorno Acumulado'!D$3:D186)</f>
        <v>1.2367015691449754</v>
      </c>
      <c r="E186" s="15">
        <f>MAX('Retorno Acumulado'!E$3:E186)</f>
        <v>1.9649116112569942</v>
      </c>
      <c r="F186" s="15">
        <f>MAX('Retorno Acumulado'!F$3:F186)</f>
        <v>1.0199189682144412</v>
      </c>
      <c r="G186" s="15">
        <f>MAX('Retorno Acumulado'!G$3:G186)</f>
        <v>1.2057131070459137</v>
      </c>
      <c r="H186" s="15">
        <f>MAX('Retorno Acumulado'!H$3:H186)</f>
        <v>1.001397804105655</v>
      </c>
      <c r="I186" s="15">
        <f>MAX('Retorno Acumulado'!I$3:I186)</f>
        <v>1.0216827655495215</v>
      </c>
      <c r="J186" s="15">
        <f>MAX('Retorno Acumulado'!J$3:J186)</f>
        <v>1</v>
      </c>
      <c r="K186" s="15">
        <f>MAX('Retorno Acumulado'!K$3:K186)</f>
        <v>1</v>
      </c>
      <c r="L186" s="15">
        <f>MAX('Retorno Acumulado'!L$3:L186)</f>
        <v>1.0922490933965898</v>
      </c>
    </row>
    <row r="187" spans="1:12">
      <c r="A187" s="2">
        <v>44767</v>
      </c>
      <c r="B187" s="15">
        <f>MAX('Retorno Acumulado'!B$3:B187)</f>
        <v>1.5325852751513156</v>
      </c>
      <c r="C187" s="15">
        <f>MAX('Retorno Acumulado'!C$3:C187)</f>
        <v>1.8675776468295111</v>
      </c>
      <c r="D187" s="15">
        <f>MAX('Retorno Acumulado'!D$3:D187)</f>
        <v>1.2367015691449754</v>
      </c>
      <c r="E187" s="15">
        <f>MAX('Retorno Acumulado'!E$3:E187)</f>
        <v>1.9803918162974656</v>
      </c>
      <c r="F187" s="15">
        <f>MAX('Retorno Acumulado'!F$3:F187)</f>
        <v>1.0199189682144412</v>
      </c>
      <c r="G187" s="15">
        <f>MAX('Retorno Acumulado'!G$3:G187)</f>
        <v>1.2057131070459137</v>
      </c>
      <c r="H187" s="15">
        <f>MAX('Retorno Acumulado'!H$3:H187)</f>
        <v>1.001397804105655</v>
      </c>
      <c r="I187" s="15">
        <f>MAX('Retorno Acumulado'!I$3:I187)</f>
        <v>1.0216827655495215</v>
      </c>
      <c r="J187" s="15">
        <f>MAX('Retorno Acumulado'!J$3:J187)</f>
        <v>1</v>
      </c>
      <c r="K187" s="15">
        <f>MAX('Retorno Acumulado'!K$3:K187)</f>
        <v>1</v>
      </c>
      <c r="L187" s="15">
        <f>MAX('Retorno Acumulado'!L$3:L187)</f>
        <v>1.0922490933965898</v>
      </c>
    </row>
    <row r="188" spans="1:12">
      <c r="A188" s="2">
        <v>44768</v>
      </c>
      <c r="B188" s="15">
        <f>MAX('Retorno Acumulado'!B$3:B188)</f>
        <v>1.5325852751513156</v>
      </c>
      <c r="C188" s="15">
        <f>MAX('Retorno Acumulado'!C$3:C188)</f>
        <v>1.8675776468295111</v>
      </c>
      <c r="D188" s="15">
        <f>MAX('Retorno Acumulado'!D$3:D188)</f>
        <v>1.2367015691449754</v>
      </c>
      <c r="E188" s="15">
        <f>MAX('Retorno Acumulado'!E$3:E188)</f>
        <v>1.9803918162974656</v>
      </c>
      <c r="F188" s="15">
        <f>MAX('Retorno Acumulado'!F$3:F188)</f>
        <v>1.0199189682144412</v>
      </c>
      <c r="G188" s="15">
        <f>MAX('Retorno Acumulado'!G$3:G188)</f>
        <v>1.2057131070459137</v>
      </c>
      <c r="H188" s="15">
        <f>MAX('Retorno Acumulado'!H$3:H188)</f>
        <v>1.001397804105655</v>
      </c>
      <c r="I188" s="15">
        <f>MAX('Retorno Acumulado'!I$3:I188)</f>
        <v>1.0216827655495215</v>
      </c>
      <c r="J188" s="15">
        <f>MAX('Retorno Acumulado'!J$3:J188)</f>
        <v>1</v>
      </c>
      <c r="K188" s="15">
        <f>MAX('Retorno Acumulado'!K$3:K188)</f>
        <v>1</v>
      </c>
      <c r="L188" s="15">
        <f>MAX('Retorno Acumulado'!L$3:L188)</f>
        <v>1.0922490933965898</v>
      </c>
    </row>
    <row r="189" spans="1:12">
      <c r="A189" s="2">
        <v>44769</v>
      </c>
      <c r="B189" s="15">
        <f>MAX('Retorno Acumulado'!B$3:B189)</f>
        <v>1.5325852751513156</v>
      </c>
      <c r="C189" s="15">
        <f>MAX('Retorno Acumulado'!C$3:C189)</f>
        <v>1.8675776468295111</v>
      </c>
      <c r="D189" s="15">
        <f>MAX('Retorno Acumulado'!D$3:D189)</f>
        <v>1.2367015691449754</v>
      </c>
      <c r="E189" s="15">
        <f>MAX('Retorno Acumulado'!E$3:E189)</f>
        <v>1.9803918162974656</v>
      </c>
      <c r="F189" s="15">
        <f>MAX('Retorno Acumulado'!F$3:F189)</f>
        <v>1.0199189682144412</v>
      </c>
      <c r="G189" s="15">
        <f>MAX('Retorno Acumulado'!G$3:G189)</f>
        <v>1.2057131070459137</v>
      </c>
      <c r="H189" s="15">
        <f>MAX('Retorno Acumulado'!H$3:H189)</f>
        <v>1.001397804105655</v>
      </c>
      <c r="I189" s="15">
        <f>MAX('Retorno Acumulado'!I$3:I189)</f>
        <v>1.0216827655495215</v>
      </c>
      <c r="J189" s="15">
        <f>MAX('Retorno Acumulado'!J$3:J189)</f>
        <v>1</v>
      </c>
      <c r="K189" s="15">
        <f>MAX('Retorno Acumulado'!K$3:K189)</f>
        <v>1</v>
      </c>
      <c r="L189" s="15">
        <f>MAX('Retorno Acumulado'!L$3:L189)</f>
        <v>1.0922490933965898</v>
      </c>
    </row>
    <row r="190" spans="1:12">
      <c r="A190" s="2">
        <v>44770</v>
      </c>
      <c r="B190" s="15">
        <f>MAX('Retorno Acumulado'!B$3:B190)</f>
        <v>1.5325852751513156</v>
      </c>
      <c r="C190" s="15">
        <f>MAX('Retorno Acumulado'!C$3:C190)</f>
        <v>1.8675776468295111</v>
      </c>
      <c r="D190" s="15">
        <f>MAX('Retorno Acumulado'!D$3:D190)</f>
        <v>1.2367015691449754</v>
      </c>
      <c r="E190" s="15">
        <f>MAX('Retorno Acumulado'!E$3:E190)</f>
        <v>1.9803918162974656</v>
      </c>
      <c r="F190" s="15">
        <f>MAX('Retorno Acumulado'!F$3:F190)</f>
        <v>1.0199189682144412</v>
      </c>
      <c r="G190" s="15">
        <f>MAX('Retorno Acumulado'!G$3:G190)</f>
        <v>1.2057131070459137</v>
      </c>
      <c r="H190" s="15">
        <f>MAX('Retorno Acumulado'!H$3:H190)</f>
        <v>1.001397804105655</v>
      </c>
      <c r="I190" s="15">
        <f>MAX('Retorno Acumulado'!I$3:I190)</f>
        <v>1.0216827655495215</v>
      </c>
      <c r="J190" s="15">
        <f>MAX('Retorno Acumulado'!J$3:J190)</f>
        <v>1</v>
      </c>
      <c r="K190" s="15">
        <f>MAX('Retorno Acumulado'!K$3:K190)</f>
        <v>1</v>
      </c>
      <c r="L190" s="15">
        <f>MAX('Retorno Acumulado'!L$3:L190)</f>
        <v>1.0922490933965898</v>
      </c>
    </row>
    <row r="191" spans="1:12">
      <c r="A191" s="2">
        <v>44771</v>
      </c>
      <c r="B191" s="15">
        <f>MAX('Retorno Acumulado'!B$3:B191)</f>
        <v>1.5325852751513156</v>
      </c>
      <c r="C191" s="15">
        <f>MAX('Retorno Acumulado'!C$3:C191)</f>
        <v>1.8675776468295111</v>
      </c>
      <c r="D191" s="15">
        <f>MAX('Retorno Acumulado'!D$3:D191)</f>
        <v>1.2367015691449754</v>
      </c>
      <c r="E191" s="15">
        <f>MAX('Retorno Acumulado'!E$3:E191)</f>
        <v>1.9803918162974656</v>
      </c>
      <c r="F191" s="15">
        <f>MAX('Retorno Acumulado'!F$3:F191)</f>
        <v>1.0199189682144412</v>
      </c>
      <c r="G191" s="15">
        <f>MAX('Retorno Acumulado'!G$3:G191)</f>
        <v>1.2057131070459137</v>
      </c>
      <c r="H191" s="15">
        <f>MAX('Retorno Acumulado'!H$3:H191)</f>
        <v>1.001397804105655</v>
      </c>
      <c r="I191" s="15">
        <f>MAX('Retorno Acumulado'!I$3:I191)</f>
        <v>1.0216827655495215</v>
      </c>
      <c r="J191" s="15">
        <f>MAX('Retorno Acumulado'!J$3:J191)</f>
        <v>1</v>
      </c>
      <c r="K191" s="15">
        <f>MAX('Retorno Acumulado'!K$3:K191)</f>
        <v>1</v>
      </c>
      <c r="L191" s="15">
        <f>MAX('Retorno Acumulado'!L$3:L191)</f>
        <v>1.0922490933965898</v>
      </c>
    </row>
    <row r="192" spans="1:12">
      <c r="A192" s="2">
        <v>44774</v>
      </c>
      <c r="B192" s="15">
        <f>MAX('Retorno Acumulado'!B$3:B192)</f>
        <v>1.5325852751513156</v>
      </c>
      <c r="C192" s="15">
        <f>MAX('Retorno Acumulado'!C$3:C192)</f>
        <v>1.8675776468295111</v>
      </c>
      <c r="D192" s="15">
        <f>MAX('Retorno Acumulado'!D$3:D192)</f>
        <v>1.2367015691449754</v>
      </c>
      <c r="E192" s="15">
        <f>MAX('Retorno Acumulado'!E$3:E192)</f>
        <v>1.9803918162974656</v>
      </c>
      <c r="F192" s="15">
        <f>MAX('Retorno Acumulado'!F$3:F192)</f>
        <v>1.0199189682144412</v>
      </c>
      <c r="G192" s="15">
        <f>MAX('Retorno Acumulado'!G$3:G192)</f>
        <v>1.2057131070459137</v>
      </c>
      <c r="H192" s="15">
        <f>MAX('Retorno Acumulado'!H$3:H192)</f>
        <v>1.001397804105655</v>
      </c>
      <c r="I192" s="15">
        <f>MAX('Retorno Acumulado'!I$3:I192)</f>
        <v>1.0216827655495215</v>
      </c>
      <c r="J192" s="15">
        <f>MAX('Retorno Acumulado'!J$3:J192)</f>
        <v>1</v>
      </c>
      <c r="K192" s="15">
        <f>MAX('Retorno Acumulado'!K$3:K192)</f>
        <v>1</v>
      </c>
      <c r="L192" s="15">
        <f>MAX('Retorno Acumulado'!L$3:L192)</f>
        <v>1.0922490933965898</v>
      </c>
    </row>
    <row r="193" spans="1:12">
      <c r="A193" s="2">
        <v>44775</v>
      </c>
      <c r="B193" s="15">
        <f>MAX('Retorno Acumulado'!B$3:B193)</f>
        <v>1.5325852751513156</v>
      </c>
      <c r="C193" s="15">
        <f>MAX('Retorno Acumulado'!C$3:C193)</f>
        <v>1.8675776468295111</v>
      </c>
      <c r="D193" s="15">
        <f>MAX('Retorno Acumulado'!D$3:D193)</f>
        <v>1.2367015691449754</v>
      </c>
      <c r="E193" s="15">
        <f>MAX('Retorno Acumulado'!E$3:E193)</f>
        <v>1.9803918162974656</v>
      </c>
      <c r="F193" s="15">
        <f>MAX('Retorno Acumulado'!F$3:F193)</f>
        <v>1.0199189682144412</v>
      </c>
      <c r="G193" s="15">
        <f>MAX('Retorno Acumulado'!G$3:G193)</f>
        <v>1.2057131070459137</v>
      </c>
      <c r="H193" s="15">
        <f>MAX('Retorno Acumulado'!H$3:H193)</f>
        <v>1.001397804105655</v>
      </c>
      <c r="I193" s="15">
        <f>MAX('Retorno Acumulado'!I$3:I193)</f>
        <v>1.0216827655495215</v>
      </c>
      <c r="J193" s="15">
        <f>MAX('Retorno Acumulado'!J$3:J193)</f>
        <v>1</v>
      </c>
      <c r="K193" s="15">
        <f>MAX('Retorno Acumulado'!K$3:K193)</f>
        <v>1</v>
      </c>
      <c r="L193" s="15">
        <f>MAX('Retorno Acumulado'!L$3:L193)</f>
        <v>1.0922490933965898</v>
      </c>
    </row>
    <row r="194" spans="1:12">
      <c r="A194" s="2">
        <v>44776</v>
      </c>
      <c r="B194" s="15">
        <f>MAX('Retorno Acumulado'!B$3:B194)</f>
        <v>1.5325852751513156</v>
      </c>
      <c r="C194" s="15">
        <f>MAX('Retorno Acumulado'!C$3:C194)</f>
        <v>1.8675776468295111</v>
      </c>
      <c r="D194" s="15">
        <f>MAX('Retorno Acumulado'!D$3:D194)</f>
        <v>1.2367015691449754</v>
      </c>
      <c r="E194" s="15">
        <f>MAX('Retorno Acumulado'!E$3:E194)</f>
        <v>1.9803918162974656</v>
      </c>
      <c r="F194" s="15">
        <f>MAX('Retorno Acumulado'!F$3:F194)</f>
        <v>1.0199189682144412</v>
      </c>
      <c r="G194" s="15">
        <f>MAX('Retorno Acumulado'!G$3:G194)</f>
        <v>1.2057131070459137</v>
      </c>
      <c r="H194" s="15">
        <f>MAX('Retorno Acumulado'!H$3:H194)</f>
        <v>1.001397804105655</v>
      </c>
      <c r="I194" s="15">
        <f>MAX('Retorno Acumulado'!I$3:I194)</f>
        <v>1.0216827655495215</v>
      </c>
      <c r="J194" s="15">
        <f>MAX('Retorno Acumulado'!J$3:J194)</f>
        <v>1</v>
      </c>
      <c r="K194" s="15">
        <f>MAX('Retorno Acumulado'!K$3:K194)</f>
        <v>1</v>
      </c>
      <c r="L194" s="15">
        <f>MAX('Retorno Acumulado'!L$3:L194)</f>
        <v>1.0922490933965898</v>
      </c>
    </row>
    <row r="195" spans="1:12">
      <c r="A195" s="2">
        <v>44777</v>
      </c>
      <c r="B195" s="15">
        <f>MAX('Retorno Acumulado'!B$3:B195)</f>
        <v>1.5325852751513156</v>
      </c>
      <c r="C195" s="15">
        <f>MAX('Retorno Acumulado'!C$3:C195)</f>
        <v>1.8675776468295111</v>
      </c>
      <c r="D195" s="15">
        <f>MAX('Retorno Acumulado'!D$3:D195)</f>
        <v>1.2367015691449754</v>
      </c>
      <c r="E195" s="15">
        <f>MAX('Retorno Acumulado'!E$3:E195)</f>
        <v>1.9803918162974656</v>
      </c>
      <c r="F195" s="15">
        <f>MAX('Retorno Acumulado'!F$3:F195)</f>
        <v>1.0199189682144412</v>
      </c>
      <c r="G195" s="15">
        <f>MAX('Retorno Acumulado'!G$3:G195)</f>
        <v>1.2057131070459137</v>
      </c>
      <c r="H195" s="15">
        <f>MAX('Retorno Acumulado'!H$3:H195)</f>
        <v>1.001397804105655</v>
      </c>
      <c r="I195" s="15">
        <f>MAX('Retorno Acumulado'!I$3:I195)</f>
        <v>1.0216827655495215</v>
      </c>
      <c r="J195" s="15">
        <f>MAX('Retorno Acumulado'!J$3:J195)</f>
        <v>1</v>
      </c>
      <c r="K195" s="15">
        <f>MAX('Retorno Acumulado'!K$3:K195)</f>
        <v>1</v>
      </c>
      <c r="L195" s="15">
        <f>MAX('Retorno Acumulado'!L$3:L195)</f>
        <v>1.0922490933965898</v>
      </c>
    </row>
    <row r="196" spans="1:12">
      <c r="A196" s="2">
        <v>44778</v>
      </c>
      <c r="B196" s="15">
        <f>MAX('Retorno Acumulado'!B$3:B196)</f>
        <v>1.5325852751513156</v>
      </c>
      <c r="C196" s="15">
        <f>MAX('Retorno Acumulado'!C$3:C196)</f>
        <v>1.8675776468295111</v>
      </c>
      <c r="D196" s="15">
        <f>MAX('Retorno Acumulado'!D$3:D196)</f>
        <v>1.2367015691449754</v>
      </c>
      <c r="E196" s="15">
        <f>MAX('Retorno Acumulado'!E$3:E196)</f>
        <v>1.9803918162974656</v>
      </c>
      <c r="F196" s="15">
        <f>MAX('Retorno Acumulado'!F$3:F196)</f>
        <v>1.0199189682144412</v>
      </c>
      <c r="G196" s="15">
        <f>MAX('Retorno Acumulado'!G$3:G196)</f>
        <v>1.2057131070459137</v>
      </c>
      <c r="H196" s="15">
        <f>MAX('Retorno Acumulado'!H$3:H196)</f>
        <v>1.001397804105655</v>
      </c>
      <c r="I196" s="15">
        <f>MAX('Retorno Acumulado'!I$3:I196)</f>
        <v>1.0216827655495215</v>
      </c>
      <c r="J196" s="15">
        <f>MAX('Retorno Acumulado'!J$3:J196)</f>
        <v>1</v>
      </c>
      <c r="K196" s="15">
        <f>MAX('Retorno Acumulado'!K$3:K196)</f>
        <v>1</v>
      </c>
      <c r="L196" s="15">
        <f>MAX('Retorno Acumulado'!L$3:L196)</f>
        <v>1.0922490933965898</v>
      </c>
    </row>
    <row r="197" spans="1:12">
      <c r="A197" s="2">
        <v>44781</v>
      </c>
      <c r="B197" s="15">
        <f>MAX('Retorno Acumulado'!B$3:B197)</f>
        <v>1.5325852751513156</v>
      </c>
      <c r="C197" s="15">
        <f>MAX('Retorno Acumulado'!C$3:C197)</f>
        <v>1.8678985667364001</v>
      </c>
      <c r="D197" s="15">
        <f>MAX('Retorno Acumulado'!D$3:D197)</f>
        <v>1.2367015691449754</v>
      </c>
      <c r="E197" s="15">
        <f>MAX('Retorno Acumulado'!E$3:E197)</f>
        <v>1.9803918162974656</v>
      </c>
      <c r="F197" s="15">
        <f>MAX('Retorno Acumulado'!F$3:F197)</f>
        <v>1.0199189682144412</v>
      </c>
      <c r="G197" s="15">
        <f>MAX('Retorno Acumulado'!G$3:G197)</f>
        <v>1.2057131070459137</v>
      </c>
      <c r="H197" s="15">
        <f>MAX('Retorno Acumulado'!H$3:H197)</f>
        <v>1.001397804105655</v>
      </c>
      <c r="I197" s="15">
        <f>MAX('Retorno Acumulado'!I$3:I197)</f>
        <v>1.0216827655495215</v>
      </c>
      <c r="J197" s="15">
        <f>MAX('Retorno Acumulado'!J$3:J197)</f>
        <v>1</v>
      </c>
      <c r="K197" s="15">
        <f>MAX('Retorno Acumulado'!K$3:K197)</f>
        <v>1</v>
      </c>
      <c r="L197" s="15">
        <f>MAX('Retorno Acumulado'!L$3:L197)</f>
        <v>1.0922490933965898</v>
      </c>
    </row>
    <row r="198" spans="1:12">
      <c r="A198" s="2">
        <v>44782</v>
      </c>
      <c r="B198" s="15">
        <f>MAX('Retorno Acumulado'!B$3:B198)</f>
        <v>1.5325852751513156</v>
      </c>
      <c r="C198" s="15">
        <f>MAX('Retorno Acumulado'!C$3:C198)</f>
        <v>1.8678985667364001</v>
      </c>
      <c r="D198" s="15">
        <f>MAX('Retorno Acumulado'!D$3:D198)</f>
        <v>1.2367015691449754</v>
      </c>
      <c r="E198" s="15">
        <f>MAX('Retorno Acumulado'!E$3:E198)</f>
        <v>1.9803918162974656</v>
      </c>
      <c r="F198" s="15">
        <f>MAX('Retorno Acumulado'!F$3:F198)</f>
        <v>1.0199189682144412</v>
      </c>
      <c r="G198" s="15">
        <f>MAX('Retorno Acumulado'!G$3:G198)</f>
        <v>1.2057131070459137</v>
      </c>
      <c r="H198" s="15">
        <f>MAX('Retorno Acumulado'!H$3:H198)</f>
        <v>1.001397804105655</v>
      </c>
      <c r="I198" s="15">
        <f>MAX('Retorno Acumulado'!I$3:I198)</f>
        <v>1.0216827655495215</v>
      </c>
      <c r="J198" s="15">
        <f>MAX('Retorno Acumulado'!J$3:J198)</f>
        <v>1</v>
      </c>
      <c r="K198" s="15">
        <f>MAX('Retorno Acumulado'!K$3:K198)</f>
        <v>1</v>
      </c>
      <c r="L198" s="15">
        <f>MAX('Retorno Acumulado'!L$3:L198)</f>
        <v>1.0922490933965898</v>
      </c>
    </row>
    <row r="199" spans="1:12">
      <c r="A199" s="2">
        <v>44783</v>
      </c>
      <c r="B199" s="15">
        <f>MAX('Retorno Acumulado'!B$3:B199)</f>
        <v>1.5325852751513156</v>
      </c>
      <c r="C199" s="15">
        <f>MAX('Retorno Acumulado'!C$3:C199)</f>
        <v>1.8767298689203946</v>
      </c>
      <c r="D199" s="15">
        <f>MAX('Retorno Acumulado'!D$3:D199)</f>
        <v>1.2367015691449754</v>
      </c>
      <c r="E199" s="15">
        <f>MAX('Retorno Acumulado'!E$3:E199)</f>
        <v>1.9803918162974656</v>
      </c>
      <c r="F199" s="15">
        <f>MAX('Retorno Acumulado'!F$3:F199)</f>
        <v>1.0199189682144412</v>
      </c>
      <c r="G199" s="15">
        <f>MAX('Retorno Acumulado'!G$3:G199)</f>
        <v>1.2057131070459137</v>
      </c>
      <c r="H199" s="15">
        <f>MAX('Retorno Acumulado'!H$3:H199)</f>
        <v>1.001397804105655</v>
      </c>
      <c r="I199" s="15">
        <f>MAX('Retorno Acumulado'!I$3:I199)</f>
        <v>1.0216827655495215</v>
      </c>
      <c r="J199" s="15">
        <f>MAX('Retorno Acumulado'!J$3:J199)</f>
        <v>1</v>
      </c>
      <c r="K199" s="15">
        <f>MAX('Retorno Acumulado'!K$3:K199)</f>
        <v>1</v>
      </c>
      <c r="L199" s="15">
        <f>MAX('Retorno Acumulado'!L$3:L199)</f>
        <v>1.0922490933965898</v>
      </c>
    </row>
    <row r="200" spans="1:12">
      <c r="A200" s="2">
        <v>44784</v>
      </c>
      <c r="B200" s="15">
        <f>MAX('Retorno Acumulado'!B$3:B200)</f>
        <v>1.5325852751513156</v>
      </c>
      <c r="C200" s="15">
        <f>MAX('Retorno Acumulado'!C$3:C200)</f>
        <v>1.8767298689203946</v>
      </c>
      <c r="D200" s="15">
        <f>MAX('Retorno Acumulado'!D$3:D200)</f>
        <v>1.2367015691449754</v>
      </c>
      <c r="E200" s="15">
        <f>MAX('Retorno Acumulado'!E$3:E200)</f>
        <v>1.9803918162974656</v>
      </c>
      <c r="F200" s="15">
        <f>MAX('Retorno Acumulado'!F$3:F200)</f>
        <v>1.0199189682144412</v>
      </c>
      <c r="G200" s="15">
        <f>MAX('Retorno Acumulado'!G$3:G200)</f>
        <v>1.2057131070459137</v>
      </c>
      <c r="H200" s="15">
        <f>MAX('Retorno Acumulado'!H$3:H200)</f>
        <v>1.001397804105655</v>
      </c>
      <c r="I200" s="15">
        <f>MAX('Retorno Acumulado'!I$3:I200)</f>
        <v>1.0216827655495215</v>
      </c>
      <c r="J200" s="15">
        <f>MAX('Retorno Acumulado'!J$3:J200)</f>
        <v>1</v>
      </c>
      <c r="K200" s="15">
        <f>MAX('Retorno Acumulado'!K$3:K200)</f>
        <v>1</v>
      </c>
      <c r="L200" s="15">
        <f>MAX('Retorno Acumulado'!L$3:L200)</f>
        <v>1.0922490933965898</v>
      </c>
    </row>
    <row r="201" spans="1:12">
      <c r="A201" s="2">
        <v>44785</v>
      </c>
      <c r="B201" s="15">
        <f>MAX('Retorno Acumulado'!B$3:B201)</f>
        <v>1.5325852751513156</v>
      </c>
      <c r="C201" s="15">
        <f>MAX('Retorno Acumulado'!C$3:C201)</f>
        <v>1.8767298689203946</v>
      </c>
      <c r="D201" s="15">
        <f>MAX('Retorno Acumulado'!D$3:D201)</f>
        <v>1.2367015691449754</v>
      </c>
      <c r="E201" s="15">
        <f>MAX('Retorno Acumulado'!E$3:E201)</f>
        <v>1.9803918162974656</v>
      </c>
      <c r="F201" s="15">
        <f>MAX('Retorno Acumulado'!F$3:F201)</f>
        <v>1.0199189682144412</v>
      </c>
      <c r="G201" s="15">
        <f>MAX('Retorno Acumulado'!G$3:G201)</f>
        <v>1.2057131070459137</v>
      </c>
      <c r="H201" s="15">
        <f>MAX('Retorno Acumulado'!H$3:H201)</f>
        <v>1.001397804105655</v>
      </c>
      <c r="I201" s="15">
        <f>MAX('Retorno Acumulado'!I$3:I201)</f>
        <v>1.0216827655495215</v>
      </c>
      <c r="J201" s="15">
        <f>MAX('Retorno Acumulado'!J$3:J201)</f>
        <v>1</v>
      </c>
      <c r="K201" s="15">
        <f>MAX('Retorno Acumulado'!K$3:K201)</f>
        <v>1</v>
      </c>
      <c r="L201" s="15">
        <f>MAX('Retorno Acumulado'!L$3:L201)</f>
        <v>1.0922490933965898</v>
      </c>
    </row>
    <row r="202" spans="1:12">
      <c r="A202" s="2">
        <v>44788</v>
      </c>
      <c r="B202" s="15">
        <f>MAX('Retorno Acumulado'!B$3:B202)</f>
        <v>1.5325852751513156</v>
      </c>
      <c r="C202" s="15">
        <f>MAX('Retorno Acumulado'!C$3:C202)</f>
        <v>1.8767298689203946</v>
      </c>
      <c r="D202" s="15">
        <f>MAX('Retorno Acumulado'!D$3:D202)</f>
        <v>1.2367015691449754</v>
      </c>
      <c r="E202" s="15">
        <f>MAX('Retorno Acumulado'!E$3:E202)</f>
        <v>1.9803918162974656</v>
      </c>
      <c r="F202" s="15">
        <f>MAX('Retorno Acumulado'!F$3:F202)</f>
        <v>1.0199189682144412</v>
      </c>
      <c r="G202" s="15">
        <f>MAX('Retorno Acumulado'!G$3:G202)</f>
        <v>1.2057131070459137</v>
      </c>
      <c r="H202" s="15">
        <f>MAX('Retorno Acumulado'!H$3:H202)</f>
        <v>1.001397804105655</v>
      </c>
      <c r="I202" s="15">
        <f>MAX('Retorno Acumulado'!I$3:I202)</f>
        <v>1.0216827655495215</v>
      </c>
      <c r="J202" s="15">
        <f>MAX('Retorno Acumulado'!J$3:J202)</f>
        <v>1</v>
      </c>
      <c r="K202" s="15">
        <f>MAX('Retorno Acumulado'!K$3:K202)</f>
        <v>1</v>
      </c>
      <c r="L202" s="15">
        <f>MAX('Retorno Acumulado'!L$3:L202)</f>
        <v>1.0922490933965898</v>
      </c>
    </row>
    <row r="203" spans="1:12">
      <c r="A203" s="2">
        <v>44789</v>
      </c>
      <c r="B203" s="15">
        <f>MAX('Retorno Acumulado'!B$3:B203)</f>
        <v>1.5325852751513156</v>
      </c>
      <c r="C203" s="15">
        <f>MAX('Retorno Acumulado'!C$3:C203)</f>
        <v>1.8767298689203946</v>
      </c>
      <c r="D203" s="15">
        <f>MAX('Retorno Acumulado'!D$3:D203)</f>
        <v>1.2367015691449754</v>
      </c>
      <c r="E203" s="15">
        <f>MAX('Retorno Acumulado'!E$3:E203)</f>
        <v>1.9803918162974656</v>
      </c>
      <c r="F203" s="15">
        <f>MAX('Retorno Acumulado'!F$3:F203)</f>
        <v>1.0199189682144412</v>
      </c>
      <c r="G203" s="15">
        <f>MAX('Retorno Acumulado'!G$3:G203)</f>
        <v>1.2057131070459137</v>
      </c>
      <c r="H203" s="15">
        <f>MAX('Retorno Acumulado'!H$3:H203)</f>
        <v>1.001397804105655</v>
      </c>
      <c r="I203" s="15">
        <f>MAX('Retorno Acumulado'!I$3:I203)</f>
        <v>1.0216827655495215</v>
      </c>
      <c r="J203" s="15">
        <f>MAX('Retorno Acumulado'!J$3:J203)</f>
        <v>1</v>
      </c>
      <c r="K203" s="15">
        <f>MAX('Retorno Acumulado'!K$3:K203)</f>
        <v>1</v>
      </c>
      <c r="L203" s="15">
        <f>MAX('Retorno Acumulado'!L$3:L203)</f>
        <v>1.0922490933965898</v>
      </c>
    </row>
    <row r="204" spans="1:12">
      <c r="A204" s="2">
        <v>44790</v>
      </c>
      <c r="B204" s="15">
        <f>MAX('Retorno Acumulado'!B$3:B204)</f>
        <v>1.5325852751513156</v>
      </c>
      <c r="C204" s="15">
        <f>MAX('Retorno Acumulado'!C$3:C204)</f>
        <v>1.8767298689203946</v>
      </c>
      <c r="D204" s="15">
        <f>MAX('Retorno Acumulado'!D$3:D204)</f>
        <v>1.2367015691449754</v>
      </c>
      <c r="E204" s="15">
        <f>MAX('Retorno Acumulado'!E$3:E204)</f>
        <v>1.9803918162974656</v>
      </c>
      <c r="F204" s="15">
        <f>MAX('Retorno Acumulado'!F$3:F204)</f>
        <v>1.0199189682144412</v>
      </c>
      <c r="G204" s="15">
        <f>MAX('Retorno Acumulado'!G$3:G204)</f>
        <v>1.2057131070459137</v>
      </c>
      <c r="H204" s="15">
        <f>MAX('Retorno Acumulado'!H$3:H204)</f>
        <v>1.001397804105655</v>
      </c>
      <c r="I204" s="15">
        <f>MAX('Retorno Acumulado'!I$3:I204)</f>
        <v>1.0216827655495215</v>
      </c>
      <c r="J204" s="15">
        <f>MAX('Retorno Acumulado'!J$3:J204)</f>
        <v>1</v>
      </c>
      <c r="K204" s="15">
        <f>MAX('Retorno Acumulado'!K$3:K204)</f>
        <v>1</v>
      </c>
      <c r="L204" s="15">
        <f>MAX('Retorno Acumulado'!L$3:L204)</f>
        <v>1.0922490933965898</v>
      </c>
    </row>
    <row r="205" spans="1:12">
      <c r="A205" s="2">
        <v>44791</v>
      </c>
      <c r="B205" s="15">
        <f>MAX('Retorno Acumulado'!B$3:B205)</f>
        <v>1.5325852751513156</v>
      </c>
      <c r="C205" s="15">
        <f>MAX('Retorno Acumulado'!C$3:C205)</f>
        <v>1.8767298689203946</v>
      </c>
      <c r="D205" s="15">
        <f>MAX('Retorno Acumulado'!D$3:D205)</f>
        <v>1.2367015691449754</v>
      </c>
      <c r="E205" s="15">
        <f>MAX('Retorno Acumulado'!E$3:E205)</f>
        <v>1.9803918162974656</v>
      </c>
      <c r="F205" s="15">
        <f>MAX('Retorno Acumulado'!F$3:F205)</f>
        <v>1.0199189682144412</v>
      </c>
      <c r="G205" s="15">
        <f>MAX('Retorno Acumulado'!G$3:G205)</f>
        <v>1.2057131070459137</v>
      </c>
      <c r="H205" s="15">
        <f>MAX('Retorno Acumulado'!H$3:H205)</f>
        <v>1.001397804105655</v>
      </c>
      <c r="I205" s="15">
        <f>MAX('Retorno Acumulado'!I$3:I205)</f>
        <v>1.0216827655495215</v>
      </c>
      <c r="J205" s="15">
        <f>MAX('Retorno Acumulado'!J$3:J205)</f>
        <v>1</v>
      </c>
      <c r="K205" s="15">
        <f>MAX('Retorno Acumulado'!K$3:K205)</f>
        <v>1</v>
      </c>
      <c r="L205" s="15">
        <f>MAX('Retorno Acumulado'!L$3:L205)</f>
        <v>1.0922490933965898</v>
      </c>
    </row>
    <row r="206" spans="1:12">
      <c r="A206" s="2">
        <v>44795</v>
      </c>
      <c r="B206" s="15">
        <f>MAX('Retorno Acumulado'!B$3:B206)</f>
        <v>1.5325852751513156</v>
      </c>
      <c r="C206" s="15">
        <f>MAX('Retorno Acumulado'!C$3:C206)</f>
        <v>1.8767298689203946</v>
      </c>
      <c r="D206" s="15">
        <f>MAX('Retorno Acumulado'!D$3:D206)</f>
        <v>1.2367015691449754</v>
      </c>
      <c r="E206" s="15">
        <f>MAX('Retorno Acumulado'!E$3:E206)</f>
        <v>1.9803918162974656</v>
      </c>
      <c r="F206" s="15">
        <f>MAX('Retorno Acumulado'!F$3:F206)</f>
        <v>1.0199189682144412</v>
      </c>
      <c r="G206" s="15">
        <f>MAX('Retorno Acumulado'!G$3:G206)</f>
        <v>1.2057131070459137</v>
      </c>
      <c r="H206" s="15">
        <f>MAX('Retorno Acumulado'!H$3:H206)</f>
        <v>1.001397804105655</v>
      </c>
      <c r="I206" s="15">
        <f>MAX('Retorno Acumulado'!I$3:I206)</f>
        <v>1.0216827655495215</v>
      </c>
      <c r="J206" s="15">
        <f>MAX('Retorno Acumulado'!J$3:J206)</f>
        <v>1</v>
      </c>
      <c r="K206" s="15">
        <f>MAX('Retorno Acumulado'!K$3:K206)</f>
        <v>1</v>
      </c>
      <c r="L206" s="15">
        <f>MAX('Retorno Acumulado'!L$3:L206)</f>
        <v>1.0922490933965898</v>
      </c>
    </row>
    <row r="207" spans="1:12">
      <c r="A207" s="2">
        <v>44796</v>
      </c>
      <c r="B207" s="15">
        <f>MAX('Retorno Acumulado'!B$3:B207)</f>
        <v>1.5325852751513156</v>
      </c>
      <c r="C207" s="15">
        <f>MAX('Retorno Acumulado'!C$3:C207)</f>
        <v>1.8767298689203946</v>
      </c>
      <c r="D207" s="15">
        <f>MAX('Retorno Acumulado'!D$3:D207)</f>
        <v>1.2367015691449754</v>
      </c>
      <c r="E207" s="15">
        <f>MAX('Retorno Acumulado'!E$3:E207)</f>
        <v>1.9803918162974656</v>
      </c>
      <c r="F207" s="15">
        <f>MAX('Retorno Acumulado'!F$3:F207)</f>
        <v>1.0199189682144412</v>
      </c>
      <c r="G207" s="15">
        <f>MAX('Retorno Acumulado'!G$3:G207)</f>
        <v>1.2057131070459137</v>
      </c>
      <c r="H207" s="15">
        <f>MAX('Retorno Acumulado'!H$3:H207)</f>
        <v>1.001397804105655</v>
      </c>
      <c r="I207" s="15">
        <f>MAX('Retorno Acumulado'!I$3:I207)</f>
        <v>1.0216827655495215</v>
      </c>
      <c r="J207" s="15">
        <f>MAX('Retorno Acumulado'!J$3:J207)</f>
        <v>1</v>
      </c>
      <c r="K207" s="15">
        <f>MAX('Retorno Acumulado'!K$3:K207)</f>
        <v>1</v>
      </c>
      <c r="L207" s="15">
        <f>MAX('Retorno Acumulado'!L$3:L207)</f>
        <v>1.0922490933965898</v>
      </c>
    </row>
    <row r="208" spans="1:12">
      <c r="A208" s="2">
        <v>44798</v>
      </c>
      <c r="B208" s="15">
        <f>MAX('Retorno Acumulado'!B$3:B208)</f>
        <v>1.5325852751513156</v>
      </c>
      <c r="C208" s="15">
        <f>MAX('Retorno Acumulado'!C$3:C208)</f>
        <v>1.8767298689203946</v>
      </c>
      <c r="D208" s="15">
        <f>MAX('Retorno Acumulado'!D$3:D208)</f>
        <v>1.2367015691449754</v>
      </c>
      <c r="E208" s="15">
        <f>MAX('Retorno Acumulado'!E$3:E208)</f>
        <v>1.9803918162974656</v>
      </c>
      <c r="F208" s="15">
        <f>MAX('Retorno Acumulado'!F$3:F208)</f>
        <v>1.0199189682144412</v>
      </c>
      <c r="G208" s="15">
        <f>MAX('Retorno Acumulado'!G$3:G208)</f>
        <v>1.2057131070459137</v>
      </c>
      <c r="H208" s="15">
        <f>MAX('Retorno Acumulado'!H$3:H208)</f>
        <v>1.001397804105655</v>
      </c>
      <c r="I208" s="15">
        <f>MAX('Retorno Acumulado'!I$3:I208)</f>
        <v>1.0216827655495215</v>
      </c>
      <c r="J208" s="15">
        <f>MAX('Retorno Acumulado'!J$3:J208)</f>
        <v>1</v>
      </c>
      <c r="K208" s="15">
        <f>MAX('Retorno Acumulado'!K$3:K208)</f>
        <v>1</v>
      </c>
      <c r="L208" s="15">
        <f>MAX('Retorno Acumulado'!L$3:L208)</f>
        <v>1.0922490933965898</v>
      </c>
    </row>
    <row r="209" spans="1:12">
      <c r="A209" s="2">
        <v>44799</v>
      </c>
      <c r="B209" s="15">
        <f>MAX('Retorno Acumulado'!B$3:B209)</f>
        <v>1.5325852751513156</v>
      </c>
      <c r="C209" s="15">
        <f>MAX('Retorno Acumulado'!C$3:C209)</f>
        <v>1.8767298689203946</v>
      </c>
      <c r="D209" s="15">
        <f>MAX('Retorno Acumulado'!D$3:D209)</f>
        <v>1.2367015691449754</v>
      </c>
      <c r="E209" s="15">
        <f>MAX('Retorno Acumulado'!E$3:E209)</f>
        <v>1.9803918162974656</v>
      </c>
      <c r="F209" s="15">
        <f>MAX('Retorno Acumulado'!F$3:F209)</f>
        <v>1.0199189682144412</v>
      </c>
      <c r="G209" s="15">
        <f>MAX('Retorno Acumulado'!G$3:G209)</f>
        <v>1.2057131070459137</v>
      </c>
      <c r="H209" s="15">
        <f>MAX('Retorno Acumulado'!H$3:H209)</f>
        <v>1.001397804105655</v>
      </c>
      <c r="I209" s="15">
        <f>MAX('Retorno Acumulado'!I$3:I209)</f>
        <v>1.0216827655495215</v>
      </c>
      <c r="J209" s="15">
        <f>MAX('Retorno Acumulado'!J$3:J209)</f>
        <v>1</v>
      </c>
      <c r="K209" s="15">
        <f>MAX('Retorno Acumulado'!K$3:K209)</f>
        <v>1</v>
      </c>
      <c r="L209" s="15">
        <f>MAX('Retorno Acumulado'!L$3:L209)</f>
        <v>1.0922490933965898</v>
      </c>
    </row>
    <row r="210" spans="1:12">
      <c r="A210" s="2">
        <v>44802</v>
      </c>
      <c r="B210" s="15">
        <f>MAX('Retorno Acumulado'!B$3:B210)</f>
        <v>1.5325852751513156</v>
      </c>
      <c r="C210" s="15">
        <f>MAX('Retorno Acumulado'!C$3:C210)</f>
        <v>1.8767298689203946</v>
      </c>
      <c r="D210" s="15">
        <f>MAX('Retorno Acumulado'!D$3:D210)</f>
        <v>1.2367015691449754</v>
      </c>
      <c r="E210" s="15">
        <f>MAX('Retorno Acumulado'!E$3:E210)</f>
        <v>1.9803918162974656</v>
      </c>
      <c r="F210" s="15">
        <f>MAX('Retorno Acumulado'!F$3:F210)</f>
        <v>1.0199189682144412</v>
      </c>
      <c r="G210" s="15">
        <f>MAX('Retorno Acumulado'!G$3:G210)</f>
        <v>1.2057131070459137</v>
      </c>
      <c r="H210" s="15">
        <f>MAX('Retorno Acumulado'!H$3:H210)</f>
        <v>1.001397804105655</v>
      </c>
      <c r="I210" s="15">
        <f>MAX('Retorno Acumulado'!I$3:I210)</f>
        <v>1.0216827655495215</v>
      </c>
      <c r="J210" s="15">
        <f>MAX('Retorno Acumulado'!J$3:J210)</f>
        <v>1</v>
      </c>
      <c r="K210" s="15">
        <f>MAX('Retorno Acumulado'!K$3:K210)</f>
        <v>1</v>
      </c>
      <c r="L210" s="15">
        <f>MAX('Retorno Acumulado'!L$3:L210)</f>
        <v>1.0922490933965898</v>
      </c>
    </row>
    <row r="211" spans="1:12">
      <c r="A211" s="2">
        <v>44803</v>
      </c>
      <c r="B211" s="15">
        <f>MAX('Retorno Acumulado'!B$3:B211)</f>
        <v>1.5325852751513156</v>
      </c>
      <c r="C211" s="15">
        <f>MAX('Retorno Acumulado'!C$3:C211)</f>
        <v>1.8767298689203946</v>
      </c>
      <c r="D211" s="15">
        <f>MAX('Retorno Acumulado'!D$3:D211)</f>
        <v>1.2367015691449754</v>
      </c>
      <c r="E211" s="15">
        <f>MAX('Retorno Acumulado'!E$3:E211)</f>
        <v>1.9803918162974656</v>
      </c>
      <c r="F211" s="15">
        <f>MAX('Retorno Acumulado'!F$3:F211)</f>
        <v>1.0199189682144412</v>
      </c>
      <c r="G211" s="15">
        <f>MAX('Retorno Acumulado'!G$3:G211)</f>
        <v>1.2057131070459137</v>
      </c>
      <c r="H211" s="15">
        <f>MAX('Retorno Acumulado'!H$3:H211)</f>
        <v>1.001397804105655</v>
      </c>
      <c r="I211" s="15">
        <f>MAX('Retorno Acumulado'!I$3:I211)</f>
        <v>1.0216827655495215</v>
      </c>
      <c r="J211" s="15">
        <f>MAX('Retorno Acumulado'!J$3:J211)</f>
        <v>1</v>
      </c>
      <c r="K211" s="15">
        <f>MAX('Retorno Acumulado'!K$3:K211)</f>
        <v>1</v>
      </c>
      <c r="L211" s="15">
        <f>MAX('Retorno Acumulado'!L$3:L211)</f>
        <v>1.0922490933965898</v>
      </c>
    </row>
    <row r="212" spans="1:12">
      <c r="A212" s="2">
        <v>44804</v>
      </c>
      <c r="B212" s="15">
        <f>MAX('Retorno Acumulado'!B$3:B212)</f>
        <v>1.5325852751513156</v>
      </c>
      <c r="C212" s="15">
        <f>MAX('Retorno Acumulado'!C$3:C212)</f>
        <v>1.8767298689203946</v>
      </c>
      <c r="D212" s="15">
        <f>MAX('Retorno Acumulado'!D$3:D212)</f>
        <v>1.2367015691449754</v>
      </c>
      <c r="E212" s="15">
        <f>MAX('Retorno Acumulado'!E$3:E212)</f>
        <v>1.9803918162974656</v>
      </c>
      <c r="F212" s="15">
        <f>MAX('Retorno Acumulado'!F$3:F212)</f>
        <v>1.0199189682144412</v>
      </c>
      <c r="G212" s="15">
        <f>MAX('Retorno Acumulado'!G$3:G212)</f>
        <v>1.2057131070459137</v>
      </c>
      <c r="H212" s="15">
        <f>MAX('Retorno Acumulado'!H$3:H212)</f>
        <v>1.001397804105655</v>
      </c>
      <c r="I212" s="15">
        <f>MAX('Retorno Acumulado'!I$3:I212)</f>
        <v>1.0216827655495215</v>
      </c>
      <c r="J212" s="15">
        <f>MAX('Retorno Acumulado'!J$3:J212)</f>
        <v>1</v>
      </c>
      <c r="K212" s="15">
        <f>MAX('Retorno Acumulado'!K$3:K212)</f>
        <v>1</v>
      </c>
      <c r="L212" s="15">
        <f>MAX('Retorno Acumulado'!L$3:L212)</f>
        <v>1.0922490933965898</v>
      </c>
    </row>
    <row r="213" spans="1:12">
      <c r="A213" s="2">
        <v>44805</v>
      </c>
      <c r="B213" s="15">
        <f>MAX('Retorno Acumulado'!B$3:B213)</f>
        <v>1.5325852751513156</v>
      </c>
      <c r="C213" s="15">
        <f>MAX('Retorno Acumulado'!C$3:C213)</f>
        <v>1.8767298689203946</v>
      </c>
      <c r="D213" s="15">
        <f>MAX('Retorno Acumulado'!D$3:D213)</f>
        <v>1.2367015691449754</v>
      </c>
      <c r="E213" s="15">
        <f>MAX('Retorno Acumulado'!E$3:E213)</f>
        <v>1.9803918162974656</v>
      </c>
      <c r="F213" s="15">
        <f>MAX('Retorno Acumulado'!F$3:F213)</f>
        <v>1.0199189682144412</v>
      </c>
      <c r="G213" s="15">
        <f>MAX('Retorno Acumulado'!G$3:G213)</f>
        <v>1.2057131070459137</v>
      </c>
      <c r="H213" s="15">
        <f>MAX('Retorno Acumulado'!H$3:H213)</f>
        <v>1.001397804105655</v>
      </c>
      <c r="I213" s="15">
        <f>MAX('Retorno Acumulado'!I$3:I213)</f>
        <v>1.0216827655495215</v>
      </c>
      <c r="J213" s="15">
        <f>MAX('Retorno Acumulado'!J$3:J213)</f>
        <v>1</v>
      </c>
      <c r="K213" s="15">
        <f>MAX('Retorno Acumulado'!K$3:K213)</f>
        <v>1</v>
      </c>
      <c r="L213" s="15">
        <f>MAX('Retorno Acumulado'!L$3:L213)</f>
        <v>1.0922490933965898</v>
      </c>
    </row>
    <row r="214" spans="1:12">
      <c r="A214" s="2">
        <v>44806</v>
      </c>
      <c r="B214" s="15">
        <f>MAX('Retorno Acumulado'!B$3:B214)</f>
        <v>1.5325852751513156</v>
      </c>
      <c r="C214" s="15">
        <f>MAX('Retorno Acumulado'!C$3:C214)</f>
        <v>1.8767298689203946</v>
      </c>
      <c r="D214" s="15">
        <f>MAX('Retorno Acumulado'!D$3:D214)</f>
        <v>1.2367015691449754</v>
      </c>
      <c r="E214" s="15">
        <f>MAX('Retorno Acumulado'!E$3:E214)</f>
        <v>1.9803918162974656</v>
      </c>
      <c r="F214" s="15">
        <f>MAX('Retorno Acumulado'!F$3:F214)</f>
        <v>1.0199189682144412</v>
      </c>
      <c r="G214" s="15">
        <f>MAX('Retorno Acumulado'!G$3:G214)</f>
        <v>1.2057131070459137</v>
      </c>
      <c r="H214" s="15">
        <f>MAX('Retorno Acumulado'!H$3:H214)</f>
        <v>1.001397804105655</v>
      </c>
      <c r="I214" s="15">
        <f>MAX('Retorno Acumulado'!I$3:I214)</f>
        <v>1.0216827655495215</v>
      </c>
      <c r="J214" s="15">
        <f>MAX('Retorno Acumulado'!J$3:J214)</f>
        <v>1</v>
      </c>
      <c r="K214" s="15">
        <f>MAX('Retorno Acumulado'!K$3:K214)</f>
        <v>1</v>
      </c>
      <c r="L214" s="15">
        <f>MAX('Retorno Acumulado'!L$3:L214)</f>
        <v>1.0922490933965898</v>
      </c>
    </row>
    <row r="215" spans="1:12">
      <c r="A215" s="2">
        <v>44809</v>
      </c>
      <c r="B215" s="15">
        <f>MAX('Retorno Acumulado'!B$3:B215)</f>
        <v>1.5325852751513156</v>
      </c>
      <c r="C215" s="15">
        <f>MAX('Retorno Acumulado'!C$3:C215)</f>
        <v>1.8767298689203946</v>
      </c>
      <c r="D215" s="15">
        <f>MAX('Retorno Acumulado'!D$3:D215)</f>
        <v>1.2367015691449754</v>
      </c>
      <c r="E215" s="15">
        <f>MAX('Retorno Acumulado'!E$3:E215)</f>
        <v>1.9803918162974656</v>
      </c>
      <c r="F215" s="15">
        <f>MAX('Retorno Acumulado'!F$3:F215)</f>
        <v>1.0199189682144412</v>
      </c>
      <c r="G215" s="15">
        <f>MAX('Retorno Acumulado'!G$3:G215)</f>
        <v>1.2057131070459137</v>
      </c>
      <c r="H215" s="15">
        <f>MAX('Retorno Acumulado'!H$3:H215)</f>
        <v>1.001397804105655</v>
      </c>
      <c r="I215" s="15">
        <f>MAX('Retorno Acumulado'!I$3:I215)</f>
        <v>1.0216827655495215</v>
      </c>
      <c r="J215" s="15">
        <f>MAX('Retorno Acumulado'!J$3:J215)</f>
        <v>1</v>
      </c>
      <c r="K215" s="15">
        <f>MAX('Retorno Acumulado'!K$3:K215)</f>
        <v>1</v>
      </c>
      <c r="L215" s="15">
        <f>MAX('Retorno Acumulado'!L$3:L215)</f>
        <v>1.0922490933965898</v>
      </c>
    </row>
    <row r="216" spans="1:12">
      <c r="A216" s="2">
        <v>44810</v>
      </c>
      <c r="B216" s="15">
        <f>MAX('Retorno Acumulado'!B$3:B216)</f>
        <v>1.5325852751513156</v>
      </c>
      <c r="C216" s="15">
        <f>MAX('Retorno Acumulado'!C$3:C216)</f>
        <v>1.8767298689203946</v>
      </c>
      <c r="D216" s="15">
        <f>MAX('Retorno Acumulado'!D$3:D216)</f>
        <v>1.2367015691449754</v>
      </c>
      <c r="E216" s="15">
        <f>MAX('Retorno Acumulado'!E$3:E216)</f>
        <v>1.9803918162974656</v>
      </c>
      <c r="F216" s="15">
        <f>MAX('Retorno Acumulado'!F$3:F216)</f>
        <v>1.0199189682144412</v>
      </c>
      <c r="G216" s="15">
        <f>MAX('Retorno Acumulado'!G$3:G216)</f>
        <v>1.2057131070459137</v>
      </c>
      <c r="H216" s="15">
        <f>MAX('Retorno Acumulado'!H$3:H216)</f>
        <v>1.001397804105655</v>
      </c>
      <c r="I216" s="15">
        <f>MAX('Retorno Acumulado'!I$3:I216)</f>
        <v>1.0216827655495215</v>
      </c>
      <c r="J216" s="15">
        <f>MAX('Retorno Acumulado'!J$3:J216)</f>
        <v>1</v>
      </c>
      <c r="K216" s="15">
        <f>MAX('Retorno Acumulado'!K$3:K216)</f>
        <v>1</v>
      </c>
      <c r="L216" s="15">
        <f>MAX('Retorno Acumulado'!L$3:L216)</f>
        <v>1.0922490933965898</v>
      </c>
    </row>
    <row r="217" spans="1:12">
      <c r="A217" s="2">
        <v>44811</v>
      </c>
      <c r="B217" s="15">
        <f>MAX('Retorno Acumulado'!B$3:B217)</f>
        <v>1.5325852751513156</v>
      </c>
      <c r="C217" s="15">
        <f>MAX('Retorno Acumulado'!C$3:C217)</f>
        <v>1.8767298689203946</v>
      </c>
      <c r="D217" s="15">
        <f>MAX('Retorno Acumulado'!D$3:D217)</f>
        <v>1.2367015691449754</v>
      </c>
      <c r="E217" s="15">
        <f>MAX('Retorno Acumulado'!E$3:E217)</f>
        <v>1.9803918162974656</v>
      </c>
      <c r="F217" s="15">
        <f>MAX('Retorno Acumulado'!F$3:F217)</f>
        <v>1.0199189682144412</v>
      </c>
      <c r="G217" s="15">
        <f>MAX('Retorno Acumulado'!G$3:G217)</f>
        <v>1.2057131070459137</v>
      </c>
      <c r="H217" s="15">
        <f>MAX('Retorno Acumulado'!H$3:H217)</f>
        <v>1.001397804105655</v>
      </c>
      <c r="I217" s="15">
        <f>MAX('Retorno Acumulado'!I$3:I217)</f>
        <v>1.0216827655495215</v>
      </c>
      <c r="J217" s="15">
        <f>MAX('Retorno Acumulado'!J$3:J217)</f>
        <v>1</v>
      </c>
      <c r="K217" s="15">
        <f>MAX('Retorno Acumulado'!K$3:K217)</f>
        <v>1</v>
      </c>
      <c r="L217" s="15">
        <f>MAX('Retorno Acumulado'!L$3:L217)</f>
        <v>1.0922490933965898</v>
      </c>
    </row>
    <row r="218" spans="1:12">
      <c r="A218" s="2">
        <v>44817</v>
      </c>
      <c r="B218" s="15">
        <f>MAX('Retorno Acumulado'!B$3:B218)</f>
        <v>1.5325852751513156</v>
      </c>
      <c r="C218" s="15">
        <f>MAX('Retorno Acumulado'!C$3:C218)</f>
        <v>1.8767298689203946</v>
      </c>
      <c r="D218" s="15">
        <f>MAX('Retorno Acumulado'!D$3:D218)</f>
        <v>1.2367015691449754</v>
      </c>
      <c r="E218" s="15">
        <f>MAX('Retorno Acumulado'!E$3:E218)</f>
        <v>1.9803918162974656</v>
      </c>
      <c r="F218" s="15">
        <f>MAX('Retorno Acumulado'!F$3:F218)</f>
        <v>1.0199189682144412</v>
      </c>
      <c r="G218" s="15">
        <f>MAX('Retorno Acumulado'!G$3:G218)</f>
        <v>1.2057131070459137</v>
      </c>
      <c r="H218" s="15">
        <f>MAX('Retorno Acumulado'!H$3:H218)</f>
        <v>1.001397804105655</v>
      </c>
      <c r="I218" s="15">
        <f>MAX('Retorno Acumulado'!I$3:I218)</f>
        <v>1.0216827655495215</v>
      </c>
      <c r="J218" s="15">
        <f>MAX('Retorno Acumulado'!J$3:J218)</f>
        <v>1</v>
      </c>
      <c r="K218" s="15">
        <f>MAX('Retorno Acumulado'!K$3:K218)</f>
        <v>1</v>
      </c>
      <c r="L218" s="15">
        <f>MAX('Retorno Acumulado'!L$3:L218)</f>
        <v>1.0922490933965898</v>
      </c>
    </row>
    <row r="219" spans="1:12">
      <c r="A219" s="2">
        <v>44818</v>
      </c>
      <c r="B219" s="15">
        <f>MAX('Retorno Acumulado'!B$3:B219)</f>
        <v>1.5325852751513156</v>
      </c>
      <c r="C219" s="15">
        <f>MAX('Retorno Acumulado'!C$3:C219)</f>
        <v>1.8767298689203946</v>
      </c>
      <c r="D219" s="15">
        <f>MAX('Retorno Acumulado'!D$3:D219)</f>
        <v>1.2367015691449754</v>
      </c>
      <c r="E219" s="15">
        <f>MAX('Retorno Acumulado'!E$3:E219)</f>
        <v>1.9803918162974656</v>
      </c>
      <c r="F219" s="15">
        <f>MAX('Retorno Acumulado'!F$3:F219)</f>
        <v>1.0199189682144412</v>
      </c>
      <c r="G219" s="15">
        <f>MAX('Retorno Acumulado'!G$3:G219)</f>
        <v>1.2057131070459137</v>
      </c>
      <c r="H219" s="15">
        <f>MAX('Retorno Acumulado'!H$3:H219)</f>
        <v>1.001397804105655</v>
      </c>
      <c r="I219" s="15">
        <f>MAX('Retorno Acumulado'!I$3:I219)</f>
        <v>1.0216827655495215</v>
      </c>
      <c r="J219" s="15">
        <f>MAX('Retorno Acumulado'!J$3:J219)</f>
        <v>1</v>
      </c>
      <c r="K219" s="15">
        <f>MAX('Retorno Acumulado'!K$3:K219)</f>
        <v>1</v>
      </c>
      <c r="L219" s="15">
        <f>MAX('Retorno Acumulado'!L$3:L219)</f>
        <v>1.0922490933965898</v>
      </c>
    </row>
    <row r="220" spans="1:12">
      <c r="A220" s="2">
        <v>44819</v>
      </c>
      <c r="B220" s="15">
        <f>MAX('Retorno Acumulado'!B$3:B220)</f>
        <v>1.5325852751513156</v>
      </c>
      <c r="C220" s="15">
        <f>MAX('Retorno Acumulado'!C$3:C220)</f>
        <v>1.8767298689203946</v>
      </c>
      <c r="D220" s="15">
        <f>MAX('Retorno Acumulado'!D$3:D220)</f>
        <v>1.2367015691449754</v>
      </c>
      <c r="E220" s="15">
        <f>MAX('Retorno Acumulado'!E$3:E220)</f>
        <v>1.9803918162974656</v>
      </c>
      <c r="F220" s="15">
        <f>MAX('Retorno Acumulado'!F$3:F220)</f>
        <v>1.0199189682144412</v>
      </c>
      <c r="G220" s="15">
        <f>MAX('Retorno Acumulado'!G$3:G220)</f>
        <v>1.2057131070459137</v>
      </c>
      <c r="H220" s="15">
        <f>MAX('Retorno Acumulado'!H$3:H220)</f>
        <v>1.001397804105655</v>
      </c>
      <c r="I220" s="15">
        <f>MAX('Retorno Acumulado'!I$3:I220)</f>
        <v>1.0216827655495215</v>
      </c>
      <c r="J220" s="15">
        <f>MAX('Retorno Acumulado'!J$3:J220)</f>
        <v>1</v>
      </c>
      <c r="K220" s="15">
        <f>MAX('Retorno Acumulado'!K$3:K220)</f>
        <v>1</v>
      </c>
      <c r="L220" s="15">
        <f>MAX('Retorno Acumulado'!L$3:L220)</f>
        <v>1.0922490933965898</v>
      </c>
    </row>
    <row r="221" spans="1:12">
      <c r="A221" s="2">
        <v>44823</v>
      </c>
      <c r="B221" s="15">
        <f>MAX('Retorno Acumulado'!B$3:B221)</f>
        <v>1.5325852751513156</v>
      </c>
      <c r="C221" s="15">
        <f>MAX('Retorno Acumulado'!C$3:C221)</f>
        <v>1.8767298689203946</v>
      </c>
      <c r="D221" s="15">
        <f>MAX('Retorno Acumulado'!D$3:D221)</f>
        <v>1.2367015691449754</v>
      </c>
      <c r="E221" s="15">
        <f>MAX('Retorno Acumulado'!E$3:E221)</f>
        <v>1.9803918162974656</v>
      </c>
      <c r="F221" s="15">
        <f>MAX('Retorno Acumulado'!F$3:F221)</f>
        <v>1.0199189682144412</v>
      </c>
      <c r="G221" s="15">
        <f>MAX('Retorno Acumulado'!G$3:G221)</f>
        <v>1.2057131070459137</v>
      </c>
      <c r="H221" s="15">
        <f>MAX('Retorno Acumulado'!H$3:H221)</f>
        <v>1.001397804105655</v>
      </c>
      <c r="I221" s="15">
        <f>MAX('Retorno Acumulado'!I$3:I221)</f>
        <v>1.0216827655495215</v>
      </c>
      <c r="J221" s="15">
        <f>MAX('Retorno Acumulado'!J$3:J221)</f>
        <v>1</v>
      </c>
      <c r="K221" s="15">
        <f>MAX('Retorno Acumulado'!K$3:K221)</f>
        <v>1</v>
      </c>
      <c r="L221" s="15">
        <f>MAX('Retorno Acumulado'!L$3:L221)</f>
        <v>1.0922490933965898</v>
      </c>
    </row>
    <row r="222" spans="1:12">
      <c r="A222" s="2">
        <v>44824</v>
      </c>
      <c r="B222" s="15">
        <f>MAX('Retorno Acumulado'!B$3:B222)</f>
        <v>1.5325852751513156</v>
      </c>
      <c r="C222" s="15">
        <f>MAX('Retorno Acumulado'!C$3:C222)</f>
        <v>1.8767298689203946</v>
      </c>
      <c r="D222" s="15">
        <f>MAX('Retorno Acumulado'!D$3:D222)</f>
        <v>1.2367015691449754</v>
      </c>
      <c r="E222" s="15">
        <f>MAX('Retorno Acumulado'!E$3:E222)</f>
        <v>1.9803918162974656</v>
      </c>
      <c r="F222" s="15">
        <f>MAX('Retorno Acumulado'!F$3:F222)</f>
        <v>1.0199189682144412</v>
      </c>
      <c r="G222" s="15">
        <f>MAX('Retorno Acumulado'!G$3:G222)</f>
        <v>1.2057131070459137</v>
      </c>
      <c r="H222" s="15">
        <f>MAX('Retorno Acumulado'!H$3:H222)</f>
        <v>1.001397804105655</v>
      </c>
      <c r="I222" s="15">
        <f>MAX('Retorno Acumulado'!I$3:I222)</f>
        <v>1.0216827655495215</v>
      </c>
      <c r="J222" s="15">
        <f>MAX('Retorno Acumulado'!J$3:J222)</f>
        <v>1</v>
      </c>
      <c r="K222" s="15">
        <f>MAX('Retorno Acumulado'!K$3:K222)</f>
        <v>1</v>
      </c>
      <c r="L222" s="15">
        <f>MAX('Retorno Acumulado'!L$3:L222)</f>
        <v>1.0922490933965898</v>
      </c>
    </row>
    <row r="223" spans="1:12">
      <c r="A223" s="2">
        <v>44825</v>
      </c>
      <c r="B223" s="15">
        <f>MAX('Retorno Acumulado'!B$3:B223)</f>
        <v>1.5325852751513156</v>
      </c>
      <c r="C223" s="15">
        <f>MAX('Retorno Acumulado'!C$3:C223)</f>
        <v>1.8767298689203946</v>
      </c>
      <c r="D223" s="15">
        <f>MAX('Retorno Acumulado'!D$3:D223)</f>
        <v>1.2367015691449754</v>
      </c>
      <c r="E223" s="15">
        <f>MAX('Retorno Acumulado'!E$3:E223)</f>
        <v>1.9803918162974656</v>
      </c>
      <c r="F223" s="15">
        <f>MAX('Retorno Acumulado'!F$3:F223)</f>
        <v>1.0199189682144412</v>
      </c>
      <c r="G223" s="15">
        <f>MAX('Retorno Acumulado'!G$3:G223)</f>
        <v>1.2057131070459137</v>
      </c>
      <c r="H223" s="15">
        <f>MAX('Retorno Acumulado'!H$3:H223)</f>
        <v>1.001397804105655</v>
      </c>
      <c r="I223" s="15">
        <f>MAX('Retorno Acumulado'!I$3:I223)</f>
        <v>1.0216827655495215</v>
      </c>
      <c r="J223" s="15">
        <f>MAX('Retorno Acumulado'!J$3:J223)</f>
        <v>1</v>
      </c>
      <c r="K223" s="15">
        <f>MAX('Retorno Acumulado'!K$3:K223)</f>
        <v>1</v>
      </c>
      <c r="L223" s="15">
        <f>MAX('Retorno Acumulado'!L$3:L223)</f>
        <v>1.0922490933965898</v>
      </c>
    </row>
    <row r="224" spans="1:12">
      <c r="A224" s="2">
        <v>44826</v>
      </c>
      <c r="B224" s="15">
        <f>MAX('Retorno Acumulado'!B$3:B224)</f>
        <v>1.5325852751513156</v>
      </c>
      <c r="C224" s="15">
        <f>MAX('Retorno Acumulado'!C$3:C224)</f>
        <v>1.8767298689203946</v>
      </c>
      <c r="D224" s="15">
        <f>MAX('Retorno Acumulado'!D$3:D224)</f>
        <v>1.2367015691449754</v>
      </c>
      <c r="E224" s="15">
        <f>MAX('Retorno Acumulado'!E$3:E224)</f>
        <v>1.9803918162974656</v>
      </c>
      <c r="F224" s="15">
        <f>MAX('Retorno Acumulado'!F$3:F224)</f>
        <v>1.0199189682144412</v>
      </c>
      <c r="G224" s="15">
        <f>MAX('Retorno Acumulado'!G$3:G224)</f>
        <v>1.2057131070459137</v>
      </c>
      <c r="H224" s="15">
        <f>MAX('Retorno Acumulado'!H$3:H224)</f>
        <v>1.001397804105655</v>
      </c>
      <c r="I224" s="15">
        <f>MAX('Retorno Acumulado'!I$3:I224)</f>
        <v>1.0216827655495215</v>
      </c>
      <c r="J224" s="15">
        <f>MAX('Retorno Acumulado'!J$3:J224)</f>
        <v>1</v>
      </c>
      <c r="K224" s="15">
        <f>MAX('Retorno Acumulado'!K$3:K224)</f>
        <v>1</v>
      </c>
      <c r="L224" s="15">
        <f>MAX('Retorno Acumulado'!L$3:L224)</f>
        <v>1.0922490933965898</v>
      </c>
    </row>
    <row r="225" spans="1:12">
      <c r="A225" s="2">
        <v>44827</v>
      </c>
      <c r="B225" s="15">
        <f>MAX('Retorno Acumulado'!B$3:B225)</f>
        <v>1.5325852751513156</v>
      </c>
      <c r="C225" s="15">
        <f>MAX('Retorno Acumulado'!C$3:C225)</f>
        <v>1.8767298689203946</v>
      </c>
      <c r="D225" s="15">
        <f>MAX('Retorno Acumulado'!D$3:D225)</f>
        <v>1.2367015691449754</v>
      </c>
      <c r="E225" s="15">
        <f>MAX('Retorno Acumulado'!E$3:E225)</f>
        <v>1.9803918162974656</v>
      </c>
      <c r="F225" s="15">
        <f>MAX('Retorno Acumulado'!F$3:F225)</f>
        <v>1.0199189682144412</v>
      </c>
      <c r="G225" s="15">
        <f>MAX('Retorno Acumulado'!G$3:G225)</f>
        <v>1.2057131070459137</v>
      </c>
      <c r="H225" s="15">
        <f>MAX('Retorno Acumulado'!H$3:H225)</f>
        <v>1.001397804105655</v>
      </c>
      <c r="I225" s="15">
        <f>MAX('Retorno Acumulado'!I$3:I225)</f>
        <v>1.0216827655495215</v>
      </c>
      <c r="J225" s="15">
        <f>MAX('Retorno Acumulado'!J$3:J225)</f>
        <v>1</v>
      </c>
      <c r="K225" s="15">
        <f>MAX('Retorno Acumulado'!K$3:K225)</f>
        <v>1</v>
      </c>
      <c r="L225" s="15">
        <f>MAX('Retorno Acumulado'!L$3:L225)</f>
        <v>1.0922490933965898</v>
      </c>
    </row>
    <row r="226" spans="1:12">
      <c r="A226" s="2">
        <v>44830</v>
      </c>
      <c r="B226" s="15">
        <f>MAX('Retorno Acumulado'!B$3:B226)</f>
        <v>1.5325852751513156</v>
      </c>
      <c r="C226" s="15">
        <f>MAX('Retorno Acumulado'!C$3:C226)</f>
        <v>1.8767298689203946</v>
      </c>
      <c r="D226" s="15">
        <f>MAX('Retorno Acumulado'!D$3:D226)</f>
        <v>1.2367015691449754</v>
      </c>
      <c r="E226" s="15">
        <f>MAX('Retorno Acumulado'!E$3:E226)</f>
        <v>1.9803918162974656</v>
      </c>
      <c r="F226" s="15">
        <f>MAX('Retorno Acumulado'!F$3:F226)</f>
        <v>1.0199189682144412</v>
      </c>
      <c r="G226" s="15">
        <f>MAX('Retorno Acumulado'!G$3:G226)</f>
        <v>1.2057131070459137</v>
      </c>
      <c r="H226" s="15">
        <f>MAX('Retorno Acumulado'!H$3:H226)</f>
        <v>1.001397804105655</v>
      </c>
      <c r="I226" s="15">
        <f>MAX('Retorno Acumulado'!I$3:I226)</f>
        <v>1.0216827655495215</v>
      </c>
      <c r="J226" s="15">
        <f>MAX('Retorno Acumulado'!J$3:J226)</f>
        <v>1</v>
      </c>
      <c r="K226" s="15">
        <f>MAX('Retorno Acumulado'!K$3:K226)</f>
        <v>1</v>
      </c>
      <c r="L226" s="15">
        <f>MAX('Retorno Acumulado'!L$3:L226)</f>
        <v>1.0922490933965898</v>
      </c>
    </row>
    <row r="227" spans="1:12">
      <c r="A227" s="2">
        <v>44832</v>
      </c>
      <c r="B227" s="15">
        <f>MAX('Retorno Acumulado'!B$3:B227)</f>
        <v>1.5325852751513156</v>
      </c>
      <c r="C227" s="15">
        <f>MAX('Retorno Acumulado'!C$3:C227)</f>
        <v>1.8767298689203946</v>
      </c>
      <c r="D227" s="15">
        <f>MAX('Retorno Acumulado'!D$3:D227)</f>
        <v>1.2367015691449754</v>
      </c>
      <c r="E227" s="15">
        <f>MAX('Retorno Acumulado'!E$3:E227)</f>
        <v>1.9803918162974656</v>
      </c>
      <c r="F227" s="15">
        <f>MAX('Retorno Acumulado'!F$3:F227)</f>
        <v>1.0199189682144412</v>
      </c>
      <c r="G227" s="15">
        <f>MAX('Retorno Acumulado'!G$3:G227)</f>
        <v>1.2057131070459137</v>
      </c>
      <c r="H227" s="15">
        <f>MAX('Retorno Acumulado'!H$3:H227)</f>
        <v>1.001397804105655</v>
      </c>
      <c r="I227" s="15">
        <f>MAX('Retorno Acumulado'!I$3:I227)</f>
        <v>1.0216827655495215</v>
      </c>
      <c r="J227" s="15">
        <f>MAX('Retorno Acumulado'!J$3:J227)</f>
        <v>1</v>
      </c>
      <c r="K227" s="15">
        <f>MAX('Retorno Acumulado'!K$3:K227)</f>
        <v>1</v>
      </c>
      <c r="L227" s="15">
        <f>MAX('Retorno Acumulado'!L$3:L227)</f>
        <v>1.0922490933965898</v>
      </c>
    </row>
    <row r="228" spans="1:12">
      <c r="A228" s="2">
        <v>44833</v>
      </c>
      <c r="B228" s="15">
        <f>MAX('Retorno Acumulado'!B$3:B228)</f>
        <v>1.5325852751513156</v>
      </c>
      <c r="C228" s="15">
        <f>MAX('Retorno Acumulado'!C$3:C228)</f>
        <v>1.8767298689203946</v>
      </c>
      <c r="D228" s="15">
        <f>MAX('Retorno Acumulado'!D$3:D228)</f>
        <v>1.2367015691449754</v>
      </c>
      <c r="E228" s="15">
        <f>MAX('Retorno Acumulado'!E$3:E228)</f>
        <v>1.9803918162974656</v>
      </c>
      <c r="F228" s="15">
        <f>MAX('Retorno Acumulado'!F$3:F228)</f>
        <v>1.0199189682144412</v>
      </c>
      <c r="G228" s="15">
        <f>MAX('Retorno Acumulado'!G$3:G228)</f>
        <v>1.2057131070459137</v>
      </c>
      <c r="H228" s="15">
        <f>MAX('Retorno Acumulado'!H$3:H228)</f>
        <v>1.001397804105655</v>
      </c>
      <c r="I228" s="15">
        <f>MAX('Retorno Acumulado'!I$3:I228)</f>
        <v>1.0216827655495215</v>
      </c>
      <c r="J228" s="15">
        <f>MAX('Retorno Acumulado'!J$3:J228)</f>
        <v>1</v>
      </c>
      <c r="K228" s="15">
        <f>MAX('Retorno Acumulado'!K$3:K228)</f>
        <v>1</v>
      </c>
      <c r="L228" s="15">
        <f>MAX('Retorno Acumulado'!L$3:L228)</f>
        <v>1.0922490933965898</v>
      </c>
    </row>
    <row r="229" spans="1:12">
      <c r="A229" s="2">
        <v>44834</v>
      </c>
      <c r="B229" s="15">
        <f>MAX('Retorno Acumulado'!B$3:B229)</f>
        <v>1.5325852751513156</v>
      </c>
      <c r="C229" s="15">
        <f>MAX('Retorno Acumulado'!C$3:C229)</f>
        <v>1.8767298689203946</v>
      </c>
      <c r="D229" s="15">
        <f>MAX('Retorno Acumulado'!D$3:D229)</f>
        <v>1.2367015691449754</v>
      </c>
      <c r="E229" s="15">
        <f>MAX('Retorno Acumulado'!E$3:E229)</f>
        <v>1.9803918162974656</v>
      </c>
      <c r="F229" s="15">
        <f>MAX('Retorno Acumulado'!F$3:F229)</f>
        <v>1.0199189682144412</v>
      </c>
      <c r="G229" s="15">
        <f>MAX('Retorno Acumulado'!G$3:G229)</f>
        <v>1.2057131070459137</v>
      </c>
      <c r="H229" s="15">
        <f>MAX('Retorno Acumulado'!H$3:H229)</f>
        <v>1.001397804105655</v>
      </c>
      <c r="I229" s="15">
        <f>MAX('Retorno Acumulado'!I$3:I229)</f>
        <v>1.0216827655495215</v>
      </c>
      <c r="J229" s="15">
        <f>MAX('Retorno Acumulado'!J$3:J229)</f>
        <v>1</v>
      </c>
      <c r="K229" s="15">
        <f>MAX('Retorno Acumulado'!K$3:K229)</f>
        <v>1</v>
      </c>
      <c r="L229" s="15">
        <f>MAX('Retorno Acumulado'!L$3:L229)</f>
        <v>1.0922490933965898</v>
      </c>
    </row>
    <row r="230" spans="1:12">
      <c r="A230" s="2">
        <v>44837</v>
      </c>
      <c r="B230" s="15">
        <f>MAX('Retorno Acumulado'!B$3:B230)</f>
        <v>1.5325852751513156</v>
      </c>
      <c r="C230" s="15">
        <f>MAX('Retorno Acumulado'!C$3:C230)</f>
        <v>1.8767298689203946</v>
      </c>
      <c r="D230" s="15">
        <f>MAX('Retorno Acumulado'!D$3:D230)</f>
        <v>1.2367015691449754</v>
      </c>
      <c r="E230" s="15">
        <f>MAX('Retorno Acumulado'!E$3:E230)</f>
        <v>1.9803918162974656</v>
      </c>
      <c r="F230" s="15">
        <f>MAX('Retorno Acumulado'!F$3:F230)</f>
        <v>1.0199189682144412</v>
      </c>
      <c r="G230" s="15">
        <f>MAX('Retorno Acumulado'!G$3:G230)</f>
        <v>1.2057131070459137</v>
      </c>
      <c r="H230" s="15">
        <f>MAX('Retorno Acumulado'!H$3:H230)</f>
        <v>1.001397804105655</v>
      </c>
      <c r="I230" s="15">
        <f>MAX('Retorno Acumulado'!I$3:I230)</f>
        <v>1.0216827655495215</v>
      </c>
      <c r="J230" s="15">
        <f>MAX('Retorno Acumulado'!J$3:J230)</f>
        <v>1</v>
      </c>
      <c r="K230" s="15">
        <f>MAX('Retorno Acumulado'!K$3:K230)</f>
        <v>1</v>
      </c>
      <c r="L230" s="15">
        <f>MAX('Retorno Acumulado'!L$3:L230)</f>
        <v>1.0922490933965898</v>
      </c>
    </row>
    <row r="231" spans="1:12">
      <c r="A231" s="2">
        <v>44840</v>
      </c>
      <c r="B231" s="15">
        <f>MAX('Retorno Acumulado'!B$3:B231)</f>
        <v>1.5325852751513156</v>
      </c>
      <c r="C231" s="15">
        <f>MAX('Retorno Acumulado'!C$3:C231)</f>
        <v>1.8767298689203946</v>
      </c>
      <c r="D231" s="15">
        <f>MAX('Retorno Acumulado'!D$3:D231)</f>
        <v>1.2367015691449754</v>
      </c>
      <c r="E231" s="15">
        <f>MAX('Retorno Acumulado'!E$3:E231)</f>
        <v>1.9803918162974656</v>
      </c>
      <c r="F231" s="15">
        <f>MAX('Retorno Acumulado'!F$3:F231)</f>
        <v>1.0199189682144412</v>
      </c>
      <c r="G231" s="15">
        <f>MAX('Retorno Acumulado'!G$3:G231)</f>
        <v>1.2057131070459137</v>
      </c>
      <c r="H231" s="15">
        <f>MAX('Retorno Acumulado'!H$3:H231)</f>
        <v>1.001397804105655</v>
      </c>
      <c r="I231" s="15">
        <f>MAX('Retorno Acumulado'!I$3:I231)</f>
        <v>1.0216827655495215</v>
      </c>
      <c r="J231" s="15">
        <f>MAX('Retorno Acumulado'!J$3:J231)</f>
        <v>1</v>
      </c>
      <c r="K231" s="15">
        <f>MAX('Retorno Acumulado'!K$3:K231)</f>
        <v>1</v>
      </c>
      <c r="L231" s="15">
        <f>MAX('Retorno Acumulado'!L$3:L231)</f>
        <v>1.0922490933965898</v>
      </c>
    </row>
    <row r="232" spans="1:12">
      <c r="A232" s="2">
        <v>44841</v>
      </c>
      <c r="B232" s="15">
        <f>MAX('Retorno Acumulado'!B$3:B232)</f>
        <v>1.5325852751513156</v>
      </c>
      <c r="C232" s="15">
        <f>MAX('Retorno Acumulado'!C$3:C232)</f>
        <v>1.8767298689203946</v>
      </c>
      <c r="D232" s="15">
        <f>MAX('Retorno Acumulado'!D$3:D232)</f>
        <v>1.2367015691449754</v>
      </c>
      <c r="E232" s="15">
        <f>MAX('Retorno Acumulado'!E$3:E232)</f>
        <v>1.9803918162974656</v>
      </c>
      <c r="F232" s="15">
        <f>MAX('Retorno Acumulado'!F$3:F232)</f>
        <v>1.0199189682144412</v>
      </c>
      <c r="G232" s="15">
        <f>MAX('Retorno Acumulado'!G$3:G232)</f>
        <v>1.2057131070459137</v>
      </c>
      <c r="H232" s="15">
        <f>MAX('Retorno Acumulado'!H$3:H232)</f>
        <v>1.001397804105655</v>
      </c>
      <c r="I232" s="15">
        <f>MAX('Retorno Acumulado'!I$3:I232)</f>
        <v>1.0216827655495215</v>
      </c>
      <c r="J232" s="15">
        <f>MAX('Retorno Acumulado'!J$3:J232)</f>
        <v>1</v>
      </c>
      <c r="K232" s="15">
        <f>MAX('Retorno Acumulado'!K$3:K232)</f>
        <v>1</v>
      </c>
      <c r="L232" s="15">
        <f>MAX('Retorno Acumulado'!L$3:L232)</f>
        <v>1.0922490933965898</v>
      </c>
    </row>
    <row r="233" spans="1:12">
      <c r="A233" s="2">
        <v>44844</v>
      </c>
      <c r="B233" s="15">
        <f>MAX('Retorno Acumulado'!B$3:B233)</f>
        <v>1.5325852751513156</v>
      </c>
      <c r="C233" s="15">
        <f>MAX('Retorno Acumulado'!C$3:C233)</f>
        <v>1.8767298689203946</v>
      </c>
      <c r="D233" s="15">
        <f>MAX('Retorno Acumulado'!D$3:D233)</f>
        <v>1.2367015691449754</v>
      </c>
      <c r="E233" s="15">
        <f>MAX('Retorno Acumulado'!E$3:E233)</f>
        <v>1.9803918162974656</v>
      </c>
      <c r="F233" s="15">
        <f>MAX('Retorno Acumulado'!F$3:F233)</f>
        <v>1.0199189682144412</v>
      </c>
      <c r="G233" s="15">
        <f>MAX('Retorno Acumulado'!G$3:G233)</f>
        <v>1.2057131070459137</v>
      </c>
      <c r="H233" s="15">
        <f>MAX('Retorno Acumulado'!H$3:H233)</f>
        <v>1.001397804105655</v>
      </c>
      <c r="I233" s="15">
        <f>MAX('Retorno Acumulado'!I$3:I233)</f>
        <v>1.0216827655495215</v>
      </c>
      <c r="J233" s="15">
        <f>MAX('Retorno Acumulado'!J$3:J233)</f>
        <v>1</v>
      </c>
      <c r="K233" s="15">
        <f>MAX('Retorno Acumulado'!K$3:K233)</f>
        <v>1</v>
      </c>
      <c r="L233" s="15">
        <f>MAX('Retorno Acumulado'!L$3:L233)</f>
        <v>1.0922490933965898</v>
      </c>
    </row>
    <row r="234" spans="1:12">
      <c r="A234" s="2">
        <v>44845</v>
      </c>
      <c r="B234" s="15">
        <f>MAX('Retorno Acumulado'!B$3:B234)</f>
        <v>1.5325852751513156</v>
      </c>
      <c r="C234" s="15">
        <f>MAX('Retorno Acumulado'!C$3:C234)</f>
        <v>1.8767298689203946</v>
      </c>
      <c r="D234" s="15">
        <f>MAX('Retorno Acumulado'!D$3:D234)</f>
        <v>1.2367015691449754</v>
      </c>
      <c r="E234" s="15">
        <f>MAX('Retorno Acumulado'!E$3:E234)</f>
        <v>1.9803918162974656</v>
      </c>
      <c r="F234" s="15">
        <f>MAX('Retorno Acumulado'!F$3:F234)</f>
        <v>1.0199189682144412</v>
      </c>
      <c r="G234" s="15">
        <f>MAX('Retorno Acumulado'!G$3:G234)</f>
        <v>1.2057131070459137</v>
      </c>
      <c r="H234" s="15">
        <f>MAX('Retorno Acumulado'!H$3:H234)</f>
        <v>1.001397804105655</v>
      </c>
      <c r="I234" s="15">
        <f>MAX('Retorno Acumulado'!I$3:I234)</f>
        <v>1.0216827655495215</v>
      </c>
      <c r="J234" s="15">
        <f>MAX('Retorno Acumulado'!J$3:J234)</f>
        <v>1</v>
      </c>
      <c r="K234" s="15">
        <f>MAX('Retorno Acumulado'!K$3:K234)</f>
        <v>1</v>
      </c>
      <c r="L234" s="15">
        <f>MAX('Retorno Acumulado'!L$3:L234)</f>
        <v>1.0922490933965898</v>
      </c>
    </row>
    <row r="235" spans="1:12">
      <c r="A235" s="2">
        <v>44846</v>
      </c>
      <c r="B235" s="15">
        <f>MAX('Retorno Acumulado'!B$3:B235)</f>
        <v>1.5325852751513156</v>
      </c>
      <c r="C235" s="15">
        <f>MAX('Retorno Acumulado'!C$3:C235)</f>
        <v>1.8767298689203946</v>
      </c>
      <c r="D235" s="15">
        <f>MAX('Retorno Acumulado'!D$3:D235)</f>
        <v>1.2367015691449754</v>
      </c>
      <c r="E235" s="15">
        <f>MAX('Retorno Acumulado'!E$3:E235)</f>
        <v>1.9803918162974656</v>
      </c>
      <c r="F235" s="15">
        <f>MAX('Retorno Acumulado'!F$3:F235)</f>
        <v>1.0199189682144412</v>
      </c>
      <c r="G235" s="15">
        <f>MAX('Retorno Acumulado'!G$3:G235)</f>
        <v>1.2057131070459137</v>
      </c>
      <c r="H235" s="15">
        <f>MAX('Retorno Acumulado'!H$3:H235)</f>
        <v>1.001397804105655</v>
      </c>
      <c r="I235" s="15">
        <f>MAX('Retorno Acumulado'!I$3:I235)</f>
        <v>1.0216827655495215</v>
      </c>
      <c r="J235" s="15">
        <f>MAX('Retorno Acumulado'!J$3:J235)</f>
        <v>1</v>
      </c>
      <c r="K235" s="15">
        <f>MAX('Retorno Acumulado'!K$3:K235)</f>
        <v>1</v>
      </c>
      <c r="L235" s="15">
        <f>MAX('Retorno Acumulado'!L$3:L235)</f>
        <v>1.0922490933965898</v>
      </c>
    </row>
    <row r="236" spans="1:12">
      <c r="A236" s="2">
        <v>44848</v>
      </c>
      <c r="B236" s="15">
        <f>MAX('Retorno Acumulado'!B$3:B236)</f>
        <v>1.5325852751513156</v>
      </c>
      <c r="C236" s="15">
        <f>MAX('Retorno Acumulado'!C$3:C236)</f>
        <v>1.8767298689203946</v>
      </c>
      <c r="D236" s="15">
        <f>MAX('Retorno Acumulado'!D$3:D236)</f>
        <v>1.2367015691449754</v>
      </c>
      <c r="E236" s="15">
        <f>MAX('Retorno Acumulado'!E$3:E236)</f>
        <v>1.9803918162974656</v>
      </c>
      <c r="F236" s="15">
        <f>MAX('Retorno Acumulado'!F$3:F236)</f>
        <v>1.0199189682144412</v>
      </c>
      <c r="G236" s="15">
        <f>MAX('Retorno Acumulado'!G$3:G236)</f>
        <v>1.2057131070459137</v>
      </c>
      <c r="H236" s="15">
        <f>MAX('Retorno Acumulado'!H$3:H236)</f>
        <v>1.001397804105655</v>
      </c>
      <c r="I236" s="15">
        <f>MAX('Retorno Acumulado'!I$3:I236)</f>
        <v>1.0216827655495215</v>
      </c>
      <c r="J236" s="15">
        <f>MAX('Retorno Acumulado'!J$3:J236)</f>
        <v>1</v>
      </c>
      <c r="K236" s="15">
        <f>MAX('Retorno Acumulado'!K$3:K236)</f>
        <v>1</v>
      </c>
      <c r="L236" s="15">
        <f>MAX('Retorno Acumulado'!L$3:L236)</f>
        <v>1.0922490933965898</v>
      </c>
    </row>
    <row r="237" spans="1:12">
      <c r="A237" s="2">
        <v>44851</v>
      </c>
      <c r="B237" s="15">
        <f>MAX('Retorno Acumulado'!B$3:B237)</f>
        <v>1.5325852751513156</v>
      </c>
      <c r="C237" s="15">
        <f>MAX('Retorno Acumulado'!C$3:C237)</f>
        <v>1.8767298689203946</v>
      </c>
      <c r="D237" s="15">
        <f>MAX('Retorno Acumulado'!D$3:D237)</f>
        <v>1.2367015691449754</v>
      </c>
      <c r="E237" s="15">
        <f>MAX('Retorno Acumulado'!E$3:E237)</f>
        <v>1.9803918162974656</v>
      </c>
      <c r="F237" s="15">
        <f>MAX('Retorno Acumulado'!F$3:F237)</f>
        <v>1.0199189682144412</v>
      </c>
      <c r="G237" s="15">
        <f>MAX('Retorno Acumulado'!G$3:G237)</f>
        <v>1.2057131070459137</v>
      </c>
      <c r="H237" s="15">
        <f>MAX('Retorno Acumulado'!H$3:H237)</f>
        <v>1.001397804105655</v>
      </c>
      <c r="I237" s="15">
        <f>MAX('Retorno Acumulado'!I$3:I237)</f>
        <v>1.0216827655495215</v>
      </c>
      <c r="J237" s="15">
        <f>MAX('Retorno Acumulado'!J$3:J237)</f>
        <v>1</v>
      </c>
      <c r="K237" s="15">
        <f>MAX('Retorno Acumulado'!K$3:K237)</f>
        <v>1</v>
      </c>
      <c r="L237" s="15">
        <f>MAX('Retorno Acumulado'!L$3:L237)</f>
        <v>1.0922490933965898</v>
      </c>
    </row>
    <row r="238" spans="1:12">
      <c r="A238" s="2">
        <v>44852</v>
      </c>
      <c r="B238" s="15">
        <f>MAX('Retorno Acumulado'!B$3:B238)</f>
        <v>1.5325852751513156</v>
      </c>
      <c r="C238" s="15">
        <f>MAX('Retorno Acumulado'!C$3:C238)</f>
        <v>1.8767298689203946</v>
      </c>
      <c r="D238" s="15">
        <f>MAX('Retorno Acumulado'!D$3:D238)</f>
        <v>1.2367015691449754</v>
      </c>
      <c r="E238" s="15">
        <f>MAX('Retorno Acumulado'!E$3:E238)</f>
        <v>1.9803918162974656</v>
      </c>
      <c r="F238" s="15">
        <f>MAX('Retorno Acumulado'!F$3:F238)</f>
        <v>1.0199189682144412</v>
      </c>
      <c r="G238" s="15">
        <f>MAX('Retorno Acumulado'!G$3:G238)</f>
        <v>1.2057131070459137</v>
      </c>
      <c r="H238" s="15">
        <f>MAX('Retorno Acumulado'!H$3:H238)</f>
        <v>1.001397804105655</v>
      </c>
      <c r="I238" s="15">
        <f>MAX('Retorno Acumulado'!I$3:I238)</f>
        <v>1.0216827655495215</v>
      </c>
      <c r="J238" s="15">
        <f>MAX('Retorno Acumulado'!J$3:J238)</f>
        <v>1</v>
      </c>
      <c r="K238" s="15">
        <f>MAX('Retorno Acumulado'!K$3:K238)</f>
        <v>1</v>
      </c>
      <c r="L238" s="15">
        <f>MAX('Retorno Acumulado'!L$3:L238)</f>
        <v>1.0922490933965898</v>
      </c>
    </row>
    <row r="239" spans="1:12">
      <c r="A239" s="2">
        <v>44853</v>
      </c>
      <c r="B239" s="15">
        <f>MAX('Retorno Acumulado'!B$3:B239)</f>
        <v>1.5325852751513156</v>
      </c>
      <c r="C239" s="15">
        <f>MAX('Retorno Acumulado'!C$3:C239)</f>
        <v>1.8767298689203946</v>
      </c>
      <c r="D239" s="15">
        <f>MAX('Retorno Acumulado'!D$3:D239)</f>
        <v>1.2367015691449754</v>
      </c>
      <c r="E239" s="15">
        <f>MAX('Retorno Acumulado'!E$3:E239)</f>
        <v>1.9803918162974656</v>
      </c>
      <c r="F239" s="15">
        <f>MAX('Retorno Acumulado'!F$3:F239)</f>
        <v>1.0199189682144412</v>
      </c>
      <c r="G239" s="15">
        <f>MAX('Retorno Acumulado'!G$3:G239)</f>
        <v>1.2057131070459137</v>
      </c>
      <c r="H239" s="15">
        <f>MAX('Retorno Acumulado'!H$3:H239)</f>
        <v>1.001397804105655</v>
      </c>
      <c r="I239" s="15">
        <f>MAX('Retorno Acumulado'!I$3:I239)</f>
        <v>1.0216827655495215</v>
      </c>
      <c r="J239" s="15">
        <f>MAX('Retorno Acumulado'!J$3:J239)</f>
        <v>1</v>
      </c>
      <c r="K239" s="15">
        <f>MAX('Retorno Acumulado'!K$3:K239)</f>
        <v>1</v>
      </c>
      <c r="L239" s="15">
        <f>MAX('Retorno Acumulado'!L$3:L239)</f>
        <v>1.0922490933965898</v>
      </c>
    </row>
    <row r="240" spans="1:12">
      <c r="A240" s="2">
        <v>44854</v>
      </c>
      <c r="B240" s="15">
        <f>MAX('Retorno Acumulado'!B$3:B240)</f>
        <v>1.5325852751513156</v>
      </c>
      <c r="C240" s="15">
        <f>MAX('Retorno Acumulado'!C$3:C240)</f>
        <v>1.8767298689203946</v>
      </c>
      <c r="D240" s="15">
        <f>MAX('Retorno Acumulado'!D$3:D240)</f>
        <v>1.2367015691449754</v>
      </c>
      <c r="E240" s="15">
        <f>MAX('Retorno Acumulado'!E$3:E240)</f>
        <v>1.9803918162974656</v>
      </c>
      <c r="F240" s="15">
        <f>MAX('Retorno Acumulado'!F$3:F240)</f>
        <v>1.0199189682144412</v>
      </c>
      <c r="G240" s="15">
        <f>MAX('Retorno Acumulado'!G$3:G240)</f>
        <v>1.2057131070459137</v>
      </c>
      <c r="H240" s="15">
        <f>MAX('Retorno Acumulado'!H$3:H240)</f>
        <v>1.001397804105655</v>
      </c>
      <c r="I240" s="15">
        <f>MAX('Retorno Acumulado'!I$3:I240)</f>
        <v>1.0216827655495215</v>
      </c>
      <c r="J240" s="15">
        <f>MAX('Retorno Acumulado'!J$3:J240)</f>
        <v>1</v>
      </c>
      <c r="K240" s="15">
        <f>MAX('Retorno Acumulado'!K$3:K240)</f>
        <v>1</v>
      </c>
      <c r="L240" s="15">
        <f>MAX('Retorno Acumulado'!L$3:L240)</f>
        <v>1.0922490933965898</v>
      </c>
    </row>
    <row r="241" spans="1:12">
      <c r="A241" s="2">
        <v>44855</v>
      </c>
      <c r="B241" s="15">
        <f>MAX('Retorno Acumulado'!B$3:B241)</f>
        <v>1.5325852751513156</v>
      </c>
      <c r="C241" s="15">
        <f>MAX('Retorno Acumulado'!C$3:C241)</f>
        <v>1.8767298689203946</v>
      </c>
      <c r="D241" s="15">
        <f>MAX('Retorno Acumulado'!D$3:D241)</f>
        <v>1.2367015691449754</v>
      </c>
      <c r="E241" s="15">
        <f>MAX('Retorno Acumulado'!E$3:E241)</f>
        <v>1.9803918162974656</v>
      </c>
      <c r="F241" s="15">
        <f>MAX('Retorno Acumulado'!F$3:F241)</f>
        <v>1.0199189682144412</v>
      </c>
      <c r="G241" s="15">
        <f>MAX('Retorno Acumulado'!G$3:G241)</f>
        <v>1.2057131070459137</v>
      </c>
      <c r="H241" s="15">
        <f>MAX('Retorno Acumulado'!H$3:H241)</f>
        <v>1.001397804105655</v>
      </c>
      <c r="I241" s="15">
        <f>MAX('Retorno Acumulado'!I$3:I241)</f>
        <v>1.0216827655495215</v>
      </c>
      <c r="J241" s="15">
        <f>MAX('Retorno Acumulado'!J$3:J241)</f>
        <v>1</v>
      </c>
      <c r="K241" s="15">
        <f>MAX('Retorno Acumulado'!K$3:K241)</f>
        <v>1</v>
      </c>
      <c r="L241" s="15">
        <f>MAX('Retorno Acumulado'!L$3:L241)</f>
        <v>1.0922490933965898</v>
      </c>
    </row>
    <row r="242" spans="1:12">
      <c r="A242" s="2">
        <v>44858</v>
      </c>
      <c r="B242" s="15">
        <f>MAX('Retorno Acumulado'!B$3:B242)</f>
        <v>1.5325852751513156</v>
      </c>
      <c r="C242" s="15">
        <f>MAX('Retorno Acumulado'!C$3:C242)</f>
        <v>1.8767298689203946</v>
      </c>
      <c r="D242" s="15">
        <f>MAX('Retorno Acumulado'!D$3:D242)</f>
        <v>1.2367015691449754</v>
      </c>
      <c r="E242" s="15">
        <f>MAX('Retorno Acumulado'!E$3:E242)</f>
        <v>1.9803918162974656</v>
      </c>
      <c r="F242" s="15">
        <f>MAX('Retorno Acumulado'!F$3:F242)</f>
        <v>1.0199189682144412</v>
      </c>
      <c r="G242" s="15">
        <f>MAX('Retorno Acumulado'!G$3:G242)</f>
        <v>1.2057131070459137</v>
      </c>
      <c r="H242" s="15">
        <f>MAX('Retorno Acumulado'!H$3:H242)</f>
        <v>1.001397804105655</v>
      </c>
      <c r="I242" s="15">
        <f>MAX('Retorno Acumulado'!I$3:I242)</f>
        <v>1.0216827655495215</v>
      </c>
      <c r="J242" s="15">
        <f>MAX('Retorno Acumulado'!J$3:J242)</f>
        <v>1</v>
      </c>
      <c r="K242" s="15">
        <f>MAX('Retorno Acumulado'!K$3:K242)</f>
        <v>1</v>
      </c>
      <c r="L242" s="15">
        <f>MAX('Retorno Acumulado'!L$3:L242)</f>
        <v>1.0922490933965898</v>
      </c>
    </row>
    <row r="243" spans="1:12">
      <c r="A243" s="2">
        <v>44859</v>
      </c>
      <c r="B243" s="15">
        <f>MAX('Retorno Acumulado'!B$3:B243)</f>
        <v>1.5704196822390846</v>
      </c>
      <c r="C243" s="15">
        <f>MAX('Retorno Acumulado'!C$3:C243)</f>
        <v>1.8767298689203946</v>
      </c>
      <c r="D243" s="15">
        <f>MAX('Retorno Acumulado'!D$3:D243)</f>
        <v>1.268410835054546</v>
      </c>
      <c r="E243" s="15">
        <f>MAX('Retorno Acumulado'!E$3:E243)</f>
        <v>1.9803918162974656</v>
      </c>
      <c r="F243" s="15">
        <f>MAX('Retorno Acumulado'!F$3:F243)</f>
        <v>1.0199189682144412</v>
      </c>
      <c r="G243" s="15">
        <f>MAX('Retorno Acumulado'!G$3:G243)</f>
        <v>1.2057131070459137</v>
      </c>
      <c r="H243" s="15">
        <f>MAX('Retorno Acumulado'!H$3:H243)</f>
        <v>1.001397804105655</v>
      </c>
      <c r="I243" s="15">
        <f>MAX('Retorno Acumulado'!I$3:I243)</f>
        <v>1.0216827655495215</v>
      </c>
      <c r="J243" s="15">
        <f>MAX('Retorno Acumulado'!J$3:J243)</f>
        <v>1</v>
      </c>
      <c r="K243" s="15">
        <f>MAX('Retorno Acumulado'!K$3:K243)</f>
        <v>1</v>
      </c>
      <c r="L243" s="15">
        <f>MAX('Retorno Acumulado'!L$3:L243)</f>
        <v>1.0922490933965898</v>
      </c>
    </row>
    <row r="244" spans="1:12">
      <c r="A244" s="2">
        <v>44860</v>
      </c>
      <c r="B244" s="15">
        <f>MAX('Retorno Acumulado'!B$3:B244)</f>
        <v>1.5704196822390846</v>
      </c>
      <c r="C244" s="15">
        <f>MAX('Retorno Acumulado'!C$3:C244)</f>
        <v>1.9901245177841715</v>
      </c>
      <c r="D244" s="15">
        <f>MAX('Retorno Acumulado'!D$3:D244)</f>
        <v>1.268410835054546</v>
      </c>
      <c r="E244" s="15">
        <f>MAX('Retorno Acumulado'!E$3:E244)</f>
        <v>1.9803918162974656</v>
      </c>
      <c r="F244" s="15">
        <f>MAX('Retorno Acumulado'!F$3:F244)</f>
        <v>1.0199189682144412</v>
      </c>
      <c r="G244" s="15">
        <f>MAX('Retorno Acumulado'!G$3:G244)</f>
        <v>1.2057131070459137</v>
      </c>
      <c r="H244" s="15">
        <f>MAX('Retorno Acumulado'!H$3:H244)</f>
        <v>1.001397804105655</v>
      </c>
      <c r="I244" s="15">
        <f>MAX('Retorno Acumulado'!I$3:I244)</f>
        <v>1.0216827655495215</v>
      </c>
      <c r="J244" s="15">
        <f>MAX('Retorno Acumulado'!J$3:J244)</f>
        <v>1</v>
      </c>
      <c r="K244" s="15">
        <f>MAX('Retorno Acumulado'!K$3:K244)</f>
        <v>1</v>
      </c>
      <c r="L244" s="15">
        <f>MAX('Retorno Acumulado'!L$3:L244)</f>
        <v>1.0922490933965898</v>
      </c>
    </row>
    <row r="245" spans="1:12">
      <c r="A245" s="2">
        <v>44861</v>
      </c>
      <c r="B245" s="15">
        <f>MAX('Retorno Acumulado'!B$3:B245)</f>
        <v>1.5747336251061954</v>
      </c>
      <c r="C245" s="15">
        <f>MAX('Retorno Acumulado'!C$3:C245)</f>
        <v>1.9955913898345248</v>
      </c>
      <c r="D245" s="15">
        <f>MAX('Retorno Acumulado'!D$3:D245)</f>
        <v>1.2718951596184409</v>
      </c>
      <c r="E245" s="15">
        <f>MAX('Retorno Acumulado'!E$3:E245)</f>
        <v>1.9803918162974656</v>
      </c>
      <c r="F245" s="15">
        <f>MAX('Retorno Acumulado'!F$3:F245)</f>
        <v>1.0199189682144412</v>
      </c>
      <c r="G245" s="15">
        <f>MAX('Retorno Acumulado'!G$3:G245)</f>
        <v>1.2057131070459137</v>
      </c>
      <c r="H245" s="15">
        <f>MAX('Retorno Acumulado'!H$3:H245)</f>
        <v>1.001397804105655</v>
      </c>
      <c r="I245" s="15">
        <f>MAX('Retorno Acumulado'!I$3:I245)</f>
        <v>1.0216827655495215</v>
      </c>
      <c r="J245" s="15">
        <f>MAX('Retorno Acumulado'!J$3:J245)</f>
        <v>1</v>
      </c>
      <c r="K245" s="15">
        <f>MAX('Retorno Acumulado'!K$3:K245)</f>
        <v>1</v>
      </c>
      <c r="L245" s="15">
        <f>MAX('Retorno Acumulado'!L$3:L245)</f>
        <v>1.0922490933965898</v>
      </c>
    </row>
    <row r="246" spans="1:12">
      <c r="A246" s="2">
        <v>44862</v>
      </c>
      <c r="B246" s="15">
        <f>MAX('Retorno Acumulado'!B$3:B246)</f>
        <v>1.6163503008556661</v>
      </c>
      <c r="C246" s="15">
        <f>MAX('Retorno Acumulado'!C$3:C246)</f>
        <v>2.0162918770172382</v>
      </c>
      <c r="D246" s="15">
        <f>MAX('Retorno Acumulado'!D$3:D246)</f>
        <v>1.3055084943445554</v>
      </c>
      <c r="E246" s="15">
        <f>MAX('Retorno Acumulado'!E$3:E246)</f>
        <v>1.9803918162974656</v>
      </c>
      <c r="F246" s="15">
        <f>MAX('Retorno Acumulado'!F$3:F246)</f>
        <v>1.0199189682144412</v>
      </c>
      <c r="G246" s="15">
        <f>MAX('Retorno Acumulado'!G$3:G246)</f>
        <v>1.2057131070459137</v>
      </c>
      <c r="H246" s="15">
        <f>MAX('Retorno Acumulado'!H$3:H246)</f>
        <v>1.001397804105655</v>
      </c>
      <c r="I246" s="15">
        <f>MAX('Retorno Acumulado'!I$3:I246)</f>
        <v>1.0216827655495215</v>
      </c>
      <c r="J246" s="15">
        <f>MAX('Retorno Acumulado'!J$3:J246)</f>
        <v>1</v>
      </c>
      <c r="K246" s="15">
        <f>MAX('Retorno Acumulado'!K$3:K246)</f>
        <v>1</v>
      </c>
      <c r="L246" s="15">
        <f>MAX('Retorno Acumulado'!L$3:L246)</f>
        <v>1.0922490933965898</v>
      </c>
    </row>
    <row r="247" spans="1:12">
      <c r="A247" s="2">
        <v>44865</v>
      </c>
      <c r="B247" s="15">
        <f>MAX('Retorno Acumulado'!B$3:B247)</f>
        <v>1.6591059990139001</v>
      </c>
      <c r="C247" s="15">
        <f>MAX('Retorno Acumulado'!C$3:C247)</f>
        <v>2.0273891442499661</v>
      </c>
      <c r="D247" s="15">
        <f>MAX('Retorno Acumulado'!D$3:D247)</f>
        <v>1.3400418050369576</v>
      </c>
      <c r="E247" s="15">
        <f>MAX('Retorno Acumulado'!E$3:E247)</f>
        <v>1.9803918162974656</v>
      </c>
      <c r="F247" s="15">
        <f>MAX('Retorno Acumulado'!F$3:F247)</f>
        <v>1.0199189682144412</v>
      </c>
      <c r="G247" s="15">
        <f>MAX('Retorno Acumulado'!G$3:G247)</f>
        <v>1.2057131070459137</v>
      </c>
      <c r="H247" s="15">
        <f>MAX('Retorno Acumulado'!H$3:H247)</f>
        <v>1.001397804105655</v>
      </c>
      <c r="I247" s="15">
        <f>MAX('Retorno Acumulado'!I$3:I247)</f>
        <v>1.0216827655495215</v>
      </c>
      <c r="J247" s="15">
        <f>MAX('Retorno Acumulado'!J$3:J247)</f>
        <v>1</v>
      </c>
      <c r="K247" s="15">
        <f>MAX('Retorno Acumulado'!K$3:K247)</f>
        <v>1</v>
      </c>
      <c r="L247" s="15">
        <f>MAX('Retorno Acumulado'!L$3:L247)</f>
        <v>1.0922490933965898</v>
      </c>
    </row>
    <row r="248" spans="1:12">
      <c r="A248" s="2">
        <v>44866</v>
      </c>
      <c r="B248" s="15">
        <f>MAX('Retorno Acumulado'!B$3:B248)</f>
        <v>1.6629966025815879</v>
      </c>
      <c r="C248" s="15">
        <f>MAX('Retorno Acumulado'!C$3:C248)</f>
        <v>2.0273891442499661</v>
      </c>
      <c r="D248" s="15">
        <f>MAX('Retorno Acumulado'!D$3:D248)</f>
        <v>1.3431842030697694</v>
      </c>
      <c r="E248" s="15">
        <f>MAX('Retorno Acumulado'!E$3:E248)</f>
        <v>1.9803918162974656</v>
      </c>
      <c r="F248" s="15">
        <f>MAX('Retorno Acumulado'!F$3:F248)</f>
        <v>1.0199189682144412</v>
      </c>
      <c r="G248" s="15">
        <f>MAX('Retorno Acumulado'!G$3:G248)</f>
        <v>1.2057131070459137</v>
      </c>
      <c r="H248" s="15">
        <f>MAX('Retorno Acumulado'!H$3:H248)</f>
        <v>1.001397804105655</v>
      </c>
      <c r="I248" s="15">
        <f>MAX('Retorno Acumulado'!I$3:I248)</f>
        <v>1.0216827655495215</v>
      </c>
      <c r="J248" s="15">
        <f>MAX('Retorno Acumulado'!J$3:J248)</f>
        <v>1</v>
      </c>
      <c r="K248" s="15">
        <f>MAX('Retorno Acumulado'!K$3:K248)</f>
        <v>1</v>
      </c>
      <c r="L248" s="15">
        <f>MAX('Retorno Acumulado'!L$3:L248)</f>
        <v>1.0922490933965898</v>
      </c>
    </row>
    <row r="249" spans="1:12">
      <c r="A249" s="2">
        <v>44868</v>
      </c>
      <c r="B249" s="15">
        <f>MAX('Retorno Acumulado'!B$3:B249)</f>
        <v>1.6674218365410576</v>
      </c>
      <c r="C249" s="15">
        <f>MAX('Retorno Acumulado'!C$3:C249)</f>
        <v>2.0349874789006188</v>
      </c>
      <c r="D249" s="15">
        <f>MAX('Retorno Acumulado'!D$3:D249)</f>
        <v>1.3467584162341382</v>
      </c>
      <c r="E249" s="15">
        <f>MAX('Retorno Acumulado'!E$3:E249)</f>
        <v>1.9803918162974656</v>
      </c>
      <c r="F249" s="15">
        <f>MAX('Retorno Acumulado'!F$3:F249)</f>
        <v>1.0199189682144412</v>
      </c>
      <c r="G249" s="15">
        <f>MAX('Retorno Acumulado'!G$3:G249)</f>
        <v>1.2057131070459137</v>
      </c>
      <c r="H249" s="15">
        <f>MAX('Retorno Acumulado'!H$3:H249)</f>
        <v>1.001397804105655</v>
      </c>
      <c r="I249" s="15">
        <f>MAX('Retorno Acumulado'!I$3:I249)</f>
        <v>1.0216827655495215</v>
      </c>
      <c r="J249" s="15">
        <f>MAX('Retorno Acumulado'!J$3:J249)</f>
        <v>1</v>
      </c>
      <c r="K249" s="15">
        <f>MAX('Retorno Acumulado'!K$3:K249)</f>
        <v>1</v>
      </c>
      <c r="L249" s="15">
        <f>MAX('Retorno Acumulado'!L$3:L249)</f>
        <v>1.0922490933965898</v>
      </c>
    </row>
    <row r="250" spans="1:12">
      <c r="A250" s="2">
        <v>44869</v>
      </c>
      <c r="B250" s="15">
        <f>MAX('Retorno Acumulado'!B$3:B250)</f>
        <v>1.6674218365410576</v>
      </c>
      <c r="C250" s="15">
        <f>MAX('Retorno Acumulado'!C$3:C250)</f>
        <v>2.0408482428398527</v>
      </c>
      <c r="D250" s="15">
        <f>MAX('Retorno Acumulado'!D$3:D250)</f>
        <v>1.3467584162341382</v>
      </c>
      <c r="E250" s="15">
        <f>MAX('Retorno Acumulado'!E$3:E250)</f>
        <v>1.9803918162974656</v>
      </c>
      <c r="F250" s="15">
        <f>MAX('Retorno Acumulado'!F$3:F250)</f>
        <v>1.0199189682144412</v>
      </c>
      <c r="G250" s="15">
        <f>MAX('Retorno Acumulado'!G$3:G250)</f>
        <v>1.2057131070459137</v>
      </c>
      <c r="H250" s="15">
        <f>MAX('Retorno Acumulado'!H$3:H250)</f>
        <v>1.001397804105655</v>
      </c>
      <c r="I250" s="15">
        <f>MAX('Retorno Acumulado'!I$3:I250)</f>
        <v>1.0216827655495215</v>
      </c>
      <c r="J250" s="15">
        <f>MAX('Retorno Acumulado'!J$3:J250)</f>
        <v>1</v>
      </c>
      <c r="K250" s="15">
        <f>MAX('Retorno Acumulado'!K$3:K250)</f>
        <v>1</v>
      </c>
      <c r="L250" s="15">
        <f>MAX('Retorno Acumulado'!L$3:L250)</f>
        <v>1.0922490933965898</v>
      </c>
    </row>
    <row r="251" spans="1:12">
      <c r="A251" s="2">
        <v>44872</v>
      </c>
      <c r="B251" s="15">
        <f>MAX('Retorno Acumulado'!B$3:B251)</f>
        <v>1.6674218365410576</v>
      </c>
      <c r="C251" s="15">
        <f>MAX('Retorno Acumulado'!C$3:C251)</f>
        <v>2.1033961597864086</v>
      </c>
      <c r="D251" s="15">
        <f>MAX('Retorno Acumulado'!D$3:D251)</f>
        <v>1.3467584162341382</v>
      </c>
      <c r="E251" s="15">
        <f>MAX('Retorno Acumulado'!E$3:E251)</f>
        <v>1.9803918162974656</v>
      </c>
      <c r="F251" s="15">
        <f>MAX('Retorno Acumulado'!F$3:F251)</f>
        <v>1.0199189682144412</v>
      </c>
      <c r="G251" s="15">
        <f>MAX('Retorno Acumulado'!G$3:G251)</f>
        <v>1.2057131070459137</v>
      </c>
      <c r="H251" s="15">
        <f>MAX('Retorno Acumulado'!H$3:H251)</f>
        <v>1.001397804105655</v>
      </c>
      <c r="I251" s="15">
        <f>MAX('Retorno Acumulado'!I$3:I251)</f>
        <v>1.0216827655495215</v>
      </c>
      <c r="J251" s="15">
        <f>MAX('Retorno Acumulado'!J$3:J251)</f>
        <v>1</v>
      </c>
      <c r="K251" s="15">
        <f>MAX('Retorno Acumulado'!K$3:K251)</f>
        <v>1</v>
      </c>
      <c r="L251" s="15">
        <f>MAX('Retorno Acumulado'!L$3:L251)</f>
        <v>1.0922490933965898</v>
      </c>
    </row>
    <row r="252" spans="1:12">
      <c r="A252" s="2">
        <v>44873</v>
      </c>
      <c r="B252" s="15">
        <f>MAX('Retorno Acumulado'!B$3:B252)</f>
        <v>1.6674218365410576</v>
      </c>
      <c r="C252" s="15">
        <f>MAX('Retorno Acumulado'!C$3:C252)</f>
        <v>2.1033961597864086</v>
      </c>
      <c r="D252" s="15">
        <f>MAX('Retorno Acumulado'!D$3:D252)</f>
        <v>1.3467584162341382</v>
      </c>
      <c r="E252" s="15">
        <f>MAX('Retorno Acumulado'!E$3:E252)</f>
        <v>1.9803918162974656</v>
      </c>
      <c r="F252" s="15">
        <f>MAX('Retorno Acumulado'!F$3:F252)</f>
        <v>1.0199189682144412</v>
      </c>
      <c r="G252" s="15">
        <f>MAX('Retorno Acumulado'!G$3:G252)</f>
        <v>1.2057131070459137</v>
      </c>
      <c r="H252" s="15">
        <f>MAX('Retorno Acumulado'!H$3:H252)</f>
        <v>1.001397804105655</v>
      </c>
      <c r="I252" s="15">
        <f>MAX('Retorno Acumulado'!I$3:I252)</f>
        <v>1.0216827655495215</v>
      </c>
      <c r="J252" s="15">
        <f>MAX('Retorno Acumulado'!J$3:J252)</f>
        <v>1</v>
      </c>
      <c r="K252" s="15">
        <f>MAX('Retorno Acumulado'!K$3:K252)</f>
        <v>1</v>
      </c>
      <c r="L252" s="15">
        <f>MAX('Retorno Acumulado'!L$3:L252)</f>
        <v>1.0922490933965898</v>
      </c>
    </row>
    <row r="253" spans="1:12">
      <c r="A253" s="2">
        <v>44874</v>
      </c>
      <c r="B253" s="15">
        <f>MAX('Retorno Acumulado'!B$3:B253)</f>
        <v>1.6674218365410576</v>
      </c>
      <c r="C253" s="15">
        <f>MAX('Retorno Acumulado'!C$3:C253)</f>
        <v>2.1033961597864086</v>
      </c>
      <c r="D253" s="15">
        <f>MAX('Retorno Acumulado'!D$3:D253)</f>
        <v>1.3467584162341382</v>
      </c>
      <c r="E253" s="15">
        <f>MAX('Retorno Acumulado'!E$3:E253)</f>
        <v>1.9803918162974656</v>
      </c>
      <c r="F253" s="15">
        <f>MAX('Retorno Acumulado'!F$3:F253)</f>
        <v>1.0199189682144412</v>
      </c>
      <c r="G253" s="15">
        <f>MAX('Retorno Acumulado'!G$3:G253)</f>
        <v>1.2057131070459137</v>
      </c>
      <c r="H253" s="15">
        <f>MAX('Retorno Acumulado'!H$3:H253)</f>
        <v>1.001397804105655</v>
      </c>
      <c r="I253" s="15">
        <f>MAX('Retorno Acumulado'!I$3:I253)</f>
        <v>1.0216827655495215</v>
      </c>
      <c r="J253" s="15">
        <f>MAX('Retorno Acumulado'!J$3:J253)</f>
        <v>1</v>
      </c>
      <c r="K253" s="15">
        <f>MAX('Retorno Acumulado'!K$3:K253)</f>
        <v>1</v>
      </c>
      <c r="L253" s="15">
        <f>MAX('Retorno Acumulado'!L$3:L253)</f>
        <v>1.0922490933965898</v>
      </c>
    </row>
    <row r="254" spans="1:12">
      <c r="A254" s="2">
        <v>44875</v>
      </c>
      <c r="B254" s="15">
        <f>MAX('Retorno Acumulado'!B$3:B254)</f>
        <v>1.6674218365410576</v>
      </c>
      <c r="C254" s="15">
        <f>MAX('Retorno Acumulado'!C$3:C254)</f>
        <v>2.1033961597864086</v>
      </c>
      <c r="D254" s="15">
        <f>MAX('Retorno Acumulado'!D$3:D254)</f>
        <v>1.3467584162341382</v>
      </c>
      <c r="E254" s="15">
        <f>MAX('Retorno Acumulado'!E$3:E254)</f>
        <v>1.9803918162974656</v>
      </c>
      <c r="F254" s="15">
        <f>MAX('Retorno Acumulado'!F$3:F254)</f>
        <v>1.0199189682144412</v>
      </c>
      <c r="G254" s="15">
        <f>MAX('Retorno Acumulado'!G$3:G254)</f>
        <v>1.2057131070459137</v>
      </c>
      <c r="H254" s="15">
        <f>MAX('Retorno Acumulado'!H$3:H254)</f>
        <v>1.001397804105655</v>
      </c>
      <c r="I254" s="15">
        <f>MAX('Retorno Acumulado'!I$3:I254)</f>
        <v>1.0216827655495215</v>
      </c>
      <c r="J254" s="15">
        <f>MAX('Retorno Acumulado'!J$3:J254)</f>
        <v>1</v>
      </c>
      <c r="K254" s="15">
        <f>MAX('Retorno Acumulado'!K$3:K254)</f>
        <v>1</v>
      </c>
      <c r="L254" s="15">
        <f>MAX('Retorno Acumulado'!L$3:L254)</f>
        <v>1.0922490933965898</v>
      </c>
    </row>
    <row r="255" spans="1:12">
      <c r="A255" s="2">
        <v>44876</v>
      </c>
      <c r="B255" s="15">
        <f>MAX('Retorno Acumulado'!B$3:B255)</f>
        <v>1.6674218365410576</v>
      </c>
      <c r="C255" s="15">
        <f>MAX('Retorno Acumulado'!C$3:C255)</f>
        <v>2.1033961597864086</v>
      </c>
      <c r="D255" s="15">
        <f>MAX('Retorno Acumulado'!D$3:D255)</f>
        <v>1.3467584162341382</v>
      </c>
      <c r="E255" s="15">
        <f>MAX('Retorno Acumulado'!E$3:E255)</f>
        <v>1.9803918162974656</v>
      </c>
      <c r="F255" s="15">
        <f>MAX('Retorno Acumulado'!F$3:F255)</f>
        <v>1.0199189682144412</v>
      </c>
      <c r="G255" s="15">
        <f>MAX('Retorno Acumulado'!G$3:G255)</f>
        <v>1.2057131070459137</v>
      </c>
      <c r="H255" s="15">
        <f>MAX('Retorno Acumulado'!H$3:H255)</f>
        <v>1.001397804105655</v>
      </c>
      <c r="I255" s="15">
        <f>MAX('Retorno Acumulado'!I$3:I255)</f>
        <v>1.0216827655495215</v>
      </c>
      <c r="J255" s="15">
        <f>MAX('Retorno Acumulado'!J$3:J255)</f>
        <v>1</v>
      </c>
      <c r="K255" s="15">
        <f>MAX('Retorno Acumulado'!K$3:K255)</f>
        <v>1</v>
      </c>
      <c r="L255" s="15">
        <f>MAX('Retorno Acumulado'!L$3:L255)</f>
        <v>1.0922490933965898</v>
      </c>
    </row>
    <row r="256" spans="1:12">
      <c r="A256" s="2">
        <v>44879</v>
      </c>
      <c r="B256" s="15">
        <f>MAX('Retorno Acumulado'!B$3:B256)</f>
        <v>1.6674218365410576</v>
      </c>
      <c r="C256" s="15">
        <f>MAX('Retorno Acumulado'!C$3:C256)</f>
        <v>2.1033961597864086</v>
      </c>
      <c r="D256" s="15">
        <f>MAX('Retorno Acumulado'!D$3:D256)</f>
        <v>1.3467584162341382</v>
      </c>
      <c r="E256" s="15">
        <f>MAX('Retorno Acumulado'!E$3:E256)</f>
        <v>1.9803918162974656</v>
      </c>
      <c r="F256" s="15">
        <f>MAX('Retorno Acumulado'!F$3:F256)</f>
        <v>1.0199189682144412</v>
      </c>
      <c r="G256" s="15">
        <f>MAX('Retorno Acumulado'!G$3:G256)</f>
        <v>1.2057131070459137</v>
      </c>
      <c r="H256" s="15">
        <f>MAX('Retorno Acumulado'!H$3:H256)</f>
        <v>1.001397804105655</v>
      </c>
      <c r="I256" s="15">
        <f>MAX('Retorno Acumulado'!I$3:I256)</f>
        <v>1.0216827655495215</v>
      </c>
      <c r="J256" s="15">
        <f>MAX('Retorno Acumulado'!J$3:J256)</f>
        <v>1</v>
      </c>
      <c r="K256" s="15">
        <f>MAX('Retorno Acumulado'!K$3:K256)</f>
        <v>1</v>
      </c>
      <c r="L256" s="15">
        <f>MAX('Retorno Acumulado'!L$3:L256)</f>
        <v>1.0922490933965898</v>
      </c>
    </row>
    <row r="257" spans="1:12">
      <c r="A257" s="2">
        <v>44880</v>
      </c>
      <c r="B257" s="15">
        <f>MAX('Retorno Acumulado'!B$3:B257)</f>
        <v>1.6674218365410576</v>
      </c>
      <c r="C257" s="15">
        <f>MAX('Retorno Acumulado'!C$3:C257)</f>
        <v>2.1033961597864086</v>
      </c>
      <c r="D257" s="15">
        <f>MAX('Retorno Acumulado'!D$3:D257)</f>
        <v>1.3467584162341382</v>
      </c>
      <c r="E257" s="15">
        <f>MAX('Retorno Acumulado'!E$3:E257)</f>
        <v>1.9803918162974656</v>
      </c>
      <c r="F257" s="15">
        <f>MAX('Retorno Acumulado'!F$3:F257)</f>
        <v>1.0199189682144412</v>
      </c>
      <c r="G257" s="15">
        <f>MAX('Retorno Acumulado'!G$3:G257)</f>
        <v>1.2057131070459137</v>
      </c>
      <c r="H257" s="15">
        <f>MAX('Retorno Acumulado'!H$3:H257)</f>
        <v>1.001397804105655</v>
      </c>
      <c r="I257" s="15">
        <f>MAX('Retorno Acumulado'!I$3:I257)</f>
        <v>1.0216827655495215</v>
      </c>
      <c r="J257" s="15">
        <f>MAX('Retorno Acumulado'!J$3:J257)</f>
        <v>1</v>
      </c>
      <c r="K257" s="15">
        <f>MAX('Retorno Acumulado'!K$3:K257)</f>
        <v>1</v>
      </c>
      <c r="L257" s="15">
        <f>MAX('Retorno Acumulado'!L$3:L257)</f>
        <v>1.0922490933965898</v>
      </c>
    </row>
    <row r="258" spans="1:12">
      <c r="A258" s="2">
        <v>44881</v>
      </c>
      <c r="B258" s="15">
        <f>MAX('Retorno Acumulado'!B$3:B258)</f>
        <v>1.6674218365410576</v>
      </c>
      <c r="C258" s="15">
        <f>MAX('Retorno Acumulado'!C$3:C258)</f>
        <v>2.1033961597864086</v>
      </c>
      <c r="D258" s="15">
        <f>MAX('Retorno Acumulado'!D$3:D258)</f>
        <v>1.3467584162341382</v>
      </c>
      <c r="E258" s="15">
        <f>MAX('Retorno Acumulado'!E$3:E258)</f>
        <v>1.9803918162974656</v>
      </c>
      <c r="F258" s="15">
        <f>MAX('Retorno Acumulado'!F$3:F258)</f>
        <v>1.0199189682144412</v>
      </c>
      <c r="G258" s="15">
        <f>MAX('Retorno Acumulado'!G$3:G258)</f>
        <v>1.2057131070459137</v>
      </c>
      <c r="H258" s="15">
        <f>MAX('Retorno Acumulado'!H$3:H258)</f>
        <v>1.001397804105655</v>
      </c>
      <c r="I258" s="15">
        <f>MAX('Retorno Acumulado'!I$3:I258)</f>
        <v>1.0216827655495215</v>
      </c>
      <c r="J258" s="15">
        <f>MAX('Retorno Acumulado'!J$3:J258)</f>
        <v>1</v>
      </c>
      <c r="K258" s="15">
        <f>MAX('Retorno Acumulado'!K$3:K258)</f>
        <v>1</v>
      </c>
      <c r="L258" s="15">
        <f>MAX('Retorno Acumulado'!L$3:L258)</f>
        <v>1.0922490933965898</v>
      </c>
    </row>
    <row r="259" spans="1:12">
      <c r="A259" s="2">
        <v>44882</v>
      </c>
      <c r="B259" s="15">
        <f>MAX('Retorno Acumulado'!B$3:B259)</f>
        <v>1.6674218365410576</v>
      </c>
      <c r="C259" s="15">
        <f>MAX('Retorno Acumulado'!C$3:C259)</f>
        <v>2.1033961597864086</v>
      </c>
      <c r="D259" s="15">
        <f>MAX('Retorno Acumulado'!D$3:D259)</f>
        <v>1.3467584162341382</v>
      </c>
      <c r="E259" s="15">
        <f>MAX('Retorno Acumulado'!E$3:E259)</f>
        <v>1.9803918162974656</v>
      </c>
      <c r="F259" s="15">
        <f>MAX('Retorno Acumulado'!F$3:F259)</f>
        <v>1.0199189682144412</v>
      </c>
      <c r="G259" s="15">
        <f>MAX('Retorno Acumulado'!G$3:G259)</f>
        <v>1.2057131070459137</v>
      </c>
      <c r="H259" s="15">
        <f>MAX('Retorno Acumulado'!H$3:H259)</f>
        <v>1.001397804105655</v>
      </c>
      <c r="I259" s="15">
        <f>MAX('Retorno Acumulado'!I$3:I259)</f>
        <v>1.0216827655495215</v>
      </c>
      <c r="J259" s="15">
        <f>MAX('Retorno Acumulado'!J$3:J259)</f>
        <v>1</v>
      </c>
      <c r="K259" s="15">
        <f>MAX('Retorno Acumulado'!K$3:K259)</f>
        <v>1</v>
      </c>
      <c r="L259" s="15">
        <f>MAX('Retorno Acumulado'!L$3:L259)</f>
        <v>1.0922490933965898</v>
      </c>
    </row>
    <row r="260" spans="1:12">
      <c r="A260" s="2">
        <v>44883</v>
      </c>
      <c r="B260" s="15">
        <f>MAX('Retorno Acumulado'!B$3:B260)</f>
        <v>1.6674218365410576</v>
      </c>
      <c r="C260" s="15">
        <f>MAX('Retorno Acumulado'!C$3:C260)</f>
        <v>2.1033961597864086</v>
      </c>
      <c r="D260" s="15">
        <f>MAX('Retorno Acumulado'!D$3:D260)</f>
        <v>1.3467584162341382</v>
      </c>
      <c r="E260" s="15">
        <f>MAX('Retorno Acumulado'!E$3:E260)</f>
        <v>1.9803918162974656</v>
      </c>
      <c r="F260" s="15">
        <f>MAX('Retorno Acumulado'!F$3:F260)</f>
        <v>1.0199189682144412</v>
      </c>
      <c r="G260" s="15">
        <f>MAX('Retorno Acumulado'!G$3:G260)</f>
        <v>1.2057131070459137</v>
      </c>
      <c r="H260" s="15">
        <f>MAX('Retorno Acumulado'!H$3:H260)</f>
        <v>1.001397804105655</v>
      </c>
      <c r="I260" s="15">
        <f>MAX('Retorno Acumulado'!I$3:I260)</f>
        <v>1.0216827655495215</v>
      </c>
      <c r="J260" s="15">
        <f>MAX('Retorno Acumulado'!J$3:J260)</f>
        <v>1</v>
      </c>
      <c r="K260" s="15">
        <f>MAX('Retorno Acumulado'!K$3:K260)</f>
        <v>1</v>
      </c>
      <c r="L260" s="15">
        <f>MAX('Retorno Acumulado'!L$3:L260)</f>
        <v>1.0922490933965898</v>
      </c>
    </row>
    <row r="261" spans="1:12">
      <c r="A261" s="2">
        <v>44887</v>
      </c>
      <c r="B261" s="15">
        <f>MAX('Retorno Acumulado'!B$3:B261)</f>
        <v>1.6674218365410576</v>
      </c>
      <c r="C261" s="15">
        <f>MAX('Retorno Acumulado'!C$3:C261)</f>
        <v>2.1033961597864086</v>
      </c>
      <c r="D261" s="15">
        <f>MAX('Retorno Acumulado'!D$3:D261)</f>
        <v>1.3467584162341382</v>
      </c>
      <c r="E261" s="15">
        <f>MAX('Retorno Acumulado'!E$3:E261)</f>
        <v>1.9803918162974656</v>
      </c>
      <c r="F261" s="15">
        <f>MAX('Retorno Acumulado'!F$3:F261)</f>
        <v>1.0199189682144412</v>
      </c>
      <c r="G261" s="15">
        <f>MAX('Retorno Acumulado'!G$3:G261)</f>
        <v>1.2057131070459137</v>
      </c>
      <c r="H261" s="15">
        <f>MAX('Retorno Acumulado'!H$3:H261)</f>
        <v>1.001397804105655</v>
      </c>
      <c r="I261" s="15">
        <f>MAX('Retorno Acumulado'!I$3:I261)</f>
        <v>1.0216827655495215</v>
      </c>
      <c r="J261" s="15">
        <f>MAX('Retorno Acumulado'!J$3:J261)</f>
        <v>1</v>
      </c>
      <c r="K261" s="15">
        <f>MAX('Retorno Acumulado'!K$3:K261)</f>
        <v>1</v>
      </c>
      <c r="L261" s="15">
        <f>MAX('Retorno Acumulado'!L$3:L261)</f>
        <v>1.0922490933965898</v>
      </c>
    </row>
    <row r="262" spans="1:12">
      <c r="A262" s="2">
        <v>44888</v>
      </c>
      <c r="B262" s="15">
        <f>MAX('Retorno Acumulado'!B$3:B262)</f>
        <v>1.6865251607071754</v>
      </c>
      <c r="C262" s="15">
        <f>MAX('Retorno Acumulado'!C$3:C262)</f>
        <v>2.1033961597864086</v>
      </c>
      <c r="D262" s="15">
        <f>MAX('Retorno Acumulado'!D$3:D262)</f>
        <v>1.3621879626362281</v>
      </c>
      <c r="E262" s="15">
        <f>MAX('Retorno Acumulado'!E$3:E262)</f>
        <v>1.9803918162974656</v>
      </c>
      <c r="F262" s="15">
        <f>MAX('Retorno Acumulado'!F$3:F262)</f>
        <v>1.0199189682144412</v>
      </c>
      <c r="G262" s="15">
        <f>MAX('Retorno Acumulado'!G$3:G262)</f>
        <v>1.2057131070459137</v>
      </c>
      <c r="H262" s="15">
        <f>MAX('Retorno Acumulado'!H$3:H262)</f>
        <v>1.001397804105655</v>
      </c>
      <c r="I262" s="15">
        <f>MAX('Retorno Acumulado'!I$3:I262)</f>
        <v>1.0216827655495215</v>
      </c>
      <c r="J262" s="15">
        <f>MAX('Retorno Acumulado'!J$3:J262)</f>
        <v>1</v>
      </c>
      <c r="K262" s="15">
        <f>MAX('Retorno Acumulado'!K$3:K262)</f>
        <v>1</v>
      </c>
      <c r="L262" s="15">
        <f>MAX('Retorno Acumulado'!L$3:L262)</f>
        <v>1.0922490933965898</v>
      </c>
    </row>
    <row r="263" spans="1:12">
      <c r="A263" s="2">
        <v>44889</v>
      </c>
      <c r="B263" s="15">
        <f>MAX('Retorno Acumulado'!B$3:B263)</f>
        <v>1.6865251607071754</v>
      </c>
      <c r="C263" s="15">
        <f>MAX('Retorno Acumulado'!C$3:C263)</f>
        <v>2.1033961597864086</v>
      </c>
      <c r="D263" s="15">
        <f>MAX('Retorno Acumulado'!D$3:D263)</f>
        <v>1.3621879626362281</v>
      </c>
      <c r="E263" s="15">
        <f>MAX('Retorno Acumulado'!E$3:E263)</f>
        <v>1.9803918162974656</v>
      </c>
      <c r="F263" s="15">
        <f>MAX('Retorno Acumulado'!F$3:F263)</f>
        <v>1.0199189682144412</v>
      </c>
      <c r="G263" s="15">
        <f>MAX('Retorno Acumulado'!G$3:G263)</f>
        <v>1.2057131070459137</v>
      </c>
      <c r="H263" s="15">
        <f>MAX('Retorno Acumulado'!H$3:H263)</f>
        <v>1.001397804105655</v>
      </c>
      <c r="I263" s="15">
        <f>MAX('Retorno Acumulado'!I$3:I263)</f>
        <v>1.0216827655495215</v>
      </c>
      <c r="J263" s="15">
        <f>MAX('Retorno Acumulado'!J$3:J263)</f>
        <v>1</v>
      </c>
      <c r="K263" s="15">
        <f>MAX('Retorno Acumulado'!K$3:K263)</f>
        <v>1</v>
      </c>
      <c r="L263" s="15">
        <f>MAX('Retorno Acumulado'!L$3:L263)</f>
        <v>1.0922490933965898</v>
      </c>
    </row>
    <row r="264" spans="1:12">
      <c r="A264" s="2">
        <v>44890</v>
      </c>
      <c r="B264" s="15">
        <f>MAX('Retorno Acumulado'!B$3:B264)</f>
        <v>1.6922635625664815</v>
      </c>
      <c r="C264" s="15">
        <f>MAX('Retorno Acumulado'!C$3:C264)</f>
        <v>2.1033961597864086</v>
      </c>
      <c r="D264" s="15">
        <f>MAX('Retorno Acumulado'!D$3:D264)</f>
        <v>1.3668228071790978</v>
      </c>
      <c r="E264" s="15">
        <f>MAX('Retorno Acumulado'!E$3:E264)</f>
        <v>1.9803918162974656</v>
      </c>
      <c r="F264" s="15">
        <f>MAX('Retorno Acumulado'!F$3:F264)</f>
        <v>1.0199189682144412</v>
      </c>
      <c r="G264" s="15">
        <f>MAX('Retorno Acumulado'!G$3:G264)</f>
        <v>1.2057131070459137</v>
      </c>
      <c r="H264" s="15">
        <f>MAX('Retorno Acumulado'!H$3:H264)</f>
        <v>1.001397804105655</v>
      </c>
      <c r="I264" s="15">
        <f>MAX('Retorno Acumulado'!I$3:I264)</f>
        <v>1.0216827655495215</v>
      </c>
      <c r="J264" s="15">
        <f>MAX('Retorno Acumulado'!J$3:J264)</f>
        <v>1</v>
      </c>
      <c r="K264" s="15">
        <f>MAX('Retorno Acumulado'!K$3:K264)</f>
        <v>1</v>
      </c>
      <c r="L264" s="15">
        <f>MAX('Retorno Acumulado'!L$3:L264)</f>
        <v>1.0922490933965898</v>
      </c>
    </row>
    <row r="265" spans="1:12">
      <c r="A265" s="2">
        <v>44896</v>
      </c>
      <c r="B265" s="15">
        <f>MAX('Retorno Acumulado'!B$3:B265)</f>
        <v>1.6922635625664815</v>
      </c>
      <c r="C265" s="15">
        <f>MAX('Retorno Acumulado'!C$3:C265)</f>
        <v>2.1033961597864086</v>
      </c>
      <c r="D265" s="15">
        <f>MAX('Retorno Acumulado'!D$3:D265)</f>
        <v>1.3668228071790978</v>
      </c>
      <c r="E265" s="15">
        <f>MAX('Retorno Acumulado'!E$3:E265)</f>
        <v>1.9803918162974656</v>
      </c>
      <c r="F265" s="15">
        <f>MAX('Retorno Acumulado'!F$3:F265)</f>
        <v>1.0199189682144412</v>
      </c>
      <c r="G265" s="15">
        <f>MAX('Retorno Acumulado'!G$3:G265)</f>
        <v>1.2057131070459137</v>
      </c>
      <c r="H265" s="15">
        <f>MAX('Retorno Acumulado'!H$3:H265)</f>
        <v>1.001397804105655</v>
      </c>
      <c r="I265" s="15">
        <f>MAX('Retorno Acumulado'!I$3:I265)</f>
        <v>1.0216827655495215</v>
      </c>
      <c r="J265" s="15">
        <f>MAX('Retorno Acumulado'!J$3:J265)</f>
        <v>1</v>
      </c>
      <c r="K265" s="15">
        <f>MAX('Retorno Acumulado'!K$3:K265)</f>
        <v>1</v>
      </c>
      <c r="L265" s="15">
        <f>MAX('Retorno Acumulado'!L$3:L265)</f>
        <v>1.0922490933965898</v>
      </c>
    </row>
    <row r="266" spans="1:12">
      <c r="A266" s="2">
        <v>44897</v>
      </c>
      <c r="B266" s="15">
        <f>MAX('Retorno Acumulado'!B$3:B266)</f>
        <v>1.6922635625664815</v>
      </c>
      <c r="C266" s="15">
        <f>MAX('Retorno Acumulado'!C$3:C266)</f>
        <v>2.1033961597864086</v>
      </c>
      <c r="D266" s="15">
        <f>MAX('Retorno Acumulado'!D$3:D266)</f>
        <v>1.3668228071790978</v>
      </c>
      <c r="E266" s="15">
        <f>MAX('Retorno Acumulado'!E$3:E266)</f>
        <v>1.9803918162974656</v>
      </c>
      <c r="F266" s="15">
        <f>MAX('Retorno Acumulado'!F$3:F266)</f>
        <v>1.0199189682144412</v>
      </c>
      <c r="G266" s="15">
        <f>MAX('Retorno Acumulado'!G$3:G266)</f>
        <v>1.2057131070459137</v>
      </c>
      <c r="H266" s="15">
        <f>MAX('Retorno Acumulado'!H$3:H266)</f>
        <v>1.001397804105655</v>
      </c>
      <c r="I266" s="15">
        <f>MAX('Retorno Acumulado'!I$3:I266)</f>
        <v>1.0216827655495215</v>
      </c>
      <c r="J266" s="15">
        <f>MAX('Retorno Acumulado'!J$3:J266)</f>
        <v>1</v>
      </c>
      <c r="K266" s="15">
        <f>MAX('Retorno Acumulado'!K$3:K266)</f>
        <v>1</v>
      </c>
      <c r="L266" s="15">
        <f>MAX('Retorno Acumulado'!L$3:L266)</f>
        <v>1.0922490933965898</v>
      </c>
    </row>
    <row r="267" spans="1:12">
      <c r="A267" s="2">
        <v>44900</v>
      </c>
      <c r="B267" s="15">
        <f>MAX('Retorno Acumulado'!B$3:B267)</f>
        <v>1.6922635625664815</v>
      </c>
      <c r="C267" s="15">
        <f>MAX('Retorno Acumulado'!C$3:C267)</f>
        <v>2.1033961597864086</v>
      </c>
      <c r="D267" s="15">
        <f>MAX('Retorno Acumulado'!D$3:D267)</f>
        <v>1.3668228071790978</v>
      </c>
      <c r="E267" s="15">
        <f>MAX('Retorno Acumulado'!E$3:E267)</f>
        <v>1.9803918162974656</v>
      </c>
      <c r="F267" s="15">
        <f>MAX('Retorno Acumulado'!F$3:F267)</f>
        <v>1.0199189682144412</v>
      </c>
      <c r="G267" s="15">
        <f>MAX('Retorno Acumulado'!G$3:G267)</f>
        <v>1.2057131070459137</v>
      </c>
      <c r="H267" s="15">
        <f>MAX('Retorno Acumulado'!H$3:H267)</f>
        <v>1.001397804105655</v>
      </c>
      <c r="I267" s="15">
        <f>MAX('Retorno Acumulado'!I$3:I267)</f>
        <v>1.0216827655495215</v>
      </c>
      <c r="J267" s="15">
        <f>MAX('Retorno Acumulado'!J$3:J267)</f>
        <v>1</v>
      </c>
      <c r="K267" s="15">
        <f>MAX('Retorno Acumulado'!K$3:K267)</f>
        <v>1</v>
      </c>
      <c r="L267" s="15">
        <f>MAX('Retorno Acumulado'!L$3:L267)</f>
        <v>1.0922490933965898</v>
      </c>
    </row>
    <row r="268" spans="1:12">
      <c r="A268" s="2">
        <v>44901</v>
      </c>
      <c r="B268" s="15">
        <f>MAX('Retorno Acumulado'!B$3:B268)</f>
        <v>1.6922635625664815</v>
      </c>
      <c r="C268" s="15">
        <f>MAX('Retorno Acumulado'!C$3:C268)</f>
        <v>2.1033961597864086</v>
      </c>
      <c r="D268" s="15">
        <f>MAX('Retorno Acumulado'!D$3:D268)</f>
        <v>1.3668228071790978</v>
      </c>
      <c r="E268" s="15">
        <f>MAX('Retorno Acumulado'!E$3:E268)</f>
        <v>1.9803918162974656</v>
      </c>
      <c r="F268" s="15">
        <f>MAX('Retorno Acumulado'!F$3:F268)</f>
        <v>1.0199189682144412</v>
      </c>
      <c r="G268" s="15">
        <f>MAX('Retorno Acumulado'!G$3:G268)</f>
        <v>1.2057131070459137</v>
      </c>
      <c r="H268" s="15">
        <f>MAX('Retorno Acumulado'!H$3:H268)</f>
        <v>1.001397804105655</v>
      </c>
      <c r="I268" s="15">
        <f>MAX('Retorno Acumulado'!I$3:I268)</f>
        <v>1.0216827655495215</v>
      </c>
      <c r="J268" s="15">
        <f>MAX('Retorno Acumulado'!J$3:J268)</f>
        <v>1</v>
      </c>
      <c r="K268" s="15">
        <f>MAX('Retorno Acumulado'!K$3:K268)</f>
        <v>1</v>
      </c>
      <c r="L268" s="15">
        <f>MAX('Retorno Acumulado'!L$3:L268)</f>
        <v>1.0922490933965898</v>
      </c>
    </row>
    <row r="269" spans="1:12">
      <c r="A269" s="2">
        <v>44902</v>
      </c>
      <c r="B269" s="15">
        <f>MAX('Retorno Acumulado'!B$3:B269)</f>
        <v>1.6922635625664815</v>
      </c>
      <c r="C269" s="15">
        <f>MAX('Retorno Acumulado'!C$3:C269)</f>
        <v>2.1033961597864086</v>
      </c>
      <c r="D269" s="15">
        <f>MAX('Retorno Acumulado'!D$3:D269)</f>
        <v>1.3668228071790978</v>
      </c>
      <c r="E269" s="15">
        <f>MAX('Retorno Acumulado'!E$3:E269)</f>
        <v>1.9803918162974656</v>
      </c>
      <c r="F269" s="15">
        <f>MAX('Retorno Acumulado'!F$3:F269)</f>
        <v>1.0199189682144412</v>
      </c>
      <c r="G269" s="15">
        <f>MAX('Retorno Acumulado'!G$3:G269)</f>
        <v>1.2057131070459137</v>
      </c>
      <c r="H269" s="15">
        <f>MAX('Retorno Acumulado'!H$3:H269)</f>
        <v>1.001397804105655</v>
      </c>
      <c r="I269" s="15">
        <f>MAX('Retorno Acumulado'!I$3:I269)</f>
        <v>1.0216827655495215</v>
      </c>
      <c r="J269" s="15">
        <f>MAX('Retorno Acumulado'!J$3:J269)</f>
        <v>1</v>
      </c>
      <c r="K269" s="15">
        <f>MAX('Retorno Acumulado'!K$3:K269)</f>
        <v>1</v>
      </c>
      <c r="L269" s="15">
        <f>MAX('Retorno Acumulado'!L$3:L269)</f>
        <v>1.0922490933965898</v>
      </c>
    </row>
    <row r="270" spans="1:12">
      <c r="A270" s="2">
        <v>44903</v>
      </c>
      <c r="B270" s="15">
        <f>MAX('Retorno Acumulado'!B$3:B270)</f>
        <v>1.6922635625664815</v>
      </c>
      <c r="C270" s="15">
        <f>MAX('Retorno Acumulado'!C$3:C270)</f>
        <v>2.1033961597864086</v>
      </c>
      <c r="D270" s="15">
        <f>MAX('Retorno Acumulado'!D$3:D270)</f>
        <v>1.3668228071790978</v>
      </c>
      <c r="E270" s="15">
        <f>MAX('Retorno Acumulado'!E$3:E270)</f>
        <v>1.9803918162974656</v>
      </c>
      <c r="F270" s="15">
        <f>MAX('Retorno Acumulado'!F$3:F270)</f>
        <v>1.0199189682144412</v>
      </c>
      <c r="G270" s="15">
        <f>MAX('Retorno Acumulado'!G$3:G270)</f>
        <v>1.2057131070459137</v>
      </c>
      <c r="H270" s="15">
        <f>MAX('Retorno Acumulado'!H$3:H270)</f>
        <v>1.001397804105655</v>
      </c>
      <c r="I270" s="15">
        <f>MAX('Retorno Acumulado'!I$3:I270)</f>
        <v>1.0216827655495215</v>
      </c>
      <c r="J270" s="15">
        <f>MAX('Retorno Acumulado'!J$3:J270)</f>
        <v>1</v>
      </c>
      <c r="K270" s="15">
        <f>MAX('Retorno Acumulado'!K$3:K270)</f>
        <v>1</v>
      </c>
      <c r="L270" s="15">
        <f>MAX('Retorno Acumulado'!L$3:L270)</f>
        <v>1.0922490933965898</v>
      </c>
    </row>
    <row r="271" spans="1:12">
      <c r="A271" s="2">
        <v>44904</v>
      </c>
      <c r="B271" s="15">
        <f>MAX('Retorno Acumulado'!B$3:B271)</f>
        <v>1.6922635625664815</v>
      </c>
      <c r="C271" s="15">
        <f>MAX('Retorno Acumulado'!C$3:C271)</f>
        <v>2.1033961597864086</v>
      </c>
      <c r="D271" s="15">
        <f>MAX('Retorno Acumulado'!D$3:D271)</f>
        <v>1.3668228071790978</v>
      </c>
      <c r="E271" s="15">
        <f>MAX('Retorno Acumulado'!E$3:E271)</f>
        <v>1.9803918162974656</v>
      </c>
      <c r="F271" s="15">
        <f>MAX('Retorno Acumulado'!F$3:F271)</f>
        <v>1.0199189682144412</v>
      </c>
      <c r="G271" s="15">
        <f>MAX('Retorno Acumulado'!G$3:G271)</f>
        <v>1.2057131070459137</v>
      </c>
      <c r="H271" s="15">
        <f>MAX('Retorno Acumulado'!H$3:H271)</f>
        <v>1.001397804105655</v>
      </c>
      <c r="I271" s="15">
        <f>MAX('Retorno Acumulado'!I$3:I271)</f>
        <v>1.0216827655495215</v>
      </c>
      <c r="J271" s="15">
        <f>MAX('Retorno Acumulado'!J$3:J271)</f>
        <v>1</v>
      </c>
      <c r="K271" s="15">
        <f>MAX('Retorno Acumulado'!K$3:K271)</f>
        <v>1</v>
      </c>
      <c r="L271" s="15">
        <f>MAX('Retorno Acumulado'!L$3:L271)</f>
        <v>1.0922490933965898</v>
      </c>
    </row>
    <row r="272" spans="1:12">
      <c r="A272" s="2">
        <v>44908</v>
      </c>
      <c r="B272" s="15">
        <f>MAX('Retorno Acumulado'!B$3:B272)</f>
        <v>1.6922635625664815</v>
      </c>
      <c r="C272" s="15">
        <f>MAX('Retorno Acumulado'!C$3:C272)</f>
        <v>2.1033961597864086</v>
      </c>
      <c r="D272" s="15">
        <f>MAX('Retorno Acumulado'!D$3:D272)</f>
        <v>1.3668228071790978</v>
      </c>
      <c r="E272" s="15">
        <f>MAX('Retorno Acumulado'!E$3:E272)</f>
        <v>1.9803918162974656</v>
      </c>
      <c r="F272" s="15">
        <f>MAX('Retorno Acumulado'!F$3:F272)</f>
        <v>1.0199189682144412</v>
      </c>
      <c r="G272" s="15">
        <f>MAX('Retorno Acumulado'!G$3:G272)</f>
        <v>1.2057131070459137</v>
      </c>
      <c r="H272" s="15">
        <f>MAX('Retorno Acumulado'!H$3:H272)</f>
        <v>1.001397804105655</v>
      </c>
      <c r="I272" s="15">
        <f>MAX('Retorno Acumulado'!I$3:I272)</f>
        <v>1.0216827655495215</v>
      </c>
      <c r="J272" s="15">
        <f>MAX('Retorno Acumulado'!J$3:J272)</f>
        <v>1</v>
      </c>
      <c r="K272" s="15">
        <f>MAX('Retorno Acumulado'!K$3:K272)</f>
        <v>1</v>
      </c>
      <c r="L272" s="15">
        <f>MAX('Retorno Acumulado'!L$3:L272)</f>
        <v>1.0922490933965898</v>
      </c>
    </row>
    <row r="273" spans="1:12">
      <c r="A273" s="2">
        <v>44909</v>
      </c>
      <c r="B273" s="15">
        <f>MAX('Retorno Acumulado'!B$3:B273)</f>
        <v>1.6922635625664815</v>
      </c>
      <c r="C273" s="15">
        <f>MAX('Retorno Acumulado'!C$3:C273)</f>
        <v>2.1033961597864086</v>
      </c>
      <c r="D273" s="15">
        <f>MAX('Retorno Acumulado'!D$3:D273)</f>
        <v>1.3668228071790978</v>
      </c>
      <c r="E273" s="15">
        <f>MAX('Retorno Acumulado'!E$3:E273)</f>
        <v>1.9803918162974656</v>
      </c>
      <c r="F273" s="15">
        <f>MAX('Retorno Acumulado'!F$3:F273)</f>
        <v>1.0199189682144412</v>
      </c>
      <c r="G273" s="15">
        <f>MAX('Retorno Acumulado'!G$3:G273)</f>
        <v>1.2057131070459137</v>
      </c>
      <c r="H273" s="15">
        <f>MAX('Retorno Acumulado'!H$3:H273)</f>
        <v>1.001397804105655</v>
      </c>
      <c r="I273" s="15">
        <f>MAX('Retorno Acumulado'!I$3:I273)</f>
        <v>1.0216827655495215</v>
      </c>
      <c r="J273" s="15">
        <f>MAX('Retorno Acumulado'!J$3:J273)</f>
        <v>1</v>
      </c>
      <c r="K273" s="15">
        <f>MAX('Retorno Acumulado'!K$3:K273)</f>
        <v>1</v>
      </c>
      <c r="L273" s="15">
        <f>MAX('Retorno Acumulado'!L$3:L273)</f>
        <v>1.0922490933965898</v>
      </c>
    </row>
    <row r="274" spans="1:12">
      <c r="A274" s="2">
        <v>44910</v>
      </c>
      <c r="B274" s="15">
        <f>MAX('Retorno Acumulado'!B$3:B274)</f>
        <v>1.6922635625664815</v>
      </c>
      <c r="C274" s="15">
        <f>MAX('Retorno Acumulado'!C$3:C274)</f>
        <v>2.1033961597864086</v>
      </c>
      <c r="D274" s="15">
        <f>MAX('Retorno Acumulado'!D$3:D274)</f>
        <v>1.3668228071790978</v>
      </c>
      <c r="E274" s="15">
        <f>MAX('Retorno Acumulado'!E$3:E274)</f>
        <v>1.9803918162974656</v>
      </c>
      <c r="F274" s="15">
        <f>MAX('Retorno Acumulado'!F$3:F274)</f>
        <v>1.0199189682144412</v>
      </c>
      <c r="G274" s="15">
        <f>MAX('Retorno Acumulado'!G$3:G274)</f>
        <v>1.2057131070459137</v>
      </c>
      <c r="H274" s="15">
        <f>MAX('Retorno Acumulado'!H$3:H274)</f>
        <v>1.001397804105655</v>
      </c>
      <c r="I274" s="15">
        <f>MAX('Retorno Acumulado'!I$3:I274)</f>
        <v>1.0216827655495215</v>
      </c>
      <c r="J274" s="15">
        <f>MAX('Retorno Acumulado'!J$3:J274)</f>
        <v>1</v>
      </c>
      <c r="K274" s="15">
        <f>MAX('Retorno Acumulado'!K$3:K274)</f>
        <v>1</v>
      </c>
      <c r="L274" s="15">
        <f>MAX('Retorno Acumulado'!L$3:L274)</f>
        <v>1.0922490933965898</v>
      </c>
    </row>
    <row r="275" spans="1:12">
      <c r="A275" s="2">
        <v>44914</v>
      </c>
      <c r="B275" s="15">
        <f>MAX('Retorno Acumulado'!B$3:B275)</f>
        <v>1.6922635625664815</v>
      </c>
      <c r="C275" s="15">
        <f>MAX('Retorno Acumulado'!C$3:C275)</f>
        <v>2.1033961597864086</v>
      </c>
      <c r="D275" s="15">
        <f>MAX('Retorno Acumulado'!D$3:D275)</f>
        <v>1.3668228071790978</v>
      </c>
      <c r="E275" s="15">
        <f>MAX('Retorno Acumulado'!E$3:E275)</f>
        <v>1.9803918162974656</v>
      </c>
      <c r="F275" s="15">
        <f>MAX('Retorno Acumulado'!F$3:F275)</f>
        <v>1.0199189682144412</v>
      </c>
      <c r="G275" s="15">
        <f>MAX('Retorno Acumulado'!G$3:G275)</f>
        <v>1.2057131070459137</v>
      </c>
      <c r="H275" s="15">
        <f>MAX('Retorno Acumulado'!H$3:H275)</f>
        <v>1.001397804105655</v>
      </c>
      <c r="I275" s="15">
        <f>MAX('Retorno Acumulado'!I$3:I275)</f>
        <v>1.0216827655495215</v>
      </c>
      <c r="J275" s="15">
        <f>MAX('Retorno Acumulado'!J$3:J275)</f>
        <v>1</v>
      </c>
      <c r="K275" s="15">
        <f>MAX('Retorno Acumulado'!K$3:K275)</f>
        <v>1</v>
      </c>
      <c r="L275" s="15">
        <f>MAX('Retorno Acumulado'!L$3:L275)</f>
        <v>1.0922490933965898</v>
      </c>
    </row>
    <row r="276" spans="1:12">
      <c r="A276" s="2">
        <v>44915</v>
      </c>
      <c r="B276" s="15">
        <f>MAX('Retorno Acumulado'!B$3:B276)</f>
        <v>1.6922635625664815</v>
      </c>
      <c r="C276" s="15">
        <f>MAX('Retorno Acumulado'!C$3:C276)</f>
        <v>2.1033961597864086</v>
      </c>
      <c r="D276" s="15">
        <f>MAX('Retorno Acumulado'!D$3:D276)</f>
        <v>1.3668228071790978</v>
      </c>
      <c r="E276" s="15">
        <f>MAX('Retorno Acumulado'!E$3:E276)</f>
        <v>1.9803918162974656</v>
      </c>
      <c r="F276" s="15">
        <f>MAX('Retorno Acumulado'!F$3:F276)</f>
        <v>1.0199189682144412</v>
      </c>
      <c r="G276" s="15">
        <f>MAX('Retorno Acumulado'!G$3:G276)</f>
        <v>1.2057131070459137</v>
      </c>
      <c r="H276" s="15">
        <f>MAX('Retorno Acumulado'!H$3:H276)</f>
        <v>1.001397804105655</v>
      </c>
      <c r="I276" s="15">
        <f>MAX('Retorno Acumulado'!I$3:I276)</f>
        <v>1.0216827655495215</v>
      </c>
      <c r="J276" s="15">
        <f>MAX('Retorno Acumulado'!J$3:J276)</f>
        <v>1</v>
      </c>
      <c r="K276" s="15">
        <f>MAX('Retorno Acumulado'!K$3:K276)</f>
        <v>1</v>
      </c>
      <c r="L276" s="15">
        <f>MAX('Retorno Acumulado'!L$3:L276)</f>
        <v>1.0922490933965898</v>
      </c>
    </row>
    <row r="277" spans="1:12">
      <c r="A277" s="2">
        <v>44916</v>
      </c>
      <c r="B277" s="15">
        <f>MAX('Retorno Acumulado'!B$3:B277)</f>
        <v>1.6922635625664815</v>
      </c>
      <c r="C277" s="15">
        <f>MAX('Retorno Acumulado'!C$3:C277)</f>
        <v>2.1033961597864086</v>
      </c>
      <c r="D277" s="15">
        <f>MAX('Retorno Acumulado'!D$3:D277)</f>
        <v>1.3668228071790978</v>
      </c>
      <c r="E277" s="15">
        <f>MAX('Retorno Acumulado'!E$3:E277)</f>
        <v>1.9803918162974656</v>
      </c>
      <c r="F277" s="15">
        <f>MAX('Retorno Acumulado'!F$3:F277)</f>
        <v>1.0199189682144412</v>
      </c>
      <c r="G277" s="15">
        <f>MAX('Retorno Acumulado'!G$3:G277)</f>
        <v>1.2057131070459137</v>
      </c>
      <c r="H277" s="15">
        <f>MAX('Retorno Acumulado'!H$3:H277)</f>
        <v>1.001397804105655</v>
      </c>
      <c r="I277" s="15">
        <f>MAX('Retorno Acumulado'!I$3:I277)</f>
        <v>1.0216827655495215</v>
      </c>
      <c r="J277" s="15">
        <f>MAX('Retorno Acumulado'!J$3:J277)</f>
        <v>1</v>
      </c>
      <c r="K277" s="15">
        <f>MAX('Retorno Acumulado'!K$3:K277)</f>
        <v>1</v>
      </c>
      <c r="L277" s="15">
        <f>MAX('Retorno Acumulado'!L$3:L277)</f>
        <v>1.0922490933965898</v>
      </c>
    </row>
    <row r="278" spans="1:12">
      <c r="A278" s="2">
        <v>44921</v>
      </c>
      <c r="B278" s="15">
        <f>MAX('Retorno Acumulado'!B$3:B278)</f>
        <v>1.6922635625664815</v>
      </c>
      <c r="C278" s="15">
        <f>MAX('Retorno Acumulado'!C$3:C278)</f>
        <v>2.1033961597864086</v>
      </c>
      <c r="D278" s="15">
        <f>MAX('Retorno Acumulado'!D$3:D278)</f>
        <v>1.3668228071790978</v>
      </c>
      <c r="E278" s="15">
        <f>MAX('Retorno Acumulado'!E$3:E278)</f>
        <v>1.9803918162974656</v>
      </c>
      <c r="F278" s="15">
        <f>MAX('Retorno Acumulado'!F$3:F278)</f>
        <v>1.0199189682144412</v>
      </c>
      <c r="G278" s="15">
        <f>MAX('Retorno Acumulado'!G$3:G278)</f>
        <v>1.2057131070459137</v>
      </c>
      <c r="H278" s="15">
        <f>MAX('Retorno Acumulado'!H$3:H278)</f>
        <v>1.001397804105655</v>
      </c>
      <c r="I278" s="15">
        <f>MAX('Retorno Acumulado'!I$3:I278)</f>
        <v>1.0216827655495215</v>
      </c>
      <c r="J278" s="15">
        <f>MAX('Retorno Acumulado'!J$3:J278)</f>
        <v>1</v>
      </c>
      <c r="K278" s="15">
        <f>MAX('Retorno Acumulado'!K$3:K278)</f>
        <v>1</v>
      </c>
      <c r="L278" s="15">
        <f>MAX('Retorno Acumulado'!L$3:L278)</f>
        <v>1.0922490933965898</v>
      </c>
    </row>
    <row r="279" spans="1:12">
      <c r="A279" s="2">
        <v>44924</v>
      </c>
      <c r="B279" s="15">
        <f>MAX('Retorno Acumulado'!B$3:B279)</f>
        <v>1.6922635625664815</v>
      </c>
      <c r="C279" s="15">
        <f>MAX('Retorno Acumulado'!C$3:C279)</f>
        <v>2.1033961597864086</v>
      </c>
      <c r="D279" s="15">
        <f>MAX('Retorno Acumulado'!D$3:D279)</f>
        <v>1.3668228071790978</v>
      </c>
      <c r="E279" s="15">
        <f>MAX('Retorno Acumulado'!E$3:E279)</f>
        <v>1.9803918162974656</v>
      </c>
      <c r="F279" s="15">
        <f>MAX('Retorno Acumulado'!F$3:F279)</f>
        <v>1.0199189682144412</v>
      </c>
      <c r="G279" s="15">
        <f>MAX('Retorno Acumulado'!G$3:G279)</f>
        <v>1.2057131070459137</v>
      </c>
      <c r="H279" s="15">
        <f>MAX('Retorno Acumulado'!H$3:H279)</f>
        <v>1.001397804105655</v>
      </c>
      <c r="I279" s="15">
        <f>MAX('Retorno Acumulado'!I$3:I279)</f>
        <v>1.0216827655495215</v>
      </c>
      <c r="J279" s="15">
        <f>MAX('Retorno Acumulado'!J$3:J279)</f>
        <v>1</v>
      </c>
      <c r="K279" s="15">
        <f>MAX('Retorno Acumulado'!K$3:K279)</f>
        <v>1</v>
      </c>
      <c r="L279" s="15">
        <f>MAX('Retorno Acumulado'!L$3:L279)</f>
        <v>1.0922490933965898</v>
      </c>
    </row>
    <row r="280" spans="1:12">
      <c r="A280" s="2">
        <v>44925</v>
      </c>
      <c r="B280" s="15">
        <f>MAX('Retorno Acumulado'!B$3:B280)</f>
        <v>1.6922635625664815</v>
      </c>
      <c r="C280" s="15">
        <f>MAX('Retorno Acumulado'!C$3:C280)</f>
        <v>2.1033961597864086</v>
      </c>
      <c r="D280" s="15">
        <f>MAX('Retorno Acumulado'!D$3:D280)</f>
        <v>1.3668228071790978</v>
      </c>
      <c r="E280" s="15">
        <f>MAX('Retorno Acumulado'!E$3:E280)</f>
        <v>1.9803918162974656</v>
      </c>
      <c r="F280" s="15">
        <f>MAX('Retorno Acumulado'!F$3:F280)</f>
        <v>1.0199189682144412</v>
      </c>
      <c r="G280" s="15">
        <f>MAX('Retorno Acumulado'!G$3:G280)</f>
        <v>1.2057131070459137</v>
      </c>
      <c r="H280" s="15">
        <f>MAX('Retorno Acumulado'!H$3:H280)</f>
        <v>1.001397804105655</v>
      </c>
      <c r="I280" s="15">
        <f>MAX('Retorno Acumulado'!I$3:I280)</f>
        <v>1.0216827655495215</v>
      </c>
      <c r="J280" s="15">
        <f>MAX('Retorno Acumulado'!J$3:J280)</f>
        <v>1</v>
      </c>
      <c r="K280" s="15">
        <f>MAX('Retorno Acumulado'!K$3:K280)</f>
        <v>1</v>
      </c>
      <c r="L280" s="15">
        <f>MAX('Retorno Acumulado'!L$3:L280)</f>
        <v>1.0922490933965898</v>
      </c>
    </row>
    <row r="281" spans="1:12">
      <c r="A281" s="2">
        <v>44928</v>
      </c>
      <c r="B281" s="15">
        <f>MAX('Retorno Acumulado'!B$3:B281)</f>
        <v>1.6922635625664815</v>
      </c>
      <c r="C281" s="15">
        <f>MAX('Retorno Acumulado'!C$3:C281)</f>
        <v>2.1033961597864086</v>
      </c>
      <c r="D281" s="15">
        <f>MAX('Retorno Acumulado'!D$3:D281)</f>
        <v>1.3668228071790978</v>
      </c>
      <c r="E281" s="15">
        <f>MAX('Retorno Acumulado'!E$3:E281)</f>
        <v>1.9803918162974656</v>
      </c>
      <c r="F281" s="15">
        <f>MAX('Retorno Acumulado'!F$3:F281)</f>
        <v>1.0199189682144412</v>
      </c>
      <c r="G281" s="15">
        <f>MAX('Retorno Acumulado'!G$3:G281)</f>
        <v>1.2057131070459137</v>
      </c>
      <c r="H281" s="15">
        <f>MAX('Retorno Acumulado'!H$3:H281)</f>
        <v>1.001397804105655</v>
      </c>
      <c r="I281" s="15">
        <f>MAX('Retorno Acumulado'!I$3:I281)</f>
        <v>1.0216827655495215</v>
      </c>
      <c r="J281" s="15">
        <f>MAX('Retorno Acumulado'!J$3:J281)</f>
        <v>1</v>
      </c>
      <c r="K281" s="15">
        <f>MAX('Retorno Acumulado'!K$3:K281)</f>
        <v>1</v>
      </c>
      <c r="L281" s="15">
        <f>MAX('Retorno Acumulado'!L$3:L281)</f>
        <v>1.0922490933965898</v>
      </c>
    </row>
    <row r="282" spans="1:12">
      <c r="A282" s="2">
        <v>44929</v>
      </c>
      <c r="B282" s="15">
        <f>MAX('Retorno Acumulado'!B$3:B282)</f>
        <v>1.6922635625664815</v>
      </c>
      <c r="C282" s="15">
        <f>MAX('Retorno Acumulado'!C$3:C282)</f>
        <v>2.1033961597864086</v>
      </c>
      <c r="D282" s="15">
        <f>MAX('Retorno Acumulado'!D$3:D282)</f>
        <v>1.3668228071790978</v>
      </c>
      <c r="E282" s="15">
        <f>MAX('Retorno Acumulado'!E$3:E282)</f>
        <v>1.9803918162974656</v>
      </c>
      <c r="F282" s="15">
        <f>MAX('Retorno Acumulado'!F$3:F282)</f>
        <v>1.0199189682144412</v>
      </c>
      <c r="G282" s="15">
        <f>MAX('Retorno Acumulado'!G$3:G282)</f>
        <v>1.2057131070459137</v>
      </c>
      <c r="H282" s="15">
        <f>MAX('Retorno Acumulado'!H$3:H282)</f>
        <v>1.001397804105655</v>
      </c>
      <c r="I282" s="15">
        <f>MAX('Retorno Acumulado'!I$3:I282)</f>
        <v>1.0216827655495215</v>
      </c>
      <c r="J282" s="15">
        <f>MAX('Retorno Acumulado'!J$3:J282)</f>
        <v>1</v>
      </c>
      <c r="K282" s="15">
        <f>MAX('Retorno Acumulado'!K$3:K282)</f>
        <v>1</v>
      </c>
      <c r="L282" s="15">
        <f>MAX('Retorno Acumulado'!L$3:L282)</f>
        <v>1.0922490933965898</v>
      </c>
    </row>
    <row r="283" spans="1:12">
      <c r="A283" s="2">
        <v>44930</v>
      </c>
      <c r="B283" s="15">
        <f>MAX('Retorno Acumulado'!B$3:B283)</f>
        <v>1.6922635625664815</v>
      </c>
      <c r="C283" s="15">
        <f>MAX('Retorno Acumulado'!C$3:C283)</f>
        <v>2.1033961597864086</v>
      </c>
      <c r="D283" s="15">
        <f>MAX('Retorno Acumulado'!D$3:D283)</f>
        <v>1.3668228071790978</v>
      </c>
      <c r="E283" s="15">
        <f>MAX('Retorno Acumulado'!E$3:E283)</f>
        <v>1.9803918162974656</v>
      </c>
      <c r="F283" s="15">
        <f>MAX('Retorno Acumulado'!F$3:F283)</f>
        <v>1.0199189682144412</v>
      </c>
      <c r="G283" s="15">
        <f>MAX('Retorno Acumulado'!G$3:G283)</f>
        <v>1.2057131070459137</v>
      </c>
      <c r="H283" s="15">
        <f>MAX('Retorno Acumulado'!H$3:H283)</f>
        <v>1.001397804105655</v>
      </c>
      <c r="I283" s="15">
        <f>MAX('Retorno Acumulado'!I$3:I283)</f>
        <v>1.0216827655495215</v>
      </c>
      <c r="J283" s="15">
        <f>MAX('Retorno Acumulado'!J$3:J283)</f>
        <v>1</v>
      </c>
      <c r="K283" s="15">
        <f>MAX('Retorno Acumulado'!K$3:K283)</f>
        <v>1</v>
      </c>
      <c r="L283" s="15">
        <f>MAX('Retorno Acumulado'!L$3:L283)</f>
        <v>1.0922490933965898</v>
      </c>
    </row>
    <row r="284" spans="1:12">
      <c r="A284" s="2">
        <v>44932</v>
      </c>
      <c r="B284" s="15">
        <f>MAX('Retorno Acumulado'!B$3:B284)</f>
        <v>1.6922635625664815</v>
      </c>
      <c r="C284" s="15">
        <f>MAX('Retorno Acumulado'!C$3:C284)</f>
        <v>2.1033961597864086</v>
      </c>
      <c r="D284" s="15">
        <f>MAX('Retorno Acumulado'!D$3:D284)</f>
        <v>1.3668228071790978</v>
      </c>
      <c r="E284" s="15">
        <f>MAX('Retorno Acumulado'!E$3:E284)</f>
        <v>1.9803918162974656</v>
      </c>
      <c r="F284" s="15">
        <f>MAX('Retorno Acumulado'!F$3:F284)</f>
        <v>1.0199189682144412</v>
      </c>
      <c r="G284" s="15">
        <f>MAX('Retorno Acumulado'!G$3:G284)</f>
        <v>1.2057131070459137</v>
      </c>
      <c r="H284" s="15">
        <f>MAX('Retorno Acumulado'!H$3:H284)</f>
        <v>1.001397804105655</v>
      </c>
      <c r="I284" s="15">
        <f>MAX('Retorno Acumulado'!I$3:I284)</f>
        <v>1.0216827655495215</v>
      </c>
      <c r="J284" s="15">
        <f>MAX('Retorno Acumulado'!J$3:J284)</f>
        <v>1</v>
      </c>
      <c r="K284" s="15">
        <f>MAX('Retorno Acumulado'!K$3:K284)</f>
        <v>1</v>
      </c>
      <c r="L284" s="15">
        <f>MAX('Retorno Acumulado'!L$3:L284)</f>
        <v>1.0922490933965898</v>
      </c>
    </row>
    <row r="285" spans="1:12">
      <c r="A285" s="2">
        <v>44936</v>
      </c>
      <c r="B285" s="15">
        <f>MAX('Retorno Acumulado'!B$3:B285)</f>
        <v>1.6922635625664815</v>
      </c>
      <c r="C285" s="15">
        <f>MAX('Retorno Acumulado'!C$3:C285)</f>
        <v>2.1033961597864086</v>
      </c>
      <c r="D285" s="15">
        <f>MAX('Retorno Acumulado'!D$3:D285)</f>
        <v>1.3668228071790978</v>
      </c>
      <c r="E285" s="15">
        <f>MAX('Retorno Acumulado'!E$3:E285)</f>
        <v>1.9803918162974656</v>
      </c>
      <c r="F285" s="15">
        <f>MAX('Retorno Acumulado'!F$3:F285)</f>
        <v>1.0199189682144412</v>
      </c>
      <c r="G285" s="15">
        <f>MAX('Retorno Acumulado'!G$3:G285)</f>
        <v>1.2057131070459137</v>
      </c>
      <c r="H285" s="15">
        <f>MAX('Retorno Acumulado'!H$3:H285)</f>
        <v>1.001397804105655</v>
      </c>
      <c r="I285" s="15">
        <f>MAX('Retorno Acumulado'!I$3:I285)</f>
        <v>1.0216827655495215</v>
      </c>
      <c r="J285" s="15">
        <f>MAX('Retorno Acumulado'!J$3:J285)</f>
        <v>1</v>
      </c>
      <c r="K285" s="15">
        <f>MAX('Retorno Acumulado'!K$3:K285)</f>
        <v>1</v>
      </c>
      <c r="L285" s="15">
        <f>MAX('Retorno Acumulado'!L$3:L285)</f>
        <v>1.0922490933965898</v>
      </c>
    </row>
    <row r="286" spans="1:12">
      <c r="A286" s="2">
        <v>44937</v>
      </c>
      <c r="B286" s="15">
        <f>MAX('Retorno Acumulado'!B$3:B286)</f>
        <v>1.6922635625664815</v>
      </c>
      <c r="C286" s="15">
        <f>MAX('Retorno Acumulado'!C$3:C286)</f>
        <v>2.1033961597864086</v>
      </c>
      <c r="D286" s="15">
        <f>MAX('Retorno Acumulado'!D$3:D286)</f>
        <v>1.3668228071790978</v>
      </c>
      <c r="E286" s="15">
        <f>MAX('Retorno Acumulado'!E$3:E286)</f>
        <v>1.9803918162974656</v>
      </c>
      <c r="F286" s="15">
        <f>MAX('Retorno Acumulado'!F$3:F286)</f>
        <v>1.0199189682144412</v>
      </c>
      <c r="G286" s="15">
        <f>MAX('Retorno Acumulado'!G$3:G286)</f>
        <v>1.2057131070459137</v>
      </c>
      <c r="H286" s="15">
        <f>MAX('Retorno Acumulado'!H$3:H286)</f>
        <v>1.001397804105655</v>
      </c>
      <c r="I286" s="15">
        <f>MAX('Retorno Acumulado'!I$3:I286)</f>
        <v>1.0216827655495215</v>
      </c>
      <c r="J286" s="15">
        <f>MAX('Retorno Acumulado'!J$3:J286)</f>
        <v>1</v>
      </c>
      <c r="K286" s="15">
        <f>MAX('Retorno Acumulado'!K$3:K286)</f>
        <v>1</v>
      </c>
      <c r="L286" s="15">
        <f>MAX('Retorno Acumulado'!L$3:L286)</f>
        <v>1.0922490933965898</v>
      </c>
    </row>
    <row r="287" spans="1:12">
      <c r="A287" s="2">
        <v>44938</v>
      </c>
      <c r="B287" s="15">
        <f>MAX('Retorno Acumulado'!B$3:B287)</f>
        <v>1.7687825790103293</v>
      </c>
      <c r="C287" s="15">
        <f>MAX('Retorno Acumulado'!C$3:C287)</f>
        <v>2.1033961597864086</v>
      </c>
      <c r="D287" s="15">
        <f>MAX('Retorno Acumulado'!D$3:D287)</f>
        <v>1.4286263814992504</v>
      </c>
      <c r="E287" s="15">
        <f>MAX('Retorno Acumulado'!E$3:E287)</f>
        <v>1.9803918162974656</v>
      </c>
      <c r="F287" s="15">
        <f>MAX('Retorno Acumulado'!F$3:F287)</f>
        <v>1.0199189682144412</v>
      </c>
      <c r="G287" s="15">
        <f>MAX('Retorno Acumulado'!G$3:G287)</f>
        <v>1.2057131070459137</v>
      </c>
      <c r="H287" s="15">
        <f>MAX('Retorno Acumulado'!H$3:H287)</f>
        <v>1.001397804105655</v>
      </c>
      <c r="I287" s="15">
        <f>MAX('Retorno Acumulado'!I$3:I287)</f>
        <v>1.0216827655495215</v>
      </c>
      <c r="J287" s="15">
        <f>MAX('Retorno Acumulado'!J$3:J287)</f>
        <v>1</v>
      </c>
      <c r="K287" s="15">
        <f>MAX('Retorno Acumulado'!K$3:K287)</f>
        <v>1</v>
      </c>
      <c r="L287" s="15">
        <f>MAX('Retorno Acumulado'!L$3:L287)</f>
        <v>1.0922490933965898</v>
      </c>
    </row>
    <row r="288" spans="1:12">
      <c r="A288" s="2">
        <v>44939</v>
      </c>
      <c r="B288" s="15">
        <f>MAX('Retorno Acumulado'!B$3:B288)</f>
        <v>1.886702007205211</v>
      </c>
      <c r="C288" s="15">
        <f>MAX('Retorno Acumulado'!C$3:C288)</f>
        <v>2.1033961597864086</v>
      </c>
      <c r="D288" s="15">
        <f>MAX('Retorno Acumulado'!D$3:D288)</f>
        <v>1.5238686164746609</v>
      </c>
      <c r="E288" s="15">
        <f>MAX('Retorno Acumulado'!E$3:E288)</f>
        <v>1.9803918162974656</v>
      </c>
      <c r="F288" s="15">
        <f>MAX('Retorno Acumulado'!F$3:F288)</f>
        <v>1.0606583013414372</v>
      </c>
      <c r="G288" s="15">
        <f>MAX('Retorno Acumulado'!G$3:G288)</f>
        <v>1.2057131070459137</v>
      </c>
      <c r="H288" s="15">
        <f>MAX('Retorno Acumulado'!H$3:H288)</f>
        <v>1.001397804105655</v>
      </c>
      <c r="I288" s="15">
        <f>MAX('Retorno Acumulado'!I$3:I288)</f>
        <v>1.0216827655495215</v>
      </c>
      <c r="J288" s="15">
        <f>MAX('Retorno Acumulado'!J$3:J288)</f>
        <v>1</v>
      </c>
      <c r="K288" s="15">
        <f>MAX('Retorno Acumulado'!K$3:K288)</f>
        <v>1</v>
      </c>
      <c r="L288" s="15">
        <f>MAX('Retorno Acumulado'!L$3:L288)</f>
        <v>1.0922490933965898</v>
      </c>
    </row>
    <row r="289" spans="1:12">
      <c r="A289" s="2">
        <v>44942</v>
      </c>
      <c r="B289" s="15">
        <f>MAX('Retorno Acumulado'!B$3:B289)</f>
        <v>1.8994504526678964</v>
      </c>
      <c r="C289" s="15">
        <f>MAX('Retorno Acumulado'!C$3:C289)</f>
        <v>2.1033961597864086</v>
      </c>
      <c r="D289" s="15">
        <f>MAX('Retorno Acumulado'!D$3:D289)</f>
        <v>1.5341653967161799</v>
      </c>
      <c r="E289" s="15">
        <f>MAX('Retorno Acumulado'!E$3:E289)</f>
        <v>1.9803918162974656</v>
      </c>
      <c r="F289" s="15">
        <f>MAX('Retorno Acumulado'!F$3:F289)</f>
        <v>1.0649249909444922</v>
      </c>
      <c r="G289" s="15">
        <f>MAX('Retorno Acumulado'!G$3:G289)</f>
        <v>1.2057131070459137</v>
      </c>
      <c r="H289" s="15">
        <f>MAX('Retorno Acumulado'!H$3:H289)</f>
        <v>1.001397804105655</v>
      </c>
      <c r="I289" s="15">
        <f>MAX('Retorno Acumulado'!I$3:I289)</f>
        <v>1.0216827655495215</v>
      </c>
      <c r="J289" s="15">
        <f>MAX('Retorno Acumulado'!J$3:J289)</f>
        <v>1</v>
      </c>
      <c r="K289" s="15">
        <f>MAX('Retorno Acumulado'!K$3:K289)</f>
        <v>1</v>
      </c>
      <c r="L289" s="15">
        <f>MAX('Retorno Acumulado'!L$3:L289)</f>
        <v>1.0922490933965898</v>
      </c>
    </row>
    <row r="290" spans="1:12">
      <c r="A290" s="2">
        <v>44943</v>
      </c>
      <c r="B290" s="15">
        <f>MAX('Retorno Acumulado'!B$3:B290)</f>
        <v>2.1614435530548319</v>
      </c>
      <c r="C290" s="15">
        <f>MAX('Retorno Acumulado'!C$3:C290)</f>
        <v>2.1294930769167477</v>
      </c>
      <c r="D290" s="15">
        <f>MAX('Retorno Acumulado'!D$3:D290)</f>
        <v>1.7457743640506393</v>
      </c>
      <c r="E290" s="15">
        <f>MAX('Retorno Acumulado'!E$3:E290)</f>
        <v>2.0463861373992454</v>
      </c>
      <c r="F290" s="15">
        <f>MAX('Retorno Acumulado'!F$3:F290)</f>
        <v>1.215697844678588</v>
      </c>
      <c r="G290" s="15">
        <f>MAX('Retorno Acumulado'!G$3:G290)</f>
        <v>1.2057131070459137</v>
      </c>
      <c r="H290" s="15">
        <f>MAX('Retorno Acumulado'!H$3:H290)</f>
        <v>1.001397804105655</v>
      </c>
      <c r="I290" s="15">
        <f>MAX('Retorno Acumulado'!I$3:I290)</f>
        <v>1.0216827655495215</v>
      </c>
      <c r="J290" s="15">
        <f>MAX('Retorno Acumulado'!J$3:J290)</f>
        <v>1</v>
      </c>
      <c r="K290" s="15">
        <f>MAX('Retorno Acumulado'!K$3:K290)</f>
        <v>1</v>
      </c>
      <c r="L290" s="15">
        <f>MAX('Retorno Acumulado'!L$3:L290)</f>
        <v>1.0922490933965898</v>
      </c>
    </row>
    <row r="291" spans="1:12">
      <c r="A291" s="2">
        <v>44944</v>
      </c>
      <c r="B291" s="15">
        <f>MAX('Retorno Acumulado'!B$3:B291)</f>
        <v>2.1614435530548319</v>
      </c>
      <c r="C291" s="15">
        <f>MAX('Retorno Acumulado'!C$3:C291)</f>
        <v>2.1294930769167477</v>
      </c>
      <c r="D291" s="15">
        <f>MAX('Retorno Acumulado'!D$3:D291)</f>
        <v>1.7457743640506393</v>
      </c>
      <c r="E291" s="15">
        <f>MAX('Retorno Acumulado'!E$3:E291)</f>
        <v>2.0463861373992454</v>
      </c>
      <c r="F291" s="15">
        <f>MAX('Retorno Acumulado'!F$3:F291)</f>
        <v>1.215697844678588</v>
      </c>
      <c r="G291" s="15">
        <f>MAX('Retorno Acumulado'!G$3:G291)</f>
        <v>1.2057131070459137</v>
      </c>
      <c r="H291" s="15">
        <f>MAX('Retorno Acumulado'!H$3:H291)</f>
        <v>1.001397804105655</v>
      </c>
      <c r="I291" s="15">
        <f>MAX('Retorno Acumulado'!I$3:I291)</f>
        <v>1.0216827655495215</v>
      </c>
      <c r="J291" s="15">
        <f>MAX('Retorno Acumulado'!J$3:J291)</f>
        <v>1</v>
      </c>
      <c r="K291" s="15">
        <f>MAX('Retorno Acumulado'!K$3:K291)</f>
        <v>1</v>
      </c>
      <c r="L291" s="15">
        <f>MAX('Retorno Acumulado'!L$3:L291)</f>
        <v>1.0922490933965898</v>
      </c>
    </row>
    <row r="292" spans="1:12">
      <c r="A292" s="2">
        <v>44945</v>
      </c>
      <c r="B292" s="15">
        <f>MAX('Retorno Acumulado'!B$3:B292)</f>
        <v>2.1614435530548319</v>
      </c>
      <c r="C292" s="15">
        <f>MAX('Retorno Acumulado'!C$3:C292)</f>
        <v>2.1294930769167477</v>
      </c>
      <c r="D292" s="15">
        <f>MAX('Retorno Acumulado'!D$3:D292)</f>
        <v>1.7457743640506393</v>
      </c>
      <c r="E292" s="15">
        <f>MAX('Retorno Acumulado'!E$3:E292)</f>
        <v>2.0463861373992454</v>
      </c>
      <c r="F292" s="15">
        <f>MAX('Retorno Acumulado'!F$3:F292)</f>
        <v>1.215697844678588</v>
      </c>
      <c r="G292" s="15">
        <f>MAX('Retorno Acumulado'!G$3:G292)</f>
        <v>1.2057131070459137</v>
      </c>
      <c r="H292" s="15">
        <f>MAX('Retorno Acumulado'!H$3:H292)</f>
        <v>1.001397804105655</v>
      </c>
      <c r="I292" s="15">
        <f>MAX('Retorno Acumulado'!I$3:I292)</f>
        <v>1.0216827655495215</v>
      </c>
      <c r="J292" s="15">
        <f>MAX('Retorno Acumulado'!J$3:J292)</f>
        <v>1</v>
      </c>
      <c r="K292" s="15">
        <f>MAX('Retorno Acumulado'!K$3:K292)</f>
        <v>1</v>
      </c>
      <c r="L292" s="15">
        <f>MAX('Retorno Acumulado'!L$3:L292)</f>
        <v>1.0922490933965898</v>
      </c>
    </row>
    <row r="293" spans="1:12">
      <c r="A293" s="2">
        <v>44946</v>
      </c>
      <c r="B293" s="15">
        <f>MAX('Retorno Acumulado'!B$3:B293)</f>
        <v>2.1614435530548319</v>
      </c>
      <c r="C293" s="15">
        <f>MAX('Retorno Acumulado'!C$3:C293)</f>
        <v>2.1294930769167477</v>
      </c>
      <c r="D293" s="15">
        <f>MAX('Retorno Acumulado'!D$3:D293)</f>
        <v>1.7457743640506393</v>
      </c>
      <c r="E293" s="15">
        <f>MAX('Retorno Acumulado'!E$3:E293)</f>
        <v>2.0463861373992454</v>
      </c>
      <c r="F293" s="15">
        <f>MAX('Retorno Acumulado'!F$3:F293)</f>
        <v>1.215697844678588</v>
      </c>
      <c r="G293" s="15">
        <f>MAX('Retorno Acumulado'!G$3:G293)</f>
        <v>1.2057131070459137</v>
      </c>
      <c r="H293" s="15">
        <f>MAX('Retorno Acumulado'!H$3:H293)</f>
        <v>1.001397804105655</v>
      </c>
      <c r="I293" s="15">
        <f>MAX('Retorno Acumulado'!I$3:I293)</f>
        <v>1.0216827655495215</v>
      </c>
      <c r="J293" s="15">
        <f>MAX('Retorno Acumulado'!J$3:J293)</f>
        <v>1</v>
      </c>
      <c r="K293" s="15">
        <f>MAX('Retorno Acumulado'!K$3:K293)</f>
        <v>1</v>
      </c>
      <c r="L293" s="15">
        <f>MAX('Retorno Acumulado'!L$3:L293)</f>
        <v>1.0922490933965898</v>
      </c>
    </row>
    <row r="294" spans="1:12">
      <c r="A294" s="2">
        <v>44950</v>
      </c>
      <c r="B294" s="15">
        <f>MAX('Retorno Acumulado'!B$3:B294)</f>
        <v>2.1614435530548319</v>
      </c>
      <c r="C294" s="15">
        <f>MAX('Retorno Acumulado'!C$3:C294)</f>
        <v>2.1294930769167477</v>
      </c>
      <c r="D294" s="15">
        <f>MAX('Retorno Acumulado'!D$3:D294)</f>
        <v>1.7457743640506393</v>
      </c>
      <c r="E294" s="15">
        <f>MAX('Retorno Acumulado'!E$3:E294)</f>
        <v>2.0463861373992454</v>
      </c>
      <c r="F294" s="15">
        <f>MAX('Retorno Acumulado'!F$3:F294)</f>
        <v>1.215697844678588</v>
      </c>
      <c r="G294" s="15">
        <f>MAX('Retorno Acumulado'!G$3:G294)</f>
        <v>1.2057131070459137</v>
      </c>
      <c r="H294" s="15">
        <f>MAX('Retorno Acumulado'!H$3:H294)</f>
        <v>1.001397804105655</v>
      </c>
      <c r="I294" s="15">
        <f>MAX('Retorno Acumulado'!I$3:I294)</f>
        <v>1.0216827655495215</v>
      </c>
      <c r="J294" s="15">
        <f>MAX('Retorno Acumulado'!J$3:J294)</f>
        <v>1</v>
      </c>
      <c r="K294" s="15">
        <f>MAX('Retorno Acumulado'!K$3:K294)</f>
        <v>1</v>
      </c>
      <c r="L294" s="15">
        <f>MAX('Retorno Acumulado'!L$3:L294)</f>
        <v>1.0922490933965898</v>
      </c>
    </row>
    <row r="295" spans="1:12">
      <c r="A295" s="2">
        <v>44951</v>
      </c>
      <c r="B295" s="15">
        <f>MAX('Retorno Acumulado'!B$3:B295)</f>
        <v>2.1614435530548319</v>
      </c>
      <c r="C295" s="15">
        <f>MAX('Retorno Acumulado'!C$3:C295)</f>
        <v>2.1294930769167477</v>
      </c>
      <c r="D295" s="15">
        <f>MAX('Retorno Acumulado'!D$3:D295)</f>
        <v>1.7457743640506393</v>
      </c>
      <c r="E295" s="15">
        <f>MAX('Retorno Acumulado'!E$3:E295)</f>
        <v>2.0463861373992454</v>
      </c>
      <c r="F295" s="15">
        <f>MAX('Retorno Acumulado'!F$3:F295)</f>
        <v>1.215697844678588</v>
      </c>
      <c r="G295" s="15">
        <f>MAX('Retorno Acumulado'!G$3:G295)</f>
        <v>1.2057131070459137</v>
      </c>
      <c r="H295" s="15">
        <f>MAX('Retorno Acumulado'!H$3:H295)</f>
        <v>1.001397804105655</v>
      </c>
      <c r="I295" s="15">
        <f>MAX('Retorno Acumulado'!I$3:I295)</f>
        <v>1.0216827655495215</v>
      </c>
      <c r="J295" s="15">
        <f>MAX('Retorno Acumulado'!J$3:J295)</f>
        <v>1</v>
      </c>
      <c r="K295" s="15">
        <f>MAX('Retorno Acumulado'!K$3:K295)</f>
        <v>1</v>
      </c>
      <c r="L295" s="15">
        <f>MAX('Retorno Acumulado'!L$3:L295)</f>
        <v>1.0922490933965898</v>
      </c>
    </row>
    <row r="296" spans="1:12">
      <c r="A296" s="2">
        <v>44952</v>
      </c>
      <c r="B296" s="15">
        <f>MAX('Retorno Acumulado'!B$3:B296)</f>
        <v>2.1614435530548319</v>
      </c>
      <c r="C296" s="15">
        <f>MAX('Retorno Acumulado'!C$3:C296)</f>
        <v>2.1294930769167477</v>
      </c>
      <c r="D296" s="15">
        <f>MAX('Retorno Acumulado'!D$3:D296)</f>
        <v>1.7457743640506393</v>
      </c>
      <c r="E296" s="15">
        <f>MAX('Retorno Acumulado'!E$3:E296)</f>
        <v>2.0463861373992454</v>
      </c>
      <c r="F296" s="15">
        <f>MAX('Retorno Acumulado'!F$3:F296)</f>
        <v>1.215697844678588</v>
      </c>
      <c r="G296" s="15">
        <f>MAX('Retorno Acumulado'!G$3:G296)</f>
        <v>1.2057131070459137</v>
      </c>
      <c r="H296" s="15">
        <f>MAX('Retorno Acumulado'!H$3:H296)</f>
        <v>1.001397804105655</v>
      </c>
      <c r="I296" s="15">
        <f>MAX('Retorno Acumulado'!I$3:I296)</f>
        <v>1.0216827655495215</v>
      </c>
      <c r="J296" s="15">
        <f>MAX('Retorno Acumulado'!J$3:J296)</f>
        <v>1</v>
      </c>
      <c r="K296" s="15">
        <f>MAX('Retorno Acumulado'!K$3:K296)</f>
        <v>1</v>
      </c>
      <c r="L296" s="15">
        <f>MAX('Retorno Acumulado'!L$3:L296)</f>
        <v>1.0922490933965898</v>
      </c>
    </row>
    <row r="297" spans="1:12">
      <c r="A297" s="2">
        <v>44953</v>
      </c>
      <c r="B297" s="15">
        <f>MAX('Retorno Acumulado'!B$3:B297)</f>
        <v>2.1614435530548319</v>
      </c>
      <c r="C297" s="15">
        <f>MAX('Retorno Acumulado'!C$3:C297)</f>
        <v>2.1294930769167477</v>
      </c>
      <c r="D297" s="15">
        <f>MAX('Retorno Acumulado'!D$3:D297)</f>
        <v>1.7457743640506393</v>
      </c>
      <c r="E297" s="15">
        <f>MAX('Retorno Acumulado'!E$3:E297)</f>
        <v>2.0463861373992454</v>
      </c>
      <c r="F297" s="15">
        <f>MAX('Retorno Acumulado'!F$3:F297)</f>
        <v>1.215697844678588</v>
      </c>
      <c r="G297" s="15">
        <f>MAX('Retorno Acumulado'!G$3:G297)</f>
        <v>1.2057131070459137</v>
      </c>
      <c r="H297" s="15">
        <f>MAX('Retorno Acumulado'!H$3:H297)</f>
        <v>1.001397804105655</v>
      </c>
      <c r="I297" s="15">
        <f>MAX('Retorno Acumulado'!I$3:I297)</f>
        <v>1.0216827655495215</v>
      </c>
      <c r="J297" s="15">
        <f>MAX('Retorno Acumulado'!J$3:J297)</f>
        <v>1</v>
      </c>
      <c r="K297" s="15">
        <f>MAX('Retorno Acumulado'!K$3:K297)</f>
        <v>1</v>
      </c>
      <c r="L297" s="15">
        <f>MAX('Retorno Acumulado'!L$3:L297)</f>
        <v>1.0922490933965898</v>
      </c>
    </row>
    <row r="298" spans="1:12">
      <c r="A298" s="2">
        <v>44956</v>
      </c>
      <c r="B298" s="15">
        <f>MAX('Retorno Acumulado'!B$3:B298)</f>
        <v>2.1614435530548319</v>
      </c>
      <c r="C298" s="15">
        <f>MAX('Retorno Acumulado'!C$3:C298)</f>
        <v>2.1294930769167477</v>
      </c>
      <c r="D298" s="15">
        <f>MAX('Retorno Acumulado'!D$3:D298)</f>
        <v>1.7457743640506393</v>
      </c>
      <c r="E298" s="15">
        <f>MAX('Retorno Acumulado'!E$3:E298)</f>
        <v>2.0463861373992454</v>
      </c>
      <c r="F298" s="15">
        <f>MAX('Retorno Acumulado'!F$3:F298)</f>
        <v>1.215697844678588</v>
      </c>
      <c r="G298" s="15">
        <f>MAX('Retorno Acumulado'!G$3:G298)</f>
        <v>1.2057131070459137</v>
      </c>
      <c r="H298" s="15">
        <f>MAX('Retorno Acumulado'!H$3:H298)</f>
        <v>1.001397804105655</v>
      </c>
      <c r="I298" s="15">
        <f>MAX('Retorno Acumulado'!I$3:I298)</f>
        <v>1.0216827655495215</v>
      </c>
      <c r="J298" s="15">
        <f>MAX('Retorno Acumulado'!J$3:J298)</f>
        <v>1</v>
      </c>
      <c r="K298" s="15">
        <f>MAX('Retorno Acumulado'!K$3:K298)</f>
        <v>1</v>
      </c>
      <c r="L298" s="15">
        <f>MAX('Retorno Acumulado'!L$3:L298)</f>
        <v>1.0922490933965898</v>
      </c>
    </row>
    <row r="299" spans="1:12">
      <c r="A299" s="2">
        <v>44957</v>
      </c>
      <c r="B299" s="15">
        <f>MAX('Retorno Acumulado'!B$3:B299)</f>
        <v>2.1614435530548319</v>
      </c>
      <c r="C299" s="15">
        <f>MAX('Retorno Acumulado'!C$3:C299)</f>
        <v>2.1294930769167477</v>
      </c>
      <c r="D299" s="15">
        <f>MAX('Retorno Acumulado'!D$3:D299)</f>
        <v>1.7457743640506393</v>
      </c>
      <c r="E299" s="15">
        <f>MAX('Retorno Acumulado'!E$3:E299)</f>
        <v>2.0463861373992454</v>
      </c>
      <c r="F299" s="15">
        <f>MAX('Retorno Acumulado'!F$3:F299)</f>
        <v>1.215697844678588</v>
      </c>
      <c r="G299" s="15">
        <f>MAX('Retorno Acumulado'!G$3:G299)</f>
        <v>1.2057131070459137</v>
      </c>
      <c r="H299" s="15">
        <f>MAX('Retorno Acumulado'!H$3:H299)</f>
        <v>1.001397804105655</v>
      </c>
      <c r="I299" s="15">
        <f>MAX('Retorno Acumulado'!I$3:I299)</f>
        <v>1.0216827655495215</v>
      </c>
      <c r="J299" s="15">
        <f>MAX('Retorno Acumulado'!J$3:J299)</f>
        <v>1</v>
      </c>
      <c r="K299" s="15">
        <f>MAX('Retorno Acumulado'!K$3:K299)</f>
        <v>1</v>
      </c>
      <c r="L299" s="15">
        <f>MAX('Retorno Acumulado'!L$3:L299)</f>
        <v>1.0922490933965898</v>
      </c>
    </row>
    <row r="300" spans="1:12">
      <c r="A300" s="2">
        <v>44958</v>
      </c>
      <c r="B300" s="15">
        <f>MAX('Retorno Acumulado'!B$3:B300)</f>
        <v>2.1614435530548319</v>
      </c>
      <c r="C300" s="15">
        <f>MAX('Retorno Acumulado'!C$3:C300)</f>
        <v>2.1294930769167477</v>
      </c>
      <c r="D300" s="15">
        <f>MAX('Retorno Acumulado'!D$3:D300)</f>
        <v>1.7457743640506393</v>
      </c>
      <c r="E300" s="15">
        <f>MAX('Retorno Acumulado'!E$3:E300)</f>
        <v>2.0463861373992454</v>
      </c>
      <c r="F300" s="15">
        <f>MAX('Retorno Acumulado'!F$3:F300)</f>
        <v>1.215697844678588</v>
      </c>
      <c r="G300" s="15">
        <f>MAX('Retorno Acumulado'!G$3:G300)</f>
        <v>1.2057131070459137</v>
      </c>
      <c r="H300" s="15">
        <f>MAX('Retorno Acumulado'!H$3:H300)</f>
        <v>1.001397804105655</v>
      </c>
      <c r="I300" s="15">
        <f>MAX('Retorno Acumulado'!I$3:I300)</f>
        <v>1.0216827655495215</v>
      </c>
      <c r="J300" s="15">
        <f>MAX('Retorno Acumulado'!J$3:J300)</f>
        <v>1</v>
      </c>
      <c r="K300" s="15">
        <f>MAX('Retorno Acumulado'!K$3:K300)</f>
        <v>1</v>
      </c>
      <c r="L300" s="15">
        <f>MAX('Retorno Acumulado'!L$3:L300)</f>
        <v>1.0922490933965898</v>
      </c>
    </row>
    <row r="301" spans="1:12">
      <c r="A301" s="2">
        <v>44959</v>
      </c>
      <c r="B301" s="15">
        <f>MAX('Retorno Acumulado'!B$3:B301)</f>
        <v>2.1614435530548319</v>
      </c>
      <c r="C301" s="15">
        <f>MAX('Retorno Acumulado'!C$3:C301)</f>
        <v>2.1294930769167477</v>
      </c>
      <c r="D301" s="15">
        <f>MAX('Retorno Acumulado'!D$3:D301)</f>
        <v>1.7457743640506393</v>
      </c>
      <c r="E301" s="15">
        <f>MAX('Retorno Acumulado'!E$3:E301)</f>
        <v>2.0463861373992454</v>
      </c>
      <c r="F301" s="15">
        <f>MAX('Retorno Acumulado'!F$3:F301)</f>
        <v>1.215697844678588</v>
      </c>
      <c r="G301" s="15">
        <f>MAX('Retorno Acumulado'!G$3:G301)</f>
        <v>1.2057131070459137</v>
      </c>
      <c r="H301" s="15">
        <f>MAX('Retorno Acumulado'!H$3:H301)</f>
        <v>1.001397804105655</v>
      </c>
      <c r="I301" s="15">
        <f>MAX('Retorno Acumulado'!I$3:I301)</f>
        <v>1.0216827655495215</v>
      </c>
      <c r="J301" s="15">
        <f>MAX('Retorno Acumulado'!J$3:J301)</f>
        <v>1</v>
      </c>
      <c r="K301" s="15">
        <f>MAX('Retorno Acumulado'!K$3:K301)</f>
        <v>1</v>
      </c>
      <c r="L301" s="15">
        <f>MAX('Retorno Acumulado'!L$3:L301)</f>
        <v>1.0922490933965898</v>
      </c>
    </row>
    <row r="302" spans="1:12">
      <c r="A302" s="2">
        <v>44960</v>
      </c>
      <c r="B302" s="15">
        <f>MAX('Retorno Acumulado'!B$3:B302)</f>
        <v>2.1614435530548319</v>
      </c>
      <c r="C302" s="15">
        <f>MAX('Retorno Acumulado'!C$3:C302)</f>
        <v>2.1294930769167477</v>
      </c>
      <c r="D302" s="15">
        <f>MAX('Retorno Acumulado'!D$3:D302)</f>
        <v>1.7457743640506393</v>
      </c>
      <c r="E302" s="15">
        <f>MAX('Retorno Acumulado'!E$3:E302)</f>
        <v>2.0463861373992454</v>
      </c>
      <c r="F302" s="15">
        <f>MAX('Retorno Acumulado'!F$3:F302)</f>
        <v>1.215697844678588</v>
      </c>
      <c r="G302" s="15">
        <f>MAX('Retorno Acumulado'!G$3:G302)</f>
        <v>1.2057131070459137</v>
      </c>
      <c r="H302" s="15">
        <f>MAX('Retorno Acumulado'!H$3:H302)</f>
        <v>1.001397804105655</v>
      </c>
      <c r="I302" s="15">
        <f>MAX('Retorno Acumulado'!I$3:I302)</f>
        <v>1.0216827655495215</v>
      </c>
      <c r="J302" s="15">
        <f>MAX('Retorno Acumulado'!J$3:J302)</f>
        <v>1</v>
      </c>
      <c r="K302" s="15">
        <f>MAX('Retorno Acumulado'!K$3:K302)</f>
        <v>1</v>
      </c>
      <c r="L302" s="15">
        <f>MAX('Retorno Acumulado'!L$3:L302)</f>
        <v>1.0922490933965898</v>
      </c>
    </row>
    <row r="303" spans="1:12">
      <c r="A303" s="2">
        <v>44964</v>
      </c>
      <c r="B303" s="15">
        <f>MAX('Retorno Acumulado'!B$3:B303)</f>
        <v>2.1614435530548319</v>
      </c>
      <c r="C303" s="15">
        <f>MAX('Retorno Acumulado'!C$3:C303)</f>
        <v>2.1294930769167477</v>
      </c>
      <c r="D303" s="15">
        <f>MAX('Retorno Acumulado'!D$3:D303)</f>
        <v>1.7457743640506393</v>
      </c>
      <c r="E303" s="15">
        <f>MAX('Retorno Acumulado'!E$3:E303)</f>
        <v>2.0463861373992454</v>
      </c>
      <c r="F303" s="15">
        <f>MAX('Retorno Acumulado'!F$3:F303)</f>
        <v>1.215697844678588</v>
      </c>
      <c r="G303" s="15">
        <f>MAX('Retorno Acumulado'!G$3:G303)</f>
        <v>1.2057131070459137</v>
      </c>
      <c r="H303" s="15">
        <f>MAX('Retorno Acumulado'!H$3:H303)</f>
        <v>1.001397804105655</v>
      </c>
      <c r="I303" s="15">
        <f>MAX('Retorno Acumulado'!I$3:I303)</f>
        <v>1.0216827655495215</v>
      </c>
      <c r="J303" s="15">
        <f>MAX('Retorno Acumulado'!J$3:J303)</f>
        <v>1</v>
      </c>
      <c r="K303" s="15">
        <f>MAX('Retorno Acumulado'!K$3:K303)</f>
        <v>1</v>
      </c>
      <c r="L303" s="15">
        <f>MAX('Retorno Acumulado'!L$3:L303)</f>
        <v>1.0922490933965898</v>
      </c>
    </row>
    <row r="304" spans="1:12">
      <c r="A304" s="2">
        <v>44965</v>
      </c>
      <c r="B304" s="15">
        <f>MAX('Retorno Acumulado'!B$3:B304)</f>
        <v>2.1614435530548319</v>
      </c>
      <c r="C304" s="15">
        <f>MAX('Retorno Acumulado'!C$3:C304)</f>
        <v>2.1294930769167477</v>
      </c>
      <c r="D304" s="15">
        <f>MAX('Retorno Acumulado'!D$3:D304)</f>
        <v>1.7457743640506393</v>
      </c>
      <c r="E304" s="15">
        <f>MAX('Retorno Acumulado'!E$3:E304)</f>
        <v>2.0463861373992454</v>
      </c>
      <c r="F304" s="15">
        <f>MAX('Retorno Acumulado'!F$3:F304)</f>
        <v>1.215697844678588</v>
      </c>
      <c r="G304" s="15">
        <f>MAX('Retorno Acumulado'!G$3:G304)</f>
        <v>1.2057131070459137</v>
      </c>
      <c r="H304" s="15">
        <f>MAX('Retorno Acumulado'!H$3:H304)</f>
        <v>1.001397804105655</v>
      </c>
      <c r="I304" s="15">
        <f>MAX('Retorno Acumulado'!I$3:I304)</f>
        <v>1.0216827655495215</v>
      </c>
      <c r="J304" s="15">
        <f>MAX('Retorno Acumulado'!J$3:J304)</f>
        <v>1</v>
      </c>
      <c r="K304" s="15">
        <f>MAX('Retorno Acumulado'!K$3:K304)</f>
        <v>1</v>
      </c>
      <c r="L304" s="15">
        <f>MAX('Retorno Acumulado'!L$3:L304)</f>
        <v>1.0922490933965898</v>
      </c>
    </row>
    <row r="305" spans="1:12">
      <c r="A305" s="2">
        <v>44966</v>
      </c>
      <c r="B305" s="15">
        <f>MAX('Retorno Acumulado'!B$3:B305)</f>
        <v>2.1614435530548319</v>
      </c>
      <c r="C305" s="15">
        <f>MAX('Retorno Acumulado'!C$3:C305)</f>
        <v>2.1294930769167477</v>
      </c>
      <c r="D305" s="15">
        <f>MAX('Retorno Acumulado'!D$3:D305)</f>
        <v>1.7457743640506393</v>
      </c>
      <c r="E305" s="15">
        <f>MAX('Retorno Acumulado'!E$3:E305)</f>
        <v>2.0463861373992454</v>
      </c>
      <c r="F305" s="15">
        <f>MAX('Retorno Acumulado'!F$3:F305)</f>
        <v>1.215697844678588</v>
      </c>
      <c r="G305" s="15">
        <f>MAX('Retorno Acumulado'!G$3:G305)</f>
        <v>1.2057131070459137</v>
      </c>
      <c r="H305" s="15">
        <f>MAX('Retorno Acumulado'!H$3:H305)</f>
        <v>1.001397804105655</v>
      </c>
      <c r="I305" s="15">
        <f>MAX('Retorno Acumulado'!I$3:I305)</f>
        <v>1.0216827655495215</v>
      </c>
      <c r="J305" s="15">
        <f>MAX('Retorno Acumulado'!J$3:J305)</f>
        <v>1</v>
      </c>
      <c r="K305" s="15">
        <f>MAX('Retorno Acumulado'!K$3:K305)</f>
        <v>1</v>
      </c>
      <c r="L305" s="15">
        <f>MAX('Retorno Acumulado'!L$3:L305)</f>
        <v>1.0922490933965898</v>
      </c>
    </row>
    <row r="306" spans="1:12">
      <c r="A306" s="2">
        <v>44970</v>
      </c>
      <c r="B306" s="15">
        <f>MAX('Retorno Acumulado'!B$3:B306)</f>
        <v>2.1614435530548319</v>
      </c>
      <c r="C306" s="15">
        <f>MAX('Retorno Acumulado'!C$3:C306)</f>
        <v>2.1294930769167477</v>
      </c>
      <c r="D306" s="15">
        <f>MAX('Retorno Acumulado'!D$3:D306)</f>
        <v>1.7457743640506393</v>
      </c>
      <c r="E306" s="15">
        <f>MAX('Retorno Acumulado'!E$3:E306)</f>
        <v>2.0463861373992454</v>
      </c>
      <c r="F306" s="15">
        <f>MAX('Retorno Acumulado'!F$3:F306)</f>
        <v>1.215697844678588</v>
      </c>
      <c r="G306" s="15">
        <f>MAX('Retorno Acumulado'!G$3:G306)</f>
        <v>1.2057131070459137</v>
      </c>
      <c r="H306" s="15">
        <f>MAX('Retorno Acumulado'!H$3:H306)</f>
        <v>1.001397804105655</v>
      </c>
      <c r="I306" s="15">
        <f>MAX('Retorno Acumulado'!I$3:I306)</f>
        <v>1.0216827655495215</v>
      </c>
      <c r="J306" s="15">
        <f>MAX('Retorno Acumulado'!J$3:J306)</f>
        <v>1</v>
      </c>
      <c r="K306" s="15">
        <f>MAX('Retorno Acumulado'!K$3:K306)</f>
        <v>1</v>
      </c>
      <c r="L306" s="15">
        <f>MAX('Retorno Acumulado'!L$3:L306)</f>
        <v>1.0922490933965898</v>
      </c>
    </row>
    <row r="307" spans="1:12">
      <c r="A307" s="2">
        <v>44971</v>
      </c>
      <c r="B307" s="15">
        <f>MAX('Retorno Acumulado'!B$3:B307)</f>
        <v>2.1614435530548319</v>
      </c>
      <c r="C307" s="15">
        <f>MAX('Retorno Acumulado'!C$3:C307)</f>
        <v>2.1294930769167477</v>
      </c>
      <c r="D307" s="15">
        <f>MAX('Retorno Acumulado'!D$3:D307)</f>
        <v>1.7457743640506393</v>
      </c>
      <c r="E307" s="15">
        <f>MAX('Retorno Acumulado'!E$3:E307)</f>
        <v>2.0463861373992454</v>
      </c>
      <c r="F307" s="15">
        <f>MAX('Retorno Acumulado'!F$3:F307)</f>
        <v>1.215697844678588</v>
      </c>
      <c r="G307" s="15">
        <f>MAX('Retorno Acumulado'!G$3:G307)</f>
        <v>1.2057131070459137</v>
      </c>
      <c r="H307" s="15">
        <f>MAX('Retorno Acumulado'!H$3:H307)</f>
        <v>1.001397804105655</v>
      </c>
      <c r="I307" s="15">
        <f>MAX('Retorno Acumulado'!I$3:I307)</f>
        <v>1.0216827655495215</v>
      </c>
      <c r="J307" s="15">
        <f>MAX('Retorno Acumulado'!J$3:J307)</f>
        <v>1</v>
      </c>
      <c r="K307" s="15">
        <f>MAX('Retorno Acumulado'!K$3:K307)</f>
        <v>1</v>
      </c>
      <c r="L307" s="15">
        <f>MAX('Retorno Acumulado'!L$3:L307)</f>
        <v>1.0922490933965898</v>
      </c>
    </row>
    <row r="308" spans="1:12">
      <c r="A308" s="2">
        <v>44972</v>
      </c>
      <c r="B308" s="15">
        <f>MAX('Retorno Acumulado'!B$3:B308)</f>
        <v>2.1614435530548319</v>
      </c>
      <c r="C308" s="15">
        <f>MAX('Retorno Acumulado'!C$3:C308)</f>
        <v>2.1294930769167477</v>
      </c>
      <c r="D308" s="15">
        <f>MAX('Retorno Acumulado'!D$3:D308)</f>
        <v>1.7457743640506393</v>
      </c>
      <c r="E308" s="15">
        <f>MAX('Retorno Acumulado'!E$3:E308)</f>
        <v>2.0463861373992454</v>
      </c>
      <c r="F308" s="15">
        <f>MAX('Retorno Acumulado'!F$3:F308)</f>
        <v>1.215697844678588</v>
      </c>
      <c r="G308" s="15">
        <f>MAX('Retorno Acumulado'!G$3:G308)</f>
        <v>1.2057131070459137</v>
      </c>
      <c r="H308" s="15">
        <f>MAX('Retorno Acumulado'!H$3:H308)</f>
        <v>1.001397804105655</v>
      </c>
      <c r="I308" s="15">
        <f>MAX('Retorno Acumulado'!I$3:I308)</f>
        <v>1.0216827655495215</v>
      </c>
      <c r="J308" s="15">
        <f>MAX('Retorno Acumulado'!J$3:J308)</f>
        <v>1</v>
      </c>
      <c r="K308" s="15">
        <f>MAX('Retorno Acumulado'!K$3:K308)</f>
        <v>1</v>
      </c>
      <c r="L308" s="15">
        <f>MAX('Retorno Acumulado'!L$3:L308)</f>
        <v>1.0922490933965898</v>
      </c>
    </row>
    <row r="309" spans="1:12">
      <c r="A309" s="2">
        <v>44973</v>
      </c>
      <c r="B309" s="15">
        <f>MAX('Retorno Acumulado'!B$3:B309)</f>
        <v>2.1614435530548319</v>
      </c>
      <c r="C309" s="15">
        <f>MAX('Retorno Acumulado'!C$3:C309)</f>
        <v>2.1294930769167477</v>
      </c>
      <c r="D309" s="15">
        <f>MAX('Retorno Acumulado'!D$3:D309)</f>
        <v>1.7457743640506393</v>
      </c>
      <c r="E309" s="15">
        <f>MAX('Retorno Acumulado'!E$3:E309)</f>
        <v>2.0463861373992454</v>
      </c>
      <c r="F309" s="15">
        <f>MAX('Retorno Acumulado'!F$3:F309)</f>
        <v>1.215697844678588</v>
      </c>
      <c r="G309" s="15">
        <f>MAX('Retorno Acumulado'!G$3:G309)</f>
        <v>1.2057131070459137</v>
      </c>
      <c r="H309" s="15">
        <f>MAX('Retorno Acumulado'!H$3:H309)</f>
        <v>1.001397804105655</v>
      </c>
      <c r="I309" s="15">
        <f>MAX('Retorno Acumulado'!I$3:I309)</f>
        <v>1.0216827655495215</v>
      </c>
      <c r="J309" s="15">
        <f>MAX('Retorno Acumulado'!J$3:J309)</f>
        <v>1</v>
      </c>
      <c r="K309" s="15">
        <f>MAX('Retorno Acumulado'!K$3:K309)</f>
        <v>1</v>
      </c>
      <c r="L309" s="15">
        <f>MAX('Retorno Acumulado'!L$3:L309)</f>
        <v>1.0922490933965898</v>
      </c>
    </row>
    <row r="310" spans="1:12">
      <c r="A310" s="2">
        <v>44974</v>
      </c>
      <c r="B310" s="15">
        <f>MAX('Retorno Acumulado'!B$3:B310)</f>
        <v>2.3533590700875986</v>
      </c>
      <c r="C310" s="15">
        <f>MAX('Retorno Acumulado'!C$3:C310)</f>
        <v>2.1463635072272158</v>
      </c>
      <c r="D310" s="15">
        <f>MAX('Retorno Acumulado'!D$3:D310)</f>
        <v>1.9253346463412959</v>
      </c>
      <c r="E310" s="15">
        <f>MAX('Retorno Acumulado'!E$3:E310)</f>
        <v>2.0868624689652551</v>
      </c>
      <c r="F310" s="15">
        <f>MAX('Retorno Acumulado'!F$3:F310)</f>
        <v>1.3066840344854682</v>
      </c>
      <c r="G310" s="15">
        <f>MAX('Retorno Acumulado'!G$3:G310)</f>
        <v>1.2057131070459137</v>
      </c>
      <c r="H310" s="15">
        <f>MAX('Retorno Acumulado'!H$3:H310)</f>
        <v>1.001397804105655</v>
      </c>
      <c r="I310" s="15">
        <f>MAX('Retorno Acumulado'!I$3:I310)</f>
        <v>1.0216827655495215</v>
      </c>
      <c r="J310" s="15">
        <f>MAX('Retorno Acumulado'!J$3:J310)</f>
        <v>1</v>
      </c>
      <c r="K310" s="15">
        <f>MAX('Retorno Acumulado'!K$3:K310)</f>
        <v>1</v>
      </c>
      <c r="L310" s="15">
        <f>MAX('Retorno Acumulado'!L$3:L310)</f>
        <v>1.0922490933965898</v>
      </c>
    </row>
    <row r="311" spans="1:12">
      <c r="A311" s="2">
        <v>44977</v>
      </c>
      <c r="B311" s="15">
        <f>MAX('Retorno Acumulado'!B$3:B311)</f>
        <v>2.3533590700875986</v>
      </c>
      <c r="C311" s="15">
        <f>MAX('Retorno Acumulado'!C$3:C311)</f>
        <v>2.1518853021227216</v>
      </c>
      <c r="D311" s="15">
        <f>MAX('Retorno Acumulado'!D$3:D311)</f>
        <v>1.9253346463412959</v>
      </c>
      <c r="E311" s="15">
        <f>MAX('Retorno Acumulado'!E$3:E311)</f>
        <v>2.0922311898226278</v>
      </c>
      <c r="F311" s="15">
        <f>MAX('Retorno Acumulado'!F$3:F311)</f>
        <v>1.3066840344854682</v>
      </c>
      <c r="G311" s="15">
        <f>MAX('Retorno Acumulado'!G$3:G311)</f>
        <v>1.2057131070459137</v>
      </c>
      <c r="H311" s="15">
        <f>MAX('Retorno Acumulado'!H$3:H311)</f>
        <v>1.001397804105655</v>
      </c>
      <c r="I311" s="15">
        <f>MAX('Retorno Acumulado'!I$3:I311)</f>
        <v>1.0216827655495215</v>
      </c>
      <c r="J311" s="15">
        <f>MAX('Retorno Acumulado'!J$3:J311)</f>
        <v>1</v>
      </c>
      <c r="K311" s="15">
        <f>MAX('Retorno Acumulado'!K$3:K311)</f>
        <v>1</v>
      </c>
      <c r="L311" s="15">
        <f>MAX('Retorno Acumulado'!L$3:L311)</f>
        <v>1.0922490933965898</v>
      </c>
    </row>
    <row r="312" spans="1:12">
      <c r="A312" s="2">
        <v>44978</v>
      </c>
      <c r="B312" s="15">
        <f>MAX('Retorno Acumulado'!B$3:B312)</f>
        <v>2.3533590700875986</v>
      </c>
      <c r="C312" s="15">
        <f>MAX('Retorno Acumulado'!C$3:C312)</f>
        <v>2.1518853021227216</v>
      </c>
      <c r="D312" s="15">
        <f>MAX('Retorno Acumulado'!D$3:D312)</f>
        <v>1.9253346463412959</v>
      </c>
      <c r="E312" s="15">
        <f>MAX('Retorno Acumulado'!E$3:E312)</f>
        <v>2.0922311898226278</v>
      </c>
      <c r="F312" s="15">
        <f>MAX('Retorno Acumulado'!F$3:F312)</f>
        <v>1.3066840344854682</v>
      </c>
      <c r="G312" s="15">
        <f>MAX('Retorno Acumulado'!G$3:G312)</f>
        <v>1.2057131070459137</v>
      </c>
      <c r="H312" s="15">
        <f>MAX('Retorno Acumulado'!H$3:H312)</f>
        <v>1.001397804105655</v>
      </c>
      <c r="I312" s="15">
        <f>MAX('Retorno Acumulado'!I$3:I312)</f>
        <v>1.0216827655495215</v>
      </c>
      <c r="J312" s="15">
        <f>MAX('Retorno Acumulado'!J$3:J312)</f>
        <v>1</v>
      </c>
      <c r="K312" s="15">
        <f>MAX('Retorno Acumulado'!K$3:K312)</f>
        <v>1</v>
      </c>
      <c r="L312" s="15">
        <f>MAX('Retorno Acumulado'!L$3:L312)</f>
        <v>1.0922490933965898</v>
      </c>
    </row>
    <row r="313" spans="1:12">
      <c r="A313" s="2">
        <v>44979</v>
      </c>
      <c r="B313" s="15">
        <f>MAX('Retorno Acumulado'!B$3:B313)</f>
        <v>2.3533590700875986</v>
      </c>
      <c r="C313" s="15">
        <f>MAX('Retorno Acumulado'!C$3:C313)</f>
        <v>2.1518853021227216</v>
      </c>
      <c r="D313" s="15">
        <f>MAX('Retorno Acumulado'!D$3:D313)</f>
        <v>1.9253346463412959</v>
      </c>
      <c r="E313" s="15">
        <f>MAX('Retorno Acumulado'!E$3:E313)</f>
        <v>2.0922311898226278</v>
      </c>
      <c r="F313" s="15">
        <f>MAX('Retorno Acumulado'!F$3:F313)</f>
        <v>1.3066840344854682</v>
      </c>
      <c r="G313" s="15">
        <f>MAX('Retorno Acumulado'!G$3:G313)</f>
        <v>1.2057131070459137</v>
      </c>
      <c r="H313" s="15">
        <f>MAX('Retorno Acumulado'!H$3:H313)</f>
        <v>1.001397804105655</v>
      </c>
      <c r="I313" s="15">
        <f>MAX('Retorno Acumulado'!I$3:I313)</f>
        <v>1.0216827655495215</v>
      </c>
      <c r="J313" s="15">
        <f>MAX('Retorno Acumulado'!J$3:J313)</f>
        <v>1</v>
      </c>
      <c r="K313" s="15">
        <f>MAX('Retorno Acumulado'!K$3:K313)</f>
        <v>1</v>
      </c>
      <c r="L313" s="15">
        <f>MAX('Retorno Acumulado'!L$3:L313)</f>
        <v>1.0922490933965898</v>
      </c>
    </row>
    <row r="314" spans="1:12">
      <c r="A314" s="2">
        <v>44980</v>
      </c>
      <c r="B314" s="15">
        <f>MAX('Retorno Acumulado'!B$3:B314)</f>
        <v>2.3533590700875986</v>
      </c>
      <c r="C314" s="15">
        <f>MAX('Retorno Acumulado'!C$3:C314)</f>
        <v>2.1619573792115299</v>
      </c>
      <c r="D314" s="15">
        <f>MAX('Retorno Acumulado'!D$3:D314)</f>
        <v>1.9253346463412959</v>
      </c>
      <c r="E314" s="15">
        <f>MAX('Retorno Acumulado'!E$3:E314)</f>
        <v>2.1020240509062154</v>
      </c>
      <c r="F314" s="15">
        <f>MAX('Retorno Acumulado'!F$3:F314)</f>
        <v>1.3066840344854682</v>
      </c>
      <c r="G314" s="15">
        <f>MAX('Retorno Acumulado'!G$3:G314)</f>
        <v>1.2057131070459137</v>
      </c>
      <c r="H314" s="15">
        <f>MAX('Retorno Acumulado'!H$3:H314)</f>
        <v>1.001397804105655</v>
      </c>
      <c r="I314" s="15">
        <f>MAX('Retorno Acumulado'!I$3:I314)</f>
        <v>1.0216827655495215</v>
      </c>
      <c r="J314" s="15">
        <f>MAX('Retorno Acumulado'!J$3:J314)</f>
        <v>1</v>
      </c>
      <c r="K314" s="15">
        <f>MAX('Retorno Acumulado'!K$3:K314)</f>
        <v>1</v>
      </c>
      <c r="L314" s="15">
        <f>MAX('Retorno Acumulado'!L$3:L314)</f>
        <v>1.0922490933965898</v>
      </c>
    </row>
    <row r="315" spans="1:12">
      <c r="A315" s="2">
        <v>44981</v>
      </c>
      <c r="B315" s="15">
        <f>MAX('Retorno Acumulado'!B$3:B315)</f>
        <v>2.3677554045737246</v>
      </c>
      <c r="C315" s="15">
        <f>MAX('Retorno Acumulado'!C$3:C315)</f>
        <v>2.167719226907924</v>
      </c>
      <c r="D315" s="15">
        <f>MAX('Retorno Acumulado'!D$3:D315)</f>
        <v>1.9371126031855206</v>
      </c>
      <c r="E315" s="15">
        <f>MAX('Retorno Acumulado'!E$3:E315)</f>
        <v>2.1091746859074676</v>
      </c>
      <c r="F315" s="15">
        <f>MAX('Retorno Acumulado'!F$3:F315)</f>
        <v>1.3066840344854682</v>
      </c>
      <c r="G315" s="15">
        <f>MAX('Retorno Acumulado'!G$3:G315)</f>
        <v>1.2057131070459137</v>
      </c>
      <c r="H315" s="15">
        <f>MAX('Retorno Acumulado'!H$3:H315)</f>
        <v>1.001397804105655</v>
      </c>
      <c r="I315" s="15">
        <f>MAX('Retorno Acumulado'!I$3:I315)</f>
        <v>1.0216827655495215</v>
      </c>
      <c r="J315" s="15">
        <f>MAX('Retorno Acumulado'!J$3:J315)</f>
        <v>1</v>
      </c>
      <c r="K315" s="15">
        <f>MAX('Retorno Acumulado'!K$3:K315)</f>
        <v>1</v>
      </c>
      <c r="L315" s="15">
        <f>MAX('Retorno Acumulado'!L$3:L315)</f>
        <v>1.0922490933965898</v>
      </c>
    </row>
    <row r="316" spans="1:12">
      <c r="A316" s="2">
        <v>44984</v>
      </c>
      <c r="B316" s="15">
        <f>MAX('Retorno Acumulado'!B$3:B316)</f>
        <v>2.3999364483246146</v>
      </c>
      <c r="C316" s="15">
        <f>MAX('Retorno Acumulado'!C$3:C316)</f>
        <v>2.1789653542571221</v>
      </c>
      <c r="D316" s="15">
        <f>MAX('Retorno Acumulado'!D$3:D316)</f>
        <v>1.9634406205614272</v>
      </c>
      <c r="E316" s="15">
        <f>MAX('Retorno Acumulado'!E$3:E316)</f>
        <v>2.1201170841779553</v>
      </c>
      <c r="F316" s="15">
        <f>MAX('Retorno Acumulado'!F$3:F316)</f>
        <v>1.3067029452251977</v>
      </c>
      <c r="G316" s="15">
        <f>MAX('Retorno Acumulado'!G$3:G316)</f>
        <v>1.2057131070459137</v>
      </c>
      <c r="H316" s="15">
        <f>MAX('Retorno Acumulado'!H$3:H316)</f>
        <v>1.001397804105655</v>
      </c>
      <c r="I316" s="15">
        <f>MAX('Retorno Acumulado'!I$3:I316)</f>
        <v>1.0216827655495215</v>
      </c>
      <c r="J316" s="15">
        <f>MAX('Retorno Acumulado'!J$3:J316)</f>
        <v>1</v>
      </c>
      <c r="K316" s="15">
        <f>MAX('Retorno Acumulado'!K$3:K316)</f>
        <v>1</v>
      </c>
      <c r="L316" s="15">
        <f>MAX('Retorno Acumulado'!L$3:L316)</f>
        <v>1.0922490933965898</v>
      </c>
    </row>
    <row r="317" spans="1:12">
      <c r="A317" s="2">
        <v>44985</v>
      </c>
      <c r="B317" s="15">
        <f>MAX('Retorno Acumulado'!B$3:B317)</f>
        <v>2.4233078294372157</v>
      </c>
      <c r="C317" s="15">
        <f>MAX('Retorno Acumulado'!C$3:C317)</f>
        <v>2.1789653542571221</v>
      </c>
      <c r="D317" s="15">
        <f>MAX('Retorno Acumulado'!D$3:D317)</f>
        <v>1.9825612598046614</v>
      </c>
      <c r="E317" s="15">
        <f>MAX('Retorno Acumulado'!E$3:E317)</f>
        <v>2.1201170841779553</v>
      </c>
      <c r="F317" s="15">
        <f>MAX('Retorno Acumulado'!F$3:F317)</f>
        <v>1.3154546299662946</v>
      </c>
      <c r="G317" s="15">
        <f>MAX('Retorno Acumulado'!G$3:G317)</f>
        <v>1.2057131070459137</v>
      </c>
      <c r="H317" s="15">
        <f>MAX('Retorno Acumulado'!H$3:H317)</f>
        <v>1.001397804105655</v>
      </c>
      <c r="I317" s="15">
        <f>MAX('Retorno Acumulado'!I$3:I317)</f>
        <v>1.0216827655495215</v>
      </c>
      <c r="J317" s="15">
        <f>MAX('Retorno Acumulado'!J$3:J317)</f>
        <v>1</v>
      </c>
      <c r="K317" s="15">
        <f>MAX('Retorno Acumulado'!K$3:K317)</f>
        <v>1</v>
      </c>
      <c r="L317" s="15">
        <f>MAX('Retorno Acumulado'!L$3:L317)</f>
        <v>1.0922490933965898</v>
      </c>
    </row>
    <row r="318" spans="1:12">
      <c r="A318" s="2">
        <v>44986</v>
      </c>
      <c r="B318" s="15">
        <f>MAX('Retorno Acumulado'!B$3:B318)</f>
        <v>2.4233078294372157</v>
      </c>
      <c r="C318" s="15">
        <f>MAX('Retorno Acumulado'!C$3:C318)</f>
        <v>2.1789653542571221</v>
      </c>
      <c r="D318" s="15">
        <f>MAX('Retorno Acumulado'!D$3:D318)</f>
        <v>1.9825612598046614</v>
      </c>
      <c r="E318" s="15">
        <f>MAX('Retorno Acumulado'!E$3:E318)</f>
        <v>2.1201170841779553</v>
      </c>
      <c r="F318" s="15">
        <f>MAX('Retorno Acumulado'!F$3:F318)</f>
        <v>1.3154546299662946</v>
      </c>
      <c r="G318" s="15">
        <f>MAX('Retorno Acumulado'!G$3:G318)</f>
        <v>1.2057131070459137</v>
      </c>
      <c r="H318" s="15">
        <f>MAX('Retorno Acumulado'!H$3:H318)</f>
        <v>1.001397804105655</v>
      </c>
      <c r="I318" s="15">
        <f>MAX('Retorno Acumulado'!I$3:I318)</f>
        <v>1.0216827655495215</v>
      </c>
      <c r="J318" s="15">
        <f>MAX('Retorno Acumulado'!J$3:J318)</f>
        <v>1</v>
      </c>
      <c r="K318" s="15">
        <f>MAX('Retorno Acumulado'!K$3:K318)</f>
        <v>1</v>
      </c>
      <c r="L318" s="15">
        <f>MAX('Retorno Acumulado'!L$3:L318)</f>
        <v>1.0922490933965898</v>
      </c>
    </row>
    <row r="319" spans="1:12">
      <c r="A319" s="2">
        <v>44987</v>
      </c>
      <c r="B319" s="15">
        <f>MAX('Retorno Acumulado'!B$3:B319)</f>
        <v>2.4233078294372157</v>
      </c>
      <c r="C319" s="15">
        <f>MAX('Retorno Acumulado'!C$3:C319)</f>
        <v>2.1789653542571221</v>
      </c>
      <c r="D319" s="15">
        <f>MAX('Retorno Acumulado'!D$3:D319)</f>
        <v>1.9825612598046614</v>
      </c>
      <c r="E319" s="15">
        <f>MAX('Retorno Acumulado'!E$3:E319)</f>
        <v>2.1201170841779553</v>
      </c>
      <c r="F319" s="15">
        <f>MAX('Retorno Acumulado'!F$3:F319)</f>
        <v>1.3154546299662946</v>
      </c>
      <c r="G319" s="15">
        <f>MAX('Retorno Acumulado'!G$3:G319)</f>
        <v>1.2057131070459137</v>
      </c>
      <c r="H319" s="15">
        <f>MAX('Retorno Acumulado'!H$3:H319)</f>
        <v>1.001397804105655</v>
      </c>
      <c r="I319" s="15">
        <f>MAX('Retorno Acumulado'!I$3:I319)</f>
        <v>1.0216827655495215</v>
      </c>
      <c r="J319" s="15">
        <f>MAX('Retorno Acumulado'!J$3:J319)</f>
        <v>1</v>
      </c>
      <c r="K319" s="15">
        <f>MAX('Retorno Acumulado'!K$3:K319)</f>
        <v>1</v>
      </c>
      <c r="L319" s="15">
        <f>MAX('Retorno Acumulado'!L$3:L319)</f>
        <v>1.0922490933965898</v>
      </c>
    </row>
    <row r="320" spans="1:12">
      <c r="A320" s="2">
        <v>44991</v>
      </c>
      <c r="B320" s="15">
        <f>MAX('Retorno Acumulado'!B$3:B320)</f>
        <v>2.4233078294372157</v>
      </c>
      <c r="C320" s="15">
        <f>MAX('Retorno Acumulado'!C$3:C320)</f>
        <v>2.1789653542571221</v>
      </c>
      <c r="D320" s="15">
        <f>MAX('Retorno Acumulado'!D$3:D320)</f>
        <v>1.9825612598046614</v>
      </c>
      <c r="E320" s="15">
        <f>MAX('Retorno Acumulado'!E$3:E320)</f>
        <v>2.1201170841779553</v>
      </c>
      <c r="F320" s="15">
        <f>MAX('Retorno Acumulado'!F$3:F320)</f>
        <v>1.3154546299662946</v>
      </c>
      <c r="G320" s="15">
        <f>MAX('Retorno Acumulado'!G$3:G320)</f>
        <v>1.2057131070459137</v>
      </c>
      <c r="H320" s="15">
        <f>MAX('Retorno Acumulado'!H$3:H320)</f>
        <v>1.001397804105655</v>
      </c>
      <c r="I320" s="15">
        <f>MAX('Retorno Acumulado'!I$3:I320)</f>
        <v>1.0216827655495215</v>
      </c>
      <c r="J320" s="15">
        <f>MAX('Retorno Acumulado'!J$3:J320)</f>
        <v>1</v>
      </c>
      <c r="K320" s="15">
        <f>MAX('Retorno Acumulado'!K$3:K320)</f>
        <v>1</v>
      </c>
      <c r="L320" s="15">
        <f>MAX('Retorno Acumulado'!L$3:L320)</f>
        <v>1.0922490933965898</v>
      </c>
    </row>
    <row r="321" spans="1:12">
      <c r="A321" s="2">
        <v>44992</v>
      </c>
      <c r="B321" s="15">
        <f>MAX('Retorno Acumulado'!B$3:B321)</f>
        <v>2.4233078294372157</v>
      </c>
      <c r="C321" s="15">
        <f>MAX('Retorno Acumulado'!C$3:C321)</f>
        <v>2.1789653542571221</v>
      </c>
      <c r="D321" s="15">
        <f>MAX('Retorno Acumulado'!D$3:D321)</f>
        <v>1.9825612598046614</v>
      </c>
      <c r="E321" s="15">
        <f>MAX('Retorno Acumulado'!E$3:E321)</f>
        <v>2.1201170841779553</v>
      </c>
      <c r="F321" s="15">
        <f>MAX('Retorno Acumulado'!F$3:F321)</f>
        <v>1.3154546299662946</v>
      </c>
      <c r="G321" s="15">
        <f>MAX('Retorno Acumulado'!G$3:G321)</f>
        <v>1.2057131070459137</v>
      </c>
      <c r="H321" s="15">
        <f>MAX('Retorno Acumulado'!H$3:H321)</f>
        <v>1.001397804105655</v>
      </c>
      <c r="I321" s="15">
        <f>MAX('Retorno Acumulado'!I$3:I321)</f>
        <v>1.0216827655495215</v>
      </c>
      <c r="J321" s="15">
        <f>MAX('Retorno Acumulado'!J$3:J321)</f>
        <v>1</v>
      </c>
      <c r="K321" s="15">
        <f>MAX('Retorno Acumulado'!K$3:K321)</f>
        <v>1</v>
      </c>
      <c r="L321" s="15">
        <f>MAX('Retorno Acumulado'!L$3:L321)</f>
        <v>1.0922490933965898</v>
      </c>
    </row>
    <row r="322" spans="1:12">
      <c r="A322" s="2">
        <v>44993</v>
      </c>
      <c r="B322" s="15">
        <f>MAX('Retorno Acumulado'!B$3:B322)</f>
        <v>2.4233078294372157</v>
      </c>
      <c r="C322" s="15">
        <f>MAX('Retorno Acumulado'!C$3:C322)</f>
        <v>2.1789653542571221</v>
      </c>
      <c r="D322" s="15">
        <f>MAX('Retorno Acumulado'!D$3:D322)</f>
        <v>1.9825612598046614</v>
      </c>
      <c r="E322" s="15">
        <f>MAX('Retorno Acumulado'!E$3:E322)</f>
        <v>2.1201170841779553</v>
      </c>
      <c r="F322" s="15">
        <f>MAX('Retorno Acumulado'!F$3:F322)</f>
        <v>1.3154546299662946</v>
      </c>
      <c r="G322" s="15">
        <f>MAX('Retorno Acumulado'!G$3:G322)</f>
        <v>1.2057131070459137</v>
      </c>
      <c r="H322" s="15">
        <f>MAX('Retorno Acumulado'!H$3:H322)</f>
        <v>1.001397804105655</v>
      </c>
      <c r="I322" s="15">
        <f>MAX('Retorno Acumulado'!I$3:I322)</f>
        <v>1.0216827655495215</v>
      </c>
      <c r="J322" s="15">
        <f>MAX('Retorno Acumulado'!J$3:J322)</f>
        <v>1</v>
      </c>
      <c r="K322" s="15">
        <f>MAX('Retorno Acumulado'!K$3:K322)</f>
        <v>1</v>
      </c>
      <c r="L322" s="15">
        <f>MAX('Retorno Acumulado'!L$3:L322)</f>
        <v>1.0922490933965898</v>
      </c>
    </row>
    <row r="323" spans="1:12">
      <c r="A323" s="2">
        <v>44995</v>
      </c>
      <c r="B323" s="15">
        <f>MAX('Retorno Acumulado'!B$3:B323)</f>
        <v>2.4233078294372157</v>
      </c>
      <c r="C323" s="15">
        <f>MAX('Retorno Acumulado'!C$3:C323)</f>
        <v>2.1789653542571221</v>
      </c>
      <c r="D323" s="15">
        <f>MAX('Retorno Acumulado'!D$3:D323)</f>
        <v>1.9825612598046614</v>
      </c>
      <c r="E323" s="15">
        <f>MAX('Retorno Acumulado'!E$3:E323)</f>
        <v>2.1201170841779553</v>
      </c>
      <c r="F323" s="15">
        <f>MAX('Retorno Acumulado'!F$3:F323)</f>
        <v>1.3154546299662946</v>
      </c>
      <c r="G323" s="15">
        <f>MAX('Retorno Acumulado'!G$3:G323)</f>
        <v>1.2057131070459137</v>
      </c>
      <c r="H323" s="15">
        <f>MAX('Retorno Acumulado'!H$3:H323)</f>
        <v>1.001397804105655</v>
      </c>
      <c r="I323" s="15">
        <f>MAX('Retorno Acumulado'!I$3:I323)</f>
        <v>1.0216827655495215</v>
      </c>
      <c r="J323" s="15">
        <f>MAX('Retorno Acumulado'!J$3:J323)</f>
        <v>1</v>
      </c>
      <c r="K323" s="15">
        <f>MAX('Retorno Acumulado'!K$3:K323)</f>
        <v>1</v>
      </c>
      <c r="L323" s="15">
        <f>MAX('Retorno Acumulado'!L$3:L323)</f>
        <v>1.0922490933965898</v>
      </c>
    </row>
    <row r="324" spans="1:12">
      <c r="A324" s="2">
        <v>44998</v>
      </c>
      <c r="B324" s="15">
        <f>MAX('Retorno Acumulado'!B$3:B324)</f>
        <v>2.4233078294372157</v>
      </c>
      <c r="C324" s="15">
        <f>MAX('Retorno Acumulado'!C$3:C324)</f>
        <v>2.1789653542571221</v>
      </c>
      <c r="D324" s="15">
        <f>MAX('Retorno Acumulado'!D$3:D324)</f>
        <v>1.9825612598046614</v>
      </c>
      <c r="E324" s="15">
        <f>MAX('Retorno Acumulado'!E$3:E324)</f>
        <v>2.1201170841779553</v>
      </c>
      <c r="F324" s="15">
        <f>MAX('Retorno Acumulado'!F$3:F324)</f>
        <v>1.3154546299662946</v>
      </c>
      <c r="G324" s="15">
        <f>MAX('Retorno Acumulado'!G$3:G324)</f>
        <v>1.2057131070459137</v>
      </c>
      <c r="H324" s="15">
        <f>MAX('Retorno Acumulado'!H$3:H324)</f>
        <v>1.001397804105655</v>
      </c>
      <c r="I324" s="15">
        <f>MAX('Retorno Acumulado'!I$3:I324)</f>
        <v>1.0216827655495215</v>
      </c>
      <c r="J324" s="15">
        <f>MAX('Retorno Acumulado'!J$3:J324)</f>
        <v>1</v>
      </c>
      <c r="K324" s="15">
        <f>MAX('Retorno Acumulado'!K$3:K324)</f>
        <v>1</v>
      </c>
      <c r="L324" s="15">
        <f>MAX('Retorno Acumulado'!L$3:L324)</f>
        <v>1.0922490933965898</v>
      </c>
    </row>
    <row r="325" spans="1:12">
      <c r="A325" s="2">
        <v>44999</v>
      </c>
      <c r="B325" s="15">
        <f>MAX('Retorno Acumulado'!B$3:B325)</f>
        <v>2.4233078294372157</v>
      </c>
      <c r="C325" s="15">
        <f>MAX('Retorno Acumulado'!C$3:C325)</f>
        <v>2.1789653542571221</v>
      </c>
      <c r="D325" s="15">
        <f>MAX('Retorno Acumulado'!D$3:D325)</f>
        <v>1.9825612598046614</v>
      </c>
      <c r="E325" s="15">
        <f>MAX('Retorno Acumulado'!E$3:E325)</f>
        <v>2.1201170841779553</v>
      </c>
      <c r="F325" s="15">
        <f>MAX('Retorno Acumulado'!F$3:F325)</f>
        <v>1.3154546299662946</v>
      </c>
      <c r="G325" s="15">
        <f>MAX('Retorno Acumulado'!G$3:G325)</f>
        <v>1.2057131070459137</v>
      </c>
      <c r="H325" s="15">
        <f>MAX('Retorno Acumulado'!H$3:H325)</f>
        <v>1.001397804105655</v>
      </c>
      <c r="I325" s="15">
        <f>MAX('Retorno Acumulado'!I$3:I325)</f>
        <v>1.0216827655495215</v>
      </c>
      <c r="J325" s="15">
        <f>MAX('Retorno Acumulado'!J$3:J325)</f>
        <v>1</v>
      </c>
      <c r="K325" s="15">
        <f>MAX('Retorno Acumulado'!K$3:K325)</f>
        <v>1</v>
      </c>
      <c r="L325" s="15">
        <f>MAX('Retorno Acumulado'!L$3:L325)</f>
        <v>1.0922490933965898</v>
      </c>
    </row>
    <row r="326" spans="1:12">
      <c r="A326" s="2">
        <v>45000</v>
      </c>
      <c r="B326" s="15">
        <f>MAX('Retorno Acumulado'!B$3:B326)</f>
        <v>2.5286684072454868</v>
      </c>
      <c r="C326" s="15">
        <f>MAX('Retorno Acumulado'!C$3:C326)</f>
        <v>2.1789653542571221</v>
      </c>
      <c r="D326" s="15">
        <f>MAX('Retorno Acumulado'!D$3:D326)</f>
        <v>2.0687590582584483</v>
      </c>
      <c r="E326" s="15">
        <f>MAX('Retorno Acumulado'!E$3:E326)</f>
        <v>2.1201170841779553</v>
      </c>
      <c r="F326" s="15">
        <f>MAX('Retorno Acumulado'!F$3:F326)</f>
        <v>1.3569233592445258</v>
      </c>
      <c r="G326" s="15">
        <f>MAX('Retorno Acumulado'!G$3:G326)</f>
        <v>1.2057131070459137</v>
      </c>
      <c r="H326" s="15">
        <f>MAX('Retorno Acumulado'!H$3:H326)</f>
        <v>1.001397804105655</v>
      </c>
      <c r="I326" s="15">
        <f>MAX('Retorno Acumulado'!I$3:I326)</f>
        <v>1.0216827655495215</v>
      </c>
      <c r="J326" s="15">
        <f>MAX('Retorno Acumulado'!J$3:J326)</f>
        <v>1</v>
      </c>
      <c r="K326" s="15">
        <f>MAX('Retorno Acumulado'!K$3:K326)</f>
        <v>1</v>
      </c>
      <c r="L326" s="15">
        <f>MAX('Retorno Acumulado'!L$3:L326)</f>
        <v>1.0922490933965898</v>
      </c>
    </row>
    <row r="327" spans="1:12">
      <c r="A327" s="2">
        <v>45001</v>
      </c>
      <c r="B327" s="15">
        <f>MAX('Retorno Acumulado'!B$3:B327)</f>
        <v>2.5840993474007155</v>
      </c>
      <c r="C327" s="15">
        <f>MAX('Retorno Acumulado'!C$3:C327)</f>
        <v>2.1789653542571221</v>
      </c>
      <c r="D327" s="15">
        <f>MAX('Retorno Acumulado'!D$3:D327)</f>
        <v>2.1141083255745321</v>
      </c>
      <c r="E327" s="15">
        <f>MAX('Retorno Acumulado'!E$3:E327)</f>
        <v>2.1201170841779553</v>
      </c>
      <c r="F327" s="15">
        <f>MAX('Retorno Acumulado'!F$3:F327)</f>
        <v>1.3781996515591446</v>
      </c>
      <c r="G327" s="15">
        <f>MAX('Retorno Acumulado'!G$3:G327)</f>
        <v>1.2057131070459137</v>
      </c>
      <c r="H327" s="15">
        <f>MAX('Retorno Acumulado'!H$3:H327)</f>
        <v>1.001397804105655</v>
      </c>
      <c r="I327" s="15">
        <f>MAX('Retorno Acumulado'!I$3:I327)</f>
        <v>1.0216827655495215</v>
      </c>
      <c r="J327" s="15">
        <f>MAX('Retorno Acumulado'!J$3:J327)</f>
        <v>1</v>
      </c>
      <c r="K327" s="15">
        <f>MAX('Retorno Acumulado'!K$3:K327)</f>
        <v>1</v>
      </c>
      <c r="L327" s="15">
        <f>MAX('Retorno Acumulado'!L$3:L327)</f>
        <v>1.0922490933965898</v>
      </c>
    </row>
    <row r="328" spans="1:12">
      <c r="A328" s="2">
        <v>45002</v>
      </c>
      <c r="B328" s="15">
        <f>MAX('Retorno Acumulado'!B$3:B328)</f>
        <v>2.5840993474007155</v>
      </c>
      <c r="C328" s="15">
        <f>MAX('Retorno Acumulado'!C$3:C328)</f>
        <v>2.1789653542571221</v>
      </c>
      <c r="D328" s="15">
        <f>MAX('Retorno Acumulado'!D$3:D328)</f>
        <v>2.1141083255745321</v>
      </c>
      <c r="E328" s="15">
        <f>MAX('Retorno Acumulado'!E$3:E328)</f>
        <v>2.1201170841779553</v>
      </c>
      <c r="F328" s="15">
        <f>MAX('Retorno Acumulado'!F$3:F328)</f>
        <v>1.3781996515591446</v>
      </c>
      <c r="G328" s="15">
        <f>MAX('Retorno Acumulado'!G$3:G328)</f>
        <v>1.2057131070459137</v>
      </c>
      <c r="H328" s="15">
        <f>MAX('Retorno Acumulado'!H$3:H328)</f>
        <v>1.001397804105655</v>
      </c>
      <c r="I328" s="15">
        <f>MAX('Retorno Acumulado'!I$3:I328)</f>
        <v>1.0216827655495215</v>
      </c>
      <c r="J328" s="15">
        <f>MAX('Retorno Acumulado'!J$3:J328)</f>
        <v>1</v>
      </c>
      <c r="K328" s="15">
        <f>MAX('Retorno Acumulado'!K$3:K328)</f>
        <v>1</v>
      </c>
      <c r="L328" s="15">
        <f>MAX('Retorno Acumulado'!L$3:L328)</f>
        <v>1.0922490933965898</v>
      </c>
    </row>
    <row r="329" spans="1:12">
      <c r="A329" s="2">
        <v>45006</v>
      </c>
      <c r="B329" s="15">
        <f>MAX('Retorno Acumulado'!B$3:B329)</f>
        <v>2.9108251165880201</v>
      </c>
      <c r="C329" s="15">
        <f>MAX('Retorno Acumulado'!C$3:C329)</f>
        <v>2.1789653542571221</v>
      </c>
      <c r="D329" s="15">
        <f>MAX('Retorno Acumulado'!D$3:D329)</f>
        <v>2.3814098399351993</v>
      </c>
      <c r="E329" s="15">
        <f>MAX('Retorno Acumulado'!E$3:E329)</f>
        <v>2.1201170841779553</v>
      </c>
      <c r="F329" s="15">
        <f>MAX('Retorno Acumulado'!F$3:F329)</f>
        <v>1.5544379198959055</v>
      </c>
      <c r="G329" s="15">
        <f>MAX('Retorno Acumulado'!G$3:G329)</f>
        <v>1.2057131070459137</v>
      </c>
      <c r="H329" s="15">
        <f>MAX('Retorno Acumulado'!H$3:H329)</f>
        <v>1.001397804105655</v>
      </c>
      <c r="I329" s="15">
        <f>MAX('Retorno Acumulado'!I$3:I329)</f>
        <v>1.0216827655495215</v>
      </c>
      <c r="J329" s="15">
        <f>MAX('Retorno Acumulado'!J$3:J329)</f>
        <v>1</v>
      </c>
      <c r="K329" s="15">
        <f>MAX('Retorno Acumulado'!K$3:K329)</f>
        <v>1</v>
      </c>
      <c r="L329" s="15">
        <f>MAX('Retorno Acumulado'!L$3:L329)</f>
        <v>1.0922490933965898</v>
      </c>
    </row>
    <row r="330" spans="1:12">
      <c r="A330" s="2">
        <v>45007</v>
      </c>
      <c r="B330" s="15">
        <f>MAX('Retorno Acumulado'!B$3:B330)</f>
        <v>2.9108251165880201</v>
      </c>
      <c r="C330" s="15">
        <f>MAX('Retorno Acumulado'!C$3:C330)</f>
        <v>2.1789653542571221</v>
      </c>
      <c r="D330" s="15">
        <f>MAX('Retorno Acumulado'!D$3:D330)</f>
        <v>2.3814098399351993</v>
      </c>
      <c r="E330" s="15">
        <f>MAX('Retorno Acumulado'!E$3:E330)</f>
        <v>2.1201170841779553</v>
      </c>
      <c r="F330" s="15">
        <f>MAX('Retorno Acumulado'!F$3:F330)</f>
        <v>1.5544379198959055</v>
      </c>
      <c r="G330" s="15">
        <f>MAX('Retorno Acumulado'!G$3:G330)</f>
        <v>1.2057131070459137</v>
      </c>
      <c r="H330" s="15">
        <f>MAX('Retorno Acumulado'!H$3:H330)</f>
        <v>1.001397804105655</v>
      </c>
      <c r="I330" s="15">
        <f>MAX('Retorno Acumulado'!I$3:I330)</f>
        <v>1.0216827655495215</v>
      </c>
      <c r="J330" s="15">
        <f>MAX('Retorno Acumulado'!J$3:J330)</f>
        <v>1</v>
      </c>
      <c r="K330" s="15">
        <f>MAX('Retorno Acumulado'!K$3:K330)</f>
        <v>1</v>
      </c>
      <c r="L330" s="15">
        <f>MAX('Retorno Acumulado'!L$3:L330)</f>
        <v>1.0922490933965898</v>
      </c>
    </row>
    <row r="331" spans="1:12">
      <c r="A331" s="2">
        <v>45008</v>
      </c>
      <c r="B331" s="15">
        <f>MAX('Retorno Acumulado'!B$3:B331)</f>
        <v>2.9108251165880201</v>
      </c>
      <c r="C331" s="15">
        <f>MAX('Retorno Acumulado'!C$3:C331)</f>
        <v>2.1789653542571221</v>
      </c>
      <c r="D331" s="15">
        <f>MAX('Retorno Acumulado'!D$3:D331)</f>
        <v>2.3814098399351993</v>
      </c>
      <c r="E331" s="15">
        <f>MAX('Retorno Acumulado'!E$3:E331)</f>
        <v>2.1201170841779553</v>
      </c>
      <c r="F331" s="15">
        <f>MAX('Retorno Acumulado'!F$3:F331)</f>
        <v>1.5544379198959055</v>
      </c>
      <c r="G331" s="15">
        <f>MAX('Retorno Acumulado'!G$3:G331)</f>
        <v>1.2057131070459137</v>
      </c>
      <c r="H331" s="15">
        <f>MAX('Retorno Acumulado'!H$3:H331)</f>
        <v>1.001397804105655</v>
      </c>
      <c r="I331" s="15">
        <f>MAX('Retorno Acumulado'!I$3:I331)</f>
        <v>1.0216827655495215</v>
      </c>
      <c r="J331" s="15">
        <f>MAX('Retorno Acumulado'!J$3:J331)</f>
        <v>1</v>
      </c>
      <c r="K331" s="15">
        <f>MAX('Retorno Acumulado'!K$3:K331)</f>
        <v>1</v>
      </c>
      <c r="L331" s="15">
        <f>MAX('Retorno Acumulado'!L$3:L331)</f>
        <v>1.0922490933965898</v>
      </c>
    </row>
    <row r="332" spans="1:12">
      <c r="A332" s="2">
        <v>45009</v>
      </c>
      <c r="B332" s="15">
        <f>MAX('Retorno Acumulado'!B$3:B332)</f>
        <v>2.9108251165880201</v>
      </c>
      <c r="C332" s="15">
        <f>MAX('Retorno Acumulado'!C$3:C332)</f>
        <v>2.1789653542571221</v>
      </c>
      <c r="D332" s="15">
        <f>MAX('Retorno Acumulado'!D$3:D332)</f>
        <v>2.3814098399351993</v>
      </c>
      <c r="E332" s="15">
        <f>MAX('Retorno Acumulado'!E$3:E332)</f>
        <v>2.1201170841779553</v>
      </c>
      <c r="F332" s="15">
        <f>MAX('Retorno Acumulado'!F$3:F332)</f>
        <v>1.5544379198959055</v>
      </c>
      <c r="G332" s="15">
        <f>MAX('Retorno Acumulado'!G$3:G332)</f>
        <v>1.2057131070459137</v>
      </c>
      <c r="H332" s="15">
        <f>MAX('Retorno Acumulado'!H$3:H332)</f>
        <v>1.001397804105655</v>
      </c>
      <c r="I332" s="15">
        <f>MAX('Retorno Acumulado'!I$3:I332)</f>
        <v>1.0216827655495215</v>
      </c>
      <c r="J332" s="15">
        <f>MAX('Retorno Acumulado'!J$3:J332)</f>
        <v>1</v>
      </c>
      <c r="K332" s="15">
        <f>MAX('Retorno Acumulado'!K$3:K332)</f>
        <v>1</v>
      </c>
      <c r="L332" s="15">
        <f>MAX('Retorno Acumulado'!L$3:L332)</f>
        <v>1.0922490933965898</v>
      </c>
    </row>
    <row r="333" spans="1:12">
      <c r="A333" s="2">
        <v>45012</v>
      </c>
      <c r="B333" s="15">
        <f>MAX('Retorno Acumulado'!B$3:B333)</f>
        <v>2.9108251165880201</v>
      </c>
      <c r="C333" s="15">
        <f>MAX('Retorno Acumulado'!C$3:C333)</f>
        <v>2.1789653542571221</v>
      </c>
      <c r="D333" s="15">
        <f>MAX('Retorno Acumulado'!D$3:D333)</f>
        <v>2.3814098399351993</v>
      </c>
      <c r="E333" s="15">
        <f>MAX('Retorno Acumulado'!E$3:E333)</f>
        <v>2.1201170841779553</v>
      </c>
      <c r="F333" s="15">
        <f>MAX('Retorno Acumulado'!F$3:F333)</f>
        <v>1.5544379198959055</v>
      </c>
      <c r="G333" s="15">
        <f>MAX('Retorno Acumulado'!G$3:G333)</f>
        <v>1.2057131070459137</v>
      </c>
      <c r="H333" s="15">
        <f>MAX('Retorno Acumulado'!H$3:H333)</f>
        <v>1.001397804105655</v>
      </c>
      <c r="I333" s="15">
        <f>MAX('Retorno Acumulado'!I$3:I333)</f>
        <v>1.0216827655495215</v>
      </c>
      <c r="J333" s="15">
        <f>MAX('Retorno Acumulado'!J$3:J333)</f>
        <v>1</v>
      </c>
      <c r="K333" s="15">
        <f>MAX('Retorno Acumulado'!K$3:K333)</f>
        <v>1</v>
      </c>
      <c r="L333" s="15">
        <f>MAX('Retorno Acumulado'!L$3:L333)</f>
        <v>1.0922490933965898</v>
      </c>
    </row>
    <row r="334" spans="1:12">
      <c r="A334" s="2">
        <v>45013</v>
      </c>
      <c r="B334" s="15">
        <f>MAX('Retorno Acumulado'!B$3:B334)</f>
        <v>3.0250458941629343</v>
      </c>
      <c r="C334" s="15">
        <f>MAX('Retorno Acumulado'!C$3:C334)</f>
        <v>2.1789653542571221</v>
      </c>
      <c r="D334" s="15">
        <f>MAX('Retorno Acumulado'!D$3:D334)</f>
        <v>2.4748563620542567</v>
      </c>
      <c r="E334" s="15">
        <f>MAX('Retorno Acumulado'!E$3:E334)</f>
        <v>2.1201170841779553</v>
      </c>
      <c r="F334" s="15">
        <f>MAX('Retorno Acumulado'!F$3:F334)</f>
        <v>1.6065902127388396</v>
      </c>
      <c r="G334" s="15">
        <f>MAX('Retorno Acumulado'!G$3:G334)</f>
        <v>1.2057131070459137</v>
      </c>
      <c r="H334" s="15">
        <f>MAX('Retorno Acumulado'!H$3:H334)</f>
        <v>1.001397804105655</v>
      </c>
      <c r="I334" s="15">
        <f>MAX('Retorno Acumulado'!I$3:I334)</f>
        <v>1.0216827655495215</v>
      </c>
      <c r="J334" s="15">
        <f>MAX('Retorno Acumulado'!J$3:J334)</f>
        <v>1</v>
      </c>
      <c r="K334" s="15">
        <f>MAX('Retorno Acumulado'!K$3:K334)</f>
        <v>1</v>
      </c>
      <c r="L334" s="15">
        <f>MAX('Retorno Acumulado'!L$3:L334)</f>
        <v>1.0922490933965898</v>
      </c>
    </row>
    <row r="335" spans="1:12">
      <c r="A335" s="2">
        <v>45014</v>
      </c>
      <c r="B335" s="15">
        <f>MAX('Retorno Acumulado'!B$3:B335)</f>
        <v>3.0250458941629343</v>
      </c>
      <c r="C335" s="15">
        <f>MAX('Retorno Acumulado'!C$3:C335)</f>
        <v>2.1789653542571221</v>
      </c>
      <c r="D335" s="15">
        <f>MAX('Retorno Acumulado'!D$3:D335)</f>
        <v>2.4748563620542567</v>
      </c>
      <c r="E335" s="15">
        <f>MAX('Retorno Acumulado'!E$3:E335)</f>
        <v>2.1201170841779553</v>
      </c>
      <c r="F335" s="15">
        <f>MAX('Retorno Acumulado'!F$3:F335)</f>
        <v>1.6065902127388396</v>
      </c>
      <c r="G335" s="15">
        <f>MAX('Retorno Acumulado'!G$3:G335)</f>
        <v>1.2057131070459137</v>
      </c>
      <c r="H335" s="15">
        <f>MAX('Retorno Acumulado'!H$3:H335)</f>
        <v>1.001397804105655</v>
      </c>
      <c r="I335" s="15">
        <f>MAX('Retorno Acumulado'!I$3:I335)</f>
        <v>1.0216827655495215</v>
      </c>
      <c r="J335" s="15">
        <f>MAX('Retorno Acumulado'!J$3:J335)</f>
        <v>1</v>
      </c>
      <c r="K335" s="15">
        <f>MAX('Retorno Acumulado'!K$3:K335)</f>
        <v>1</v>
      </c>
      <c r="L335" s="15">
        <f>MAX('Retorno Acumulado'!L$3:L335)</f>
        <v>1.0922490933965898</v>
      </c>
    </row>
    <row r="336" spans="1:12">
      <c r="A336" s="2">
        <v>45015</v>
      </c>
      <c r="B336" s="15">
        <f>MAX('Retorno Acumulado'!B$3:B336)</f>
        <v>3.0250458941629343</v>
      </c>
      <c r="C336" s="15">
        <f>MAX('Retorno Acumulado'!C$3:C336)</f>
        <v>2.1789653542571221</v>
      </c>
      <c r="D336" s="15">
        <f>MAX('Retorno Acumulado'!D$3:D336)</f>
        <v>2.4748563620542567</v>
      </c>
      <c r="E336" s="15">
        <f>MAX('Retorno Acumulado'!E$3:E336)</f>
        <v>2.1201170841779553</v>
      </c>
      <c r="F336" s="15">
        <f>MAX('Retorno Acumulado'!F$3:F336)</f>
        <v>1.6065902127388396</v>
      </c>
      <c r="G336" s="15">
        <f>MAX('Retorno Acumulado'!G$3:G336)</f>
        <v>1.2057131070459137</v>
      </c>
      <c r="H336" s="15">
        <f>MAX('Retorno Acumulado'!H$3:H336)</f>
        <v>1.001397804105655</v>
      </c>
      <c r="I336" s="15">
        <f>MAX('Retorno Acumulado'!I$3:I336)</f>
        <v>1.0216827655495215</v>
      </c>
      <c r="J336" s="15">
        <f>MAX('Retorno Acumulado'!J$3:J336)</f>
        <v>1</v>
      </c>
      <c r="K336" s="15">
        <f>MAX('Retorno Acumulado'!K$3:K336)</f>
        <v>1</v>
      </c>
      <c r="L336" s="15">
        <f>MAX('Retorno Acumulado'!L$3:L336)</f>
        <v>1.0922490933965898</v>
      </c>
    </row>
    <row r="337" spans="1:12">
      <c r="A337" s="2">
        <v>45016</v>
      </c>
      <c r="B337" s="15">
        <f>MAX('Retorno Acumulado'!B$3:B337)</f>
        <v>3.0250458941629343</v>
      </c>
      <c r="C337" s="15">
        <f>MAX('Retorno Acumulado'!C$3:C337)</f>
        <v>2.1789653542571221</v>
      </c>
      <c r="D337" s="15">
        <f>MAX('Retorno Acumulado'!D$3:D337)</f>
        <v>2.4748563620542567</v>
      </c>
      <c r="E337" s="15">
        <f>MAX('Retorno Acumulado'!E$3:E337)</f>
        <v>2.1201170841779553</v>
      </c>
      <c r="F337" s="15">
        <f>MAX('Retorno Acumulado'!F$3:F337)</f>
        <v>1.6065902127388396</v>
      </c>
      <c r="G337" s="15">
        <f>MAX('Retorno Acumulado'!G$3:G337)</f>
        <v>1.2057131070459137</v>
      </c>
      <c r="H337" s="15">
        <f>MAX('Retorno Acumulado'!H$3:H337)</f>
        <v>1.001397804105655</v>
      </c>
      <c r="I337" s="15">
        <f>MAX('Retorno Acumulado'!I$3:I337)</f>
        <v>1.0216827655495215</v>
      </c>
      <c r="J337" s="15">
        <f>MAX('Retorno Acumulado'!J$3:J337)</f>
        <v>1</v>
      </c>
      <c r="K337" s="15">
        <f>MAX('Retorno Acumulado'!K$3:K337)</f>
        <v>1</v>
      </c>
      <c r="L337" s="15">
        <f>MAX('Retorno Acumulado'!L$3:L337)</f>
        <v>1.0922490933965898</v>
      </c>
    </row>
    <row r="338" spans="1:12">
      <c r="A338" s="2">
        <v>45019</v>
      </c>
      <c r="B338" s="15">
        <f>MAX('Retorno Acumulado'!B$3:B338)</f>
        <v>3.677505942891361</v>
      </c>
      <c r="C338" s="15">
        <f>MAX('Retorno Acumulado'!C$3:C338)</f>
        <v>2.5704200018247243</v>
      </c>
      <c r="D338" s="15">
        <f>MAX('Retorno Acumulado'!D$3:D338)</f>
        <v>3.0086482313602914</v>
      </c>
      <c r="E338" s="15">
        <f>MAX('Retorno Acumulado'!E$3:E338)</f>
        <v>2.4771570542661623</v>
      </c>
      <c r="F338" s="15">
        <f>MAX('Retorno Acumulado'!F$3:F338)</f>
        <v>1.9999491815735781</v>
      </c>
      <c r="G338" s="15">
        <f>MAX('Retorno Acumulado'!G$3:G338)</f>
        <v>1.2057131070459137</v>
      </c>
      <c r="H338" s="15">
        <f>MAX('Retorno Acumulado'!H$3:H338)</f>
        <v>1.1366858632655426</v>
      </c>
      <c r="I338" s="15">
        <f>MAX('Retorno Acumulado'!I$3:I338)</f>
        <v>1.0216827655495215</v>
      </c>
      <c r="J338" s="15">
        <f>MAX('Retorno Acumulado'!J$3:J338)</f>
        <v>1</v>
      </c>
      <c r="K338" s="15">
        <f>MAX('Retorno Acumulado'!K$3:K338)</f>
        <v>1</v>
      </c>
      <c r="L338" s="15">
        <f>MAX('Retorno Acumulado'!L$3:L338)</f>
        <v>1.0922490933965898</v>
      </c>
    </row>
    <row r="339" spans="1:12">
      <c r="A339" s="2">
        <v>45020</v>
      </c>
      <c r="B339" s="15">
        <f>MAX('Retorno Acumulado'!B$3:B339)</f>
        <v>3.677505942891361</v>
      </c>
      <c r="C339" s="15">
        <f>MAX('Retorno Acumulado'!C$3:C339)</f>
        <v>2.5704200018247243</v>
      </c>
      <c r="D339" s="15">
        <f>MAX('Retorno Acumulado'!D$3:D339)</f>
        <v>3.0086482313602914</v>
      </c>
      <c r="E339" s="15">
        <f>MAX('Retorno Acumulado'!E$3:E339)</f>
        <v>2.4771570542661623</v>
      </c>
      <c r="F339" s="15">
        <f>MAX('Retorno Acumulado'!F$3:F339)</f>
        <v>1.9999491815735781</v>
      </c>
      <c r="G339" s="15">
        <f>MAX('Retorno Acumulado'!G$3:G339)</f>
        <v>1.2057131070459137</v>
      </c>
      <c r="H339" s="15">
        <f>MAX('Retorno Acumulado'!H$3:H339)</f>
        <v>1.1366858632655426</v>
      </c>
      <c r="I339" s="15">
        <f>MAX('Retorno Acumulado'!I$3:I339)</f>
        <v>1.0216827655495215</v>
      </c>
      <c r="J339" s="15">
        <f>MAX('Retorno Acumulado'!J$3:J339)</f>
        <v>1</v>
      </c>
      <c r="K339" s="15">
        <f>MAX('Retorno Acumulado'!K$3:K339)</f>
        <v>1</v>
      </c>
      <c r="L339" s="15">
        <f>MAX('Retorno Acumulado'!L$3:L339)</f>
        <v>1.0922490933965898</v>
      </c>
    </row>
    <row r="340" spans="1:12">
      <c r="A340" s="2">
        <v>45021</v>
      </c>
      <c r="B340" s="15">
        <f>MAX('Retorno Acumulado'!B$3:B340)</f>
        <v>3.677505942891361</v>
      </c>
      <c r="C340" s="15">
        <f>MAX('Retorno Acumulado'!C$3:C340)</f>
        <v>2.5704200018247243</v>
      </c>
      <c r="D340" s="15">
        <f>MAX('Retorno Acumulado'!D$3:D340)</f>
        <v>3.0086482313602914</v>
      </c>
      <c r="E340" s="15">
        <f>MAX('Retorno Acumulado'!E$3:E340)</f>
        <v>2.4771570542661623</v>
      </c>
      <c r="F340" s="15">
        <f>MAX('Retorno Acumulado'!F$3:F340)</f>
        <v>1.9999491815735781</v>
      </c>
      <c r="G340" s="15">
        <f>MAX('Retorno Acumulado'!G$3:G340)</f>
        <v>1.2057131070459137</v>
      </c>
      <c r="H340" s="15">
        <f>MAX('Retorno Acumulado'!H$3:H340)</f>
        <v>1.1366858632655426</v>
      </c>
      <c r="I340" s="15">
        <f>MAX('Retorno Acumulado'!I$3:I340)</f>
        <v>1.0216827655495215</v>
      </c>
      <c r="J340" s="15">
        <f>MAX('Retorno Acumulado'!J$3:J340)</f>
        <v>1</v>
      </c>
      <c r="K340" s="15">
        <f>MAX('Retorno Acumulado'!K$3:K340)</f>
        <v>1</v>
      </c>
      <c r="L340" s="15">
        <f>MAX('Retorno Acumulado'!L$3:L340)</f>
        <v>1.0922490933965898</v>
      </c>
    </row>
    <row r="341" spans="1:12">
      <c r="A341" s="2">
        <v>45026</v>
      </c>
      <c r="B341" s="15">
        <f>MAX('Retorno Acumulado'!B$3:B341)</f>
        <v>3.677505942891361</v>
      </c>
      <c r="C341" s="15">
        <f>MAX('Retorno Acumulado'!C$3:C341)</f>
        <v>2.5704200018247243</v>
      </c>
      <c r="D341" s="15">
        <f>MAX('Retorno Acumulado'!D$3:D341)</f>
        <v>3.0086482313602914</v>
      </c>
      <c r="E341" s="15">
        <f>MAX('Retorno Acumulado'!E$3:E341)</f>
        <v>2.4771570542661623</v>
      </c>
      <c r="F341" s="15">
        <f>MAX('Retorno Acumulado'!F$3:F341)</f>
        <v>1.9999491815735781</v>
      </c>
      <c r="G341" s="15">
        <f>MAX('Retorno Acumulado'!G$3:G341)</f>
        <v>1.2057131070459137</v>
      </c>
      <c r="H341" s="15">
        <f>MAX('Retorno Acumulado'!H$3:H341)</f>
        <v>1.1366858632655426</v>
      </c>
      <c r="I341" s="15">
        <f>MAX('Retorno Acumulado'!I$3:I341)</f>
        <v>1.0216827655495215</v>
      </c>
      <c r="J341" s="15">
        <f>MAX('Retorno Acumulado'!J$3:J341)</f>
        <v>1</v>
      </c>
      <c r="K341" s="15">
        <f>MAX('Retorno Acumulado'!K$3:K341)</f>
        <v>1</v>
      </c>
      <c r="L341" s="15">
        <f>MAX('Retorno Acumulado'!L$3:L341)</f>
        <v>1.0922490933965898</v>
      </c>
    </row>
    <row r="342" spans="1:12">
      <c r="A342" s="2">
        <v>45027</v>
      </c>
      <c r="B342" s="15">
        <f>MAX('Retorno Acumulado'!B$3:B342)</f>
        <v>3.677505942891361</v>
      </c>
      <c r="C342" s="15">
        <f>MAX('Retorno Acumulado'!C$3:C342)</f>
        <v>2.5704200018247243</v>
      </c>
      <c r="D342" s="15">
        <f>MAX('Retorno Acumulado'!D$3:D342)</f>
        <v>3.0086482313602914</v>
      </c>
      <c r="E342" s="15">
        <f>MAX('Retorno Acumulado'!E$3:E342)</f>
        <v>2.4771570542661623</v>
      </c>
      <c r="F342" s="15">
        <f>MAX('Retorno Acumulado'!F$3:F342)</f>
        <v>1.9999491815735781</v>
      </c>
      <c r="G342" s="15">
        <f>MAX('Retorno Acumulado'!G$3:G342)</f>
        <v>1.2057131070459137</v>
      </c>
      <c r="H342" s="15">
        <f>MAX('Retorno Acumulado'!H$3:H342)</f>
        <v>1.1366858632655426</v>
      </c>
      <c r="I342" s="15">
        <f>MAX('Retorno Acumulado'!I$3:I342)</f>
        <v>1.0216827655495215</v>
      </c>
      <c r="J342" s="15">
        <f>MAX('Retorno Acumulado'!J$3:J342)</f>
        <v>1</v>
      </c>
      <c r="K342" s="15">
        <f>MAX('Retorno Acumulado'!K$3:K342)</f>
        <v>1</v>
      </c>
      <c r="L342" s="15">
        <f>MAX('Retorno Acumulado'!L$3:L342)</f>
        <v>1.0922490933965898</v>
      </c>
    </row>
    <row r="343" spans="1:12">
      <c r="A343" s="2">
        <v>45028</v>
      </c>
      <c r="B343" s="15">
        <f>MAX('Retorno Acumulado'!B$3:B343)</f>
        <v>3.6793630833925213</v>
      </c>
      <c r="C343" s="15">
        <f>MAX('Retorno Acumulado'!C$3:C343)</f>
        <v>2.5704200018247243</v>
      </c>
      <c r="D343" s="15">
        <f>MAX('Retorno Acumulado'!D$3:D343)</f>
        <v>3.0101675987171284</v>
      </c>
      <c r="E343" s="15">
        <f>MAX('Retorno Acumulado'!E$3:E343)</f>
        <v>2.4771570542661623</v>
      </c>
      <c r="F343" s="15">
        <f>MAX('Retorno Acumulado'!F$3:F343)</f>
        <v>1.9999491815735781</v>
      </c>
      <c r="G343" s="15">
        <f>MAX('Retorno Acumulado'!G$3:G343)</f>
        <v>1.2057131070459137</v>
      </c>
      <c r="H343" s="15">
        <f>MAX('Retorno Acumulado'!H$3:H343)</f>
        <v>1.1366858632655426</v>
      </c>
      <c r="I343" s="15">
        <f>MAX('Retorno Acumulado'!I$3:I343)</f>
        <v>1.0216827655495215</v>
      </c>
      <c r="J343" s="15">
        <f>MAX('Retorno Acumulado'!J$3:J343)</f>
        <v>1</v>
      </c>
      <c r="K343" s="15">
        <f>MAX('Retorno Acumulado'!K$3:K343)</f>
        <v>1</v>
      </c>
      <c r="L343" s="15">
        <f>MAX('Retorno Acumulado'!L$3:L343)</f>
        <v>1.0922490933965898</v>
      </c>
    </row>
    <row r="344" spans="1:12">
      <c r="A344" s="2">
        <v>45030</v>
      </c>
      <c r="B344" s="15">
        <f>MAX('Retorno Acumulado'!B$3:B344)</f>
        <v>3.8321890063477433</v>
      </c>
      <c r="C344" s="15">
        <f>MAX('Retorno Acumulado'!C$3:C344)</f>
        <v>2.5704200018247243</v>
      </c>
      <c r="D344" s="15">
        <f>MAX('Retorno Acumulado'!D$3:D344)</f>
        <v>3.1351978365863635</v>
      </c>
      <c r="E344" s="15">
        <f>MAX('Retorno Acumulado'!E$3:E344)</f>
        <v>2.5364782797664382</v>
      </c>
      <c r="F344" s="15">
        <f>MAX('Retorno Acumulado'!F$3:F344)</f>
        <v>2.0638187174934299</v>
      </c>
      <c r="G344" s="15">
        <f>MAX('Retorno Acumulado'!G$3:G344)</f>
        <v>1.2057131070459137</v>
      </c>
      <c r="H344" s="15">
        <f>MAX('Retorno Acumulado'!H$3:H344)</f>
        <v>1.1616003784596547</v>
      </c>
      <c r="I344" s="15">
        <f>MAX('Retorno Acumulado'!I$3:I344)</f>
        <v>1.0216827655495215</v>
      </c>
      <c r="J344" s="15">
        <f>MAX('Retorno Acumulado'!J$3:J344)</f>
        <v>1</v>
      </c>
      <c r="K344" s="15">
        <f>MAX('Retorno Acumulado'!K$3:K344)</f>
        <v>1</v>
      </c>
      <c r="L344" s="15">
        <f>MAX('Retorno Acumulado'!L$3:L344)</f>
        <v>1.0922490933965898</v>
      </c>
    </row>
    <row r="345" spans="1:12">
      <c r="A345" s="2">
        <v>45033</v>
      </c>
      <c r="B345" s="15">
        <f>MAX('Retorno Acumulado'!B$3:B345)</f>
        <v>3.8701008521875413</v>
      </c>
      <c r="C345" s="15">
        <f>MAX('Retorno Acumulado'!C$3:C345)</f>
        <v>2.5704200018247243</v>
      </c>
      <c r="D345" s="15">
        <f>MAX('Retorno Acumulado'!D$3:D345)</f>
        <v>3.1662143487837122</v>
      </c>
      <c r="E345" s="15">
        <f>MAX('Retorno Acumulado'!E$3:E345)</f>
        <v>2.5615716593881674</v>
      </c>
      <c r="F345" s="15">
        <f>MAX('Retorno Acumulado'!F$3:F345)</f>
        <v>2.077847178324058</v>
      </c>
      <c r="G345" s="15">
        <f>MAX('Retorno Acumulado'!G$3:G345)</f>
        <v>1.2057131070459137</v>
      </c>
      <c r="H345" s="15">
        <f>MAX('Retorno Acumulado'!H$3:H345)</f>
        <v>1.1658369068645908</v>
      </c>
      <c r="I345" s="15">
        <f>MAX('Retorno Acumulado'!I$3:I345)</f>
        <v>1.0216827655495215</v>
      </c>
      <c r="J345" s="15">
        <f>MAX('Retorno Acumulado'!J$3:J345)</f>
        <v>1</v>
      </c>
      <c r="K345" s="15">
        <f>MAX('Retorno Acumulado'!K$3:K345)</f>
        <v>1</v>
      </c>
      <c r="L345" s="15">
        <f>MAX('Retorno Acumulado'!L$3:L345)</f>
        <v>1.0922490933965898</v>
      </c>
    </row>
    <row r="346" spans="1:12">
      <c r="A346" s="2">
        <v>45034</v>
      </c>
      <c r="B346" s="15">
        <f>MAX('Retorno Acumulado'!B$3:B346)</f>
        <v>3.8701008521875413</v>
      </c>
      <c r="C346" s="15">
        <f>MAX('Retorno Acumulado'!C$3:C346)</f>
        <v>2.5704200018247243</v>
      </c>
      <c r="D346" s="15">
        <f>MAX('Retorno Acumulado'!D$3:D346)</f>
        <v>3.1662143487837122</v>
      </c>
      <c r="E346" s="15">
        <f>MAX('Retorno Acumulado'!E$3:E346)</f>
        <v>2.5615716593881674</v>
      </c>
      <c r="F346" s="15">
        <f>MAX('Retorno Acumulado'!F$3:F346)</f>
        <v>2.077847178324058</v>
      </c>
      <c r="G346" s="15">
        <f>MAX('Retorno Acumulado'!G$3:G346)</f>
        <v>1.2057131070459137</v>
      </c>
      <c r="H346" s="15">
        <f>MAX('Retorno Acumulado'!H$3:H346)</f>
        <v>1.1658369068645908</v>
      </c>
      <c r="I346" s="15">
        <f>MAX('Retorno Acumulado'!I$3:I346)</f>
        <v>1.0216827655495215</v>
      </c>
      <c r="J346" s="15">
        <f>MAX('Retorno Acumulado'!J$3:J346)</f>
        <v>1</v>
      </c>
      <c r="K346" s="15">
        <f>MAX('Retorno Acumulado'!K$3:K346)</f>
        <v>1</v>
      </c>
      <c r="L346" s="15">
        <f>MAX('Retorno Acumulado'!L$3:L346)</f>
        <v>1.0922490933965898</v>
      </c>
    </row>
    <row r="347" spans="1:12">
      <c r="A347" s="2">
        <v>45035</v>
      </c>
      <c r="B347" s="15">
        <f>MAX('Retorno Acumulado'!B$3:B347)</f>
        <v>3.8701008521875413</v>
      </c>
      <c r="C347" s="15">
        <f>MAX('Retorno Acumulado'!C$3:C347)</f>
        <v>2.5704200018247243</v>
      </c>
      <c r="D347" s="15">
        <f>MAX('Retorno Acumulado'!D$3:D347)</f>
        <v>3.1662143487837122</v>
      </c>
      <c r="E347" s="15">
        <f>MAX('Retorno Acumulado'!E$3:E347)</f>
        <v>2.5615716593881674</v>
      </c>
      <c r="F347" s="15">
        <f>MAX('Retorno Acumulado'!F$3:F347)</f>
        <v>2.077847178324058</v>
      </c>
      <c r="G347" s="15">
        <f>MAX('Retorno Acumulado'!G$3:G347)</f>
        <v>1.2057131070459137</v>
      </c>
      <c r="H347" s="15">
        <f>MAX('Retorno Acumulado'!H$3:H347)</f>
        <v>1.1658369068645908</v>
      </c>
      <c r="I347" s="15">
        <f>MAX('Retorno Acumulado'!I$3:I347)</f>
        <v>1.0216827655495215</v>
      </c>
      <c r="J347" s="15">
        <f>MAX('Retorno Acumulado'!J$3:J347)</f>
        <v>1</v>
      </c>
      <c r="K347" s="15">
        <f>MAX('Retorno Acumulado'!K$3:K347)</f>
        <v>1</v>
      </c>
      <c r="L347" s="15">
        <f>MAX('Retorno Acumulado'!L$3:L347)</f>
        <v>1.0922490933965898</v>
      </c>
    </row>
    <row r="348" spans="1:12">
      <c r="A348" s="2">
        <v>45036</v>
      </c>
      <c r="B348" s="15">
        <f>MAX('Retorno Acumulado'!B$3:B348)</f>
        <v>3.89212559613734</v>
      </c>
      <c r="C348" s="15">
        <f>MAX('Retorno Acumulado'!C$3:C348)</f>
        <v>2.5704200018247243</v>
      </c>
      <c r="D348" s="15">
        <f>MAX('Retorno Acumulado'!D$3:D348)</f>
        <v>3.1842332746426401</v>
      </c>
      <c r="E348" s="15">
        <f>MAX('Retorno Acumulado'!E$3:E348)</f>
        <v>2.5615716593881674</v>
      </c>
      <c r="F348" s="15">
        <f>MAX('Retorno Acumulado'!F$3:F348)</f>
        <v>2.0793021648035532</v>
      </c>
      <c r="G348" s="15">
        <f>MAX('Retorno Acumulado'!G$3:G348)</f>
        <v>1.2057131070459137</v>
      </c>
      <c r="H348" s="15">
        <f>MAX('Retorno Acumulado'!H$3:H348)</f>
        <v>1.1658369068645908</v>
      </c>
      <c r="I348" s="15">
        <f>MAX('Retorno Acumulado'!I$3:I348)</f>
        <v>1.0216827655495215</v>
      </c>
      <c r="J348" s="15">
        <f>MAX('Retorno Acumulado'!J$3:J348)</f>
        <v>1</v>
      </c>
      <c r="K348" s="15">
        <f>MAX('Retorno Acumulado'!K$3:K348)</f>
        <v>1</v>
      </c>
      <c r="L348" s="15">
        <f>MAX('Retorno Acumulado'!L$3:L348)</f>
        <v>1.0922490933965898</v>
      </c>
    </row>
    <row r="349" spans="1:12">
      <c r="A349" s="2">
        <v>45037</v>
      </c>
      <c r="B349" s="15">
        <f>MAX('Retorno Acumulado'!B$3:B349)</f>
        <v>3.9587840851595857</v>
      </c>
      <c r="C349" s="15">
        <f>MAX('Retorno Acumulado'!C$3:C349)</f>
        <v>2.5833423306378536</v>
      </c>
      <c r="D349" s="15">
        <f>MAX('Retorno Acumulado'!D$3:D349)</f>
        <v>3.238768045820807</v>
      </c>
      <c r="E349" s="15">
        <f>MAX('Retorno Acumulado'!E$3:E349)</f>
        <v>2.5712531867895274</v>
      </c>
      <c r="F349" s="15">
        <f>MAX('Retorno Acumulado'!F$3:F349)</f>
        <v>2.1069416150401707</v>
      </c>
      <c r="G349" s="15">
        <f>MAX('Retorno Acumulado'!G$3:G349)</f>
        <v>1.2057131070459137</v>
      </c>
      <c r="H349" s="15">
        <f>MAX('Retorno Acumulado'!H$3:H349)</f>
        <v>1.1706781585378083</v>
      </c>
      <c r="I349" s="15">
        <f>MAX('Retorno Acumulado'!I$3:I349)</f>
        <v>1.0216827655495215</v>
      </c>
      <c r="J349" s="15">
        <f>MAX('Retorno Acumulado'!J$3:J349)</f>
        <v>1</v>
      </c>
      <c r="K349" s="15">
        <f>MAX('Retorno Acumulado'!K$3:K349)</f>
        <v>1</v>
      </c>
      <c r="L349" s="15">
        <f>MAX('Retorno Acumulado'!L$3:L349)</f>
        <v>1.0922490933965898</v>
      </c>
    </row>
    <row r="350" spans="1:12">
      <c r="A350" s="2">
        <v>45040</v>
      </c>
      <c r="B350" s="15">
        <f>MAX('Retorno Acumulado'!B$3:B350)</f>
        <v>3.9587840851595857</v>
      </c>
      <c r="C350" s="15">
        <f>MAX('Retorno Acumulado'!C$3:C350)</f>
        <v>2.5899505203196251</v>
      </c>
      <c r="D350" s="15">
        <f>MAX('Retorno Acumulado'!D$3:D350)</f>
        <v>3.238768045820807</v>
      </c>
      <c r="E350" s="15">
        <f>MAX('Retorno Acumulado'!E$3:E350)</f>
        <v>2.5778304524413351</v>
      </c>
      <c r="F350" s="15">
        <f>MAX('Retorno Acumulado'!F$3:F350)</f>
        <v>2.1069416150401707</v>
      </c>
      <c r="G350" s="15">
        <f>MAX('Retorno Acumulado'!G$3:G350)</f>
        <v>1.2057131070459137</v>
      </c>
      <c r="H350" s="15">
        <f>MAX('Retorno Acumulado'!H$3:H350)</f>
        <v>1.1706781585378083</v>
      </c>
      <c r="I350" s="15">
        <f>MAX('Retorno Acumulado'!I$3:I350)</f>
        <v>1.0216827655495215</v>
      </c>
      <c r="J350" s="15">
        <f>MAX('Retorno Acumulado'!J$3:J350)</f>
        <v>1</v>
      </c>
      <c r="K350" s="15">
        <f>MAX('Retorno Acumulado'!K$3:K350)</f>
        <v>1</v>
      </c>
      <c r="L350" s="15">
        <f>MAX('Retorno Acumulado'!L$3:L350)</f>
        <v>1.0922490933965898</v>
      </c>
    </row>
    <row r="351" spans="1:12">
      <c r="A351" s="2">
        <v>45041</v>
      </c>
      <c r="B351" s="15">
        <f>MAX('Retorno Acumulado'!B$3:B351)</f>
        <v>3.9587840851595857</v>
      </c>
      <c r="C351" s="15">
        <f>MAX('Retorno Acumulado'!C$3:C351)</f>
        <v>2.5899505203196251</v>
      </c>
      <c r="D351" s="15">
        <f>MAX('Retorno Acumulado'!D$3:D351)</f>
        <v>3.238768045820807</v>
      </c>
      <c r="E351" s="15">
        <f>MAX('Retorno Acumulado'!E$3:E351)</f>
        <v>2.5778304524413351</v>
      </c>
      <c r="F351" s="15">
        <f>MAX('Retorno Acumulado'!F$3:F351)</f>
        <v>2.1069416150401707</v>
      </c>
      <c r="G351" s="15">
        <f>MAX('Retorno Acumulado'!G$3:G351)</f>
        <v>1.2057131070459137</v>
      </c>
      <c r="H351" s="15">
        <f>MAX('Retorno Acumulado'!H$3:H351)</f>
        <v>1.1706781585378083</v>
      </c>
      <c r="I351" s="15">
        <f>MAX('Retorno Acumulado'!I$3:I351)</f>
        <v>1.0216827655495215</v>
      </c>
      <c r="J351" s="15">
        <f>MAX('Retorno Acumulado'!J$3:J351)</f>
        <v>1</v>
      </c>
      <c r="K351" s="15">
        <f>MAX('Retorno Acumulado'!K$3:K351)</f>
        <v>1</v>
      </c>
      <c r="L351" s="15">
        <f>MAX('Retorno Acumulado'!L$3:L351)</f>
        <v>1.0922490933965898</v>
      </c>
    </row>
    <row r="352" spans="1:12">
      <c r="A352" s="2">
        <v>45042</v>
      </c>
      <c r="B352" s="15">
        <f>MAX('Retorno Acumulado'!B$3:B352)</f>
        <v>4.0277263100026399</v>
      </c>
      <c r="C352" s="15">
        <f>MAX('Retorno Acumulado'!C$3:C352)</f>
        <v>2.5899505203196251</v>
      </c>
      <c r="D352" s="15">
        <f>MAX('Retorno Acumulado'!D$3:D352)</f>
        <v>3.2951711913387762</v>
      </c>
      <c r="E352" s="15">
        <f>MAX('Retorno Acumulado'!E$3:E352)</f>
        <v>2.5778304524413351</v>
      </c>
      <c r="F352" s="15">
        <f>MAX('Retorno Acumulado'!F$3:F352)</f>
        <v>2.1311277460505664</v>
      </c>
      <c r="G352" s="15">
        <f>MAX('Retorno Acumulado'!G$3:G352)</f>
        <v>1.2057131070459137</v>
      </c>
      <c r="H352" s="15">
        <f>MAX('Retorno Acumulado'!H$3:H352)</f>
        <v>1.1763081414313197</v>
      </c>
      <c r="I352" s="15">
        <f>MAX('Retorno Acumulado'!I$3:I352)</f>
        <v>1.0216827655495215</v>
      </c>
      <c r="J352" s="15">
        <f>MAX('Retorno Acumulado'!J$3:J352)</f>
        <v>1</v>
      </c>
      <c r="K352" s="15">
        <f>MAX('Retorno Acumulado'!K$3:K352)</f>
        <v>1</v>
      </c>
      <c r="L352" s="15">
        <f>MAX('Retorno Acumulado'!L$3:L352)</f>
        <v>1.0922490933965898</v>
      </c>
    </row>
    <row r="353" spans="1:12">
      <c r="A353" s="2">
        <v>45043</v>
      </c>
      <c r="B353" s="15">
        <f>MAX('Retorno Acumulado'!B$3:B353)</f>
        <v>4.0814085175500736</v>
      </c>
      <c r="C353" s="15">
        <f>MAX('Retorno Acumulado'!C$3:C353)</f>
        <v>2.603049676256759</v>
      </c>
      <c r="D353" s="15">
        <f>MAX('Retorno Acumulado'!D$3:D353)</f>
        <v>3.3478735003388111</v>
      </c>
      <c r="E353" s="15">
        <f>MAX('Retorno Acumulado'!E$3:E353)</f>
        <v>2.5861612200515287</v>
      </c>
      <c r="F353" s="15">
        <f>MAX('Retorno Acumulado'!F$3:F353)</f>
        <v>2.1573782349998258</v>
      </c>
      <c r="G353" s="15">
        <f>MAX('Retorno Acumulado'!G$3:G353)</f>
        <v>1.2057131070459137</v>
      </c>
      <c r="H353" s="15">
        <f>MAX('Retorno Acumulado'!H$3:H353)</f>
        <v>1.1869058913694306</v>
      </c>
      <c r="I353" s="15">
        <f>MAX('Retorno Acumulado'!I$3:I353)</f>
        <v>1.0216827655495215</v>
      </c>
      <c r="J353" s="15">
        <f>MAX('Retorno Acumulado'!J$3:J353)</f>
        <v>1</v>
      </c>
      <c r="K353" s="15">
        <f>MAX('Retorno Acumulado'!K$3:K353)</f>
        <v>1</v>
      </c>
      <c r="L353" s="15">
        <f>MAX('Retorno Acumulado'!L$3:L353)</f>
        <v>1.0922490933965898</v>
      </c>
    </row>
    <row r="354" spans="1:12">
      <c r="A354" s="2">
        <v>45044</v>
      </c>
      <c r="B354" s="15">
        <f>MAX('Retorno Acumulado'!B$3:B354)</f>
        <v>4.0814085175500736</v>
      </c>
      <c r="C354" s="15">
        <f>MAX('Retorno Acumulado'!C$3:C354)</f>
        <v>2.603049676256759</v>
      </c>
      <c r="D354" s="15">
        <f>MAX('Retorno Acumulado'!D$3:D354)</f>
        <v>3.3478735003388111</v>
      </c>
      <c r="E354" s="15">
        <f>MAX('Retorno Acumulado'!E$3:E354)</f>
        <v>2.5861612200515287</v>
      </c>
      <c r="F354" s="15">
        <f>MAX('Retorno Acumulado'!F$3:F354)</f>
        <v>2.1573782349998258</v>
      </c>
      <c r="G354" s="15">
        <f>MAX('Retorno Acumulado'!G$3:G354)</f>
        <v>1.2057131070459137</v>
      </c>
      <c r="H354" s="15">
        <f>MAX('Retorno Acumulado'!H$3:H354)</f>
        <v>1.1869058913694306</v>
      </c>
      <c r="I354" s="15">
        <f>MAX('Retorno Acumulado'!I$3:I354)</f>
        <v>1.0216827655495215</v>
      </c>
      <c r="J354" s="15">
        <f>MAX('Retorno Acumulado'!J$3:J354)</f>
        <v>1</v>
      </c>
      <c r="K354" s="15">
        <f>MAX('Retorno Acumulado'!K$3:K354)</f>
        <v>1</v>
      </c>
      <c r="L354" s="15">
        <f>MAX('Retorno Acumulado'!L$3:L354)</f>
        <v>1.0922490933965898</v>
      </c>
    </row>
    <row r="355" spans="1:12">
      <c r="A355" s="2">
        <v>45048</v>
      </c>
      <c r="B355" s="15">
        <f>MAX('Retorno Acumulado'!B$3:B355)</f>
        <v>4.0814085175500736</v>
      </c>
      <c r="C355" s="15">
        <f>MAX('Retorno Acumulado'!C$3:C355)</f>
        <v>2.603049676256759</v>
      </c>
      <c r="D355" s="15">
        <f>MAX('Retorno Acumulado'!D$3:D355)</f>
        <v>3.3478735003388111</v>
      </c>
      <c r="E355" s="15">
        <f>MAX('Retorno Acumulado'!E$3:E355)</f>
        <v>2.5861612200515287</v>
      </c>
      <c r="F355" s="15">
        <f>MAX('Retorno Acumulado'!F$3:F355)</f>
        <v>2.1573782349998258</v>
      </c>
      <c r="G355" s="15">
        <f>MAX('Retorno Acumulado'!G$3:G355)</f>
        <v>1.2057131070459137</v>
      </c>
      <c r="H355" s="15">
        <f>MAX('Retorno Acumulado'!H$3:H355)</f>
        <v>1.1869058913694306</v>
      </c>
      <c r="I355" s="15">
        <f>MAX('Retorno Acumulado'!I$3:I355)</f>
        <v>1.0216827655495215</v>
      </c>
      <c r="J355" s="15">
        <f>MAX('Retorno Acumulado'!J$3:J355)</f>
        <v>1</v>
      </c>
      <c r="K355" s="15">
        <f>MAX('Retorno Acumulado'!K$3:K355)</f>
        <v>1</v>
      </c>
      <c r="L355" s="15">
        <f>MAX('Retorno Acumulado'!L$3:L355)</f>
        <v>1.0922490933965898</v>
      </c>
    </row>
    <row r="356" spans="1:12">
      <c r="A356" s="2">
        <v>45049</v>
      </c>
      <c r="B356" s="15">
        <f>MAX('Retorno Acumulado'!B$3:B356)</f>
        <v>4.0814085175500736</v>
      </c>
      <c r="C356" s="15">
        <f>MAX('Retorno Acumulado'!C$3:C356)</f>
        <v>2.603049676256759</v>
      </c>
      <c r="D356" s="15">
        <f>MAX('Retorno Acumulado'!D$3:D356)</f>
        <v>3.3478735003388111</v>
      </c>
      <c r="E356" s="15">
        <f>MAX('Retorno Acumulado'!E$3:E356)</f>
        <v>2.5861612200515287</v>
      </c>
      <c r="F356" s="15">
        <f>MAX('Retorno Acumulado'!F$3:F356)</f>
        <v>2.1573782349998258</v>
      </c>
      <c r="G356" s="15">
        <f>MAX('Retorno Acumulado'!G$3:G356)</f>
        <v>1.2057131070459137</v>
      </c>
      <c r="H356" s="15">
        <f>MAX('Retorno Acumulado'!H$3:H356)</f>
        <v>1.1869058913694306</v>
      </c>
      <c r="I356" s="15">
        <f>MAX('Retorno Acumulado'!I$3:I356)</f>
        <v>1.0216827655495215</v>
      </c>
      <c r="J356" s="15">
        <f>MAX('Retorno Acumulado'!J$3:J356)</f>
        <v>1</v>
      </c>
      <c r="K356" s="15">
        <f>MAX('Retorno Acumulado'!K$3:K356)</f>
        <v>1</v>
      </c>
      <c r="L356" s="15">
        <f>MAX('Retorno Acumulado'!L$3:L356)</f>
        <v>1.0922490933965898</v>
      </c>
    </row>
    <row r="357" spans="1:12">
      <c r="A357" s="2">
        <v>45050</v>
      </c>
      <c r="B357" s="15">
        <f>MAX('Retorno Acumulado'!B$3:B357)</f>
        <v>4.0814085175500736</v>
      </c>
      <c r="C357" s="15">
        <f>MAX('Retorno Acumulado'!C$3:C357)</f>
        <v>2.603049676256759</v>
      </c>
      <c r="D357" s="15">
        <f>MAX('Retorno Acumulado'!D$3:D357)</f>
        <v>3.3478735003388111</v>
      </c>
      <c r="E357" s="15">
        <f>MAX('Retorno Acumulado'!E$3:E357)</f>
        <v>2.5861612200515287</v>
      </c>
      <c r="F357" s="15">
        <f>MAX('Retorno Acumulado'!F$3:F357)</f>
        <v>2.1573782349998258</v>
      </c>
      <c r="G357" s="15">
        <f>MAX('Retorno Acumulado'!G$3:G357)</f>
        <v>1.2057131070459137</v>
      </c>
      <c r="H357" s="15">
        <f>MAX('Retorno Acumulado'!H$3:H357)</f>
        <v>1.1869058913694306</v>
      </c>
      <c r="I357" s="15">
        <f>MAX('Retorno Acumulado'!I$3:I357)</f>
        <v>1.0216827655495215</v>
      </c>
      <c r="J357" s="15">
        <f>MAX('Retorno Acumulado'!J$3:J357)</f>
        <v>1</v>
      </c>
      <c r="K357" s="15">
        <f>MAX('Retorno Acumulado'!K$3:K357)</f>
        <v>1</v>
      </c>
      <c r="L357" s="15">
        <f>MAX('Retorno Acumulado'!L$3:L357)</f>
        <v>1.0922490933965898</v>
      </c>
    </row>
    <row r="358" spans="1:12">
      <c r="A358" s="2">
        <v>45051</v>
      </c>
      <c r="B358" s="15">
        <f>MAX('Retorno Acumulado'!B$3:B358)</f>
        <v>4.0814085175500736</v>
      </c>
      <c r="C358" s="15">
        <f>MAX('Retorno Acumulado'!C$3:C358)</f>
        <v>2.603049676256759</v>
      </c>
      <c r="D358" s="15">
        <f>MAX('Retorno Acumulado'!D$3:D358)</f>
        <v>3.3478735003388111</v>
      </c>
      <c r="E358" s="15">
        <f>MAX('Retorno Acumulado'!E$3:E358)</f>
        <v>2.5861612200515287</v>
      </c>
      <c r="F358" s="15">
        <f>MAX('Retorno Acumulado'!F$3:F358)</f>
        <v>2.1573782349998258</v>
      </c>
      <c r="G358" s="15">
        <f>MAX('Retorno Acumulado'!G$3:G358)</f>
        <v>1.2057131070459137</v>
      </c>
      <c r="H358" s="15">
        <f>MAX('Retorno Acumulado'!H$3:H358)</f>
        <v>1.1869058913694306</v>
      </c>
      <c r="I358" s="15">
        <f>MAX('Retorno Acumulado'!I$3:I358)</f>
        <v>1.0216827655495215</v>
      </c>
      <c r="J358" s="15">
        <f>MAX('Retorno Acumulado'!J$3:J358)</f>
        <v>1</v>
      </c>
      <c r="K358" s="15">
        <f>MAX('Retorno Acumulado'!K$3:K358)</f>
        <v>1</v>
      </c>
      <c r="L358" s="15">
        <f>MAX('Retorno Acumulado'!L$3:L358)</f>
        <v>1.0922490933965898</v>
      </c>
    </row>
    <row r="359" spans="1:12">
      <c r="A359" s="2">
        <v>45054</v>
      </c>
      <c r="B359" s="15">
        <f>MAX('Retorno Acumulado'!B$3:B359)</f>
        <v>4.0814085175500736</v>
      </c>
      <c r="C359" s="15">
        <f>MAX('Retorno Acumulado'!C$3:C359)</f>
        <v>2.603049676256759</v>
      </c>
      <c r="D359" s="15">
        <f>MAX('Retorno Acumulado'!D$3:D359)</f>
        <v>3.3478735003388111</v>
      </c>
      <c r="E359" s="15">
        <f>MAX('Retorno Acumulado'!E$3:E359)</f>
        <v>2.5861612200515287</v>
      </c>
      <c r="F359" s="15">
        <f>MAX('Retorno Acumulado'!F$3:F359)</f>
        <v>2.1573782349998258</v>
      </c>
      <c r="G359" s="15">
        <f>MAX('Retorno Acumulado'!G$3:G359)</f>
        <v>1.2057131070459137</v>
      </c>
      <c r="H359" s="15">
        <f>MAX('Retorno Acumulado'!H$3:H359)</f>
        <v>1.1869058913694306</v>
      </c>
      <c r="I359" s="15">
        <f>MAX('Retorno Acumulado'!I$3:I359)</f>
        <v>1.0216827655495215</v>
      </c>
      <c r="J359" s="15">
        <f>MAX('Retorno Acumulado'!J$3:J359)</f>
        <v>1</v>
      </c>
      <c r="K359" s="15">
        <f>MAX('Retorno Acumulado'!K$3:K359)</f>
        <v>1</v>
      </c>
      <c r="L359" s="15">
        <f>MAX('Retorno Acumulado'!L$3:L359)</f>
        <v>1.0922490933965898</v>
      </c>
    </row>
    <row r="360" spans="1:12">
      <c r="A360" s="2">
        <v>45055</v>
      </c>
      <c r="B360" s="15">
        <f>MAX('Retorno Acumulado'!B$3:B360)</f>
        <v>4.0814085175500736</v>
      </c>
      <c r="C360" s="15">
        <f>MAX('Retorno Acumulado'!C$3:C360)</f>
        <v>2.603049676256759</v>
      </c>
      <c r="D360" s="15">
        <f>MAX('Retorno Acumulado'!D$3:D360)</f>
        <v>3.3478735003388111</v>
      </c>
      <c r="E360" s="15">
        <f>MAX('Retorno Acumulado'!E$3:E360)</f>
        <v>2.5861612200515287</v>
      </c>
      <c r="F360" s="15">
        <f>MAX('Retorno Acumulado'!F$3:F360)</f>
        <v>2.1573782349998258</v>
      </c>
      <c r="G360" s="15">
        <f>MAX('Retorno Acumulado'!G$3:G360)</f>
        <v>1.2057131070459137</v>
      </c>
      <c r="H360" s="15">
        <f>MAX('Retorno Acumulado'!H$3:H360)</f>
        <v>1.1869058913694306</v>
      </c>
      <c r="I360" s="15">
        <f>MAX('Retorno Acumulado'!I$3:I360)</f>
        <v>1.0216827655495215</v>
      </c>
      <c r="J360" s="15">
        <f>MAX('Retorno Acumulado'!J$3:J360)</f>
        <v>1</v>
      </c>
      <c r="K360" s="15">
        <f>MAX('Retorno Acumulado'!K$3:K360)</f>
        <v>1</v>
      </c>
      <c r="L360" s="15">
        <f>MAX('Retorno Acumulado'!L$3:L360)</f>
        <v>1.0922490933965898</v>
      </c>
    </row>
    <row r="361" spans="1:12">
      <c r="A361" s="2">
        <v>45056</v>
      </c>
      <c r="B361" s="15">
        <f>MAX('Retorno Acumulado'!B$3:B361)</f>
        <v>4.0814085175500736</v>
      </c>
      <c r="C361" s="15">
        <f>MAX('Retorno Acumulado'!C$3:C361)</f>
        <v>2.603049676256759</v>
      </c>
      <c r="D361" s="15">
        <f>MAX('Retorno Acumulado'!D$3:D361)</f>
        <v>3.3478735003388111</v>
      </c>
      <c r="E361" s="15">
        <f>MAX('Retorno Acumulado'!E$3:E361)</f>
        <v>2.5861612200515287</v>
      </c>
      <c r="F361" s="15">
        <f>MAX('Retorno Acumulado'!F$3:F361)</f>
        <v>2.1573782349998258</v>
      </c>
      <c r="G361" s="15">
        <f>MAX('Retorno Acumulado'!G$3:G361)</f>
        <v>1.2057131070459137</v>
      </c>
      <c r="H361" s="15">
        <f>MAX('Retorno Acumulado'!H$3:H361)</f>
        <v>1.1869058913694306</v>
      </c>
      <c r="I361" s="15">
        <f>MAX('Retorno Acumulado'!I$3:I361)</f>
        <v>1.0216827655495215</v>
      </c>
      <c r="J361" s="15">
        <f>MAX('Retorno Acumulado'!J$3:J361)</f>
        <v>1</v>
      </c>
      <c r="K361" s="15">
        <f>MAX('Retorno Acumulado'!K$3:K361)</f>
        <v>1</v>
      </c>
      <c r="L361" s="15">
        <f>MAX('Retorno Acumulado'!L$3:L361)</f>
        <v>1.0922490933965898</v>
      </c>
    </row>
    <row r="362" spans="1:12">
      <c r="A362" s="2">
        <v>45057</v>
      </c>
      <c r="B362" s="15">
        <f>MAX('Retorno Acumulado'!B$3:B362)</f>
        <v>4.0814085175500736</v>
      </c>
      <c r="C362" s="15">
        <f>MAX('Retorno Acumulado'!C$3:C362)</f>
        <v>2.603049676256759</v>
      </c>
      <c r="D362" s="15">
        <f>MAX('Retorno Acumulado'!D$3:D362)</f>
        <v>3.3478735003388111</v>
      </c>
      <c r="E362" s="15">
        <f>MAX('Retorno Acumulado'!E$3:E362)</f>
        <v>2.5861612200515287</v>
      </c>
      <c r="F362" s="15">
        <f>MAX('Retorno Acumulado'!F$3:F362)</f>
        <v>2.1573782349998258</v>
      </c>
      <c r="G362" s="15">
        <f>MAX('Retorno Acumulado'!G$3:G362)</f>
        <v>1.2057131070459137</v>
      </c>
      <c r="H362" s="15">
        <f>MAX('Retorno Acumulado'!H$3:H362)</f>
        <v>1.1869058913694306</v>
      </c>
      <c r="I362" s="15">
        <f>MAX('Retorno Acumulado'!I$3:I362)</f>
        <v>1.0216827655495215</v>
      </c>
      <c r="J362" s="15">
        <f>MAX('Retorno Acumulado'!J$3:J362)</f>
        <v>1</v>
      </c>
      <c r="K362" s="15">
        <f>MAX('Retorno Acumulado'!K$3:K362)</f>
        <v>1</v>
      </c>
      <c r="L362" s="15">
        <f>MAX('Retorno Acumulado'!L$3:L362)</f>
        <v>1.0922490933965898</v>
      </c>
    </row>
    <row r="363" spans="1:12">
      <c r="A363" s="2">
        <v>45058</v>
      </c>
      <c r="B363" s="15">
        <f>MAX('Retorno Acumulado'!B$3:B363)</f>
        <v>4.0814085175500736</v>
      </c>
      <c r="C363" s="15">
        <f>MAX('Retorno Acumulado'!C$3:C363)</f>
        <v>2.603049676256759</v>
      </c>
      <c r="D363" s="15">
        <f>MAX('Retorno Acumulado'!D$3:D363)</f>
        <v>3.3478735003388111</v>
      </c>
      <c r="E363" s="15">
        <f>MAX('Retorno Acumulado'!E$3:E363)</f>
        <v>2.5861612200515287</v>
      </c>
      <c r="F363" s="15">
        <f>MAX('Retorno Acumulado'!F$3:F363)</f>
        <v>2.1573782349998258</v>
      </c>
      <c r="G363" s="15">
        <f>MAX('Retorno Acumulado'!G$3:G363)</f>
        <v>1.2057131070459137</v>
      </c>
      <c r="H363" s="15">
        <f>MAX('Retorno Acumulado'!H$3:H363)</f>
        <v>1.1869058913694306</v>
      </c>
      <c r="I363" s="15">
        <f>MAX('Retorno Acumulado'!I$3:I363)</f>
        <v>1.0216827655495215</v>
      </c>
      <c r="J363" s="15">
        <f>MAX('Retorno Acumulado'!J$3:J363)</f>
        <v>1</v>
      </c>
      <c r="K363" s="15">
        <f>MAX('Retorno Acumulado'!K$3:K363)</f>
        <v>1</v>
      </c>
      <c r="L363" s="15">
        <f>MAX('Retorno Acumulado'!L$3:L363)</f>
        <v>1.0922490933965898</v>
      </c>
    </row>
    <row r="364" spans="1:12">
      <c r="A364" s="2">
        <v>45061</v>
      </c>
      <c r="B364" s="15">
        <f>MAX('Retorno Acumulado'!B$3:B364)</f>
        <v>4.0814085175500736</v>
      </c>
      <c r="C364" s="15">
        <f>MAX('Retorno Acumulado'!C$3:C364)</f>
        <v>2.603049676256759</v>
      </c>
      <c r="D364" s="15">
        <f>MAX('Retorno Acumulado'!D$3:D364)</f>
        <v>3.3478735003388111</v>
      </c>
      <c r="E364" s="15">
        <f>MAX('Retorno Acumulado'!E$3:E364)</f>
        <v>2.5861612200515287</v>
      </c>
      <c r="F364" s="15">
        <f>MAX('Retorno Acumulado'!F$3:F364)</f>
        <v>2.1573782349998258</v>
      </c>
      <c r="G364" s="15">
        <f>MAX('Retorno Acumulado'!G$3:G364)</f>
        <v>1.2057131070459137</v>
      </c>
      <c r="H364" s="15">
        <f>MAX('Retorno Acumulado'!H$3:H364)</f>
        <v>1.1869058913694306</v>
      </c>
      <c r="I364" s="15">
        <f>MAX('Retorno Acumulado'!I$3:I364)</f>
        <v>1.0216827655495215</v>
      </c>
      <c r="J364" s="15">
        <f>MAX('Retorno Acumulado'!J$3:J364)</f>
        <v>1</v>
      </c>
      <c r="K364" s="15">
        <f>MAX('Retorno Acumulado'!K$3:K364)</f>
        <v>1</v>
      </c>
      <c r="L364" s="15">
        <f>MAX('Retorno Acumulado'!L$3:L364)</f>
        <v>1.0922490933965898</v>
      </c>
    </row>
    <row r="365" spans="1:12">
      <c r="A365" s="2">
        <v>45062</v>
      </c>
      <c r="B365" s="15">
        <f>MAX('Retorno Acumulado'!B$3:B365)</f>
        <v>4.0814085175500736</v>
      </c>
      <c r="C365" s="15">
        <f>MAX('Retorno Acumulado'!C$3:C365)</f>
        <v>2.603049676256759</v>
      </c>
      <c r="D365" s="15">
        <f>MAX('Retorno Acumulado'!D$3:D365)</f>
        <v>3.3478735003388111</v>
      </c>
      <c r="E365" s="15">
        <f>MAX('Retorno Acumulado'!E$3:E365)</f>
        <v>2.5861612200515287</v>
      </c>
      <c r="F365" s="15">
        <f>MAX('Retorno Acumulado'!F$3:F365)</f>
        <v>2.1573782349998258</v>
      </c>
      <c r="G365" s="15">
        <f>MAX('Retorno Acumulado'!G$3:G365)</f>
        <v>1.2057131070459137</v>
      </c>
      <c r="H365" s="15">
        <f>MAX('Retorno Acumulado'!H$3:H365)</f>
        <v>1.1869058913694306</v>
      </c>
      <c r="I365" s="15">
        <f>MAX('Retorno Acumulado'!I$3:I365)</f>
        <v>1.0216827655495215</v>
      </c>
      <c r="J365" s="15">
        <f>MAX('Retorno Acumulado'!J$3:J365)</f>
        <v>1</v>
      </c>
      <c r="K365" s="15">
        <f>MAX('Retorno Acumulado'!K$3:K365)</f>
        <v>1</v>
      </c>
      <c r="L365" s="15">
        <f>MAX('Retorno Acumulado'!L$3:L365)</f>
        <v>1.0922490933965898</v>
      </c>
    </row>
    <row r="366" spans="1:12">
      <c r="A366" s="2">
        <v>45063</v>
      </c>
      <c r="B366" s="15">
        <f>MAX('Retorno Acumulado'!B$3:B366)</f>
        <v>4.0814085175500736</v>
      </c>
      <c r="C366" s="15">
        <f>MAX('Retorno Acumulado'!C$3:C366)</f>
        <v>2.603049676256759</v>
      </c>
      <c r="D366" s="15">
        <f>MAX('Retorno Acumulado'!D$3:D366)</f>
        <v>3.3478735003388111</v>
      </c>
      <c r="E366" s="15">
        <f>MAX('Retorno Acumulado'!E$3:E366)</f>
        <v>2.5861612200515287</v>
      </c>
      <c r="F366" s="15">
        <f>MAX('Retorno Acumulado'!F$3:F366)</f>
        <v>2.1573782349998258</v>
      </c>
      <c r="G366" s="15">
        <f>MAX('Retorno Acumulado'!G$3:G366)</f>
        <v>1.2057131070459137</v>
      </c>
      <c r="H366" s="15">
        <f>MAX('Retorno Acumulado'!H$3:H366)</f>
        <v>1.1869058913694306</v>
      </c>
      <c r="I366" s="15">
        <f>MAX('Retorno Acumulado'!I$3:I366)</f>
        <v>1.0216827655495215</v>
      </c>
      <c r="J366" s="15">
        <f>MAX('Retorno Acumulado'!J$3:J366)</f>
        <v>1</v>
      </c>
      <c r="K366" s="15">
        <f>MAX('Retorno Acumulado'!K$3:K366)</f>
        <v>1</v>
      </c>
      <c r="L366" s="15">
        <f>MAX('Retorno Acumulado'!L$3:L366)</f>
        <v>1.0922490933965898</v>
      </c>
    </row>
    <row r="367" spans="1:12">
      <c r="A367" s="2">
        <v>45064</v>
      </c>
      <c r="B367" s="15">
        <f>MAX('Retorno Acumulado'!B$3:B367)</f>
        <v>4.0814085175500736</v>
      </c>
      <c r="C367" s="15">
        <f>MAX('Retorno Acumulado'!C$3:C367)</f>
        <v>2.603049676256759</v>
      </c>
      <c r="D367" s="15">
        <f>MAX('Retorno Acumulado'!D$3:D367)</f>
        <v>3.3478735003388111</v>
      </c>
      <c r="E367" s="15">
        <f>MAX('Retorno Acumulado'!E$3:E367)</f>
        <v>2.5861612200515287</v>
      </c>
      <c r="F367" s="15">
        <f>MAX('Retorno Acumulado'!F$3:F367)</f>
        <v>2.1573782349998258</v>
      </c>
      <c r="G367" s="15">
        <f>MAX('Retorno Acumulado'!G$3:G367)</f>
        <v>1.2057131070459137</v>
      </c>
      <c r="H367" s="15">
        <f>MAX('Retorno Acumulado'!H$3:H367)</f>
        <v>1.1869058913694306</v>
      </c>
      <c r="I367" s="15">
        <f>MAX('Retorno Acumulado'!I$3:I367)</f>
        <v>1.0216827655495215</v>
      </c>
      <c r="J367" s="15">
        <f>MAX('Retorno Acumulado'!J$3:J367)</f>
        <v>1</v>
      </c>
      <c r="K367" s="15">
        <f>MAX('Retorno Acumulado'!K$3:K367)</f>
        <v>1</v>
      </c>
      <c r="L367" s="15">
        <f>MAX('Retorno Acumulado'!L$3:L367)</f>
        <v>1.0922490933965898</v>
      </c>
    </row>
    <row r="368" spans="1:12">
      <c r="A368" s="2">
        <v>45065</v>
      </c>
      <c r="B368" s="15">
        <f>MAX('Retorno Acumulado'!B$3:B368)</f>
        <v>4.0814085175500736</v>
      </c>
      <c r="C368" s="15">
        <f>MAX('Retorno Acumulado'!C$3:C368)</f>
        <v>2.603049676256759</v>
      </c>
      <c r="D368" s="15">
        <f>MAX('Retorno Acumulado'!D$3:D368)</f>
        <v>3.3478735003388111</v>
      </c>
      <c r="E368" s="15">
        <f>MAX('Retorno Acumulado'!E$3:E368)</f>
        <v>2.5861612200515287</v>
      </c>
      <c r="F368" s="15">
        <f>MAX('Retorno Acumulado'!F$3:F368)</f>
        <v>2.1573782349998258</v>
      </c>
      <c r="G368" s="15">
        <f>MAX('Retorno Acumulado'!G$3:G368)</f>
        <v>1.2057131070459137</v>
      </c>
      <c r="H368" s="15">
        <f>MAX('Retorno Acumulado'!H$3:H368)</f>
        <v>1.1869058913694306</v>
      </c>
      <c r="I368" s="15">
        <f>MAX('Retorno Acumulado'!I$3:I368)</f>
        <v>1.0216827655495215</v>
      </c>
      <c r="J368" s="15">
        <f>MAX('Retorno Acumulado'!J$3:J368)</f>
        <v>1</v>
      </c>
      <c r="K368" s="15">
        <f>MAX('Retorno Acumulado'!K$3:K368)</f>
        <v>1</v>
      </c>
      <c r="L368" s="15">
        <f>MAX('Retorno Acumulado'!L$3:L368)</f>
        <v>1.0922490933965898</v>
      </c>
    </row>
    <row r="369" spans="1:12">
      <c r="A369" s="2">
        <v>45068</v>
      </c>
      <c r="B369" s="15">
        <f>MAX('Retorno Acumulado'!B$3:B369)</f>
        <v>4.0814085175500736</v>
      </c>
      <c r="C369" s="15">
        <f>MAX('Retorno Acumulado'!C$3:C369)</f>
        <v>2.603049676256759</v>
      </c>
      <c r="D369" s="15">
        <f>MAX('Retorno Acumulado'!D$3:D369)</f>
        <v>3.3478735003388111</v>
      </c>
      <c r="E369" s="15">
        <f>MAX('Retorno Acumulado'!E$3:E369)</f>
        <v>2.5861612200515287</v>
      </c>
      <c r="F369" s="15">
        <f>MAX('Retorno Acumulado'!F$3:F369)</f>
        <v>2.1573782349998258</v>
      </c>
      <c r="G369" s="15">
        <f>MAX('Retorno Acumulado'!G$3:G369)</f>
        <v>1.2057131070459137</v>
      </c>
      <c r="H369" s="15">
        <f>MAX('Retorno Acumulado'!H$3:H369)</f>
        <v>1.1869058913694306</v>
      </c>
      <c r="I369" s="15">
        <f>MAX('Retorno Acumulado'!I$3:I369)</f>
        <v>1.0216827655495215</v>
      </c>
      <c r="J369" s="15">
        <f>MAX('Retorno Acumulado'!J$3:J369)</f>
        <v>1</v>
      </c>
      <c r="K369" s="15">
        <f>MAX('Retorno Acumulado'!K$3:K369)</f>
        <v>1</v>
      </c>
      <c r="L369" s="15">
        <f>MAX('Retorno Acumulado'!L$3:L369)</f>
        <v>1.0922490933965898</v>
      </c>
    </row>
    <row r="370" spans="1:12">
      <c r="A370" s="2">
        <v>45069</v>
      </c>
      <c r="B370" s="15">
        <f>MAX('Retorno Acumulado'!B$3:B370)</f>
        <v>4.0814085175500736</v>
      </c>
      <c r="C370" s="15">
        <f>MAX('Retorno Acumulado'!C$3:C370)</f>
        <v>2.603049676256759</v>
      </c>
      <c r="D370" s="15">
        <f>MAX('Retorno Acumulado'!D$3:D370)</f>
        <v>3.3478735003388111</v>
      </c>
      <c r="E370" s="15">
        <f>MAX('Retorno Acumulado'!E$3:E370)</f>
        <v>2.5861612200515287</v>
      </c>
      <c r="F370" s="15">
        <f>MAX('Retorno Acumulado'!F$3:F370)</f>
        <v>2.1573782349998258</v>
      </c>
      <c r="G370" s="15">
        <f>MAX('Retorno Acumulado'!G$3:G370)</f>
        <v>1.2057131070459137</v>
      </c>
      <c r="H370" s="15">
        <f>MAX('Retorno Acumulado'!H$3:H370)</f>
        <v>1.1869058913694306</v>
      </c>
      <c r="I370" s="15">
        <f>MAX('Retorno Acumulado'!I$3:I370)</f>
        <v>1.0216827655495215</v>
      </c>
      <c r="J370" s="15">
        <f>MAX('Retorno Acumulado'!J$3:J370)</f>
        <v>1</v>
      </c>
      <c r="K370" s="15">
        <f>MAX('Retorno Acumulado'!K$3:K370)</f>
        <v>1</v>
      </c>
      <c r="L370" s="15">
        <f>MAX('Retorno Acumulado'!L$3:L370)</f>
        <v>1.0922490933965898</v>
      </c>
    </row>
    <row r="371" spans="1:12">
      <c r="A371" s="2">
        <v>45070</v>
      </c>
      <c r="B371" s="15">
        <f>MAX('Retorno Acumulado'!B$3:B371)</f>
        <v>4.0814085175500736</v>
      </c>
      <c r="C371" s="15">
        <f>MAX('Retorno Acumulado'!C$3:C371)</f>
        <v>2.603049676256759</v>
      </c>
      <c r="D371" s="15">
        <f>MAX('Retorno Acumulado'!D$3:D371)</f>
        <v>3.3478735003388111</v>
      </c>
      <c r="E371" s="15">
        <f>MAX('Retorno Acumulado'!E$3:E371)</f>
        <v>2.5861612200515287</v>
      </c>
      <c r="F371" s="15">
        <f>MAX('Retorno Acumulado'!F$3:F371)</f>
        <v>2.1573782349998258</v>
      </c>
      <c r="G371" s="15">
        <f>MAX('Retorno Acumulado'!G$3:G371)</f>
        <v>1.2057131070459137</v>
      </c>
      <c r="H371" s="15">
        <f>MAX('Retorno Acumulado'!H$3:H371)</f>
        <v>1.1869058913694306</v>
      </c>
      <c r="I371" s="15">
        <f>MAX('Retorno Acumulado'!I$3:I371)</f>
        <v>1.0216827655495215</v>
      </c>
      <c r="J371" s="15">
        <f>MAX('Retorno Acumulado'!J$3:J371)</f>
        <v>1</v>
      </c>
      <c r="K371" s="15">
        <f>MAX('Retorno Acumulado'!K$3:K371)</f>
        <v>1</v>
      </c>
      <c r="L371" s="15">
        <f>MAX('Retorno Acumulado'!L$3:L371)</f>
        <v>1.0922490933965898</v>
      </c>
    </row>
    <row r="372" spans="1:12">
      <c r="A372" s="2">
        <v>45071</v>
      </c>
      <c r="B372" s="15">
        <f>MAX('Retorno Acumulado'!B$3:B372)</f>
        <v>4.0814085175500736</v>
      </c>
      <c r="C372" s="15">
        <f>MAX('Retorno Acumulado'!C$3:C372)</f>
        <v>2.603049676256759</v>
      </c>
      <c r="D372" s="15">
        <f>MAX('Retorno Acumulado'!D$3:D372)</f>
        <v>3.3478735003388111</v>
      </c>
      <c r="E372" s="15">
        <f>MAX('Retorno Acumulado'!E$3:E372)</f>
        <v>2.5861612200515287</v>
      </c>
      <c r="F372" s="15">
        <f>MAX('Retorno Acumulado'!F$3:F372)</f>
        <v>2.1573782349998258</v>
      </c>
      <c r="G372" s="15">
        <f>MAX('Retorno Acumulado'!G$3:G372)</f>
        <v>1.2057131070459137</v>
      </c>
      <c r="H372" s="15">
        <f>MAX('Retorno Acumulado'!H$3:H372)</f>
        <v>1.1869058913694306</v>
      </c>
      <c r="I372" s="15">
        <f>MAX('Retorno Acumulado'!I$3:I372)</f>
        <v>1.0216827655495215</v>
      </c>
      <c r="J372" s="15">
        <f>MAX('Retorno Acumulado'!J$3:J372)</f>
        <v>1</v>
      </c>
      <c r="K372" s="15">
        <f>MAX('Retorno Acumulado'!K$3:K372)</f>
        <v>1</v>
      </c>
      <c r="L372" s="15">
        <f>MAX('Retorno Acumulado'!L$3:L372)</f>
        <v>1.0922490933965898</v>
      </c>
    </row>
    <row r="373" spans="1:12">
      <c r="A373" s="2">
        <v>45072</v>
      </c>
      <c r="B373" s="15">
        <f>MAX('Retorno Acumulado'!B$3:B373)</f>
        <v>4.0814085175500736</v>
      </c>
      <c r="C373" s="15">
        <f>MAX('Retorno Acumulado'!C$3:C373)</f>
        <v>2.603049676256759</v>
      </c>
      <c r="D373" s="15">
        <f>MAX('Retorno Acumulado'!D$3:D373)</f>
        <v>3.3478735003388111</v>
      </c>
      <c r="E373" s="15">
        <f>MAX('Retorno Acumulado'!E$3:E373)</f>
        <v>2.5861612200515287</v>
      </c>
      <c r="F373" s="15">
        <f>MAX('Retorno Acumulado'!F$3:F373)</f>
        <v>2.1573782349998258</v>
      </c>
      <c r="G373" s="15">
        <f>MAX('Retorno Acumulado'!G$3:G373)</f>
        <v>1.2057131070459137</v>
      </c>
      <c r="H373" s="15">
        <f>MAX('Retorno Acumulado'!H$3:H373)</f>
        <v>1.1869058913694306</v>
      </c>
      <c r="I373" s="15">
        <f>MAX('Retorno Acumulado'!I$3:I373)</f>
        <v>1.0216827655495215</v>
      </c>
      <c r="J373" s="15">
        <f>MAX('Retorno Acumulado'!J$3:J373)</f>
        <v>1</v>
      </c>
      <c r="K373" s="15">
        <f>MAX('Retorno Acumulado'!K$3:K373)</f>
        <v>1</v>
      </c>
      <c r="L373" s="15">
        <f>MAX('Retorno Acumulado'!L$3:L373)</f>
        <v>1.0922490933965898</v>
      </c>
    </row>
    <row r="374" spans="1:12">
      <c r="A374" s="2">
        <v>45075</v>
      </c>
      <c r="B374" s="15">
        <f>MAX('Retorno Acumulado'!B$3:B374)</f>
        <v>4.0814085175500736</v>
      </c>
      <c r="C374" s="15">
        <f>MAX('Retorno Acumulado'!C$3:C374)</f>
        <v>2.603049676256759</v>
      </c>
      <c r="D374" s="15">
        <f>MAX('Retorno Acumulado'!D$3:D374)</f>
        <v>3.3478735003388111</v>
      </c>
      <c r="E374" s="15">
        <f>MAX('Retorno Acumulado'!E$3:E374)</f>
        <v>2.5861612200515287</v>
      </c>
      <c r="F374" s="15">
        <f>MAX('Retorno Acumulado'!F$3:F374)</f>
        <v>2.1573782349998258</v>
      </c>
      <c r="G374" s="15">
        <f>MAX('Retorno Acumulado'!G$3:G374)</f>
        <v>1.2057131070459137</v>
      </c>
      <c r="H374" s="15">
        <f>MAX('Retorno Acumulado'!H$3:H374)</f>
        <v>1.1869058913694306</v>
      </c>
      <c r="I374" s="15">
        <f>MAX('Retorno Acumulado'!I$3:I374)</f>
        <v>1.0216827655495215</v>
      </c>
      <c r="J374" s="15">
        <f>MAX('Retorno Acumulado'!J$3:J374)</f>
        <v>1</v>
      </c>
      <c r="K374" s="15">
        <f>MAX('Retorno Acumulado'!K$3:K374)</f>
        <v>1</v>
      </c>
      <c r="L374" s="15">
        <f>MAX('Retorno Acumulado'!L$3:L374)</f>
        <v>1.0922490933965898</v>
      </c>
    </row>
    <row r="375" spans="1:12">
      <c r="A375" s="2">
        <v>45076</v>
      </c>
      <c r="B375" s="15">
        <f>MAX('Retorno Acumulado'!B$3:B375)</f>
        <v>4.0814085175500736</v>
      </c>
      <c r="C375" s="15">
        <f>MAX('Retorno Acumulado'!C$3:C375)</f>
        <v>2.603049676256759</v>
      </c>
      <c r="D375" s="15">
        <f>MAX('Retorno Acumulado'!D$3:D375)</f>
        <v>3.3478735003388111</v>
      </c>
      <c r="E375" s="15">
        <f>MAX('Retorno Acumulado'!E$3:E375)</f>
        <v>2.5861612200515287</v>
      </c>
      <c r="F375" s="15">
        <f>MAX('Retorno Acumulado'!F$3:F375)</f>
        <v>2.1573782349998258</v>
      </c>
      <c r="G375" s="15">
        <f>MAX('Retorno Acumulado'!G$3:G375)</f>
        <v>1.2057131070459137</v>
      </c>
      <c r="H375" s="15">
        <f>MAX('Retorno Acumulado'!H$3:H375)</f>
        <v>1.1869058913694306</v>
      </c>
      <c r="I375" s="15">
        <f>MAX('Retorno Acumulado'!I$3:I375)</f>
        <v>1.0216827655495215</v>
      </c>
      <c r="J375" s="15">
        <f>MAX('Retorno Acumulado'!J$3:J375)</f>
        <v>1</v>
      </c>
      <c r="K375" s="15">
        <f>MAX('Retorno Acumulado'!K$3:K375)</f>
        <v>1</v>
      </c>
      <c r="L375" s="15">
        <f>MAX('Retorno Acumulado'!L$3:L375)</f>
        <v>1.0922490933965898</v>
      </c>
    </row>
    <row r="376" spans="1:12">
      <c r="A376" s="2">
        <v>45077</v>
      </c>
      <c r="B376" s="15">
        <f>MAX('Retorno Acumulado'!B$3:B376)</f>
        <v>4.0814085175500736</v>
      </c>
      <c r="C376" s="15">
        <f>MAX('Retorno Acumulado'!C$3:C376)</f>
        <v>3.8337374754410618</v>
      </c>
      <c r="D376" s="15">
        <f>MAX('Retorno Acumulado'!D$3:D376)</f>
        <v>3.3478735003388111</v>
      </c>
      <c r="E376" s="15">
        <f>MAX('Retorno Acumulado'!E$3:E376)</f>
        <v>3.8074462241194076</v>
      </c>
      <c r="F376" s="15">
        <f>MAX('Retorno Acumulado'!F$3:F376)</f>
        <v>2.1573782349998258</v>
      </c>
      <c r="G376" s="15">
        <f>MAX('Retorno Acumulado'!G$3:G376)</f>
        <v>1.333131004335621</v>
      </c>
      <c r="H376" s="15">
        <f>MAX('Retorno Acumulado'!H$3:H376)</f>
        <v>1.1869058913694306</v>
      </c>
      <c r="I376" s="15">
        <f>MAX('Retorno Acumulado'!I$3:I376)</f>
        <v>1.0216827655495215</v>
      </c>
      <c r="J376" s="15">
        <f>MAX('Retorno Acumulado'!J$3:J376)</f>
        <v>1</v>
      </c>
      <c r="K376" s="15">
        <f>MAX('Retorno Acumulado'!K$3:K376)</f>
        <v>1</v>
      </c>
      <c r="L376" s="15">
        <f>MAX('Retorno Acumulado'!L$3:L376)</f>
        <v>1.0922490933965898</v>
      </c>
    </row>
    <row r="377" spans="1:12">
      <c r="A377" s="2">
        <v>45078</v>
      </c>
      <c r="B377" s="15">
        <f>MAX('Retorno Acumulado'!B$3:B377)</f>
        <v>4.0814085175500736</v>
      </c>
      <c r="C377" s="15">
        <f>MAX('Retorno Acumulado'!C$3:C377)</f>
        <v>3.8337374754410618</v>
      </c>
      <c r="D377" s="15">
        <f>MAX('Retorno Acumulado'!D$3:D377)</f>
        <v>3.3478735003388111</v>
      </c>
      <c r="E377" s="15">
        <f>MAX('Retorno Acumulado'!E$3:E377)</f>
        <v>3.8074462241194076</v>
      </c>
      <c r="F377" s="15">
        <f>MAX('Retorno Acumulado'!F$3:F377)</f>
        <v>2.1573782349998258</v>
      </c>
      <c r="G377" s="15">
        <f>MAX('Retorno Acumulado'!G$3:G377)</f>
        <v>1.333131004335621</v>
      </c>
      <c r="H377" s="15">
        <f>MAX('Retorno Acumulado'!H$3:H377)</f>
        <v>1.1869058913694306</v>
      </c>
      <c r="I377" s="15">
        <f>MAX('Retorno Acumulado'!I$3:I377)</f>
        <v>1.0216827655495215</v>
      </c>
      <c r="J377" s="15">
        <f>MAX('Retorno Acumulado'!J$3:J377)</f>
        <v>1</v>
      </c>
      <c r="K377" s="15">
        <f>MAX('Retorno Acumulado'!K$3:K377)</f>
        <v>1</v>
      </c>
      <c r="L377" s="15">
        <f>MAX('Retorno Acumulado'!L$3:L377)</f>
        <v>1.0922490933965898</v>
      </c>
    </row>
    <row r="378" spans="1:12">
      <c r="A378" s="2">
        <v>45079</v>
      </c>
      <c r="B378" s="15">
        <f>MAX('Retorno Acumulado'!B$3:B378)</f>
        <v>4.0814085175500736</v>
      </c>
      <c r="C378" s="15">
        <f>MAX('Retorno Acumulado'!C$3:C378)</f>
        <v>3.8337374754410618</v>
      </c>
      <c r="D378" s="15">
        <f>MAX('Retorno Acumulado'!D$3:D378)</f>
        <v>3.3478735003388111</v>
      </c>
      <c r="E378" s="15">
        <f>MAX('Retorno Acumulado'!E$3:E378)</f>
        <v>3.8074462241194076</v>
      </c>
      <c r="F378" s="15">
        <f>MAX('Retorno Acumulado'!F$3:F378)</f>
        <v>2.1573782349998258</v>
      </c>
      <c r="G378" s="15">
        <f>MAX('Retorno Acumulado'!G$3:G378)</f>
        <v>1.333131004335621</v>
      </c>
      <c r="H378" s="15">
        <f>MAX('Retorno Acumulado'!H$3:H378)</f>
        <v>1.1869058913694306</v>
      </c>
      <c r="I378" s="15">
        <f>MAX('Retorno Acumulado'!I$3:I378)</f>
        <v>1.0216827655495215</v>
      </c>
      <c r="J378" s="15">
        <f>MAX('Retorno Acumulado'!J$3:J378)</f>
        <v>1</v>
      </c>
      <c r="K378" s="15">
        <f>MAX('Retorno Acumulado'!K$3:K378)</f>
        <v>1</v>
      </c>
      <c r="L378" s="15">
        <f>MAX('Retorno Acumulado'!L$3:L378)</f>
        <v>1.0922490933965898</v>
      </c>
    </row>
    <row r="379" spans="1:12">
      <c r="A379" s="2">
        <v>45082</v>
      </c>
      <c r="B379" s="15">
        <f>MAX('Retorno Acumulado'!B$3:B379)</f>
        <v>4.0814085175500736</v>
      </c>
      <c r="C379" s="15">
        <f>MAX('Retorno Acumulado'!C$3:C379)</f>
        <v>3.8337374754410618</v>
      </c>
      <c r="D379" s="15">
        <f>MAX('Retorno Acumulado'!D$3:D379)</f>
        <v>3.3478735003388111</v>
      </c>
      <c r="E379" s="15">
        <f>MAX('Retorno Acumulado'!E$3:E379)</f>
        <v>3.8074462241194076</v>
      </c>
      <c r="F379" s="15">
        <f>MAX('Retorno Acumulado'!F$3:F379)</f>
        <v>2.1573782349998258</v>
      </c>
      <c r="G379" s="15">
        <f>MAX('Retorno Acumulado'!G$3:G379)</f>
        <v>1.333131004335621</v>
      </c>
      <c r="H379" s="15">
        <f>MAX('Retorno Acumulado'!H$3:H379)</f>
        <v>1.1869058913694306</v>
      </c>
      <c r="I379" s="15">
        <f>MAX('Retorno Acumulado'!I$3:I379)</f>
        <v>1.0216827655495215</v>
      </c>
      <c r="J379" s="15">
        <f>MAX('Retorno Acumulado'!J$3:J379)</f>
        <v>1</v>
      </c>
      <c r="K379" s="15">
        <f>MAX('Retorno Acumulado'!K$3:K379)</f>
        <v>1</v>
      </c>
      <c r="L379" s="15">
        <f>MAX('Retorno Acumulado'!L$3:L379)</f>
        <v>1.0922490933965898</v>
      </c>
    </row>
    <row r="380" spans="1:12">
      <c r="A380" s="2">
        <v>45083</v>
      </c>
      <c r="B380" s="15">
        <f>MAX('Retorno Acumulado'!B$3:B380)</f>
        <v>4.0814085175500736</v>
      </c>
      <c r="C380" s="15">
        <f>MAX('Retorno Acumulado'!C$3:C380)</f>
        <v>3.8337374754410618</v>
      </c>
      <c r="D380" s="15">
        <f>MAX('Retorno Acumulado'!D$3:D380)</f>
        <v>3.3478735003388111</v>
      </c>
      <c r="E380" s="15">
        <f>MAX('Retorno Acumulado'!E$3:E380)</f>
        <v>3.8074462241194076</v>
      </c>
      <c r="F380" s="15">
        <f>MAX('Retorno Acumulado'!F$3:F380)</f>
        <v>2.1573782349998258</v>
      </c>
      <c r="G380" s="15">
        <f>MAX('Retorno Acumulado'!G$3:G380)</f>
        <v>1.333131004335621</v>
      </c>
      <c r="H380" s="15">
        <f>MAX('Retorno Acumulado'!H$3:H380)</f>
        <v>1.1869058913694306</v>
      </c>
      <c r="I380" s="15">
        <f>MAX('Retorno Acumulado'!I$3:I380)</f>
        <v>1.0216827655495215</v>
      </c>
      <c r="J380" s="15">
        <f>MAX('Retorno Acumulado'!J$3:J380)</f>
        <v>1</v>
      </c>
      <c r="K380" s="15">
        <f>MAX('Retorno Acumulado'!K$3:K380)</f>
        <v>1</v>
      </c>
      <c r="L380" s="15">
        <f>MAX('Retorno Acumulado'!L$3:L380)</f>
        <v>1.0922490933965898</v>
      </c>
    </row>
    <row r="381" spans="1:12">
      <c r="A381" s="2">
        <v>45084</v>
      </c>
      <c r="B381" s="15">
        <f>MAX('Retorno Acumulado'!B$3:B381)</f>
        <v>4.0814085175500736</v>
      </c>
      <c r="C381" s="15">
        <f>MAX('Retorno Acumulado'!C$3:C381)</f>
        <v>3.8394100409759759</v>
      </c>
      <c r="D381" s="15">
        <f>MAX('Retorno Acumulado'!D$3:D381)</f>
        <v>3.3478735003388111</v>
      </c>
      <c r="E381" s="15">
        <f>MAX('Retorno Acumulado'!E$3:E381)</f>
        <v>3.8074462241194076</v>
      </c>
      <c r="F381" s="15">
        <f>MAX('Retorno Acumulado'!F$3:F381)</f>
        <v>2.1573782349998258</v>
      </c>
      <c r="G381" s="15">
        <f>MAX('Retorno Acumulado'!G$3:G381)</f>
        <v>1.333131004335621</v>
      </c>
      <c r="H381" s="15">
        <f>MAX('Retorno Acumulado'!H$3:H381)</f>
        <v>1.1869058913694306</v>
      </c>
      <c r="I381" s="15">
        <f>MAX('Retorno Acumulado'!I$3:I381)</f>
        <v>1.0216827655495215</v>
      </c>
      <c r="J381" s="15">
        <f>MAX('Retorno Acumulado'!J$3:J381)</f>
        <v>1</v>
      </c>
      <c r="K381" s="15">
        <f>MAX('Retorno Acumulado'!K$3:K381)</f>
        <v>1</v>
      </c>
      <c r="L381" s="15">
        <f>MAX('Retorno Acumulado'!L$3:L381)</f>
        <v>1.0922490933965898</v>
      </c>
    </row>
    <row r="382" spans="1:12">
      <c r="A382" s="2">
        <v>45085</v>
      </c>
      <c r="B382" s="15">
        <f>MAX('Retorno Acumulado'!B$3:B382)</f>
        <v>4.0814085175500736</v>
      </c>
      <c r="C382" s="15">
        <f>MAX('Retorno Acumulado'!C$3:C382)</f>
        <v>3.8741758988970134</v>
      </c>
      <c r="D382" s="15">
        <f>MAX('Retorno Acumulado'!D$3:D382)</f>
        <v>3.3478735003388111</v>
      </c>
      <c r="E382" s="15">
        <f>MAX('Retorno Acumulado'!E$3:E382)</f>
        <v>3.8345509528479922</v>
      </c>
      <c r="F382" s="15">
        <f>MAX('Retorno Acumulado'!F$3:F382)</f>
        <v>2.1573782349998258</v>
      </c>
      <c r="G382" s="15">
        <f>MAX('Retorno Acumulado'!G$3:G382)</f>
        <v>1.333131004335621</v>
      </c>
      <c r="H382" s="15">
        <f>MAX('Retorno Acumulado'!H$3:H382)</f>
        <v>1.1869058913694306</v>
      </c>
      <c r="I382" s="15">
        <f>MAX('Retorno Acumulado'!I$3:I382)</f>
        <v>1.0216827655495215</v>
      </c>
      <c r="J382" s="15">
        <f>MAX('Retorno Acumulado'!J$3:J382)</f>
        <v>1</v>
      </c>
      <c r="K382" s="15">
        <f>MAX('Retorno Acumulado'!K$3:K382)</f>
        <v>1</v>
      </c>
      <c r="L382" s="15">
        <f>MAX('Retorno Acumulado'!L$3:L382)</f>
        <v>1.0922490933965898</v>
      </c>
    </row>
    <row r="383" spans="1:12">
      <c r="A383" s="2">
        <v>45089</v>
      </c>
      <c r="B383" s="15">
        <f>MAX('Retorno Acumulado'!B$3:B383)</f>
        <v>4.0814085175500736</v>
      </c>
      <c r="C383" s="15">
        <f>MAX('Retorno Acumulado'!C$3:C383)</f>
        <v>3.8870594708487953</v>
      </c>
      <c r="D383" s="15">
        <f>MAX('Retorno Acumulado'!D$3:D383)</f>
        <v>3.3478735003388111</v>
      </c>
      <c r="E383" s="15">
        <f>MAX('Retorno Acumulado'!E$3:E383)</f>
        <v>3.8600545512353839</v>
      </c>
      <c r="F383" s="15">
        <f>MAX('Retorno Acumulado'!F$3:F383)</f>
        <v>2.1573782349998258</v>
      </c>
      <c r="G383" s="15">
        <f>MAX('Retorno Acumulado'!G$3:G383)</f>
        <v>1.333131004335621</v>
      </c>
      <c r="H383" s="15">
        <f>MAX('Retorno Acumulado'!H$3:H383)</f>
        <v>1.1869058913694306</v>
      </c>
      <c r="I383" s="15">
        <f>MAX('Retorno Acumulado'!I$3:I383)</f>
        <v>1.0216827655495215</v>
      </c>
      <c r="J383" s="15">
        <f>MAX('Retorno Acumulado'!J$3:J383)</f>
        <v>1</v>
      </c>
      <c r="K383" s="15">
        <f>MAX('Retorno Acumulado'!K$3:K383)</f>
        <v>1</v>
      </c>
      <c r="L383" s="15">
        <f>MAX('Retorno Acumulado'!L$3:L383)</f>
        <v>1.0922490933965898</v>
      </c>
    </row>
    <row r="384" spans="1:12">
      <c r="A384" s="2">
        <v>45090</v>
      </c>
      <c r="B384" s="15">
        <f>MAX('Retorno Acumulado'!B$3:B384)</f>
        <v>4.0814085175500736</v>
      </c>
      <c r="C384" s="15">
        <f>MAX('Retorno Acumulado'!C$3:C384)</f>
        <v>3.8870594708487953</v>
      </c>
      <c r="D384" s="15">
        <f>MAX('Retorno Acumulado'!D$3:D384)</f>
        <v>3.3478735003388111</v>
      </c>
      <c r="E384" s="15">
        <f>MAX('Retorno Acumulado'!E$3:E384)</f>
        <v>3.8600545512353839</v>
      </c>
      <c r="F384" s="15">
        <f>MAX('Retorno Acumulado'!F$3:F384)</f>
        <v>2.1573782349998258</v>
      </c>
      <c r="G384" s="15">
        <f>MAX('Retorno Acumulado'!G$3:G384)</f>
        <v>1.333131004335621</v>
      </c>
      <c r="H384" s="15">
        <f>MAX('Retorno Acumulado'!H$3:H384)</f>
        <v>1.1869058913694306</v>
      </c>
      <c r="I384" s="15">
        <f>MAX('Retorno Acumulado'!I$3:I384)</f>
        <v>1.0216827655495215</v>
      </c>
      <c r="J384" s="15">
        <f>MAX('Retorno Acumulado'!J$3:J384)</f>
        <v>1</v>
      </c>
      <c r="K384" s="15">
        <f>MAX('Retorno Acumulado'!K$3:K384)</f>
        <v>1</v>
      </c>
      <c r="L384" s="15">
        <f>MAX('Retorno Acumulado'!L$3:L384)</f>
        <v>1.0922490933965898</v>
      </c>
    </row>
    <row r="385" spans="1:12">
      <c r="A385" s="2">
        <v>45091</v>
      </c>
      <c r="B385" s="15">
        <f>MAX('Retorno Acumulado'!B$3:B385)</f>
        <v>4.0814085175500736</v>
      </c>
      <c r="C385" s="15">
        <f>MAX('Retorno Acumulado'!C$3:C385)</f>
        <v>3.8870594708487953</v>
      </c>
      <c r="D385" s="15">
        <f>MAX('Retorno Acumulado'!D$3:D385)</f>
        <v>3.3478735003388111</v>
      </c>
      <c r="E385" s="15">
        <f>MAX('Retorno Acumulado'!E$3:E385)</f>
        <v>3.8600545512353839</v>
      </c>
      <c r="F385" s="15">
        <f>MAX('Retorno Acumulado'!F$3:F385)</f>
        <v>2.1573782349998258</v>
      </c>
      <c r="G385" s="15">
        <f>MAX('Retorno Acumulado'!G$3:G385)</f>
        <v>1.333131004335621</v>
      </c>
      <c r="H385" s="15">
        <f>MAX('Retorno Acumulado'!H$3:H385)</f>
        <v>1.1869058913694306</v>
      </c>
      <c r="I385" s="15">
        <f>MAX('Retorno Acumulado'!I$3:I385)</f>
        <v>1.0216827655495215</v>
      </c>
      <c r="J385" s="15">
        <f>MAX('Retorno Acumulado'!J$3:J385)</f>
        <v>1</v>
      </c>
      <c r="K385" s="15">
        <f>MAX('Retorno Acumulado'!K$3:K385)</f>
        <v>1</v>
      </c>
      <c r="L385" s="15">
        <f>MAX('Retorno Acumulado'!L$3:L385)</f>
        <v>1.0922490933965898</v>
      </c>
    </row>
    <row r="386" spans="1:12">
      <c r="A386" s="2">
        <v>45092</v>
      </c>
      <c r="B386" s="15">
        <f>MAX('Retorno Acumulado'!B$3:B386)</f>
        <v>4.0814085175500736</v>
      </c>
      <c r="C386" s="15">
        <f>MAX('Retorno Acumulado'!C$3:C386)</f>
        <v>3.8870594708487953</v>
      </c>
      <c r="D386" s="15">
        <f>MAX('Retorno Acumulado'!D$3:D386)</f>
        <v>3.3478735003388111</v>
      </c>
      <c r="E386" s="15">
        <f>MAX('Retorno Acumulado'!E$3:E386)</f>
        <v>3.8600545512353839</v>
      </c>
      <c r="F386" s="15">
        <f>MAX('Retorno Acumulado'!F$3:F386)</f>
        <v>2.1573782349998258</v>
      </c>
      <c r="G386" s="15">
        <f>MAX('Retorno Acumulado'!G$3:G386)</f>
        <v>1.333131004335621</v>
      </c>
      <c r="H386" s="15">
        <f>MAX('Retorno Acumulado'!H$3:H386)</f>
        <v>1.1869058913694306</v>
      </c>
      <c r="I386" s="15">
        <f>MAX('Retorno Acumulado'!I$3:I386)</f>
        <v>1.0216827655495215</v>
      </c>
      <c r="J386" s="15">
        <f>MAX('Retorno Acumulado'!J$3:J386)</f>
        <v>1</v>
      </c>
      <c r="K386" s="15">
        <f>MAX('Retorno Acumulado'!K$3:K386)</f>
        <v>1</v>
      </c>
      <c r="L386" s="15">
        <f>MAX('Retorno Acumulado'!L$3:L386)</f>
        <v>1.0922490933965898</v>
      </c>
    </row>
    <row r="387" spans="1:12">
      <c r="A387" s="2">
        <v>45093</v>
      </c>
      <c r="B387" s="15">
        <f>MAX('Retorno Acumulado'!B$3:B387)</f>
        <v>4.0814085175500736</v>
      </c>
      <c r="C387" s="15">
        <f>MAX('Retorno Acumulado'!C$3:C387)</f>
        <v>3.8870594708487953</v>
      </c>
      <c r="D387" s="15">
        <f>MAX('Retorno Acumulado'!D$3:D387)</f>
        <v>3.3478735003388111</v>
      </c>
      <c r="E387" s="15">
        <f>MAX('Retorno Acumulado'!E$3:E387)</f>
        <v>3.8600545512353839</v>
      </c>
      <c r="F387" s="15">
        <f>MAX('Retorno Acumulado'!F$3:F387)</f>
        <v>2.1573782349998258</v>
      </c>
      <c r="G387" s="15">
        <f>MAX('Retorno Acumulado'!G$3:G387)</f>
        <v>1.333131004335621</v>
      </c>
      <c r="H387" s="15">
        <f>MAX('Retorno Acumulado'!H$3:H387)</f>
        <v>1.1869058913694306</v>
      </c>
      <c r="I387" s="15">
        <f>MAX('Retorno Acumulado'!I$3:I387)</f>
        <v>1.0216827655495215</v>
      </c>
      <c r="J387" s="15">
        <f>MAX('Retorno Acumulado'!J$3:J387)</f>
        <v>1</v>
      </c>
      <c r="K387" s="15">
        <f>MAX('Retorno Acumulado'!K$3:K387)</f>
        <v>1</v>
      </c>
      <c r="L387" s="15">
        <f>MAX('Retorno Acumulado'!L$3:L387)</f>
        <v>1.0922490933965898</v>
      </c>
    </row>
    <row r="388" spans="1:12">
      <c r="A388" s="2">
        <v>45096</v>
      </c>
      <c r="B388" s="15">
        <f>MAX('Retorno Acumulado'!B$3:B388)</f>
        <v>4.0814085175500736</v>
      </c>
      <c r="C388" s="15">
        <f>MAX('Retorno Acumulado'!C$3:C388)</f>
        <v>3.8870594708487953</v>
      </c>
      <c r="D388" s="15">
        <f>MAX('Retorno Acumulado'!D$3:D388)</f>
        <v>3.3478735003388111</v>
      </c>
      <c r="E388" s="15">
        <f>MAX('Retorno Acumulado'!E$3:E388)</f>
        <v>3.8600545512353839</v>
      </c>
      <c r="F388" s="15">
        <f>MAX('Retorno Acumulado'!F$3:F388)</f>
        <v>2.1573782349998258</v>
      </c>
      <c r="G388" s="15">
        <f>MAX('Retorno Acumulado'!G$3:G388)</f>
        <v>1.333131004335621</v>
      </c>
      <c r="H388" s="15">
        <f>MAX('Retorno Acumulado'!H$3:H388)</f>
        <v>1.1869058913694306</v>
      </c>
      <c r="I388" s="15">
        <f>MAX('Retorno Acumulado'!I$3:I388)</f>
        <v>1.0216827655495215</v>
      </c>
      <c r="J388" s="15">
        <f>MAX('Retorno Acumulado'!J$3:J388)</f>
        <v>1</v>
      </c>
      <c r="K388" s="15">
        <f>MAX('Retorno Acumulado'!K$3:K388)</f>
        <v>1</v>
      </c>
      <c r="L388" s="15">
        <f>MAX('Retorno Acumulado'!L$3:L388)</f>
        <v>1.0922490933965898</v>
      </c>
    </row>
    <row r="389" spans="1:12">
      <c r="A389" s="2">
        <v>45097</v>
      </c>
      <c r="B389" s="15">
        <f>MAX('Retorno Acumulado'!B$3:B389)</f>
        <v>4.0814085175500736</v>
      </c>
      <c r="C389" s="15">
        <f>MAX('Retorno Acumulado'!C$3:C389)</f>
        <v>3.8870594708487953</v>
      </c>
      <c r="D389" s="15">
        <f>MAX('Retorno Acumulado'!D$3:D389)</f>
        <v>3.3478735003388111</v>
      </c>
      <c r="E389" s="15">
        <f>MAX('Retorno Acumulado'!E$3:E389)</f>
        <v>3.8600545512353839</v>
      </c>
      <c r="F389" s="15">
        <f>MAX('Retorno Acumulado'!F$3:F389)</f>
        <v>2.1573782349998258</v>
      </c>
      <c r="G389" s="15">
        <f>MAX('Retorno Acumulado'!G$3:G389)</f>
        <v>1.333131004335621</v>
      </c>
      <c r="H389" s="15">
        <f>MAX('Retorno Acumulado'!H$3:H389)</f>
        <v>1.1869058913694306</v>
      </c>
      <c r="I389" s="15">
        <f>MAX('Retorno Acumulado'!I$3:I389)</f>
        <v>1.0216827655495215</v>
      </c>
      <c r="J389" s="15">
        <f>MAX('Retorno Acumulado'!J$3:J389)</f>
        <v>1</v>
      </c>
      <c r="K389" s="15">
        <f>MAX('Retorno Acumulado'!K$3:K389)</f>
        <v>1</v>
      </c>
      <c r="L389" s="15">
        <f>MAX('Retorno Acumulado'!L$3:L389)</f>
        <v>1.0922490933965898</v>
      </c>
    </row>
    <row r="390" spans="1:12">
      <c r="A390" s="2">
        <v>45098</v>
      </c>
      <c r="B390" s="15">
        <f>MAX('Retorno Acumulado'!B$3:B390)</f>
        <v>4.0814085175500736</v>
      </c>
      <c r="C390" s="15">
        <f>MAX('Retorno Acumulado'!C$3:C390)</f>
        <v>3.8870594708487953</v>
      </c>
      <c r="D390" s="15">
        <f>MAX('Retorno Acumulado'!D$3:D390)</f>
        <v>3.3478735003388111</v>
      </c>
      <c r="E390" s="15">
        <f>MAX('Retorno Acumulado'!E$3:E390)</f>
        <v>3.8600545512353839</v>
      </c>
      <c r="F390" s="15">
        <f>MAX('Retorno Acumulado'!F$3:F390)</f>
        <v>2.1573782349998258</v>
      </c>
      <c r="G390" s="15">
        <f>MAX('Retorno Acumulado'!G$3:G390)</f>
        <v>1.333131004335621</v>
      </c>
      <c r="H390" s="15">
        <f>MAX('Retorno Acumulado'!H$3:H390)</f>
        <v>1.1869058913694306</v>
      </c>
      <c r="I390" s="15">
        <f>MAX('Retorno Acumulado'!I$3:I390)</f>
        <v>1.0216827655495215</v>
      </c>
      <c r="J390" s="15">
        <f>MAX('Retorno Acumulado'!J$3:J390)</f>
        <v>1</v>
      </c>
      <c r="K390" s="15">
        <f>MAX('Retorno Acumulado'!K$3:K390)</f>
        <v>1</v>
      </c>
      <c r="L390" s="15">
        <f>MAX('Retorno Acumulado'!L$3:L390)</f>
        <v>1.0922490933965898</v>
      </c>
    </row>
    <row r="391" spans="1:12">
      <c r="A391" s="2">
        <v>45099</v>
      </c>
      <c r="B391" s="15">
        <f>MAX('Retorno Acumulado'!B$3:B391)</f>
        <v>4.0814085175500736</v>
      </c>
      <c r="C391" s="15">
        <f>MAX('Retorno Acumulado'!C$3:C391)</f>
        <v>3.8870594708487953</v>
      </c>
      <c r="D391" s="15">
        <f>MAX('Retorno Acumulado'!D$3:D391)</f>
        <v>3.3478735003388111</v>
      </c>
      <c r="E391" s="15">
        <f>MAX('Retorno Acumulado'!E$3:E391)</f>
        <v>3.8600545512353839</v>
      </c>
      <c r="F391" s="15">
        <f>MAX('Retorno Acumulado'!F$3:F391)</f>
        <v>2.1573782349998258</v>
      </c>
      <c r="G391" s="15">
        <f>MAX('Retorno Acumulado'!G$3:G391)</f>
        <v>1.333131004335621</v>
      </c>
      <c r="H391" s="15">
        <f>MAX('Retorno Acumulado'!H$3:H391)</f>
        <v>1.1869058913694306</v>
      </c>
      <c r="I391" s="15">
        <f>MAX('Retorno Acumulado'!I$3:I391)</f>
        <v>1.0216827655495215</v>
      </c>
      <c r="J391" s="15">
        <f>MAX('Retorno Acumulado'!J$3:J391)</f>
        <v>1</v>
      </c>
      <c r="K391" s="15">
        <f>MAX('Retorno Acumulado'!K$3:K391)</f>
        <v>1</v>
      </c>
      <c r="L391" s="15">
        <f>MAX('Retorno Acumulado'!L$3:L391)</f>
        <v>1.0922490933965898</v>
      </c>
    </row>
    <row r="392" spans="1:12">
      <c r="A392" s="2">
        <v>45100</v>
      </c>
      <c r="B392" s="15">
        <f>MAX('Retorno Acumulado'!B$3:B392)</f>
        <v>4.0814085175500736</v>
      </c>
      <c r="C392" s="15">
        <f>MAX('Retorno Acumulado'!C$3:C392)</f>
        <v>3.8870594708487953</v>
      </c>
      <c r="D392" s="15">
        <f>MAX('Retorno Acumulado'!D$3:D392)</f>
        <v>3.3478735003388111</v>
      </c>
      <c r="E392" s="15">
        <f>MAX('Retorno Acumulado'!E$3:E392)</f>
        <v>3.8600545512353839</v>
      </c>
      <c r="F392" s="15">
        <f>MAX('Retorno Acumulado'!F$3:F392)</f>
        <v>2.1573782349998258</v>
      </c>
      <c r="G392" s="15">
        <f>MAX('Retorno Acumulado'!G$3:G392)</f>
        <v>1.333131004335621</v>
      </c>
      <c r="H392" s="15">
        <f>MAX('Retorno Acumulado'!H$3:H392)</f>
        <v>1.1869058913694306</v>
      </c>
      <c r="I392" s="15">
        <f>MAX('Retorno Acumulado'!I$3:I392)</f>
        <v>1.0216827655495215</v>
      </c>
      <c r="J392" s="15">
        <f>MAX('Retorno Acumulado'!J$3:J392)</f>
        <v>1</v>
      </c>
      <c r="K392" s="15">
        <f>MAX('Retorno Acumulado'!K$3:K392)</f>
        <v>1</v>
      </c>
      <c r="L392" s="15">
        <f>MAX('Retorno Acumulado'!L$3:L392)</f>
        <v>1.0922490933965898</v>
      </c>
    </row>
    <row r="393" spans="1:12">
      <c r="A393" s="2">
        <v>45103</v>
      </c>
      <c r="B393" s="15">
        <f>MAX('Retorno Acumulado'!B$3:B393)</f>
        <v>4.0814085175500736</v>
      </c>
      <c r="C393" s="15">
        <f>MAX('Retorno Acumulado'!C$3:C393)</f>
        <v>3.8870594708487953</v>
      </c>
      <c r="D393" s="15">
        <f>MAX('Retorno Acumulado'!D$3:D393)</f>
        <v>3.3478735003388111</v>
      </c>
      <c r="E393" s="15">
        <f>MAX('Retorno Acumulado'!E$3:E393)</f>
        <v>3.8600545512353839</v>
      </c>
      <c r="F393" s="15">
        <f>MAX('Retorno Acumulado'!F$3:F393)</f>
        <v>2.1573782349998258</v>
      </c>
      <c r="G393" s="15">
        <f>MAX('Retorno Acumulado'!G$3:G393)</f>
        <v>1.333131004335621</v>
      </c>
      <c r="H393" s="15">
        <f>MAX('Retorno Acumulado'!H$3:H393)</f>
        <v>1.1869058913694306</v>
      </c>
      <c r="I393" s="15">
        <f>MAX('Retorno Acumulado'!I$3:I393)</f>
        <v>1.0216827655495215</v>
      </c>
      <c r="J393" s="15">
        <f>MAX('Retorno Acumulado'!J$3:J393)</f>
        <v>1</v>
      </c>
      <c r="K393" s="15">
        <f>MAX('Retorno Acumulado'!K$3:K393)</f>
        <v>1</v>
      </c>
      <c r="L393" s="15">
        <f>MAX('Retorno Acumulado'!L$3:L393)</f>
        <v>1.0922490933965898</v>
      </c>
    </row>
    <row r="394" spans="1:12">
      <c r="A394" s="2">
        <v>45104</v>
      </c>
      <c r="B394" s="15">
        <f>MAX('Retorno Acumulado'!B$3:B394)</f>
        <v>4.0814085175500736</v>
      </c>
      <c r="C394" s="15">
        <f>MAX('Retorno Acumulado'!C$3:C394)</f>
        <v>3.8870594708487953</v>
      </c>
      <c r="D394" s="15">
        <f>MAX('Retorno Acumulado'!D$3:D394)</f>
        <v>3.3478735003388111</v>
      </c>
      <c r="E394" s="15">
        <f>MAX('Retorno Acumulado'!E$3:E394)</f>
        <v>3.8600545512353839</v>
      </c>
      <c r="F394" s="15">
        <f>MAX('Retorno Acumulado'!F$3:F394)</f>
        <v>2.1573782349998258</v>
      </c>
      <c r="G394" s="15">
        <f>MAX('Retorno Acumulado'!G$3:G394)</f>
        <v>1.333131004335621</v>
      </c>
      <c r="H394" s="15">
        <f>MAX('Retorno Acumulado'!H$3:H394)</f>
        <v>1.1869058913694306</v>
      </c>
      <c r="I394" s="15">
        <f>MAX('Retorno Acumulado'!I$3:I394)</f>
        <v>1.0216827655495215</v>
      </c>
      <c r="J394" s="15">
        <f>MAX('Retorno Acumulado'!J$3:J394)</f>
        <v>1</v>
      </c>
      <c r="K394" s="15">
        <f>MAX('Retorno Acumulado'!K$3:K394)</f>
        <v>1</v>
      </c>
      <c r="L394" s="15">
        <f>MAX('Retorno Acumulado'!L$3:L394)</f>
        <v>1.0922490933965898</v>
      </c>
    </row>
    <row r="395" spans="1:12">
      <c r="A395" s="2">
        <v>45105</v>
      </c>
      <c r="B395" s="15">
        <f>MAX('Retorno Acumulado'!B$3:B395)</f>
        <v>4.0814085175500736</v>
      </c>
      <c r="C395" s="15">
        <f>MAX('Retorno Acumulado'!C$3:C395)</f>
        <v>3.8870594708487953</v>
      </c>
      <c r="D395" s="15">
        <f>MAX('Retorno Acumulado'!D$3:D395)</f>
        <v>3.3478735003388111</v>
      </c>
      <c r="E395" s="15">
        <f>MAX('Retorno Acumulado'!E$3:E395)</f>
        <v>3.8600545512353839</v>
      </c>
      <c r="F395" s="15">
        <f>MAX('Retorno Acumulado'!F$3:F395)</f>
        <v>2.1573782349998258</v>
      </c>
      <c r="G395" s="15">
        <f>MAX('Retorno Acumulado'!G$3:G395)</f>
        <v>1.333131004335621</v>
      </c>
      <c r="H395" s="15">
        <f>MAX('Retorno Acumulado'!H$3:H395)</f>
        <v>1.1869058913694306</v>
      </c>
      <c r="I395" s="15">
        <f>MAX('Retorno Acumulado'!I$3:I395)</f>
        <v>1.0216827655495215</v>
      </c>
      <c r="J395" s="15">
        <f>MAX('Retorno Acumulado'!J$3:J395)</f>
        <v>1</v>
      </c>
      <c r="K395" s="15">
        <f>MAX('Retorno Acumulado'!K$3:K395)</f>
        <v>1</v>
      </c>
      <c r="L395" s="15">
        <f>MAX('Retorno Acumulado'!L$3:L395)</f>
        <v>1.0922490933965898</v>
      </c>
    </row>
    <row r="396" spans="1:12">
      <c r="A396" s="2">
        <v>45106</v>
      </c>
      <c r="B396" s="15">
        <f>MAX('Retorno Acumulado'!B$3:B396)</f>
        <v>4.0814085175500736</v>
      </c>
      <c r="C396" s="15">
        <f>MAX('Retorno Acumulado'!C$3:C396)</f>
        <v>3.8870594708487953</v>
      </c>
      <c r="D396" s="15">
        <f>MAX('Retorno Acumulado'!D$3:D396)</f>
        <v>3.3478735003388111</v>
      </c>
      <c r="E396" s="15">
        <f>MAX('Retorno Acumulado'!E$3:E396)</f>
        <v>3.8600545512353839</v>
      </c>
      <c r="F396" s="15">
        <f>MAX('Retorno Acumulado'!F$3:F396)</f>
        <v>2.1573782349998258</v>
      </c>
      <c r="G396" s="15">
        <f>MAX('Retorno Acumulado'!G$3:G396)</f>
        <v>1.333131004335621</v>
      </c>
      <c r="H396" s="15">
        <f>MAX('Retorno Acumulado'!H$3:H396)</f>
        <v>1.1869058913694306</v>
      </c>
      <c r="I396" s="15">
        <f>MAX('Retorno Acumulado'!I$3:I396)</f>
        <v>1.0216827655495215</v>
      </c>
      <c r="J396" s="15">
        <f>MAX('Retorno Acumulado'!J$3:J396)</f>
        <v>1</v>
      </c>
      <c r="K396" s="15">
        <f>MAX('Retorno Acumulado'!K$3:K396)</f>
        <v>1</v>
      </c>
      <c r="L396" s="15">
        <f>MAX('Retorno Acumulado'!L$3:L396)</f>
        <v>1.0922490933965898</v>
      </c>
    </row>
    <row r="397" spans="1:12">
      <c r="A397" s="2">
        <v>45107</v>
      </c>
      <c r="B397" s="15">
        <f>MAX('Retorno Acumulado'!B$3:B397)</f>
        <v>4.0814085175500736</v>
      </c>
      <c r="C397" s="15">
        <f>MAX('Retorno Acumulado'!C$3:C397)</f>
        <v>3.8870594708487953</v>
      </c>
      <c r="D397" s="15">
        <f>MAX('Retorno Acumulado'!D$3:D397)</f>
        <v>3.3478735003388111</v>
      </c>
      <c r="E397" s="15">
        <f>MAX('Retorno Acumulado'!E$3:E397)</f>
        <v>3.8600545512353839</v>
      </c>
      <c r="F397" s="15">
        <f>MAX('Retorno Acumulado'!F$3:F397)</f>
        <v>2.1573782349998258</v>
      </c>
      <c r="G397" s="15">
        <f>MAX('Retorno Acumulado'!G$3:G397)</f>
        <v>1.333131004335621</v>
      </c>
      <c r="H397" s="15">
        <f>MAX('Retorno Acumulado'!H$3:H397)</f>
        <v>1.1869058913694306</v>
      </c>
      <c r="I397" s="15">
        <f>MAX('Retorno Acumulado'!I$3:I397)</f>
        <v>1.0216827655495215</v>
      </c>
      <c r="J397" s="15">
        <f>MAX('Retorno Acumulado'!J$3:J397)</f>
        <v>1</v>
      </c>
      <c r="K397" s="15">
        <f>MAX('Retorno Acumulado'!K$3:K397)</f>
        <v>1</v>
      </c>
      <c r="L397" s="15">
        <f>MAX('Retorno Acumulado'!L$3:L397)</f>
        <v>1.0922490933965898</v>
      </c>
    </row>
    <row r="398" spans="1:12">
      <c r="A398" s="2">
        <v>45110</v>
      </c>
      <c r="B398" s="15">
        <f>MAX('Retorno Acumulado'!B$3:B398)</f>
        <v>4.0814085175500736</v>
      </c>
      <c r="C398" s="15">
        <f>MAX('Retorno Acumulado'!C$3:C398)</f>
        <v>3.8870594708487953</v>
      </c>
      <c r="D398" s="15">
        <f>MAX('Retorno Acumulado'!D$3:D398)</f>
        <v>3.3478735003388111</v>
      </c>
      <c r="E398" s="15">
        <f>MAX('Retorno Acumulado'!E$3:E398)</f>
        <v>3.8600545512353839</v>
      </c>
      <c r="F398" s="15">
        <f>MAX('Retorno Acumulado'!F$3:F398)</f>
        <v>2.1573782349998258</v>
      </c>
      <c r="G398" s="15">
        <f>MAX('Retorno Acumulado'!G$3:G398)</f>
        <v>1.333131004335621</v>
      </c>
      <c r="H398" s="15">
        <f>MAX('Retorno Acumulado'!H$3:H398)</f>
        <v>1.1869058913694306</v>
      </c>
      <c r="I398" s="15">
        <f>MAX('Retorno Acumulado'!I$3:I398)</f>
        <v>1.0216827655495215</v>
      </c>
      <c r="J398" s="15">
        <f>MAX('Retorno Acumulado'!J$3:J398)</f>
        <v>1</v>
      </c>
      <c r="K398" s="15">
        <f>MAX('Retorno Acumulado'!K$3:K398)</f>
        <v>1</v>
      </c>
      <c r="L398" s="15">
        <f>MAX('Retorno Acumulado'!L$3:L398)</f>
        <v>1.0922490933965898</v>
      </c>
    </row>
    <row r="399" spans="1:12">
      <c r="A399" s="2">
        <v>45111</v>
      </c>
      <c r="B399" s="15">
        <f>MAX('Retorno Acumulado'!B$3:B399)</f>
        <v>4.0814085175500736</v>
      </c>
      <c r="C399" s="15">
        <f>MAX('Retorno Acumulado'!C$3:C399)</f>
        <v>3.8870594708487953</v>
      </c>
      <c r="D399" s="15">
        <f>MAX('Retorno Acumulado'!D$3:D399)</f>
        <v>3.3478735003388111</v>
      </c>
      <c r="E399" s="15">
        <f>MAX('Retorno Acumulado'!E$3:E399)</f>
        <v>3.8600545512353839</v>
      </c>
      <c r="F399" s="15">
        <f>MAX('Retorno Acumulado'!F$3:F399)</f>
        <v>2.1573782349998258</v>
      </c>
      <c r="G399" s="15">
        <f>MAX('Retorno Acumulado'!G$3:G399)</f>
        <v>1.333131004335621</v>
      </c>
      <c r="H399" s="15">
        <f>MAX('Retorno Acumulado'!H$3:H399)</f>
        <v>1.1869058913694306</v>
      </c>
      <c r="I399" s="15">
        <f>MAX('Retorno Acumulado'!I$3:I399)</f>
        <v>1.0216827655495215</v>
      </c>
      <c r="J399" s="15">
        <f>MAX('Retorno Acumulado'!J$3:J399)</f>
        <v>1</v>
      </c>
      <c r="K399" s="15">
        <f>MAX('Retorno Acumulado'!K$3:K399)</f>
        <v>1</v>
      </c>
      <c r="L399" s="15">
        <f>MAX('Retorno Acumulado'!L$3:L399)</f>
        <v>1.0922490933965898</v>
      </c>
    </row>
    <row r="400" spans="1:12">
      <c r="A400" s="2">
        <v>45113</v>
      </c>
      <c r="B400" s="15">
        <f>MAX('Retorno Acumulado'!B$3:B400)</f>
        <v>4.0814085175500736</v>
      </c>
      <c r="C400" s="15">
        <f>MAX('Retorno Acumulado'!C$3:C400)</f>
        <v>3.8870594708487953</v>
      </c>
      <c r="D400" s="15">
        <f>MAX('Retorno Acumulado'!D$3:D400)</f>
        <v>3.3478735003388111</v>
      </c>
      <c r="E400" s="15">
        <f>MAX('Retorno Acumulado'!E$3:E400)</f>
        <v>3.8600545512353839</v>
      </c>
      <c r="F400" s="15">
        <f>MAX('Retorno Acumulado'!F$3:F400)</f>
        <v>2.1573782349998258</v>
      </c>
      <c r="G400" s="15">
        <f>MAX('Retorno Acumulado'!G$3:G400)</f>
        <v>1.333131004335621</v>
      </c>
      <c r="H400" s="15">
        <f>MAX('Retorno Acumulado'!H$3:H400)</f>
        <v>1.1869058913694306</v>
      </c>
      <c r="I400" s="15">
        <f>MAX('Retorno Acumulado'!I$3:I400)</f>
        <v>1.0216827655495215</v>
      </c>
      <c r="J400" s="15">
        <f>MAX('Retorno Acumulado'!J$3:J400)</f>
        <v>1</v>
      </c>
      <c r="K400" s="15">
        <f>MAX('Retorno Acumulado'!K$3:K400)</f>
        <v>1</v>
      </c>
      <c r="L400" s="15">
        <f>MAX('Retorno Acumulado'!L$3:L400)</f>
        <v>1.0922490933965898</v>
      </c>
    </row>
    <row r="401" spans="1:12">
      <c r="A401" s="2">
        <v>45114</v>
      </c>
      <c r="B401" s="15">
        <f>MAX('Retorno Acumulado'!B$3:B401)</f>
        <v>4.0814085175500736</v>
      </c>
      <c r="C401" s="15">
        <f>MAX('Retorno Acumulado'!C$3:C401)</f>
        <v>3.8870594708487953</v>
      </c>
      <c r="D401" s="15">
        <f>MAX('Retorno Acumulado'!D$3:D401)</f>
        <v>3.3478735003388111</v>
      </c>
      <c r="E401" s="15">
        <f>MAX('Retorno Acumulado'!E$3:E401)</f>
        <v>3.8600545512353839</v>
      </c>
      <c r="F401" s="15">
        <f>MAX('Retorno Acumulado'!F$3:F401)</f>
        <v>2.1573782349998258</v>
      </c>
      <c r="G401" s="15">
        <f>MAX('Retorno Acumulado'!G$3:G401)</f>
        <v>1.333131004335621</v>
      </c>
      <c r="H401" s="15">
        <f>MAX('Retorno Acumulado'!H$3:H401)</f>
        <v>1.1869058913694306</v>
      </c>
      <c r="I401" s="15">
        <f>MAX('Retorno Acumulado'!I$3:I401)</f>
        <v>1.0216827655495215</v>
      </c>
      <c r="J401" s="15">
        <f>MAX('Retorno Acumulado'!J$3:J401)</f>
        <v>1</v>
      </c>
      <c r="K401" s="15">
        <f>MAX('Retorno Acumulado'!K$3:K401)</f>
        <v>1</v>
      </c>
      <c r="L401" s="15">
        <f>MAX('Retorno Acumulado'!L$3:L401)</f>
        <v>1.0922490933965898</v>
      </c>
    </row>
    <row r="402" spans="1:12">
      <c r="A402" s="2">
        <v>45117</v>
      </c>
      <c r="B402" s="15">
        <f>MAX('Retorno Acumulado'!B$3:B402)</f>
        <v>4.0814085175500736</v>
      </c>
      <c r="C402" s="15">
        <f>MAX('Retorno Acumulado'!C$3:C402)</f>
        <v>3.8870594708487953</v>
      </c>
      <c r="D402" s="15">
        <f>MAX('Retorno Acumulado'!D$3:D402)</f>
        <v>3.3478735003388111</v>
      </c>
      <c r="E402" s="15">
        <f>MAX('Retorno Acumulado'!E$3:E402)</f>
        <v>3.8600545512353839</v>
      </c>
      <c r="F402" s="15">
        <f>MAX('Retorno Acumulado'!F$3:F402)</f>
        <v>2.1573782349998258</v>
      </c>
      <c r="G402" s="15">
        <f>MAX('Retorno Acumulado'!G$3:G402)</f>
        <v>1.333131004335621</v>
      </c>
      <c r="H402" s="15">
        <f>MAX('Retorno Acumulado'!H$3:H402)</f>
        <v>1.1869058913694306</v>
      </c>
      <c r="I402" s="15">
        <f>MAX('Retorno Acumulado'!I$3:I402)</f>
        <v>1.0216827655495215</v>
      </c>
      <c r="J402" s="15">
        <f>MAX('Retorno Acumulado'!J$3:J402)</f>
        <v>1</v>
      </c>
      <c r="K402" s="15">
        <f>MAX('Retorno Acumulado'!K$3:K402)</f>
        <v>1</v>
      </c>
      <c r="L402" s="15">
        <f>MAX('Retorno Acumulado'!L$3:L402)</f>
        <v>1.0922490933965898</v>
      </c>
    </row>
    <row r="403" spans="1:12">
      <c r="A403" s="2">
        <v>45119</v>
      </c>
      <c r="B403" s="15">
        <f>MAX('Retorno Acumulado'!B$3:B403)</f>
        <v>4.0814085175500736</v>
      </c>
      <c r="C403" s="15">
        <f>MAX('Retorno Acumulado'!C$3:C403)</f>
        <v>3.8870594708487953</v>
      </c>
      <c r="D403" s="15">
        <f>MAX('Retorno Acumulado'!D$3:D403)</f>
        <v>3.3478735003388111</v>
      </c>
      <c r="E403" s="15">
        <f>MAX('Retorno Acumulado'!E$3:E403)</f>
        <v>3.8600545512353839</v>
      </c>
      <c r="F403" s="15">
        <f>MAX('Retorno Acumulado'!F$3:F403)</f>
        <v>2.1573782349998258</v>
      </c>
      <c r="G403" s="15">
        <f>MAX('Retorno Acumulado'!G$3:G403)</f>
        <v>1.333131004335621</v>
      </c>
      <c r="H403" s="15">
        <f>MAX('Retorno Acumulado'!H$3:H403)</f>
        <v>1.1869058913694306</v>
      </c>
      <c r="I403" s="15">
        <f>MAX('Retorno Acumulado'!I$3:I403)</f>
        <v>1.0216827655495215</v>
      </c>
      <c r="J403" s="15">
        <f>MAX('Retorno Acumulado'!J$3:J403)</f>
        <v>1</v>
      </c>
      <c r="K403" s="15">
        <f>MAX('Retorno Acumulado'!K$3:K403)</f>
        <v>1</v>
      </c>
      <c r="L403" s="15">
        <f>MAX('Retorno Acumulado'!L$3:L403)</f>
        <v>1.0922490933965898</v>
      </c>
    </row>
    <row r="404" spans="1:12">
      <c r="A404" s="2">
        <v>45120</v>
      </c>
      <c r="B404" s="15">
        <f>MAX('Retorno Acumulado'!B$3:B404)</f>
        <v>4.0814085175500736</v>
      </c>
      <c r="C404" s="15">
        <f>MAX('Retorno Acumulado'!C$3:C404)</f>
        <v>3.8870594708487953</v>
      </c>
      <c r="D404" s="15">
        <f>MAX('Retorno Acumulado'!D$3:D404)</f>
        <v>3.3478735003388111</v>
      </c>
      <c r="E404" s="15">
        <f>MAX('Retorno Acumulado'!E$3:E404)</f>
        <v>3.8600545512353839</v>
      </c>
      <c r="F404" s="15">
        <f>MAX('Retorno Acumulado'!F$3:F404)</f>
        <v>2.1573782349998258</v>
      </c>
      <c r="G404" s="15">
        <f>MAX('Retorno Acumulado'!G$3:G404)</f>
        <v>1.333131004335621</v>
      </c>
      <c r="H404" s="15">
        <f>MAX('Retorno Acumulado'!H$3:H404)</f>
        <v>1.1869058913694306</v>
      </c>
      <c r="I404" s="15">
        <f>MAX('Retorno Acumulado'!I$3:I404)</f>
        <v>1.0216827655495215</v>
      </c>
      <c r="J404" s="15">
        <f>MAX('Retorno Acumulado'!J$3:J404)</f>
        <v>1</v>
      </c>
      <c r="K404" s="15">
        <f>MAX('Retorno Acumulado'!K$3:K404)</f>
        <v>1</v>
      </c>
      <c r="L404" s="15">
        <f>MAX('Retorno Acumulado'!L$3:L404)</f>
        <v>1.0922490933965898</v>
      </c>
    </row>
    <row r="405" spans="1:12">
      <c r="A405" s="2">
        <v>45121</v>
      </c>
      <c r="B405" s="15">
        <f>MAX('Retorno Acumulado'!B$3:B405)</f>
        <v>4.0814085175500736</v>
      </c>
      <c r="C405" s="15">
        <f>MAX('Retorno Acumulado'!C$3:C405)</f>
        <v>3.8870594708487953</v>
      </c>
      <c r="D405" s="15">
        <f>MAX('Retorno Acumulado'!D$3:D405)</f>
        <v>3.3478735003388111</v>
      </c>
      <c r="E405" s="15">
        <f>MAX('Retorno Acumulado'!E$3:E405)</f>
        <v>3.8600545512353839</v>
      </c>
      <c r="F405" s="15">
        <f>MAX('Retorno Acumulado'!F$3:F405)</f>
        <v>2.1573782349998258</v>
      </c>
      <c r="G405" s="15">
        <f>MAX('Retorno Acumulado'!G$3:G405)</f>
        <v>1.333131004335621</v>
      </c>
      <c r="H405" s="15">
        <f>MAX('Retorno Acumulado'!H$3:H405)</f>
        <v>1.1869058913694306</v>
      </c>
      <c r="I405" s="15">
        <f>MAX('Retorno Acumulado'!I$3:I405)</f>
        <v>1.0216827655495215</v>
      </c>
      <c r="J405" s="15">
        <f>MAX('Retorno Acumulado'!J$3:J405)</f>
        <v>1</v>
      </c>
      <c r="K405" s="15">
        <f>MAX('Retorno Acumulado'!K$3:K405)</f>
        <v>1</v>
      </c>
      <c r="L405" s="15">
        <f>MAX('Retorno Acumulado'!L$3:L405)</f>
        <v>1.0922490933965898</v>
      </c>
    </row>
    <row r="406" spans="1:12">
      <c r="A406" s="2">
        <v>45124</v>
      </c>
      <c r="B406" s="15">
        <f>MAX('Retorno Acumulado'!B$3:B406)</f>
        <v>4.0814085175500736</v>
      </c>
      <c r="C406" s="15">
        <f>MAX('Retorno Acumulado'!C$3:C406)</f>
        <v>3.8870594708487953</v>
      </c>
      <c r="D406" s="15">
        <f>MAX('Retorno Acumulado'!D$3:D406)</f>
        <v>3.3478735003388111</v>
      </c>
      <c r="E406" s="15">
        <f>MAX('Retorno Acumulado'!E$3:E406)</f>
        <v>3.8600545512353839</v>
      </c>
      <c r="F406" s="15">
        <f>MAX('Retorno Acumulado'!F$3:F406)</f>
        <v>2.1573782349998258</v>
      </c>
      <c r="G406" s="15">
        <f>MAX('Retorno Acumulado'!G$3:G406)</f>
        <v>1.333131004335621</v>
      </c>
      <c r="H406" s="15">
        <f>MAX('Retorno Acumulado'!H$3:H406)</f>
        <v>1.1869058913694306</v>
      </c>
      <c r="I406" s="15">
        <f>MAX('Retorno Acumulado'!I$3:I406)</f>
        <v>1.0216827655495215</v>
      </c>
      <c r="J406" s="15">
        <f>MAX('Retorno Acumulado'!J$3:J406)</f>
        <v>1</v>
      </c>
      <c r="K406" s="15">
        <f>MAX('Retorno Acumulado'!K$3:K406)</f>
        <v>1</v>
      </c>
      <c r="L406" s="15">
        <f>MAX('Retorno Acumulado'!L$3:L406)</f>
        <v>1.0922490933965898</v>
      </c>
    </row>
    <row r="407" spans="1:12">
      <c r="A407" s="2">
        <v>45125</v>
      </c>
      <c r="B407" s="15">
        <f>MAX('Retorno Acumulado'!B$3:B407)</f>
        <v>4.0814085175500736</v>
      </c>
      <c r="C407" s="15">
        <f>MAX('Retorno Acumulado'!C$3:C407)</f>
        <v>3.8870594708487953</v>
      </c>
      <c r="D407" s="15">
        <f>MAX('Retorno Acumulado'!D$3:D407)</f>
        <v>3.3478735003388111</v>
      </c>
      <c r="E407" s="15">
        <f>MAX('Retorno Acumulado'!E$3:E407)</f>
        <v>3.8600545512353839</v>
      </c>
      <c r="F407" s="15">
        <f>MAX('Retorno Acumulado'!F$3:F407)</f>
        <v>2.1573782349998258</v>
      </c>
      <c r="G407" s="15">
        <f>MAX('Retorno Acumulado'!G$3:G407)</f>
        <v>1.333131004335621</v>
      </c>
      <c r="H407" s="15">
        <f>MAX('Retorno Acumulado'!H$3:H407)</f>
        <v>1.1869058913694306</v>
      </c>
      <c r="I407" s="15">
        <f>MAX('Retorno Acumulado'!I$3:I407)</f>
        <v>1.0216827655495215</v>
      </c>
      <c r="J407" s="15">
        <f>MAX('Retorno Acumulado'!J$3:J407)</f>
        <v>1</v>
      </c>
      <c r="K407" s="15">
        <f>MAX('Retorno Acumulado'!K$3:K407)</f>
        <v>1</v>
      </c>
      <c r="L407" s="15">
        <f>MAX('Retorno Acumulado'!L$3:L407)</f>
        <v>1.0922490933965898</v>
      </c>
    </row>
    <row r="408" spans="1:12">
      <c r="A408" s="2">
        <v>45126</v>
      </c>
      <c r="B408" s="15">
        <f>MAX('Retorno Acumulado'!B$3:B408)</f>
        <v>4.0814085175500736</v>
      </c>
      <c r="C408" s="15">
        <f>MAX('Retorno Acumulado'!C$3:C408)</f>
        <v>3.8870594708487953</v>
      </c>
      <c r="D408" s="15">
        <f>MAX('Retorno Acumulado'!D$3:D408)</f>
        <v>3.3478735003388111</v>
      </c>
      <c r="E408" s="15">
        <f>MAX('Retorno Acumulado'!E$3:E408)</f>
        <v>3.8600545512353839</v>
      </c>
      <c r="F408" s="15">
        <f>MAX('Retorno Acumulado'!F$3:F408)</f>
        <v>2.1573782349998258</v>
      </c>
      <c r="G408" s="15">
        <f>MAX('Retorno Acumulado'!G$3:G408)</f>
        <v>1.333131004335621</v>
      </c>
      <c r="H408" s="15">
        <f>MAX('Retorno Acumulado'!H$3:H408)</f>
        <v>1.1869058913694306</v>
      </c>
      <c r="I408" s="15">
        <f>MAX('Retorno Acumulado'!I$3:I408)</f>
        <v>1.0216827655495215</v>
      </c>
      <c r="J408" s="15">
        <f>MAX('Retorno Acumulado'!J$3:J408)</f>
        <v>1</v>
      </c>
      <c r="K408" s="15">
        <f>MAX('Retorno Acumulado'!K$3:K408)</f>
        <v>1</v>
      </c>
      <c r="L408" s="15">
        <f>MAX('Retorno Acumulado'!L$3:L408)</f>
        <v>1.0922490933965898</v>
      </c>
    </row>
    <row r="409" spans="1:12">
      <c r="A409" s="2">
        <v>45127</v>
      </c>
      <c r="B409" s="15">
        <f>MAX('Retorno Acumulado'!B$3:B409)</f>
        <v>4.0814085175500736</v>
      </c>
      <c r="C409" s="15">
        <f>MAX('Retorno Acumulado'!C$3:C409)</f>
        <v>3.8870594708487953</v>
      </c>
      <c r="D409" s="15">
        <f>MAX('Retorno Acumulado'!D$3:D409)</f>
        <v>3.3478735003388111</v>
      </c>
      <c r="E409" s="15">
        <f>MAX('Retorno Acumulado'!E$3:E409)</f>
        <v>3.8600545512353839</v>
      </c>
      <c r="F409" s="15">
        <f>MAX('Retorno Acumulado'!F$3:F409)</f>
        <v>2.1573782349998258</v>
      </c>
      <c r="G409" s="15">
        <f>MAX('Retorno Acumulado'!G$3:G409)</f>
        <v>1.333131004335621</v>
      </c>
      <c r="H409" s="15">
        <f>MAX('Retorno Acumulado'!H$3:H409)</f>
        <v>1.1869058913694306</v>
      </c>
      <c r="I409" s="15">
        <f>MAX('Retorno Acumulado'!I$3:I409)</f>
        <v>1.0216827655495215</v>
      </c>
      <c r="J409" s="15">
        <f>MAX('Retorno Acumulado'!J$3:J409)</f>
        <v>1</v>
      </c>
      <c r="K409" s="15">
        <f>MAX('Retorno Acumulado'!K$3:K409)</f>
        <v>1</v>
      </c>
      <c r="L409" s="15">
        <f>MAX('Retorno Acumulado'!L$3:L409)</f>
        <v>1.0922490933965898</v>
      </c>
    </row>
    <row r="410" spans="1:12">
      <c r="A410" s="2">
        <v>45128</v>
      </c>
      <c r="B410" s="15">
        <f>MAX('Retorno Acumulado'!B$3:B410)</f>
        <v>4.0814085175500736</v>
      </c>
      <c r="C410" s="15">
        <f>MAX('Retorno Acumulado'!C$3:C410)</f>
        <v>3.8870594708487953</v>
      </c>
      <c r="D410" s="15">
        <f>MAX('Retorno Acumulado'!D$3:D410)</f>
        <v>3.3478735003388111</v>
      </c>
      <c r="E410" s="15">
        <f>MAX('Retorno Acumulado'!E$3:E410)</f>
        <v>3.8600545512353839</v>
      </c>
      <c r="F410" s="15">
        <f>MAX('Retorno Acumulado'!F$3:F410)</f>
        <v>2.1573782349998258</v>
      </c>
      <c r="G410" s="15">
        <f>MAX('Retorno Acumulado'!G$3:G410)</f>
        <v>1.333131004335621</v>
      </c>
      <c r="H410" s="15">
        <f>MAX('Retorno Acumulado'!H$3:H410)</f>
        <v>1.1869058913694306</v>
      </c>
      <c r="I410" s="15">
        <f>MAX('Retorno Acumulado'!I$3:I410)</f>
        <v>1.0216827655495215</v>
      </c>
      <c r="J410" s="15">
        <f>MAX('Retorno Acumulado'!J$3:J410)</f>
        <v>1</v>
      </c>
      <c r="K410" s="15">
        <f>MAX('Retorno Acumulado'!K$3:K410)</f>
        <v>1</v>
      </c>
      <c r="L410" s="15">
        <f>MAX('Retorno Acumulado'!L$3:L410)</f>
        <v>1.0922490933965898</v>
      </c>
    </row>
    <row r="411" spans="1:12">
      <c r="A411" s="2">
        <v>45131</v>
      </c>
      <c r="B411" s="15">
        <f>MAX('Retorno Acumulado'!B$3:B411)</f>
        <v>4.0814085175500736</v>
      </c>
      <c r="C411" s="15">
        <f>MAX('Retorno Acumulado'!C$3:C411)</f>
        <v>3.8870594708487953</v>
      </c>
      <c r="D411" s="15">
        <f>MAX('Retorno Acumulado'!D$3:D411)</f>
        <v>3.3478735003388111</v>
      </c>
      <c r="E411" s="15">
        <f>MAX('Retorno Acumulado'!E$3:E411)</f>
        <v>3.8600545512353839</v>
      </c>
      <c r="F411" s="15">
        <f>MAX('Retorno Acumulado'!F$3:F411)</f>
        <v>2.1573782349998258</v>
      </c>
      <c r="G411" s="15">
        <f>MAX('Retorno Acumulado'!G$3:G411)</f>
        <v>1.333131004335621</v>
      </c>
      <c r="H411" s="15">
        <f>MAX('Retorno Acumulado'!H$3:H411)</f>
        <v>1.1869058913694306</v>
      </c>
      <c r="I411" s="15">
        <f>MAX('Retorno Acumulado'!I$3:I411)</f>
        <v>1.0216827655495215</v>
      </c>
      <c r="J411" s="15">
        <f>MAX('Retorno Acumulado'!J$3:J411)</f>
        <v>1</v>
      </c>
      <c r="K411" s="15">
        <f>MAX('Retorno Acumulado'!K$3:K411)</f>
        <v>1</v>
      </c>
      <c r="L411" s="15">
        <f>MAX('Retorno Acumulado'!L$3:L411)</f>
        <v>1.0922490933965898</v>
      </c>
    </row>
    <row r="412" spans="1:12">
      <c r="A412" s="2">
        <v>45132</v>
      </c>
      <c r="B412" s="15">
        <f>MAX('Retorno Acumulado'!B$3:B412)</f>
        <v>4.0814085175500736</v>
      </c>
      <c r="C412" s="15">
        <f>MAX('Retorno Acumulado'!C$3:C412)</f>
        <v>3.8870594708487953</v>
      </c>
      <c r="D412" s="15">
        <f>MAX('Retorno Acumulado'!D$3:D412)</f>
        <v>3.3478735003388111</v>
      </c>
      <c r="E412" s="15">
        <f>MAX('Retorno Acumulado'!E$3:E412)</f>
        <v>3.8600545512353839</v>
      </c>
      <c r="F412" s="15">
        <f>MAX('Retorno Acumulado'!F$3:F412)</f>
        <v>2.1573782349998258</v>
      </c>
      <c r="G412" s="15">
        <f>MAX('Retorno Acumulado'!G$3:G412)</f>
        <v>1.333131004335621</v>
      </c>
      <c r="H412" s="15">
        <f>MAX('Retorno Acumulado'!H$3:H412)</f>
        <v>1.1869058913694306</v>
      </c>
      <c r="I412" s="15">
        <f>MAX('Retorno Acumulado'!I$3:I412)</f>
        <v>1.0216827655495215</v>
      </c>
      <c r="J412" s="15">
        <f>MAX('Retorno Acumulado'!J$3:J412)</f>
        <v>1</v>
      </c>
      <c r="K412" s="15">
        <f>MAX('Retorno Acumulado'!K$3:K412)</f>
        <v>1</v>
      </c>
      <c r="L412" s="15">
        <f>MAX('Retorno Acumulado'!L$3:L412)</f>
        <v>1.0922490933965898</v>
      </c>
    </row>
    <row r="413" spans="1:12">
      <c r="A413" s="2">
        <v>45133</v>
      </c>
      <c r="B413" s="15">
        <f>MAX('Retorno Acumulado'!B$3:B413)</f>
        <v>4.0814085175500736</v>
      </c>
      <c r="C413" s="15">
        <f>MAX('Retorno Acumulado'!C$3:C413)</f>
        <v>3.8870594708487953</v>
      </c>
      <c r="D413" s="15">
        <f>MAX('Retorno Acumulado'!D$3:D413)</f>
        <v>3.3478735003388111</v>
      </c>
      <c r="E413" s="15">
        <f>MAX('Retorno Acumulado'!E$3:E413)</f>
        <v>3.8600545512353839</v>
      </c>
      <c r="F413" s="15">
        <f>MAX('Retorno Acumulado'!F$3:F413)</f>
        <v>2.1573782349998258</v>
      </c>
      <c r="G413" s="15">
        <f>MAX('Retorno Acumulado'!G$3:G413)</f>
        <v>1.333131004335621</v>
      </c>
      <c r="H413" s="15">
        <f>MAX('Retorno Acumulado'!H$3:H413)</f>
        <v>1.1869058913694306</v>
      </c>
      <c r="I413" s="15">
        <f>MAX('Retorno Acumulado'!I$3:I413)</f>
        <v>1.0216827655495215</v>
      </c>
      <c r="J413" s="15">
        <f>MAX('Retorno Acumulado'!J$3:J413)</f>
        <v>1</v>
      </c>
      <c r="K413" s="15">
        <f>MAX('Retorno Acumulado'!K$3:K413)</f>
        <v>1</v>
      </c>
      <c r="L413" s="15">
        <f>MAX('Retorno Acumulado'!L$3:L413)</f>
        <v>1.0922490933965898</v>
      </c>
    </row>
    <row r="414" spans="1:12">
      <c r="A414" s="2">
        <v>45134</v>
      </c>
      <c r="B414" s="15">
        <f>MAX('Retorno Acumulado'!B$3:B414)</f>
        <v>4.0814085175500736</v>
      </c>
      <c r="C414" s="15">
        <f>MAX('Retorno Acumulado'!C$3:C414)</f>
        <v>3.8870594708487953</v>
      </c>
      <c r="D414" s="15">
        <f>MAX('Retorno Acumulado'!D$3:D414)</f>
        <v>3.3478735003388111</v>
      </c>
      <c r="E414" s="15">
        <f>MAX('Retorno Acumulado'!E$3:E414)</f>
        <v>3.8600545512353839</v>
      </c>
      <c r="F414" s="15">
        <f>MAX('Retorno Acumulado'!F$3:F414)</f>
        <v>2.1573782349998258</v>
      </c>
      <c r="G414" s="15">
        <f>MAX('Retorno Acumulado'!G$3:G414)</f>
        <v>1.333131004335621</v>
      </c>
      <c r="H414" s="15">
        <f>MAX('Retorno Acumulado'!H$3:H414)</f>
        <v>1.1869058913694306</v>
      </c>
      <c r="I414" s="15">
        <f>MAX('Retorno Acumulado'!I$3:I414)</f>
        <v>1.0216827655495215</v>
      </c>
      <c r="J414" s="15">
        <f>MAX('Retorno Acumulado'!J$3:J414)</f>
        <v>1</v>
      </c>
      <c r="K414" s="15">
        <f>MAX('Retorno Acumulado'!K$3:K414)</f>
        <v>1</v>
      </c>
      <c r="L414" s="15">
        <f>MAX('Retorno Acumulado'!L$3:L414)</f>
        <v>1.0922490933965898</v>
      </c>
    </row>
    <row r="415" spans="1:12">
      <c r="A415" s="2">
        <v>45135</v>
      </c>
      <c r="B415" s="15">
        <f>MAX('Retorno Acumulado'!B$3:B415)</f>
        <v>4.2000979209855549</v>
      </c>
      <c r="C415" s="15">
        <f>MAX('Retorno Acumulado'!C$3:C415)</f>
        <v>3.8870594708487953</v>
      </c>
      <c r="D415" s="15">
        <f>MAX('Retorno Acumulado'!D$3:D415)</f>
        <v>3.4100324254444314</v>
      </c>
      <c r="E415" s="15">
        <f>MAX('Retorno Acumulado'!E$3:E415)</f>
        <v>3.8600545512353839</v>
      </c>
      <c r="F415" s="15">
        <f>MAX('Retorno Acumulado'!F$3:F415)</f>
        <v>2.1573782349998258</v>
      </c>
      <c r="G415" s="15">
        <f>MAX('Retorno Acumulado'!G$3:G415)</f>
        <v>1.333131004335621</v>
      </c>
      <c r="H415" s="15">
        <f>MAX('Retorno Acumulado'!H$3:H415)</f>
        <v>1.1869058913694306</v>
      </c>
      <c r="I415" s="15">
        <f>MAX('Retorno Acumulado'!I$3:I415)</f>
        <v>1.0216827655495215</v>
      </c>
      <c r="J415" s="15">
        <f>MAX('Retorno Acumulado'!J$3:J415)</f>
        <v>1</v>
      </c>
      <c r="K415" s="15">
        <f>MAX('Retorno Acumulado'!K$3:K415)</f>
        <v>1</v>
      </c>
      <c r="L415" s="15">
        <f>MAX('Retorno Acumulado'!L$3:L415)</f>
        <v>1.0922490933965898</v>
      </c>
    </row>
    <row r="416" spans="1:12">
      <c r="A416" s="2">
        <v>45138</v>
      </c>
      <c r="B416" s="15">
        <f>MAX('Retorno Acumulado'!B$3:B416)</f>
        <v>4.2022014700276484</v>
      </c>
      <c r="C416" s="15">
        <f>MAX('Retorno Acumulado'!C$3:C416)</f>
        <v>3.8870594708487953</v>
      </c>
      <c r="D416" s="15">
        <f>MAX('Retorno Acumulado'!D$3:D416)</f>
        <v>3.411740283350841</v>
      </c>
      <c r="E416" s="15">
        <f>MAX('Retorno Acumulado'!E$3:E416)</f>
        <v>3.8600545512353839</v>
      </c>
      <c r="F416" s="15">
        <f>MAX('Retorno Acumulado'!F$3:F416)</f>
        <v>2.1573782349998258</v>
      </c>
      <c r="G416" s="15">
        <f>MAX('Retorno Acumulado'!G$3:G416)</f>
        <v>1.333131004335621</v>
      </c>
      <c r="H416" s="15">
        <f>MAX('Retorno Acumulado'!H$3:H416)</f>
        <v>1.1869058913694306</v>
      </c>
      <c r="I416" s="15">
        <f>MAX('Retorno Acumulado'!I$3:I416)</f>
        <v>1.0216827655495215</v>
      </c>
      <c r="J416" s="15">
        <f>MAX('Retorno Acumulado'!J$3:J416)</f>
        <v>1</v>
      </c>
      <c r="K416" s="15">
        <f>MAX('Retorno Acumulado'!K$3:K416)</f>
        <v>1</v>
      </c>
      <c r="L416" s="15">
        <f>MAX('Retorno Acumulado'!L$3:L416)</f>
        <v>1.0922490933965898</v>
      </c>
    </row>
    <row r="417" spans="1:12">
      <c r="A417" s="2">
        <v>45139</v>
      </c>
      <c r="B417" s="15">
        <f>MAX('Retorno Acumulado'!B$3:B417)</f>
        <v>4.2022014700276484</v>
      </c>
      <c r="C417" s="15">
        <f>MAX('Retorno Acumulado'!C$3:C417)</f>
        <v>3.8870594708487953</v>
      </c>
      <c r="D417" s="15">
        <f>MAX('Retorno Acumulado'!D$3:D417)</f>
        <v>3.411740283350841</v>
      </c>
      <c r="E417" s="15">
        <f>MAX('Retorno Acumulado'!E$3:E417)</f>
        <v>3.8600545512353839</v>
      </c>
      <c r="F417" s="15">
        <f>MAX('Retorno Acumulado'!F$3:F417)</f>
        <v>2.1573782349998258</v>
      </c>
      <c r="G417" s="15">
        <f>MAX('Retorno Acumulado'!G$3:G417)</f>
        <v>1.333131004335621</v>
      </c>
      <c r="H417" s="15">
        <f>MAX('Retorno Acumulado'!H$3:H417)</f>
        <v>1.1869058913694306</v>
      </c>
      <c r="I417" s="15">
        <f>MAX('Retorno Acumulado'!I$3:I417)</f>
        <v>1.0216827655495215</v>
      </c>
      <c r="J417" s="15">
        <f>MAX('Retorno Acumulado'!J$3:J417)</f>
        <v>1</v>
      </c>
      <c r="K417" s="15">
        <f>MAX('Retorno Acumulado'!K$3:K417)</f>
        <v>1</v>
      </c>
      <c r="L417" s="15">
        <f>MAX('Retorno Acumulado'!L$3:L417)</f>
        <v>1.0922490933965898</v>
      </c>
    </row>
    <row r="418" spans="1:12">
      <c r="A418" s="2">
        <v>45140</v>
      </c>
      <c r="B418" s="15">
        <f>MAX('Retorno Acumulado'!B$3:B418)</f>
        <v>4.2589900206936022</v>
      </c>
      <c r="C418" s="15">
        <f>MAX('Retorno Acumulado'!C$3:C418)</f>
        <v>3.9090613199648372</v>
      </c>
      <c r="D418" s="15">
        <f>MAX('Retorno Acumulado'!D$3:D418)</f>
        <v>3.4578465415400443</v>
      </c>
      <c r="E418" s="15">
        <f>MAX('Retorno Acumulado'!E$3:E418)</f>
        <v>3.8600545512353839</v>
      </c>
      <c r="F418" s="15">
        <f>MAX('Retorno Acumulado'!F$3:F418)</f>
        <v>2.1573782349998258</v>
      </c>
      <c r="G418" s="15">
        <f>MAX('Retorno Acumulado'!G$3:G418)</f>
        <v>1.333131004335621</v>
      </c>
      <c r="H418" s="15">
        <f>MAX('Retorno Acumulado'!H$3:H418)</f>
        <v>1.1869058913694306</v>
      </c>
      <c r="I418" s="15">
        <f>MAX('Retorno Acumulado'!I$3:I418)</f>
        <v>1.0216827655495215</v>
      </c>
      <c r="J418" s="15">
        <f>MAX('Retorno Acumulado'!J$3:J418)</f>
        <v>1</v>
      </c>
      <c r="K418" s="15">
        <f>MAX('Retorno Acumulado'!K$3:K418)</f>
        <v>1</v>
      </c>
      <c r="L418" s="15">
        <f>MAX('Retorno Acumulado'!L$3:L418)</f>
        <v>1.0922490933965898</v>
      </c>
    </row>
    <row r="419" spans="1:12">
      <c r="A419" s="2">
        <v>45141</v>
      </c>
      <c r="B419" s="15">
        <f>MAX('Retorno Acumulado'!B$3:B419)</f>
        <v>4.3587185310181633</v>
      </c>
      <c r="C419" s="15">
        <f>MAX('Retorno Acumulado'!C$3:C419)</f>
        <v>3.9483759720336224</v>
      </c>
      <c r="D419" s="15">
        <f>MAX('Retorno Acumulado'!D$3:D419)</f>
        <v>3.5388154761567456</v>
      </c>
      <c r="E419" s="15">
        <f>MAX('Retorno Acumulado'!E$3:E419)</f>
        <v>3.8820687854468163</v>
      </c>
      <c r="F419" s="15">
        <f>MAX('Retorno Acumulado'!F$3:F419)</f>
        <v>2.1573782349998258</v>
      </c>
      <c r="G419" s="15">
        <f>MAX('Retorno Acumulado'!G$3:G419)</f>
        <v>1.333131004335621</v>
      </c>
      <c r="H419" s="15">
        <f>MAX('Retorno Acumulado'!H$3:H419)</f>
        <v>1.1869058913694306</v>
      </c>
      <c r="I419" s="15">
        <f>MAX('Retorno Acumulado'!I$3:I419)</f>
        <v>1.0216827655495215</v>
      </c>
      <c r="J419" s="15">
        <f>MAX('Retorno Acumulado'!J$3:J419)</f>
        <v>1</v>
      </c>
      <c r="K419" s="15">
        <f>MAX('Retorno Acumulado'!K$3:K419)</f>
        <v>1</v>
      </c>
      <c r="L419" s="15">
        <f>MAX('Retorno Acumulado'!L$3:L419)</f>
        <v>1.0922490933965898</v>
      </c>
    </row>
    <row r="420" spans="1:12">
      <c r="A420" s="2">
        <v>45142</v>
      </c>
      <c r="B420" s="15">
        <f>MAX('Retorno Acumulado'!B$3:B420)</f>
        <v>4.3587185310181633</v>
      </c>
      <c r="C420" s="15">
        <f>MAX('Retorno Acumulado'!C$3:C420)</f>
        <v>3.9483759720336224</v>
      </c>
      <c r="D420" s="15">
        <f>MAX('Retorno Acumulado'!D$3:D420)</f>
        <v>3.5388154761567456</v>
      </c>
      <c r="E420" s="15">
        <f>MAX('Retorno Acumulado'!E$3:E420)</f>
        <v>3.8820687854468163</v>
      </c>
      <c r="F420" s="15">
        <f>MAX('Retorno Acumulado'!F$3:F420)</f>
        <v>2.1573782349998258</v>
      </c>
      <c r="G420" s="15">
        <f>MAX('Retorno Acumulado'!G$3:G420)</f>
        <v>1.333131004335621</v>
      </c>
      <c r="H420" s="15">
        <f>MAX('Retorno Acumulado'!H$3:H420)</f>
        <v>1.1869058913694306</v>
      </c>
      <c r="I420" s="15">
        <f>MAX('Retorno Acumulado'!I$3:I420)</f>
        <v>1.0216827655495215</v>
      </c>
      <c r="J420" s="15">
        <f>MAX('Retorno Acumulado'!J$3:J420)</f>
        <v>1</v>
      </c>
      <c r="K420" s="15">
        <f>MAX('Retorno Acumulado'!K$3:K420)</f>
        <v>1</v>
      </c>
      <c r="L420" s="15">
        <f>MAX('Retorno Acumulado'!L$3:L420)</f>
        <v>1.0922490933965898</v>
      </c>
    </row>
    <row r="421" spans="1:12">
      <c r="A421" s="2">
        <v>45145</v>
      </c>
      <c r="B421" s="15">
        <f>MAX('Retorno Acumulado'!B$3:B421)</f>
        <v>4.3587185310181633</v>
      </c>
      <c r="C421" s="15">
        <f>MAX('Retorno Acumulado'!C$3:C421)</f>
        <v>3.9483759720336224</v>
      </c>
      <c r="D421" s="15">
        <f>MAX('Retorno Acumulado'!D$3:D421)</f>
        <v>3.5388154761567456</v>
      </c>
      <c r="E421" s="15">
        <f>MAX('Retorno Acumulado'!E$3:E421)</f>
        <v>3.8820687854468163</v>
      </c>
      <c r="F421" s="15">
        <f>MAX('Retorno Acumulado'!F$3:F421)</f>
        <v>2.1573782349998258</v>
      </c>
      <c r="G421" s="15">
        <f>MAX('Retorno Acumulado'!G$3:G421)</f>
        <v>1.333131004335621</v>
      </c>
      <c r="H421" s="15">
        <f>MAX('Retorno Acumulado'!H$3:H421)</f>
        <v>1.1869058913694306</v>
      </c>
      <c r="I421" s="15">
        <f>MAX('Retorno Acumulado'!I$3:I421)</f>
        <v>1.0216827655495215</v>
      </c>
      <c r="J421" s="15">
        <f>MAX('Retorno Acumulado'!J$3:J421)</f>
        <v>1</v>
      </c>
      <c r="K421" s="15">
        <f>MAX('Retorno Acumulado'!K$3:K421)</f>
        <v>1</v>
      </c>
      <c r="L421" s="15">
        <f>MAX('Retorno Acumulado'!L$3:L421)</f>
        <v>1.0922490933965898</v>
      </c>
    </row>
    <row r="422" spans="1:12">
      <c r="A422" s="2">
        <v>45146</v>
      </c>
      <c r="B422" s="15">
        <f>MAX('Retorno Acumulado'!B$3:B422)</f>
        <v>4.3587185310181633</v>
      </c>
      <c r="C422" s="15">
        <f>MAX('Retorno Acumulado'!C$3:C422)</f>
        <v>3.9483759720336224</v>
      </c>
      <c r="D422" s="15">
        <f>MAX('Retorno Acumulado'!D$3:D422)</f>
        <v>3.5388154761567456</v>
      </c>
      <c r="E422" s="15">
        <f>MAX('Retorno Acumulado'!E$3:E422)</f>
        <v>3.8820687854468163</v>
      </c>
      <c r="F422" s="15">
        <f>MAX('Retorno Acumulado'!F$3:F422)</f>
        <v>2.1573782349998258</v>
      </c>
      <c r="G422" s="15">
        <f>MAX('Retorno Acumulado'!G$3:G422)</f>
        <v>1.333131004335621</v>
      </c>
      <c r="H422" s="15">
        <f>MAX('Retorno Acumulado'!H$3:H422)</f>
        <v>1.1869058913694306</v>
      </c>
      <c r="I422" s="15">
        <f>MAX('Retorno Acumulado'!I$3:I422)</f>
        <v>1.0216827655495215</v>
      </c>
      <c r="J422" s="15">
        <f>MAX('Retorno Acumulado'!J$3:J422)</f>
        <v>1</v>
      </c>
      <c r="K422" s="15">
        <f>MAX('Retorno Acumulado'!K$3:K422)</f>
        <v>1</v>
      </c>
      <c r="L422" s="15">
        <f>MAX('Retorno Acumulado'!L$3:L422)</f>
        <v>1.0922490933965898</v>
      </c>
    </row>
    <row r="423" spans="1:12">
      <c r="A423" s="2">
        <v>45147</v>
      </c>
      <c r="B423" s="15">
        <f>MAX('Retorno Acumulado'!B$3:B423)</f>
        <v>4.3587185310181633</v>
      </c>
      <c r="C423" s="15">
        <f>MAX('Retorno Acumulado'!C$3:C423)</f>
        <v>3.9483759720336224</v>
      </c>
      <c r="D423" s="15">
        <f>MAX('Retorno Acumulado'!D$3:D423)</f>
        <v>3.5388154761567456</v>
      </c>
      <c r="E423" s="15">
        <f>MAX('Retorno Acumulado'!E$3:E423)</f>
        <v>3.8820687854468163</v>
      </c>
      <c r="F423" s="15">
        <f>MAX('Retorno Acumulado'!F$3:F423)</f>
        <v>2.1573782349998258</v>
      </c>
      <c r="G423" s="15">
        <f>MAX('Retorno Acumulado'!G$3:G423)</f>
        <v>1.333131004335621</v>
      </c>
      <c r="H423" s="15">
        <f>MAX('Retorno Acumulado'!H$3:H423)</f>
        <v>1.1869058913694306</v>
      </c>
      <c r="I423" s="15">
        <f>MAX('Retorno Acumulado'!I$3:I423)</f>
        <v>1.0216827655495215</v>
      </c>
      <c r="J423" s="15">
        <f>MAX('Retorno Acumulado'!J$3:J423)</f>
        <v>1</v>
      </c>
      <c r="K423" s="15">
        <f>MAX('Retorno Acumulado'!K$3:K423)</f>
        <v>1</v>
      </c>
      <c r="L423" s="15">
        <f>MAX('Retorno Acumulado'!L$3:L423)</f>
        <v>1.0922490933965898</v>
      </c>
    </row>
    <row r="424" spans="1:12">
      <c r="A424" s="2">
        <v>45148</v>
      </c>
      <c r="B424" s="15">
        <f>MAX('Retorno Acumulado'!B$3:B424)</f>
        <v>4.4889865282883639</v>
      </c>
      <c r="C424" s="15">
        <f>MAX('Retorno Acumulado'!C$3:C424)</f>
        <v>3.9483759720336224</v>
      </c>
      <c r="D424" s="15">
        <f>MAX('Retorno Acumulado'!D$3:D424)</f>
        <v>3.644579223346919</v>
      </c>
      <c r="E424" s="15">
        <f>MAX('Retorno Acumulado'!E$3:E424)</f>
        <v>3.8820687854468163</v>
      </c>
      <c r="F424" s="15">
        <f>MAX('Retorno Acumulado'!F$3:F424)</f>
        <v>2.1573782349998258</v>
      </c>
      <c r="G424" s="15">
        <f>MAX('Retorno Acumulado'!G$3:G424)</f>
        <v>1.333131004335621</v>
      </c>
      <c r="H424" s="15">
        <f>MAX('Retorno Acumulado'!H$3:H424)</f>
        <v>1.1869058913694306</v>
      </c>
      <c r="I424" s="15">
        <f>MAX('Retorno Acumulado'!I$3:I424)</f>
        <v>1.0216827655495215</v>
      </c>
      <c r="J424" s="15">
        <f>MAX('Retorno Acumulado'!J$3:J424)</f>
        <v>1</v>
      </c>
      <c r="K424" s="15">
        <f>MAX('Retorno Acumulado'!K$3:K424)</f>
        <v>1</v>
      </c>
      <c r="L424" s="15">
        <f>MAX('Retorno Acumulado'!L$3:L424)</f>
        <v>1.0922490933965898</v>
      </c>
    </row>
    <row r="425" spans="1:12">
      <c r="A425" s="2">
        <v>45149</v>
      </c>
      <c r="B425" s="15">
        <f>MAX('Retorno Acumulado'!B$3:B425)</f>
        <v>4.4889865282883639</v>
      </c>
      <c r="C425" s="15">
        <f>MAX('Retorno Acumulado'!C$3:C425)</f>
        <v>3.9483759720336224</v>
      </c>
      <c r="D425" s="15">
        <f>MAX('Retorno Acumulado'!D$3:D425)</f>
        <v>3.644579223346919</v>
      </c>
      <c r="E425" s="15">
        <f>MAX('Retorno Acumulado'!E$3:E425)</f>
        <v>3.8820687854468163</v>
      </c>
      <c r="F425" s="15">
        <f>MAX('Retorno Acumulado'!F$3:F425)</f>
        <v>2.1573782349998258</v>
      </c>
      <c r="G425" s="15">
        <f>MAX('Retorno Acumulado'!G$3:G425)</f>
        <v>1.333131004335621</v>
      </c>
      <c r="H425" s="15">
        <f>MAX('Retorno Acumulado'!H$3:H425)</f>
        <v>1.1869058913694306</v>
      </c>
      <c r="I425" s="15">
        <f>MAX('Retorno Acumulado'!I$3:I425)</f>
        <v>1.0216827655495215</v>
      </c>
      <c r="J425" s="15">
        <f>MAX('Retorno Acumulado'!J$3:J425)</f>
        <v>1</v>
      </c>
      <c r="K425" s="15">
        <f>MAX('Retorno Acumulado'!K$3:K425)</f>
        <v>1</v>
      </c>
      <c r="L425" s="15">
        <f>MAX('Retorno Acumulado'!L$3:L425)</f>
        <v>1.0922490933965898</v>
      </c>
    </row>
    <row r="426" spans="1:12">
      <c r="A426" s="2">
        <v>45152</v>
      </c>
      <c r="B426" s="15">
        <f>MAX('Retorno Acumulado'!B$3:B426)</f>
        <v>4.491543006116224</v>
      </c>
      <c r="C426" s="15">
        <f>MAX('Retorno Acumulado'!C$3:C426)</f>
        <v>3.9483759720336224</v>
      </c>
      <c r="D426" s="15">
        <f>MAX('Retorno Acumulado'!D$3:D426)</f>
        <v>3.644579223346919</v>
      </c>
      <c r="E426" s="15">
        <f>MAX('Retorno Acumulado'!E$3:E426)</f>
        <v>3.8820687854468163</v>
      </c>
      <c r="F426" s="15">
        <f>MAX('Retorno Acumulado'!F$3:F426)</f>
        <v>2.1573782349998258</v>
      </c>
      <c r="G426" s="15">
        <f>MAX('Retorno Acumulado'!G$3:G426)</f>
        <v>1.333131004335621</v>
      </c>
      <c r="H426" s="15">
        <f>MAX('Retorno Acumulado'!H$3:H426)</f>
        <v>1.1869058913694306</v>
      </c>
      <c r="I426" s="15">
        <f>MAX('Retorno Acumulado'!I$3:I426)</f>
        <v>1.0216827655495215</v>
      </c>
      <c r="J426" s="15">
        <f>MAX('Retorno Acumulado'!J$3:J426)</f>
        <v>1</v>
      </c>
      <c r="K426" s="15">
        <f>MAX('Retorno Acumulado'!K$3:K426)</f>
        <v>1</v>
      </c>
      <c r="L426" s="15">
        <f>MAX('Retorno Acumulado'!L$3:L426)</f>
        <v>1.0922490933965898</v>
      </c>
    </row>
    <row r="427" spans="1:12">
      <c r="A427" s="2">
        <v>45153</v>
      </c>
      <c r="B427" s="15">
        <f>MAX('Retorno Acumulado'!B$3:B427)</f>
        <v>4.5607352261254439</v>
      </c>
      <c r="C427" s="15">
        <f>MAX('Retorno Acumulado'!C$3:C427)</f>
        <v>3.9483759720336224</v>
      </c>
      <c r="D427" s="15">
        <f>MAX('Retorno Acumulado'!D$3:D427)</f>
        <v>3.7007239662825779</v>
      </c>
      <c r="E427" s="15">
        <f>MAX('Retorno Acumulado'!E$3:E427)</f>
        <v>3.8820687854468163</v>
      </c>
      <c r="F427" s="15">
        <f>MAX('Retorno Acumulado'!F$3:F427)</f>
        <v>2.1573782349998258</v>
      </c>
      <c r="G427" s="15">
        <f>MAX('Retorno Acumulado'!G$3:G427)</f>
        <v>1.333131004335621</v>
      </c>
      <c r="H427" s="15">
        <f>MAX('Retorno Acumulado'!H$3:H427)</f>
        <v>1.1869058913694306</v>
      </c>
      <c r="I427" s="15">
        <f>MAX('Retorno Acumulado'!I$3:I427)</f>
        <v>1.0216827655495215</v>
      </c>
      <c r="J427" s="15">
        <f>MAX('Retorno Acumulado'!J$3:J427)</f>
        <v>1</v>
      </c>
      <c r="K427" s="15">
        <f>MAX('Retorno Acumulado'!K$3:K427)</f>
        <v>1</v>
      </c>
      <c r="L427" s="15">
        <f>MAX('Retorno Acumulado'!L$3:L427)</f>
        <v>1.0922490933965898</v>
      </c>
    </row>
    <row r="428" spans="1:12">
      <c r="A428" s="2">
        <v>45154</v>
      </c>
      <c r="B428" s="15">
        <f>MAX('Retorno Acumulado'!B$3:B428)</f>
        <v>4.5607352261254439</v>
      </c>
      <c r="C428" s="15">
        <f>MAX('Retorno Acumulado'!C$3:C428)</f>
        <v>3.9483759720336224</v>
      </c>
      <c r="D428" s="15">
        <f>MAX('Retorno Acumulado'!D$3:D428)</f>
        <v>3.7007239662825779</v>
      </c>
      <c r="E428" s="15">
        <f>MAX('Retorno Acumulado'!E$3:E428)</f>
        <v>3.8820687854468163</v>
      </c>
      <c r="F428" s="15">
        <f>MAX('Retorno Acumulado'!F$3:F428)</f>
        <v>2.1573782349998258</v>
      </c>
      <c r="G428" s="15">
        <f>MAX('Retorno Acumulado'!G$3:G428)</f>
        <v>1.333131004335621</v>
      </c>
      <c r="H428" s="15">
        <f>MAX('Retorno Acumulado'!H$3:H428)</f>
        <v>1.1869058913694306</v>
      </c>
      <c r="I428" s="15">
        <f>MAX('Retorno Acumulado'!I$3:I428)</f>
        <v>1.0216827655495215</v>
      </c>
      <c r="J428" s="15">
        <f>MAX('Retorno Acumulado'!J$3:J428)</f>
        <v>1</v>
      </c>
      <c r="K428" s="15">
        <f>MAX('Retorno Acumulado'!K$3:K428)</f>
        <v>1</v>
      </c>
      <c r="L428" s="15">
        <f>MAX('Retorno Acumulado'!L$3:L428)</f>
        <v>1.0922490933965898</v>
      </c>
    </row>
    <row r="429" spans="1:12">
      <c r="A429" s="2">
        <v>45155</v>
      </c>
      <c r="B429" s="15">
        <f>MAX('Retorno Acumulado'!B$3:B429)</f>
        <v>4.5607352261254439</v>
      </c>
      <c r="C429" s="15">
        <f>MAX('Retorno Acumulado'!C$3:C429)</f>
        <v>4.0273219192857823</v>
      </c>
      <c r="D429" s="15">
        <f>MAX('Retorno Acumulado'!D$3:D429)</f>
        <v>3.7007239662825779</v>
      </c>
      <c r="E429" s="15">
        <f>MAX('Retorno Acumulado'!E$3:E429)</f>
        <v>3.946217204604888</v>
      </c>
      <c r="F429" s="15">
        <f>MAX('Retorno Acumulado'!F$3:F429)</f>
        <v>2.1573782349998258</v>
      </c>
      <c r="G429" s="15">
        <f>MAX('Retorno Acumulado'!G$3:G429)</f>
        <v>1.333131004335621</v>
      </c>
      <c r="H429" s="15">
        <f>MAX('Retorno Acumulado'!H$3:H429)</f>
        <v>1.1869058913694306</v>
      </c>
      <c r="I429" s="15">
        <f>MAX('Retorno Acumulado'!I$3:I429)</f>
        <v>1.0216827655495215</v>
      </c>
      <c r="J429" s="15">
        <f>MAX('Retorno Acumulado'!J$3:J429)</f>
        <v>1</v>
      </c>
      <c r="K429" s="15">
        <f>MAX('Retorno Acumulado'!K$3:K429)</f>
        <v>1</v>
      </c>
      <c r="L429" s="15">
        <f>MAX('Retorno Acumulado'!L$3:L429)</f>
        <v>1.0922490933965898</v>
      </c>
    </row>
    <row r="430" spans="1:12">
      <c r="A430" s="2">
        <v>45156</v>
      </c>
      <c r="B430" s="15">
        <f>MAX('Retorno Acumulado'!B$3:B430)</f>
        <v>4.5607352261254439</v>
      </c>
      <c r="C430" s="15">
        <f>MAX('Retorno Acumulado'!C$3:C430)</f>
        <v>4.0273219192857823</v>
      </c>
      <c r="D430" s="15">
        <f>MAX('Retorno Acumulado'!D$3:D430)</f>
        <v>3.7007239662825779</v>
      </c>
      <c r="E430" s="15">
        <f>MAX('Retorno Acumulado'!E$3:E430)</f>
        <v>3.946217204604888</v>
      </c>
      <c r="F430" s="15">
        <f>MAX('Retorno Acumulado'!F$3:F430)</f>
        <v>2.1573782349998258</v>
      </c>
      <c r="G430" s="15">
        <f>MAX('Retorno Acumulado'!G$3:G430)</f>
        <v>1.333131004335621</v>
      </c>
      <c r="H430" s="15">
        <f>MAX('Retorno Acumulado'!H$3:H430)</f>
        <v>1.1869058913694306</v>
      </c>
      <c r="I430" s="15">
        <f>MAX('Retorno Acumulado'!I$3:I430)</f>
        <v>1.0216827655495215</v>
      </c>
      <c r="J430" s="15">
        <f>MAX('Retorno Acumulado'!J$3:J430)</f>
        <v>1</v>
      </c>
      <c r="K430" s="15">
        <f>MAX('Retorno Acumulado'!K$3:K430)</f>
        <v>1</v>
      </c>
      <c r="L430" s="15">
        <f>MAX('Retorno Acumulado'!L$3:L430)</f>
        <v>1.0922490933965898</v>
      </c>
    </row>
    <row r="431" spans="1:12">
      <c r="A431" s="2">
        <v>45159</v>
      </c>
      <c r="B431" s="15">
        <f>MAX('Retorno Acumulado'!B$3:B431)</f>
        <v>4.5607352261254439</v>
      </c>
      <c r="C431" s="15">
        <f>MAX('Retorno Acumulado'!C$3:C431)</f>
        <v>4.0273219192857823</v>
      </c>
      <c r="D431" s="15">
        <f>MAX('Retorno Acumulado'!D$3:D431)</f>
        <v>3.7007239662825779</v>
      </c>
      <c r="E431" s="15">
        <f>MAX('Retorno Acumulado'!E$3:E431)</f>
        <v>3.946217204604888</v>
      </c>
      <c r="F431" s="15">
        <f>MAX('Retorno Acumulado'!F$3:F431)</f>
        <v>2.1573782349998258</v>
      </c>
      <c r="G431" s="15">
        <f>MAX('Retorno Acumulado'!G$3:G431)</f>
        <v>1.333131004335621</v>
      </c>
      <c r="H431" s="15">
        <f>MAX('Retorno Acumulado'!H$3:H431)</f>
        <v>1.1869058913694306</v>
      </c>
      <c r="I431" s="15">
        <f>MAX('Retorno Acumulado'!I$3:I431)</f>
        <v>1.0216827655495215</v>
      </c>
      <c r="J431" s="15">
        <f>MAX('Retorno Acumulado'!J$3:J431)</f>
        <v>1</v>
      </c>
      <c r="K431" s="15">
        <f>MAX('Retorno Acumulado'!K$3:K431)</f>
        <v>1</v>
      </c>
      <c r="L431" s="15">
        <f>MAX('Retorno Acumulado'!L$3:L431)</f>
        <v>1.0922490933965898</v>
      </c>
    </row>
    <row r="432" spans="1:12">
      <c r="A432" s="2">
        <v>45160</v>
      </c>
      <c r="B432" s="15">
        <f>MAX('Retorno Acumulado'!B$3:B432)</f>
        <v>4.5607352261254439</v>
      </c>
      <c r="C432" s="15">
        <f>MAX('Retorno Acumulado'!C$3:C432)</f>
        <v>4.0273219192857823</v>
      </c>
      <c r="D432" s="15">
        <f>MAX('Retorno Acumulado'!D$3:D432)</f>
        <v>3.7007239662825779</v>
      </c>
      <c r="E432" s="15">
        <f>MAX('Retorno Acumulado'!E$3:E432)</f>
        <v>3.946217204604888</v>
      </c>
      <c r="F432" s="15">
        <f>MAX('Retorno Acumulado'!F$3:F432)</f>
        <v>2.1573782349998258</v>
      </c>
      <c r="G432" s="15">
        <f>MAX('Retorno Acumulado'!G$3:G432)</f>
        <v>1.333131004335621</v>
      </c>
      <c r="H432" s="15">
        <f>MAX('Retorno Acumulado'!H$3:H432)</f>
        <v>1.1869058913694306</v>
      </c>
      <c r="I432" s="15">
        <f>MAX('Retorno Acumulado'!I$3:I432)</f>
        <v>1.0216827655495215</v>
      </c>
      <c r="J432" s="15">
        <f>MAX('Retorno Acumulado'!J$3:J432)</f>
        <v>1</v>
      </c>
      <c r="K432" s="15">
        <f>MAX('Retorno Acumulado'!K$3:K432)</f>
        <v>1</v>
      </c>
      <c r="L432" s="15">
        <f>MAX('Retorno Acumulado'!L$3:L432)</f>
        <v>1.0922490933965898</v>
      </c>
    </row>
    <row r="433" spans="1:12">
      <c r="A433" s="2">
        <v>45161</v>
      </c>
      <c r="B433" s="15">
        <f>MAX('Retorno Acumulado'!B$3:B433)</f>
        <v>4.5607352261254439</v>
      </c>
      <c r="C433" s="15">
        <f>MAX('Retorno Acumulado'!C$3:C433)</f>
        <v>4.0273219192857823</v>
      </c>
      <c r="D433" s="15">
        <f>MAX('Retorno Acumulado'!D$3:D433)</f>
        <v>3.7007239662825779</v>
      </c>
      <c r="E433" s="15">
        <f>MAX('Retorno Acumulado'!E$3:E433)</f>
        <v>3.946217204604888</v>
      </c>
      <c r="F433" s="15">
        <f>MAX('Retorno Acumulado'!F$3:F433)</f>
        <v>2.1573782349998258</v>
      </c>
      <c r="G433" s="15">
        <f>MAX('Retorno Acumulado'!G$3:G433)</f>
        <v>1.333131004335621</v>
      </c>
      <c r="H433" s="15">
        <f>MAX('Retorno Acumulado'!H$3:H433)</f>
        <v>1.1869058913694306</v>
      </c>
      <c r="I433" s="15">
        <f>MAX('Retorno Acumulado'!I$3:I433)</f>
        <v>1.0216827655495215</v>
      </c>
      <c r="J433" s="15">
        <f>MAX('Retorno Acumulado'!J$3:J433)</f>
        <v>1</v>
      </c>
      <c r="K433" s="15">
        <f>MAX('Retorno Acumulado'!K$3:K433)</f>
        <v>1</v>
      </c>
      <c r="L433" s="15">
        <f>MAX('Retorno Acumulado'!L$3:L433)</f>
        <v>1.0922490933965898</v>
      </c>
    </row>
    <row r="434" spans="1:12">
      <c r="A434" s="2">
        <v>45162</v>
      </c>
      <c r="B434" s="15">
        <f>MAX('Retorno Acumulado'!B$3:B434)</f>
        <v>4.5607352261254439</v>
      </c>
      <c r="C434" s="15">
        <f>MAX('Retorno Acumulado'!C$3:C434)</f>
        <v>4.0273219192857823</v>
      </c>
      <c r="D434" s="15">
        <f>MAX('Retorno Acumulado'!D$3:D434)</f>
        <v>3.7007239662825779</v>
      </c>
      <c r="E434" s="15">
        <f>MAX('Retorno Acumulado'!E$3:E434)</f>
        <v>3.946217204604888</v>
      </c>
      <c r="F434" s="15">
        <f>MAX('Retorno Acumulado'!F$3:F434)</f>
        <v>2.1573782349998258</v>
      </c>
      <c r="G434" s="15">
        <f>MAX('Retorno Acumulado'!G$3:G434)</f>
        <v>1.333131004335621</v>
      </c>
      <c r="H434" s="15">
        <f>MAX('Retorno Acumulado'!H$3:H434)</f>
        <v>1.1869058913694306</v>
      </c>
      <c r="I434" s="15">
        <f>MAX('Retorno Acumulado'!I$3:I434)</f>
        <v>1.0216827655495215</v>
      </c>
      <c r="J434" s="15">
        <f>MAX('Retorno Acumulado'!J$3:J434)</f>
        <v>1</v>
      </c>
      <c r="K434" s="15">
        <f>MAX('Retorno Acumulado'!K$3:K434)</f>
        <v>1</v>
      </c>
      <c r="L434" s="15">
        <f>MAX('Retorno Acumulado'!L$3:L434)</f>
        <v>1.0922490933965898</v>
      </c>
    </row>
    <row r="435" spans="1:12">
      <c r="A435" s="2">
        <v>45163</v>
      </c>
      <c r="B435" s="15">
        <f>MAX('Retorno Acumulado'!B$3:B435)</f>
        <v>4.5607352261254439</v>
      </c>
      <c r="C435" s="15">
        <f>MAX('Retorno Acumulado'!C$3:C435)</f>
        <v>4.0273219192857823</v>
      </c>
      <c r="D435" s="15">
        <f>MAX('Retorno Acumulado'!D$3:D435)</f>
        <v>3.7007239662825779</v>
      </c>
      <c r="E435" s="15">
        <f>MAX('Retorno Acumulado'!E$3:E435)</f>
        <v>3.946217204604888</v>
      </c>
      <c r="F435" s="15">
        <f>MAX('Retorno Acumulado'!F$3:F435)</f>
        <v>2.1573782349998258</v>
      </c>
      <c r="G435" s="15">
        <f>MAX('Retorno Acumulado'!G$3:G435)</f>
        <v>1.333131004335621</v>
      </c>
      <c r="H435" s="15">
        <f>MAX('Retorno Acumulado'!H$3:H435)</f>
        <v>1.1869058913694306</v>
      </c>
      <c r="I435" s="15">
        <f>MAX('Retorno Acumulado'!I$3:I435)</f>
        <v>1.0216827655495215</v>
      </c>
      <c r="J435" s="15">
        <f>MAX('Retorno Acumulado'!J$3:J435)</f>
        <v>1</v>
      </c>
      <c r="K435" s="15">
        <f>MAX('Retorno Acumulado'!K$3:K435)</f>
        <v>1</v>
      </c>
      <c r="L435" s="15">
        <f>MAX('Retorno Acumulado'!L$3:L435)</f>
        <v>1.0922490933965898</v>
      </c>
    </row>
    <row r="436" spans="1:12">
      <c r="A436" s="2">
        <v>45166</v>
      </c>
      <c r="B436" s="15">
        <f>MAX('Retorno Acumulado'!B$3:B436)</f>
        <v>4.5607352261254439</v>
      </c>
      <c r="C436" s="15">
        <f>MAX('Retorno Acumulado'!C$3:C436)</f>
        <v>4.0273219192857823</v>
      </c>
      <c r="D436" s="15">
        <f>MAX('Retorno Acumulado'!D$3:D436)</f>
        <v>3.7007239662825779</v>
      </c>
      <c r="E436" s="15">
        <f>MAX('Retorno Acumulado'!E$3:E436)</f>
        <v>3.946217204604888</v>
      </c>
      <c r="F436" s="15">
        <f>MAX('Retorno Acumulado'!F$3:F436)</f>
        <v>2.1573782349998258</v>
      </c>
      <c r="G436" s="15">
        <f>MAX('Retorno Acumulado'!G$3:G436)</f>
        <v>1.333131004335621</v>
      </c>
      <c r="H436" s="15">
        <f>MAX('Retorno Acumulado'!H$3:H436)</f>
        <v>1.1869058913694306</v>
      </c>
      <c r="I436" s="15">
        <f>MAX('Retorno Acumulado'!I$3:I436)</f>
        <v>1.0216827655495215</v>
      </c>
      <c r="J436" s="15">
        <f>MAX('Retorno Acumulado'!J$3:J436)</f>
        <v>1</v>
      </c>
      <c r="K436" s="15">
        <f>MAX('Retorno Acumulado'!K$3:K436)</f>
        <v>1</v>
      </c>
      <c r="L436" s="15">
        <f>MAX('Retorno Acumulado'!L$3:L436)</f>
        <v>1.0922490933965898</v>
      </c>
    </row>
    <row r="437" spans="1:12">
      <c r="A437" s="2">
        <v>45167</v>
      </c>
      <c r="B437" s="15">
        <f>MAX('Retorno Acumulado'!B$3:B437)</f>
        <v>4.5607352261254439</v>
      </c>
      <c r="C437" s="15">
        <f>MAX('Retorno Acumulado'!C$3:C437)</f>
        <v>4.0273219192857823</v>
      </c>
      <c r="D437" s="15">
        <f>MAX('Retorno Acumulado'!D$3:D437)</f>
        <v>3.7007239662825779</v>
      </c>
      <c r="E437" s="15">
        <f>MAX('Retorno Acumulado'!E$3:E437)</f>
        <v>3.946217204604888</v>
      </c>
      <c r="F437" s="15">
        <f>MAX('Retorno Acumulado'!F$3:F437)</f>
        <v>2.1573782349998258</v>
      </c>
      <c r="G437" s="15">
        <f>MAX('Retorno Acumulado'!G$3:G437)</f>
        <v>1.333131004335621</v>
      </c>
      <c r="H437" s="15">
        <f>MAX('Retorno Acumulado'!H$3:H437)</f>
        <v>1.1869058913694306</v>
      </c>
      <c r="I437" s="15">
        <f>MAX('Retorno Acumulado'!I$3:I437)</f>
        <v>1.0216827655495215</v>
      </c>
      <c r="J437" s="15">
        <f>MAX('Retorno Acumulado'!J$3:J437)</f>
        <v>1</v>
      </c>
      <c r="K437" s="15">
        <f>MAX('Retorno Acumulado'!K$3:K437)</f>
        <v>1</v>
      </c>
      <c r="L437" s="15">
        <f>MAX('Retorno Acumulado'!L$3:L437)</f>
        <v>1.0922490933965898</v>
      </c>
    </row>
    <row r="438" spans="1:12">
      <c r="A438" s="2">
        <v>45168</v>
      </c>
      <c r="B438" s="15">
        <f>MAX('Retorno Acumulado'!B$3:B438)</f>
        <v>4.5607352261254439</v>
      </c>
      <c r="C438" s="15">
        <f>MAX('Retorno Acumulado'!C$3:C438)</f>
        <v>4.0273219192857823</v>
      </c>
      <c r="D438" s="15">
        <f>MAX('Retorno Acumulado'!D$3:D438)</f>
        <v>3.7007239662825779</v>
      </c>
      <c r="E438" s="15">
        <f>MAX('Retorno Acumulado'!E$3:E438)</f>
        <v>3.946217204604888</v>
      </c>
      <c r="F438" s="15">
        <f>MAX('Retorno Acumulado'!F$3:F438)</f>
        <v>2.1573782349998258</v>
      </c>
      <c r="G438" s="15">
        <f>MAX('Retorno Acumulado'!G$3:G438)</f>
        <v>1.333131004335621</v>
      </c>
      <c r="H438" s="15">
        <f>MAX('Retorno Acumulado'!H$3:H438)</f>
        <v>1.1869058913694306</v>
      </c>
      <c r="I438" s="15">
        <f>MAX('Retorno Acumulado'!I$3:I438)</f>
        <v>1.0216827655495215</v>
      </c>
      <c r="J438" s="15">
        <f>MAX('Retorno Acumulado'!J$3:J438)</f>
        <v>1</v>
      </c>
      <c r="K438" s="15">
        <f>MAX('Retorno Acumulado'!K$3:K438)</f>
        <v>1</v>
      </c>
      <c r="L438" s="15">
        <f>MAX('Retorno Acumulado'!L$3:L438)</f>
        <v>1.0922490933965898</v>
      </c>
    </row>
    <row r="439" spans="1:12">
      <c r="A439" s="2">
        <v>45169</v>
      </c>
      <c r="B439" s="15">
        <f>MAX('Retorno Acumulado'!B$3:B439)</f>
        <v>4.5607352261254439</v>
      </c>
      <c r="C439" s="15">
        <f>MAX('Retorno Acumulado'!C$3:C439)</f>
        <v>4.0273219192857823</v>
      </c>
      <c r="D439" s="15">
        <f>MAX('Retorno Acumulado'!D$3:D439)</f>
        <v>3.7007239662825779</v>
      </c>
      <c r="E439" s="15">
        <f>MAX('Retorno Acumulado'!E$3:E439)</f>
        <v>3.946217204604888</v>
      </c>
      <c r="F439" s="15">
        <f>MAX('Retorno Acumulado'!F$3:F439)</f>
        <v>2.1573782349998258</v>
      </c>
      <c r="G439" s="15">
        <f>MAX('Retorno Acumulado'!G$3:G439)</f>
        <v>1.333131004335621</v>
      </c>
      <c r="H439" s="15">
        <f>MAX('Retorno Acumulado'!H$3:H439)</f>
        <v>1.1869058913694306</v>
      </c>
      <c r="I439" s="15">
        <f>MAX('Retorno Acumulado'!I$3:I439)</f>
        <v>1.0216827655495215</v>
      </c>
      <c r="J439" s="15">
        <f>MAX('Retorno Acumulado'!J$3:J439)</f>
        <v>1</v>
      </c>
      <c r="K439" s="15">
        <f>MAX('Retorno Acumulado'!K$3:K439)</f>
        <v>1</v>
      </c>
      <c r="L439" s="15">
        <f>MAX('Retorno Acumulado'!L$3:L439)</f>
        <v>1.0922490933965898</v>
      </c>
    </row>
    <row r="440" spans="1:12">
      <c r="A440" s="2">
        <v>45170</v>
      </c>
      <c r="B440" s="15">
        <f>MAX('Retorno Acumulado'!B$3:B440)</f>
        <v>4.5607352261254439</v>
      </c>
      <c r="C440" s="15">
        <f>MAX('Retorno Acumulado'!C$3:C440)</f>
        <v>4.0273219192857823</v>
      </c>
      <c r="D440" s="15">
        <f>MAX('Retorno Acumulado'!D$3:D440)</f>
        <v>3.7007239662825779</v>
      </c>
      <c r="E440" s="15">
        <f>MAX('Retorno Acumulado'!E$3:E440)</f>
        <v>3.946217204604888</v>
      </c>
      <c r="F440" s="15">
        <f>MAX('Retorno Acumulado'!F$3:F440)</f>
        <v>2.1573782349998258</v>
      </c>
      <c r="G440" s="15">
        <f>MAX('Retorno Acumulado'!G$3:G440)</f>
        <v>1.333131004335621</v>
      </c>
      <c r="H440" s="15">
        <f>MAX('Retorno Acumulado'!H$3:H440)</f>
        <v>1.1869058913694306</v>
      </c>
      <c r="I440" s="15">
        <f>MAX('Retorno Acumulado'!I$3:I440)</f>
        <v>1.0216827655495215</v>
      </c>
      <c r="J440" s="15">
        <f>MAX('Retorno Acumulado'!J$3:J440)</f>
        <v>1</v>
      </c>
      <c r="K440" s="15">
        <f>MAX('Retorno Acumulado'!K$3:K440)</f>
        <v>1</v>
      </c>
      <c r="L440" s="15">
        <f>MAX('Retorno Acumulado'!L$3:L440)</f>
        <v>1.0922490933965898</v>
      </c>
    </row>
    <row r="441" spans="1:12">
      <c r="A441" s="2">
        <v>45173</v>
      </c>
      <c r="B441" s="15">
        <f>MAX('Retorno Acumulado'!B$3:B441)</f>
        <v>4.5607352261254439</v>
      </c>
      <c r="C441" s="15">
        <f>MAX('Retorno Acumulado'!C$3:C441)</f>
        <v>4.0273219192857823</v>
      </c>
      <c r="D441" s="15">
        <f>MAX('Retorno Acumulado'!D$3:D441)</f>
        <v>3.7007239662825779</v>
      </c>
      <c r="E441" s="15">
        <f>MAX('Retorno Acumulado'!E$3:E441)</f>
        <v>3.946217204604888</v>
      </c>
      <c r="F441" s="15">
        <f>MAX('Retorno Acumulado'!F$3:F441)</f>
        <v>2.1573782349998258</v>
      </c>
      <c r="G441" s="15">
        <f>MAX('Retorno Acumulado'!G$3:G441)</f>
        <v>1.333131004335621</v>
      </c>
      <c r="H441" s="15">
        <f>MAX('Retorno Acumulado'!H$3:H441)</f>
        <v>1.1869058913694306</v>
      </c>
      <c r="I441" s="15">
        <f>MAX('Retorno Acumulado'!I$3:I441)</f>
        <v>1.0216827655495215</v>
      </c>
      <c r="J441" s="15">
        <f>MAX('Retorno Acumulado'!J$3:J441)</f>
        <v>1</v>
      </c>
      <c r="K441" s="15">
        <f>MAX('Retorno Acumulado'!K$3:K441)</f>
        <v>1</v>
      </c>
      <c r="L441" s="15">
        <f>MAX('Retorno Acumulado'!L$3:L441)</f>
        <v>1.0922490933965898</v>
      </c>
    </row>
    <row r="442" spans="1:12">
      <c r="A442" s="2">
        <v>45174</v>
      </c>
      <c r="B442" s="15">
        <f>MAX('Retorno Acumulado'!B$3:B442)</f>
        <v>4.5607352261254439</v>
      </c>
      <c r="C442" s="15">
        <f>MAX('Retorno Acumulado'!C$3:C442)</f>
        <v>4.0273219192857823</v>
      </c>
      <c r="D442" s="15">
        <f>MAX('Retorno Acumulado'!D$3:D442)</f>
        <v>3.7007239662825779</v>
      </c>
      <c r="E442" s="15">
        <f>MAX('Retorno Acumulado'!E$3:E442)</f>
        <v>3.946217204604888</v>
      </c>
      <c r="F442" s="15">
        <f>MAX('Retorno Acumulado'!F$3:F442)</f>
        <v>2.1573782349998258</v>
      </c>
      <c r="G442" s="15">
        <f>MAX('Retorno Acumulado'!G$3:G442)</f>
        <v>1.333131004335621</v>
      </c>
      <c r="H442" s="15">
        <f>MAX('Retorno Acumulado'!H$3:H442)</f>
        <v>1.1869058913694306</v>
      </c>
      <c r="I442" s="15">
        <f>MAX('Retorno Acumulado'!I$3:I442)</f>
        <v>1.0216827655495215</v>
      </c>
      <c r="J442" s="15">
        <f>MAX('Retorno Acumulado'!J$3:J442)</f>
        <v>1</v>
      </c>
      <c r="K442" s="15">
        <f>MAX('Retorno Acumulado'!K$3:K442)</f>
        <v>1</v>
      </c>
      <c r="L442" s="15">
        <f>MAX('Retorno Acumulado'!L$3:L442)</f>
        <v>1.0922490933965898</v>
      </c>
    </row>
    <row r="443" spans="1:12">
      <c r="A443" s="2">
        <v>45175</v>
      </c>
      <c r="B443" s="15">
        <f>MAX('Retorno Acumulado'!B$3:B443)</f>
        <v>4.5607352261254439</v>
      </c>
      <c r="C443" s="15">
        <f>MAX('Retorno Acumulado'!C$3:C443)</f>
        <v>4.0273219192857823</v>
      </c>
      <c r="D443" s="15">
        <f>MAX('Retorno Acumulado'!D$3:D443)</f>
        <v>3.7007239662825779</v>
      </c>
      <c r="E443" s="15">
        <f>MAX('Retorno Acumulado'!E$3:E443)</f>
        <v>3.946217204604888</v>
      </c>
      <c r="F443" s="15">
        <f>MAX('Retorno Acumulado'!F$3:F443)</f>
        <v>2.1573782349998258</v>
      </c>
      <c r="G443" s="15">
        <f>MAX('Retorno Acumulado'!G$3:G443)</f>
        <v>1.333131004335621</v>
      </c>
      <c r="H443" s="15">
        <f>MAX('Retorno Acumulado'!H$3:H443)</f>
        <v>1.1869058913694306</v>
      </c>
      <c r="I443" s="15">
        <f>MAX('Retorno Acumulado'!I$3:I443)</f>
        <v>1.0216827655495215</v>
      </c>
      <c r="J443" s="15">
        <f>MAX('Retorno Acumulado'!J$3:J443)</f>
        <v>1</v>
      </c>
      <c r="K443" s="15">
        <f>MAX('Retorno Acumulado'!K$3:K443)</f>
        <v>1</v>
      </c>
      <c r="L443" s="15">
        <f>MAX('Retorno Acumulado'!L$3:L443)</f>
        <v>1.0922490933965898</v>
      </c>
    </row>
    <row r="444" spans="1:12">
      <c r="A444" s="2">
        <v>45176</v>
      </c>
      <c r="B444" s="15">
        <f>MAX('Retorno Acumulado'!B$3:B444)</f>
        <v>4.5607352261254439</v>
      </c>
      <c r="C444" s="15">
        <f>MAX('Retorno Acumulado'!C$3:C444)</f>
        <v>4.0273219192857823</v>
      </c>
      <c r="D444" s="15">
        <f>MAX('Retorno Acumulado'!D$3:D444)</f>
        <v>3.7007239662825779</v>
      </c>
      <c r="E444" s="15">
        <f>MAX('Retorno Acumulado'!E$3:E444)</f>
        <v>3.946217204604888</v>
      </c>
      <c r="F444" s="15">
        <f>MAX('Retorno Acumulado'!F$3:F444)</f>
        <v>2.1573782349998258</v>
      </c>
      <c r="G444" s="15">
        <f>MAX('Retorno Acumulado'!G$3:G444)</f>
        <v>1.333131004335621</v>
      </c>
      <c r="H444" s="15">
        <f>MAX('Retorno Acumulado'!H$3:H444)</f>
        <v>1.1869058913694306</v>
      </c>
      <c r="I444" s="15">
        <f>MAX('Retorno Acumulado'!I$3:I444)</f>
        <v>1.0216827655495215</v>
      </c>
      <c r="J444" s="15">
        <f>MAX('Retorno Acumulado'!J$3:J444)</f>
        <v>1</v>
      </c>
      <c r="K444" s="15">
        <f>MAX('Retorno Acumulado'!K$3:K444)</f>
        <v>1</v>
      </c>
      <c r="L444" s="15">
        <f>MAX('Retorno Acumulado'!L$3:L444)</f>
        <v>1.0922490933965898</v>
      </c>
    </row>
    <row r="445" spans="1:12">
      <c r="A445" s="2">
        <v>45177</v>
      </c>
      <c r="B445" s="15">
        <f>MAX('Retorno Acumulado'!B$3:B445)</f>
        <v>4.5607352261254439</v>
      </c>
      <c r="C445" s="15">
        <f>MAX('Retorno Acumulado'!C$3:C445)</f>
        <v>4.0273219192857823</v>
      </c>
      <c r="D445" s="15">
        <f>MAX('Retorno Acumulado'!D$3:D445)</f>
        <v>3.7007239662825779</v>
      </c>
      <c r="E445" s="15">
        <f>MAX('Retorno Acumulado'!E$3:E445)</f>
        <v>3.946217204604888</v>
      </c>
      <c r="F445" s="15">
        <f>MAX('Retorno Acumulado'!F$3:F445)</f>
        <v>2.1573782349998258</v>
      </c>
      <c r="G445" s="15">
        <f>MAX('Retorno Acumulado'!G$3:G445)</f>
        <v>1.333131004335621</v>
      </c>
      <c r="H445" s="15">
        <f>MAX('Retorno Acumulado'!H$3:H445)</f>
        <v>1.1869058913694306</v>
      </c>
      <c r="I445" s="15">
        <f>MAX('Retorno Acumulado'!I$3:I445)</f>
        <v>1.0216827655495215</v>
      </c>
      <c r="J445" s="15">
        <f>MAX('Retorno Acumulado'!J$3:J445)</f>
        <v>1</v>
      </c>
      <c r="K445" s="15">
        <f>MAX('Retorno Acumulado'!K$3:K445)</f>
        <v>1</v>
      </c>
      <c r="L445" s="15">
        <f>MAX('Retorno Acumulado'!L$3:L445)</f>
        <v>1.0922490933965898</v>
      </c>
    </row>
    <row r="446" spans="1:12">
      <c r="A446" s="2">
        <v>45180</v>
      </c>
      <c r="B446" s="15">
        <f>MAX('Retorno Acumulado'!B$3:B446)</f>
        <v>4.5607352261254439</v>
      </c>
      <c r="C446" s="15">
        <f>MAX('Retorno Acumulado'!C$3:C446)</f>
        <v>4.0273219192857823</v>
      </c>
      <c r="D446" s="15">
        <f>MAX('Retorno Acumulado'!D$3:D446)</f>
        <v>3.7007239662825779</v>
      </c>
      <c r="E446" s="15">
        <f>MAX('Retorno Acumulado'!E$3:E446)</f>
        <v>3.946217204604888</v>
      </c>
      <c r="F446" s="15">
        <f>MAX('Retorno Acumulado'!F$3:F446)</f>
        <v>2.1573782349998258</v>
      </c>
      <c r="G446" s="15">
        <f>MAX('Retorno Acumulado'!G$3:G446)</f>
        <v>1.333131004335621</v>
      </c>
      <c r="H446" s="15">
        <f>MAX('Retorno Acumulado'!H$3:H446)</f>
        <v>1.1869058913694306</v>
      </c>
      <c r="I446" s="15">
        <f>MAX('Retorno Acumulado'!I$3:I446)</f>
        <v>1.0216827655495215</v>
      </c>
      <c r="J446" s="15">
        <f>MAX('Retorno Acumulado'!J$3:J446)</f>
        <v>1</v>
      </c>
      <c r="K446" s="15">
        <f>MAX('Retorno Acumulado'!K$3:K446)</f>
        <v>1</v>
      </c>
      <c r="L446" s="15">
        <f>MAX('Retorno Acumulado'!L$3:L446)</f>
        <v>1.0922490933965898</v>
      </c>
    </row>
    <row r="447" spans="1:12">
      <c r="A447" s="2">
        <v>45181</v>
      </c>
      <c r="B447" s="15">
        <f>MAX('Retorno Acumulado'!B$3:B447)</f>
        <v>4.5607352261254439</v>
      </c>
      <c r="C447" s="15">
        <f>MAX('Retorno Acumulado'!C$3:C447)</f>
        <v>4.0273219192857823</v>
      </c>
      <c r="D447" s="15">
        <f>MAX('Retorno Acumulado'!D$3:D447)</f>
        <v>3.7007239662825779</v>
      </c>
      <c r="E447" s="15">
        <f>MAX('Retorno Acumulado'!E$3:E447)</f>
        <v>3.946217204604888</v>
      </c>
      <c r="F447" s="15">
        <f>MAX('Retorno Acumulado'!F$3:F447)</f>
        <v>2.1573782349998258</v>
      </c>
      <c r="G447" s="15">
        <f>MAX('Retorno Acumulado'!G$3:G447)</f>
        <v>1.333131004335621</v>
      </c>
      <c r="H447" s="15">
        <f>MAX('Retorno Acumulado'!H$3:H447)</f>
        <v>1.1869058913694306</v>
      </c>
      <c r="I447" s="15">
        <f>MAX('Retorno Acumulado'!I$3:I447)</f>
        <v>1.0216827655495215</v>
      </c>
      <c r="J447" s="15">
        <f>MAX('Retorno Acumulado'!J$3:J447)</f>
        <v>1</v>
      </c>
      <c r="K447" s="15">
        <f>MAX('Retorno Acumulado'!K$3:K447)</f>
        <v>1</v>
      </c>
      <c r="L447" s="15">
        <f>MAX('Retorno Acumulado'!L$3:L447)</f>
        <v>1.0922490933965898</v>
      </c>
    </row>
    <row r="448" spans="1:12">
      <c r="A448" s="2">
        <v>45182</v>
      </c>
      <c r="B448" s="15">
        <f>MAX('Retorno Acumulado'!B$3:B448)</f>
        <v>4.5607352261254439</v>
      </c>
      <c r="C448" s="15">
        <f>MAX('Retorno Acumulado'!C$3:C448)</f>
        <v>4.0787615383306441</v>
      </c>
      <c r="D448" s="15">
        <f>MAX('Retorno Acumulado'!D$3:D448)</f>
        <v>3.7007239662825779</v>
      </c>
      <c r="E448" s="15">
        <f>MAX('Retorno Acumulado'!E$3:E448)</f>
        <v>3.9605961103383454</v>
      </c>
      <c r="F448" s="15">
        <f>MAX('Retorno Acumulado'!F$3:F448)</f>
        <v>2.1573782349998258</v>
      </c>
      <c r="G448" s="15">
        <f>MAX('Retorno Acumulado'!G$3:G448)</f>
        <v>1.333131004335621</v>
      </c>
      <c r="H448" s="15">
        <f>MAX('Retorno Acumulado'!H$3:H448)</f>
        <v>1.1869058913694306</v>
      </c>
      <c r="I448" s="15">
        <f>MAX('Retorno Acumulado'!I$3:I448)</f>
        <v>1.0216827655495215</v>
      </c>
      <c r="J448" s="15">
        <f>MAX('Retorno Acumulado'!J$3:J448)</f>
        <v>1</v>
      </c>
      <c r="K448" s="15">
        <f>MAX('Retorno Acumulado'!K$3:K448)</f>
        <v>1</v>
      </c>
      <c r="L448" s="15">
        <f>MAX('Retorno Acumulado'!L$3:L448)</f>
        <v>1.0922490933965898</v>
      </c>
    </row>
    <row r="449" spans="1:12">
      <c r="A449" s="2">
        <v>45183</v>
      </c>
      <c r="B449" s="15">
        <f>MAX('Retorno Acumulado'!B$3:B449)</f>
        <v>4.5607352261254439</v>
      </c>
      <c r="C449" s="15">
        <f>MAX('Retorno Acumulado'!C$3:C449)</f>
        <v>4.0787615383306441</v>
      </c>
      <c r="D449" s="15">
        <f>MAX('Retorno Acumulado'!D$3:D449)</f>
        <v>3.7007239662825779</v>
      </c>
      <c r="E449" s="15">
        <f>MAX('Retorno Acumulado'!E$3:E449)</f>
        <v>3.9605961103383454</v>
      </c>
      <c r="F449" s="15">
        <f>MAX('Retorno Acumulado'!F$3:F449)</f>
        <v>2.1573782349998258</v>
      </c>
      <c r="G449" s="15">
        <f>MAX('Retorno Acumulado'!G$3:G449)</f>
        <v>1.333131004335621</v>
      </c>
      <c r="H449" s="15">
        <f>MAX('Retorno Acumulado'!H$3:H449)</f>
        <v>1.1869058913694306</v>
      </c>
      <c r="I449" s="15">
        <f>MAX('Retorno Acumulado'!I$3:I449)</f>
        <v>1.0216827655495215</v>
      </c>
      <c r="J449" s="15">
        <f>MAX('Retorno Acumulado'!J$3:J449)</f>
        <v>1</v>
      </c>
      <c r="K449" s="15">
        <f>MAX('Retorno Acumulado'!K$3:K449)</f>
        <v>1</v>
      </c>
      <c r="L449" s="15">
        <f>MAX('Retorno Acumulado'!L$3:L449)</f>
        <v>1.0922490933965898</v>
      </c>
    </row>
    <row r="450" spans="1:12">
      <c r="A450" s="2">
        <v>45184</v>
      </c>
      <c r="B450" s="15">
        <f>MAX('Retorno Acumulado'!B$3:B450)</f>
        <v>4.5607352261254439</v>
      </c>
      <c r="C450" s="15">
        <f>MAX('Retorno Acumulado'!C$3:C450)</f>
        <v>4.0787615383306441</v>
      </c>
      <c r="D450" s="15">
        <f>MAX('Retorno Acumulado'!D$3:D450)</f>
        <v>3.7007239662825779</v>
      </c>
      <c r="E450" s="15">
        <f>MAX('Retorno Acumulado'!E$3:E450)</f>
        <v>3.9605961103383454</v>
      </c>
      <c r="F450" s="15">
        <f>MAX('Retorno Acumulado'!F$3:F450)</f>
        <v>2.1573782349998258</v>
      </c>
      <c r="G450" s="15">
        <f>MAX('Retorno Acumulado'!G$3:G450)</f>
        <v>1.333131004335621</v>
      </c>
      <c r="H450" s="15">
        <f>MAX('Retorno Acumulado'!H$3:H450)</f>
        <v>1.1869058913694306</v>
      </c>
      <c r="I450" s="15">
        <f>MAX('Retorno Acumulado'!I$3:I450)</f>
        <v>1.0216827655495215</v>
      </c>
      <c r="J450" s="15">
        <f>MAX('Retorno Acumulado'!J$3:J450)</f>
        <v>1</v>
      </c>
      <c r="K450" s="15">
        <f>MAX('Retorno Acumulado'!K$3:K450)</f>
        <v>1</v>
      </c>
      <c r="L450" s="15">
        <f>MAX('Retorno Acumulado'!L$3:L450)</f>
        <v>1.0922490933965898</v>
      </c>
    </row>
    <row r="451" spans="1:12">
      <c r="A451" s="2">
        <v>45187</v>
      </c>
      <c r="B451" s="15">
        <f>MAX('Retorno Acumulado'!B$3:B451)</f>
        <v>4.5607352261254439</v>
      </c>
      <c r="C451" s="15">
        <f>MAX('Retorno Acumulado'!C$3:C451)</f>
        <v>4.0787615383306441</v>
      </c>
      <c r="D451" s="15">
        <f>MAX('Retorno Acumulado'!D$3:D451)</f>
        <v>3.7007239662825779</v>
      </c>
      <c r="E451" s="15">
        <f>MAX('Retorno Acumulado'!E$3:E451)</f>
        <v>3.9605961103383454</v>
      </c>
      <c r="F451" s="15">
        <f>MAX('Retorno Acumulado'!F$3:F451)</f>
        <v>2.1573782349998258</v>
      </c>
      <c r="G451" s="15">
        <f>MAX('Retorno Acumulado'!G$3:G451)</f>
        <v>1.333131004335621</v>
      </c>
      <c r="H451" s="15">
        <f>MAX('Retorno Acumulado'!H$3:H451)</f>
        <v>1.1869058913694306</v>
      </c>
      <c r="I451" s="15">
        <f>MAX('Retorno Acumulado'!I$3:I451)</f>
        <v>1.0216827655495215</v>
      </c>
      <c r="J451" s="15">
        <f>MAX('Retorno Acumulado'!J$3:J451)</f>
        <v>1</v>
      </c>
      <c r="K451" s="15">
        <f>MAX('Retorno Acumulado'!K$3:K451)</f>
        <v>1</v>
      </c>
      <c r="L451" s="15">
        <f>MAX('Retorno Acumulado'!L$3:L451)</f>
        <v>1.0922490933965898</v>
      </c>
    </row>
    <row r="452" spans="1:12">
      <c r="A452" s="2">
        <v>45188</v>
      </c>
      <c r="B452" s="15">
        <f>MAX('Retorno Acumulado'!B$3:B452)</f>
        <v>4.5607352261254439</v>
      </c>
      <c r="C452" s="15">
        <f>MAX('Retorno Acumulado'!C$3:C452)</f>
        <v>4.0787615383306441</v>
      </c>
      <c r="D452" s="15">
        <f>MAX('Retorno Acumulado'!D$3:D452)</f>
        <v>3.7007239662825779</v>
      </c>
      <c r="E452" s="15">
        <f>MAX('Retorno Acumulado'!E$3:E452)</f>
        <v>3.9605961103383454</v>
      </c>
      <c r="F452" s="15">
        <f>MAX('Retorno Acumulado'!F$3:F452)</f>
        <v>2.1573782349998258</v>
      </c>
      <c r="G452" s="15">
        <f>MAX('Retorno Acumulado'!G$3:G452)</f>
        <v>1.333131004335621</v>
      </c>
      <c r="H452" s="15">
        <f>MAX('Retorno Acumulado'!H$3:H452)</f>
        <v>1.1869058913694306</v>
      </c>
      <c r="I452" s="15">
        <f>MAX('Retorno Acumulado'!I$3:I452)</f>
        <v>1.0216827655495215</v>
      </c>
      <c r="J452" s="15">
        <f>MAX('Retorno Acumulado'!J$3:J452)</f>
        <v>1</v>
      </c>
      <c r="K452" s="15">
        <f>MAX('Retorno Acumulado'!K$3:K452)</f>
        <v>1</v>
      </c>
      <c r="L452" s="15">
        <f>MAX('Retorno Acumulado'!L$3:L452)</f>
        <v>1.0922490933965898</v>
      </c>
    </row>
    <row r="453" spans="1:12">
      <c r="A453" s="2">
        <v>45189</v>
      </c>
      <c r="B453" s="15">
        <f>MAX('Retorno Acumulado'!B$3:B453)</f>
        <v>4.5607352261254439</v>
      </c>
      <c r="C453" s="15">
        <f>MAX('Retorno Acumulado'!C$3:C453)</f>
        <v>4.0787615383306441</v>
      </c>
      <c r="D453" s="15">
        <f>MAX('Retorno Acumulado'!D$3:D453)</f>
        <v>3.7007239662825779</v>
      </c>
      <c r="E453" s="15">
        <f>MAX('Retorno Acumulado'!E$3:E453)</f>
        <v>3.9605961103383454</v>
      </c>
      <c r="F453" s="15">
        <f>MAX('Retorno Acumulado'!F$3:F453)</f>
        <v>2.1573782349998258</v>
      </c>
      <c r="G453" s="15">
        <f>MAX('Retorno Acumulado'!G$3:G453)</f>
        <v>1.333131004335621</v>
      </c>
      <c r="H453" s="15">
        <f>MAX('Retorno Acumulado'!H$3:H453)</f>
        <v>1.1869058913694306</v>
      </c>
      <c r="I453" s="15">
        <f>MAX('Retorno Acumulado'!I$3:I453)</f>
        <v>1.0216827655495215</v>
      </c>
      <c r="J453" s="15">
        <f>MAX('Retorno Acumulado'!J$3:J453)</f>
        <v>1</v>
      </c>
      <c r="K453" s="15">
        <f>MAX('Retorno Acumulado'!K$3:K453)</f>
        <v>1</v>
      </c>
      <c r="L453" s="15">
        <f>MAX('Retorno Acumulado'!L$3:L453)</f>
        <v>1.0922490933965898</v>
      </c>
    </row>
    <row r="454" spans="1:12">
      <c r="A454" s="2">
        <v>45190</v>
      </c>
      <c r="B454" s="15">
        <f>MAX('Retorno Acumulado'!B$3:B454)</f>
        <v>4.5607352261254439</v>
      </c>
      <c r="C454" s="15">
        <f>MAX('Retorno Acumulado'!C$3:C454)</f>
        <v>4.0787615383306441</v>
      </c>
      <c r="D454" s="15">
        <f>MAX('Retorno Acumulado'!D$3:D454)</f>
        <v>3.7007239662825779</v>
      </c>
      <c r="E454" s="15">
        <f>MAX('Retorno Acumulado'!E$3:E454)</f>
        <v>3.9605961103383454</v>
      </c>
      <c r="F454" s="15">
        <f>MAX('Retorno Acumulado'!F$3:F454)</f>
        <v>2.1573782349998258</v>
      </c>
      <c r="G454" s="15">
        <f>MAX('Retorno Acumulado'!G$3:G454)</f>
        <v>1.333131004335621</v>
      </c>
      <c r="H454" s="15">
        <f>MAX('Retorno Acumulado'!H$3:H454)</f>
        <v>1.1869058913694306</v>
      </c>
      <c r="I454" s="15">
        <f>MAX('Retorno Acumulado'!I$3:I454)</f>
        <v>1.0216827655495215</v>
      </c>
      <c r="J454" s="15">
        <f>MAX('Retorno Acumulado'!J$3:J454)</f>
        <v>1</v>
      </c>
      <c r="K454" s="15">
        <f>MAX('Retorno Acumulado'!K$3:K454)</f>
        <v>1</v>
      </c>
      <c r="L454" s="15">
        <f>MAX('Retorno Acumulado'!L$3:L454)</f>
        <v>1.0922490933965898</v>
      </c>
    </row>
    <row r="455" spans="1:12">
      <c r="A455" s="2">
        <v>45191</v>
      </c>
      <c r="B455" s="15">
        <f>MAX('Retorno Acumulado'!B$3:B455)</f>
        <v>4.5607352261254439</v>
      </c>
      <c r="C455" s="15">
        <f>MAX('Retorno Acumulado'!C$3:C455)</f>
        <v>4.0787615383306441</v>
      </c>
      <c r="D455" s="15">
        <f>MAX('Retorno Acumulado'!D$3:D455)</f>
        <v>3.7007239662825779</v>
      </c>
      <c r="E455" s="15">
        <f>MAX('Retorno Acumulado'!E$3:E455)</f>
        <v>3.9605961103383454</v>
      </c>
      <c r="F455" s="15">
        <f>MAX('Retorno Acumulado'!F$3:F455)</f>
        <v>2.1573782349998258</v>
      </c>
      <c r="G455" s="15">
        <f>MAX('Retorno Acumulado'!G$3:G455)</f>
        <v>1.333131004335621</v>
      </c>
      <c r="H455" s="15">
        <f>MAX('Retorno Acumulado'!H$3:H455)</f>
        <v>1.1869058913694306</v>
      </c>
      <c r="I455" s="15">
        <f>MAX('Retorno Acumulado'!I$3:I455)</f>
        <v>1.0216827655495215</v>
      </c>
      <c r="J455" s="15">
        <f>MAX('Retorno Acumulado'!J$3:J455)</f>
        <v>1</v>
      </c>
      <c r="K455" s="15">
        <f>MAX('Retorno Acumulado'!K$3:K455)</f>
        <v>1</v>
      </c>
      <c r="L455" s="15">
        <f>MAX('Retorno Acumulado'!L$3:L455)</f>
        <v>1.0922490933965898</v>
      </c>
    </row>
    <row r="456" spans="1:12">
      <c r="A456" s="2">
        <v>45194</v>
      </c>
      <c r="B456" s="15">
        <f>MAX('Retorno Acumulado'!B$3:B456)</f>
        <v>4.5607352261254439</v>
      </c>
      <c r="C456" s="15">
        <f>MAX('Retorno Acumulado'!C$3:C456)</f>
        <v>4.0787615383306441</v>
      </c>
      <c r="D456" s="15">
        <f>MAX('Retorno Acumulado'!D$3:D456)</f>
        <v>3.7007239662825779</v>
      </c>
      <c r="E456" s="15">
        <f>MAX('Retorno Acumulado'!E$3:E456)</f>
        <v>3.9605961103383454</v>
      </c>
      <c r="F456" s="15">
        <f>MAX('Retorno Acumulado'!F$3:F456)</f>
        <v>2.1573782349998258</v>
      </c>
      <c r="G456" s="15">
        <f>MAX('Retorno Acumulado'!G$3:G456)</f>
        <v>1.333131004335621</v>
      </c>
      <c r="H456" s="15">
        <f>MAX('Retorno Acumulado'!H$3:H456)</f>
        <v>1.1869058913694306</v>
      </c>
      <c r="I456" s="15">
        <f>MAX('Retorno Acumulado'!I$3:I456)</f>
        <v>1.0216827655495215</v>
      </c>
      <c r="J456" s="15">
        <f>MAX('Retorno Acumulado'!J$3:J456)</f>
        <v>1</v>
      </c>
      <c r="K456" s="15">
        <f>MAX('Retorno Acumulado'!K$3:K456)</f>
        <v>1</v>
      </c>
      <c r="L456" s="15">
        <f>MAX('Retorno Acumulado'!L$3:L456)</f>
        <v>1.0922490933965898</v>
      </c>
    </row>
    <row r="457" spans="1:12">
      <c r="A457" s="2">
        <v>45195</v>
      </c>
      <c r="B457" s="15">
        <f>MAX('Retorno Acumulado'!B$3:B457)</f>
        <v>4.5607352261254439</v>
      </c>
      <c r="C457" s="15">
        <f>MAX('Retorno Acumulado'!C$3:C457)</f>
        <v>4.0787615383306441</v>
      </c>
      <c r="D457" s="15">
        <f>MAX('Retorno Acumulado'!D$3:D457)</f>
        <v>3.7007239662825779</v>
      </c>
      <c r="E457" s="15">
        <f>MAX('Retorno Acumulado'!E$3:E457)</f>
        <v>3.9605961103383454</v>
      </c>
      <c r="F457" s="15">
        <f>MAX('Retorno Acumulado'!F$3:F457)</f>
        <v>2.1573782349998258</v>
      </c>
      <c r="G457" s="15">
        <f>MAX('Retorno Acumulado'!G$3:G457)</f>
        <v>1.333131004335621</v>
      </c>
      <c r="H457" s="15">
        <f>MAX('Retorno Acumulado'!H$3:H457)</f>
        <v>1.1869058913694306</v>
      </c>
      <c r="I457" s="15">
        <f>MAX('Retorno Acumulado'!I$3:I457)</f>
        <v>1.0216827655495215</v>
      </c>
      <c r="J457" s="15">
        <f>MAX('Retorno Acumulado'!J$3:J457)</f>
        <v>1</v>
      </c>
      <c r="K457" s="15">
        <f>MAX('Retorno Acumulado'!K$3:K457)</f>
        <v>1</v>
      </c>
      <c r="L457" s="15">
        <f>MAX('Retorno Acumulado'!L$3:L457)</f>
        <v>1.0922490933965898</v>
      </c>
    </row>
    <row r="458" spans="1:12">
      <c r="A458" s="2">
        <v>45196</v>
      </c>
      <c r="B458" s="15">
        <f>MAX('Retorno Acumulado'!B$3:B458)</f>
        <v>4.5607352261254439</v>
      </c>
      <c r="C458" s="15">
        <f>MAX('Retorno Acumulado'!C$3:C458)</f>
        <v>4.0787615383306441</v>
      </c>
      <c r="D458" s="15">
        <f>MAX('Retorno Acumulado'!D$3:D458)</f>
        <v>3.7007239662825779</v>
      </c>
      <c r="E458" s="15">
        <f>MAX('Retorno Acumulado'!E$3:E458)</f>
        <v>3.9605961103383454</v>
      </c>
      <c r="F458" s="15">
        <f>MAX('Retorno Acumulado'!F$3:F458)</f>
        <v>2.1573782349998258</v>
      </c>
      <c r="G458" s="15">
        <f>MAX('Retorno Acumulado'!G$3:G458)</f>
        <v>1.333131004335621</v>
      </c>
      <c r="H458" s="15">
        <f>MAX('Retorno Acumulado'!H$3:H458)</f>
        <v>1.1869058913694306</v>
      </c>
      <c r="I458" s="15">
        <f>MAX('Retorno Acumulado'!I$3:I458)</f>
        <v>1.0216827655495215</v>
      </c>
      <c r="J458" s="15">
        <f>MAX('Retorno Acumulado'!J$3:J458)</f>
        <v>1</v>
      </c>
      <c r="K458" s="15">
        <f>MAX('Retorno Acumulado'!K$3:K458)</f>
        <v>1</v>
      </c>
      <c r="L458" s="15">
        <f>MAX('Retorno Acumulado'!L$3:L458)</f>
        <v>1.0922490933965898</v>
      </c>
    </row>
    <row r="459" spans="1:12">
      <c r="A459" s="2">
        <v>45197</v>
      </c>
      <c r="B459" s="15">
        <f>MAX('Retorno Acumulado'!B$3:B459)</f>
        <v>4.5607352261254439</v>
      </c>
      <c r="C459" s="15">
        <f>MAX('Retorno Acumulado'!C$3:C459)</f>
        <v>4.0787615383306441</v>
      </c>
      <c r="D459" s="15">
        <f>MAX('Retorno Acumulado'!D$3:D459)</f>
        <v>3.7007239662825779</v>
      </c>
      <c r="E459" s="15">
        <f>MAX('Retorno Acumulado'!E$3:E459)</f>
        <v>3.9605961103383454</v>
      </c>
      <c r="F459" s="15">
        <f>MAX('Retorno Acumulado'!F$3:F459)</f>
        <v>2.1573782349998258</v>
      </c>
      <c r="G459" s="15">
        <f>MAX('Retorno Acumulado'!G$3:G459)</f>
        <v>1.333131004335621</v>
      </c>
      <c r="H459" s="15">
        <f>MAX('Retorno Acumulado'!H$3:H459)</f>
        <v>1.1869058913694306</v>
      </c>
      <c r="I459" s="15">
        <f>MAX('Retorno Acumulado'!I$3:I459)</f>
        <v>1.0216827655495215</v>
      </c>
      <c r="J459" s="15">
        <f>MAX('Retorno Acumulado'!J$3:J459)</f>
        <v>1</v>
      </c>
      <c r="K459" s="15">
        <f>MAX('Retorno Acumulado'!K$3:K459)</f>
        <v>1</v>
      </c>
      <c r="L459" s="15">
        <f>MAX('Retorno Acumulado'!L$3:L459)</f>
        <v>1.0922490933965898</v>
      </c>
    </row>
    <row r="460" spans="1:12">
      <c r="A460" s="2">
        <v>45198</v>
      </c>
      <c r="B460" s="15">
        <f>MAX('Retorno Acumulado'!B$3:B460)</f>
        <v>4.5607352261254439</v>
      </c>
      <c r="C460" s="15">
        <f>MAX('Retorno Acumulado'!C$3:C460)</f>
        <v>4.0787615383306441</v>
      </c>
      <c r="D460" s="15">
        <f>MAX('Retorno Acumulado'!D$3:D460)</f>
        <v>3.7007239662825779</v>
      </c>
      <c r="E460" s="15">
        <f>MAX('Retorno Acumulado'!E$3:E460)</f>
        <v>3.9605961103383454</v>
      </c>
      <c r="F460" s="15">
        <f>MAX('Retorno Acumulado'!F$3:F460)</f>
        <v>2.1573782349998258</v>
      </c>
      <c r="G460" s="15">
        <f>MAX('Retorno Acumulado'!G$3:G460)</f>
        <v>1.333131004335621</v>
      </c>
      <c r="H460" s="15">
        <f>MAX('Retorno Acumulado'!H$3:H460)</f>
        <v>1.1869058913694306</v>
      </c>
      <c r="I460" s="15">
        <f>MAX('Retorno Acumulado'!I$3:I460)</f>
        <v>1.0216827655495215</v>
      </c>
      <c r="J460" s="15">
        <f>MAX('Retorno Acumulado'!J$3:J460)</f>
        <v>1</v>
      </c>
      <c r="K460" s="15">
        <f>MAX('Retorno Acumulado'!K$3:K460)</f>
        <v>1</v>
      </c>
      <c r="L460" s="15">
        <f>MAX('Retorno Acumulado'!L$3:L460)</f>
        <v>1.0922490933965898</v>
      </c>
    </row>
    <row r="461" spans="1:12">
      <c r="A461" s="2">
        <v>45201</v>
      </c>
      <c r="B461" s="15">
        <f>MAX('Retorno Acumulado'!B$3:B461)</f>
        <v>4.5607352261254439</v>
      </c>
      <c r="C461" s="15">
        <f>MAX('Retorno Acumulado'!C$3:C461)</f>
        <v>4.0787615383306441</v>
      </c>
      <c r="D461" s="15">
        <f>MAX('Retorno Acumulado'!D$3:D461)</f>
        <v>3.7007239662825779</v>
      </c>
      <c r="E461" s="15">
        <f>MAX('Retorno Acumulado'!E$3:E461)</f>
        <v>3.9605961103383454</v>
      </c>
      <c r="F461" s="15">
        <f>MAX('Retorno Acumulado'!F$3:F461)</f>
        <v>2.1573782349998258</v>
      </c>
      <c r="G461" s="15">
        <f>MAX('Retorno Acumulado'!G$3:G461)</f>
        <v>1.333131004335621</v>
      </c>
      <c r="H461" s="15">
        <f>MAX('Retorno Acumulado'!H$3:H461)</f>
        <v>1.1869058913694306</v>
      </c>
      <c r="I461" s="15">
        <f>MAX('Retorno Acumulado'!I$3:I461)</f>
        <v>1.0216827655495215</v>
      </c>
      <c r="J461" s="15">
        <f>MAX('Retorno Acumulado'!J$3:J461)</f>
        <v>1</v>
      </c>
      <c r="K461" s="15">
        <f>MAX('Retorno Acumulado'!K$3:K461)</f>
        <v>1</v>
      </c>
      <c r="L461" s="15">
        <f>MAX('Retorno Acumulado'!L$3:L461)</f>
        <v>1.0922490933965898</v>
      </c>
    </row>
    <row r="462" spans="1:12">
      <c r="A462" s="2">
        <v>45202</v>
      </c>
      <c r="B462" s="15">
        <f>MAX('Retorno Acumulado'!B$3:B462)</f>
        <v>4.5607352261254439</v>
      </c>
      <c r="C462" s="15">
        <f>MAX('Retorno Acumulado'!C$3:C462)</f>
        <v>4.0787615383306441</v>
      </c>
      <c r="D462" s="15">
        <f>MAX('Retorno Acumulado'!D$3:D462)</f>
        <v>3.7007239662825779</v>
      </c>
      <c r="E462" s="15">
        <f>MAX('Retorno Acumulado'!E$3:E462)</f>
        <v>3.9605961103383454</v>
      </c>
      <c r="F462" s="15">
        <f>MAX('Retorno Acumulado'!F$3:F462)</f>
        <v>2.1573782349998258</v>
      </c>
      <c r="G462" s="15">
        <f>MAX('Retorno Acumulado'!G$3:G462)</f>
        <v>1.333131004335621</v>
      </c>
      <c r="H462" s="15">
        <f>MAX('Retorno Acumulado'!H$3:H462)</f>
        <v>1.1869058913694306</v>
      </c>
      <c r="I462" s="15">
        <f>MAX('Retorno Acumulado'!I$3:I462)</f>
        <v>1.0216827655495215</v>
      </c>
      <c r="J462" s="15">
        <f>MAX('Retorno Acumulado'!J$3:J462)</f>
        <v>1</v>
      </c>
      <c r="K462" s="15">
        <f>MAX('Retorno Acumulado'!K$3:K462)</f>
        <v>1</v>
      </c>
      <c r="L462" s="15">
        <f>MAX('Retorno Acumulado'!L$3:L462)</f>
        <v>1.0922490933965898</v>
      </c>
    </row>
    <row r="463" spans="1:12">
      <c r="A463" s="2">
        <v>45203</v>
      </c>
      <c r="B463" s="15">
        <f>MAX('Retorno Acumulado'!B$3:B463)</f>
        <v>4.5607352261254439</v>
      </c>
      <c r="C463" s="15">
        <f>MAX('Retorno Acumulado'!C$3:C463)</f>
        <v>4.0787615383306441</v>
      </c>
      <c r="D463" s="15">
        <f>MAX('Retorno Acumulado'!D$3:D463)</f>
        <v>3.7007239662825779</v>
      </c>
      <c r="E463" s="15">
        <f>MAX('Retorno Acumulado'!E$3:E463)</f>
        <v>3.9605961103383454</v>
      </c>
      <c r="F463" s="15">
        <f>MAX('Retorno Acumulado'!F$3:F463)</f>
        <v>2.1573782349998258</v>
      </c>
      <c r="G463" s="15">
        <f>MAX('Retorno Acumulado'!G$3:G463)</f>
        <v>1.333131004335621</v>
      </c>
      <c r="H463" s="15">
        <f>MAX('Retorno Acumulado'!H$3:H463)</f>
        <v>1.1869058913694306</v>
      </c>
      <c r="I463" s="15">
        <f>MAX('Retorno Acumulado'!I$3:I463)</f>
        <v>1.0216827655495215</v>
      </c>
      <c r="J463" s="15">
        <f>MAX('Retorno Acumulado'!J$3:J463)</f>
        <v>1</v>
      </c>
      <c r="K463" s="15">
        <f>MAX('Retorno Acumulado'!K$3:K463)</f>
        <v>1</v>
      </c>
      <c r="L463" s="15">
        <f>MAX('Retorno Acumulado'!L$3:L463)</f>
        <v>1.0922490933965898</v>
      </c>
    </row>
    <row r="464" spans="1:12">
      <c r="A464" s="2">
        <v>45204</v>
      </c>
      <c r="B464" s="15">
        <f>MAX('Retorno Acumulado'!B$3:B464)</f>
        <v>4.5607352261254439</v>
      </c>
      <c r="C464" s="15">
        <f>MAX('Retorno Acumulado'!C$3:C464)</f>
        <v>4.0787615383306441</v>
      </c>
      <c r="D464" s="15">
        <f>MAX('Retorno Acumulado'!D$3:D464)</f>
        <v>3.7007239662825779</v>
      </c>
      <c r="E464" s="15">
        <f>MAX('Retorno Acumulado'!E$3:E464)</f>
        <v>3.9605961103383454</v>
      </c>
      <c r="F464" s="15">
        <f>MAX('Retorno Acumulado'!F$3:F464)</f>
        <v>2.1573782349998258</v>
      </c>
      <c r="G464" s="15">
        <f>MAX('Retorno Acumulado'!G$3:G464)</f>
        <v>1.333131004335621</v>
      </c>
      <c r="H464" s="15">
        <f>MAX('Retorno Acumulado'!H$3:H464)</f>
        <v>1.1869058913694306</v>
      </c>
      <c r="I464" s="15">
        <f>MAX('Retorno Acumulado'!I$3:I464)</f>
        <v>1.0216827655495215</v>
      </c>
      <c r="J464" s="15">
        <f>MAX('Retorno Acumulado'!J$3:J464)</f>
        <v>1</v>
      </c>
      <c r="K464" s="15">
        <f>MAX('Retorno Acumulado'!K$3:K464)</f>
        <v>1</v>
      </c>
      <c r="L464" s="15">
        <f>MAX('Retorno Acumulado'!L$3:L464)</f>
        <v>1.0922490933965898</v>
      </c>
    </row>
    <row r="465" spans="1:12">
      <c r="A465" s="2">
        <v>45205</v>
      </c>
      <c r="B465" s="15">
        <f>MAX('Retorno Acumulado'!B$3:B465)</f>
        <v>4.5607352261254439</v>
      </c>
      <c r="C465" s="15">
        <f>MAX('Retorno Acumulado'!C$3:C465)</f>
        <v>4.0787615383306441</v>
      </c>
      <c r="D465" s="15">
        <f>MAX('Retorno Acumulado'!D$3:D465)</f>
        <v>3.7084139850280211</v>
      </c>
      <c r="E465" s="15">
        <f>MAX('Retorno Acumulado'!E$3:E465)</f>
        <v>3.9605961103383454</v>
      </c>
      <c r="F465" s="15">
        <f>MAX('Retorno Acumulado'!F$3:F465)</f>
        <v>2.1573782349998258</v>
      </c>
      <c r="G465" s="15">
        <f>MAX('Retorno Acumulado'!G$3:G465)</f>
        <v>1.333131004335621</v>
      </c>
      <c r="H465" s="15">
        <f>MAX('Retorno Acumulado'!H$3:H465)</f>
        <v>1.1869058913694306</v>
      </c>
      <c r="I465" s="15">
        <f>MAX('Retorno Acumulado'!I$3:I465)</f>
        <v>1.0216827655495215</v>
      </c>
      <c r="J465" s="15">
        <f>MAX('Retorno Acumulado'!J$3:J465)</f>
        <v>1</v>
      </c>
      <c r="K465" s="15">
        <f>MAX('Retorno Acumulado'!K$3:K465)</f>
        <v>1</v>
      </c>
      <c r="L465" s="15">
        <f>MAX('Retorno Acumulado'!L$3:L465)</f>
        <v>1.0922490933965898</v>
      </c>
    </row>
    <row r="466" spans="1:12">
      <c r="A466" s="2">
        <v>45208</v>
      </c>
      <c r="B466" s="15">
        <f>MAX('Retorno Acumulado'!B$3:B466)</f>
        <v>4.5607352261254439</v>
      </c>
      <c r="C466" s="15">
        <f>MAX('Retorno Acumulado'!C$3:C466)</f>
        <v>4.1277291485712606</v>
      </c>
      <c r="D466" s="15">
        <f>MAX('Retorno Acumulado'!D$3:D466)</f>
        <v>3.7084139850280211</v>
      </c>
      <c r="E466" s="15">
        <f>MAX('Retorno Acumulado'!E$3:E466)</f>
        <v>3.9913226182244821</v>
      </c>
      <c r="F466" s="15">
        <f>MAX('Retorno Acumulado'!F$3:F466)</f>
        <v>2.1573782349998258</v>
      </c>
      <c r="G466" s="15">
        <f>MAX('Retorno Acumulado'!G$3:G466)</f>
        <v>1.333131004335621</v>
      </c>
      <c r="H466" s="15">
        <f>MAX('Retorno Acumulado'!H$3:H466)</f>
        <v>1.1869058913694306</v>
      </c>
      <c r="I466" s="15">
        <f>MAX('Retorno Acumulado'!I$3:I466)</f>
        <v>1.0216827655495215</v>
      </c>
      <c r="J466" s="15">
        <f>MAX('Retorno Acumulado'!J$3:J466)</f>
        <v>1</v>
      </c>
      <c r="K466" s="15">
        <f>MAX('Retorno Acumulado'!K$3:K466)</f>
        <v>1</v>
      </c>
      <c r="L466" s="15">
        <f>MAX('Retorno Acumulado'!L$3:L466)</f>
        <v>1.0922490933965898</v>
      </c>
    </row>
    <row r="467" spans="1:12">
      <c r="A467" s="2">
        <v>45209</v>
      </c>
      <c r="B467" s="15">
        <f>MAX('Retorno Acumulado'!B$3:B467)</f>
        <v>4.5607352261254439</v>
      </c>
      <c r="C467" s="15">
        <f>MAX('Retorno Acumulado'!C$3:C467)</f>
        <v>4.2191858646133413</v>
      </c>
      <c r="D467" s="15">
        <f>MAX('Retorno Acumulado'!D$3:D467)</f>
        <v>3.7084139850280211</v>
      </c>
      <c r="E467" s="15">
        <f>MAX('Retorno Acumulado'!E$3:E467)</f>
        <v>4.0820098984121262</v>
      </c>
      <c r="F467" s="15">
        <f>MAX('Retorno Acumulado'!F$3:F467)</f>
        <v>2.1573782349998258</v>
      </c>
      <c r="G467" s="15">
        <f>MAX('Retorno Acumulado'!G$3:G467)</f>
        <v>1.333131004335621</v>
      </c>
      <c r="H467" s="15">
        <f>MAX('Retorno Acumulado'!H$3:H467)</f>
        <v>1.1869058913694306</v>
      </c>
      <c r="I467" s="15">
        <f>MAX('Retorno Acumulado'!I$3:I467)</f>
        <v>1.0216827655495215</v>
      </c>
      <c r="J467" s="15">
        <f>MAX('Retorno Acumulado'!J$3:J467)</f>
        <v>1</v>
      </c>
      <c r="K467" s="15">
        <f>MAX('Retorno Acumulado'!K$3:K467)</f>
        <v>1</v>
      </c>
      <c r="L467" s="15">
        <f>MAX('Retorno Acumulado'!L$3:L467)</f>
        <v>1.0922490933965898</v>
      </c>
    </row>
    <row r="468" spans="1:12">
      <c r="A468" s="2">
        <v>45210</v>
      </c>
      <c r="B468" s="15">
        <f>MAX('Retorno Acumulado'!B$3:B468)</f>
        <v>4.5607352261254439</v>
      </c>
      <c r="C468" s="15">
        <f>MAX('Retorno Acumulado'!C$3:C468)</f>
        <v>4.2219989849331903</v>
      </c>
      <c r="D468" s="15">
        <f>MAX('Retorno Acumulado'!D$3:D468)</f>
        <v>3.7084139850280211</v>
      </c>
      <c r="E468" s="15">
        <f>MAX('Retorno Acumulado'!E$3:E468)</f>
        <v>4.0820098984121262</v>
      </c>
      <c r="F468" s="15">
        <f>MAX('Retorno Acumulado'!F$3:F468)</f>
        <v>2.1573782349998258</v>
      </c>
      <c r="G468" s="15">
        <f>MAX('Retorno Acumulado'!G$3:G468)</f>
        <v>1.333131004335621</v>
      </c>
      <c r="H468" s="15">
        <f>MAX('Retorno Acumulado'!H$3:H468)</f>
        <v>1.1869058913694306</v>
      </c>
      <c r="I468" s="15">
        <f>MAX('Retorno Acumulado'!I$3:I468)</f>
        <v>1.0216827655495215</v>
      </c>
      <c r="J468" s="15">
        <f>MAX('Retorno Acumulado'!J$3:J468)</f>
        <v>1</v>
      </c>
      <c r="K468" s="15">
        <f>MAX('Retorno Acumulado'!K$3:K468)</f>
        <v>1</v>
      </c>
      <c r="L468" s="15">
        <f>MAX('Retorno Acumulado'!L$3:L468)</f>
        <v>1.0922490933965898</v>
      </c>
    </row>
    <row r="469" spans="1:12">
      <c r="A469" s="2">
        <v>45211</v>
      </c>
      <c r="B469" s="15">
        <f>MAX('Retorno Acumulado'!B$3:B469)</f>
        <v>4.5607352261254439</v>
      </c>
      <c r="C469" s="15">
        <f>MAX('Retorno Acumulado'!C$3:C469)</f>
        <v>4.2219989849331903</v>
      </c>
      <c r="D469" s="15">
        <f>MAX('Retorno Acumulado'!D$3:D469)</f>
        <v>3.7084139850280211</v>
      </c>
      <c r="E469" s="15">
        <f>MAX('Retorno Acumulado'!E$3:E469)</f>
        <v>4.0820098984121262</v>
      </c>
      <c r="F469" s="15">
        <f>MAX('Retorno Acumulado'!F$3:F469)</f>
        <v>2.1573782349998258</v>
      </c>
      <c r="G469" s="15">
        <f>MAX('Retorno Acumulado'!G$3:G469)</f>
        <v>1.333131004335621</v>
      </c>
      <c r="H469" s="15">
        <f>MAX('Retorno Acumulado'!H$3:H469)</f>
        <v>1.1869058913694306</v>
      </c>
      <c r="I469" s="15">
        <f>MAX('Retorno Acumulado'!I$3:I469)</f>
        <v>1.0216827655495215</v>
      </c>
      <c r="J469" s="15">
        <f>MAX('Retorno Acumulado'!J$3:J469)</f>
        <v>1</v>
      </c>
      <c r="K469" s="15">
        <f>MAX('Retorno Acumulado'!K$3:K469)</f>
        <v>1</v>
      </c>
      <c r="L469" s="15">
        <f>MAX('Retorno Acumulado'!L$3:L469)</f>
        <v>1.0922490933965898</v>
      </c>
    </row>
    <row r="470" spans="1:12">
      <c r="A470" s="2">
        <v>45212</v>
      </c>
      <c r="B470" s="15">
        <f>MAX('Retorno Acumulado'!B$3:B470)</f>
        <v>4.5607352261254439</v>
      </c>
      <c r="C470" s="15">
        <f>MAX('Retorno Acumulado'!C$3:C470)</f>
        <v>4.2219989849331903</v>
      </c>
      <c r="D470" s="15">
        <f>MAX('Retorno Acumulado'!D$3:D470)</f>
        <v>3.7084139850280211</v>
      </c>
      <c r="E470" s="15">
        <f>MAX('Retorno Acumulado'!E$3:E470)</f>
        <v>4.0820098984121262</v>
      </c>
      <c r="F470" s="15">
        <f>MAX('Retorno Acumulado'!F$3:F470)</f>
        <v>2.1573782349998258</v>
      </c>
      <c r="G470" s="15">
        <f>MAX('Retorno Acumulado'!G$3:G470)</f>
        <v>1.333131004335621</v>
      </c>
      <c r="H470" s="15">
        <f>MAX('Retorno Acumulado'!H$3:H470)</f>
        <v>1.1869058913694306</v>
      </c>
      <c r="I470" s="15">
        <f>MAX('Retorno Acumulado'!I$3:I470)</f>
        <v>1.0216827655495215</v>
      </c>
      <c r="J470" s="15">
        <f>MAX('Retorno Acumulado'!J$3:J470)</f>
        <v>1</v>
      </c>
      <c r="K470" s="15">
        <f>MAX('Retorno Acumulado'!K$3:K470)</f>
        <v>1</v>
      </c>
      <c r="L470" s="15">
        <f>MAX('Retorno Acumulado'!L$3:L470)</f>
        <v>1.0922490933965898</v>
      </c>
    </row>
    <row r="471" spans="1:12">
      <c r="A471" s="2">
        <v>45215</v>
      </c>
      <c r="B471" s="15">
        <f>MAX('Retorno Acumulado'!B$3:B471)</f>
        <v>4.5607352261254439</v>
      </c>
      <c r="C471" s="15">
        <f>MAX('Retorno Acumulado'!C$3:C471)</f>
        <v>4.2219989849331903</v>
      </c>
      <c r="D471" s="15">
        <f>MAX('Retorno Acumulado'!D$3:D471)</f>
        <v>3.7084139850280211</v>
      </c>
      <c r="E471" s="15">
        <f>MAX('Retorno Acumulado'!E$3:E471)</f>
        <v>4.0820098984121262</v>
      </c>
      <c r="F471" s="15">
        <f>MAX('Retorno Acumulado'!F$3:F471)</f>
        <v>2.1573782349998258</v>
      </c>
      <c r="G471" s="15">
        <f>MAX('Retorno Acumulado'!G$3:G471)</f>
        <v>1.333131004335621</v>
      </c>
      <c r="H471" s="15">
        <f>MAX('Retorno Acumulado'!H$3:H471)</f>
        <v>1.1869058913694306</v>
      </c>
      <c r="I471" s="15">
        <f>MAX('Retorno Acumulado'!I$3:I471)</f>
        <v>1.0216827655495215</v>
      </c>
      <c r="J471" s="15">
        <f>MAX('Retorno Acumulado'!J$3:J471)</f>
        <v>1</v>
      </c>
      <c r="K471" s="15">
        <f>MAX('Retorno Acumulado'!K$3:K471)</f>
        <v>1</v>
      </c>
      <c r="L471" s="15">
        <f>MAX('Retorno Acumulado'!L$3:L471)</f>
        <v>1.0922490933965898</v>
      </c>
    </row>
    <row r="472" spans="1:12">
      <c r="A472" s="2">
        <v>45216</v>
      </c>
      <c r="B472" s="15">
        <f>MAX('Retorno Acumulado'!B$3:B472)</f>
        <v>4.5607352261254439</v>
      </c>
      <c r="C472" s="15">
        <f>MAX('Retorno Acumulado'!C$3:C472)</f>
        <v>4.2219989849331903</v>
      </c>
      <c r="D472" s="15">
        <f>MAX('Retorno Acumulado'!D$3:D472)</f>
        <v>3.7084139850280211</v>
      </c>
      <c r="E472" s="15">
        <f>MAX('Retorno Acumulado'!E$3:E472)</f>
        <v>4.0820098984121262</v>
      </c>
      <c r="F472" s="15">
        <f>MAX('Retorno Acumulado'!F$3:F472)</f>
        <v>2.1573782349998258</v>
      </c>
      <c r="G472" s="15">
        <f>MAX('Retorno Acumulado'!G$3:G472)</f>
        <v>1.333131004335621</v>
      </c>
      <c r="H472" s="15">
        <f>MAX('Retorno Acumulado'!H$3:H472)</f>
        <v>1.1869058913694306</v>
      </c>
      <c r="I472" s="15">
        <f>MAX('Retorno Acumulado'!I$3:I472)</f>
        <v>1.0216827655495215</v>
      </c>
      <c r="J472" s="15">
        <f>MAX('Retorno Acumulado'!J$3:J472)</f>
        <v>1</v>
      </c>
      <c r="K472" s="15">
        <f>MAX('Retorno Acumulado'!K$3:K472)</f>
        <v>1</v>
      </c>
      <c r="L472" s="15">
        <f>MAX('Retorno Acumulado'!L$3:L472)</f>
        <v>1.0922490933965898</v>
      </c>
    </row>
    <row r="473" spans="1:12">
      <c r="A473" s="2">
        <v>45217</v>
      </c>
      <c r="B473" s="15">
        <f>MAX('Retorno Acumulado'!B$3:B473)</f>
        <v>4.5607352261254439</v>
      </c>
      <c r="C473" s="15">
        <f>MAX('Retorno Acumulado'!C$3:C473)</f>
        <v>4.2219989849331903</v>
      </c>
      <c r="D473" s="15">
        <f>MAX('Retorno Acumulado'!D$3:D473)</f>
        <v>3.7084139850280211</v>
      </c>
      <c r="E473" s="15">
        <f>MAX('Retorno Acumulado'!E$3:E473)</f>
        <v>4.0820098984121262</v>
      </c>
      <c r="F473" s="15">
        <f>MAX('Retorno Acumulado'!F$3:F473)</f>
        <v>2.1573782349998258</v>
      </c>
      <c r="G473" s="15">
        <f>MAX('Retorno Acumulado'!G$3:G473)</f>
        <v>1.333131004335621</v>
      </c>
      <c r="H473" s="15">
        <f>MAX('Retorno Acumulado'!H$3:H473)</f>
        <v>1.1869058913694306</v>
      </c>
      <c r="I473" s="15">
        <f>MAX('Retorno Acumulado'!I$3:I473)</f>
        <v>1.0216827655495215</v>
      </c>
      <c r="J473" s="15">
        <f>MAX('Retorno Acumulado'!J$3:J473)</f>
        <v>1</v>
      </c>
      <c r="K473" s="15">
        <f>MAX('Retorno Acumulado'!K$3:K473)</f>
        <v>1</v>
      </c>
      <c r="L473" s="15">
        <f>MAX('Retorno Acumulado'!L$3:L473)</f>
        <v>1.0922490933965898</v>
      </c>
    </row>
    <row r="474" spans="1:12">
      <c r="A474" s="2">
        <v>45218</v>
      </c>
      <c r="B474" s="15">
        <f>MAX('Retorno Acumulado'!B$3:B474)</f>
        <v>4.7352856072860678</v>
      </c>
      <c r="C474" s="15">
        <f>MAX('Retorno Acumulado'!C$3:C474)</f>
        <v>4.2803455781828745</v>
      </c>
      <c r="D474" s="15">
        <f>MAX('Retorno Acumulado'!D$3:D474)</f>
        <v>3.8460738873023805</v>
      </c>
      <c r="E474" s="15">
        <f>MAX('Retorno Acumulado'!E$3:E474)</f>
        <v>4.1286021500880352</v>
      </c>
      <c r="F474" s="15">
        <f>MAX('Retorno Acumulado'!F$3:F474)</f>
        <v>2.1573782349998258</v>
      </c>
      <c r="G474" s="15">
        <f>MAX('Retorno Acumulado'!G$3:G474)</f>
        <v>1.333131004335621</v>
      </c>
      <c r="H474" s="15">
        <f>MAX('Retorno Acumulado'!H$3:H474)</f>
        <v>1.1869058913694306</v>
      </c>
      <c r="I474" s="15">
        <f>MAX('Retorno Acumulado'!I$3:I474)</f>
        <v>1.0216827655495215</v>
      </c>
      <c r="J474" s="15">
        <f>MAX('Retorno Acumulado'!J$3:J474)</f>
        <v>1</v>
      </c>
      <c r="K474" s="15">
        <f>MAX('Retorno Acumulado'!K$3:K474)</f>
        <v>1</v>
      </c>
      <c r="L474" s="15">
        <f>MAX('Retorno Acumulado'!L$3:L474)</f>
        <v>1.0922490933965898</v>
      </c>
    </row>
    <row r="475" spans="1:12">
      <c r="A475" s="2">
        <v>45219</v>
      </c>
      <c r="B475" s="15">
        <f>MAX('Retorno Acumulado'!B$3:B475)</f>
        <v>4.9306208738722255</v>
      </c>
      <c r="C475" s="15">
        <f>MAX('Retorno Acumulado'!C$3:C475)</f>
        <v>4.3831828683542335</v>
      </c>
      <c r="D475" s="15">
        <f>MAX('Retorno Acumulado'!D$3:D475)</f>
        <v>4.0047282812274911</v>
      </c>
      <c r="E475" s="15">
        <f>MAX('Retorno Acumulado'!E$3:E475)</f>
        <v>4.2277937339346243</v>
      </c>
      <c r="F475" s="15">
        <f>MAX('Retorno Acumulado'!F$3:F475)</f>
        <v>2.1573782349998258</v>
      </c>
      <c r="G475" s="15">
        <f>MAX('Retorno Acumulado'!G$3:G475)</f>
        <v>1.333131004335621</v>
      </c>
      <c r="H475" s="15">
        <f>MAX('Retorno Acumulado'!H$3:H475)</f>
        <v>1.1869058913694306</v>
      </c>
      <c r="I475" s="15">
        <f>MAX('Retorno Acumulado'!I$3:I475)</f>
        <v>1.0216827655495215</v>
      </c>
      <c r="J475" s="15">
        <f>MAX('Retorno Acumulado'!J$3:J475)</f>
        <v>1</v>
      </c>
      <c r="K475" s="15">
        <f>MAX('Retorno Acumulado'!K$3:K475)</f>
        <v>1</v>
      </c>
      <c r="L475" s="15">
        <f>MAX('Retorno Acumulado'!L$3:L475)</f>
        <v>1.0922490933965898</v>
      </c>
    </row>
    <row r="476" spans="1:12">
      <c r="A476" s="2">
        <v>45222</v>
      </c>
      <c r="B476" s="15">
        <f>MAX('Retorno Acumulado'!B$3:B476)</f>
        <v>4.9975630216967568</v>
      </c>
      <c r="C476" s="15">
        <f>MAX('Retorno Acumulado'!C$3:C476)</f>
        <v>4.4256730686970691</v>
      </c>
      <c r="D476" s="15">
        <f>MAX('Retorno Acumulado'!D$3:D476)</f>
        <v>4.059099752783867</v>
      </c>
      <c r="E476" s="15">
        <f>MAX('Retorno Acumulado'!E$3:E476)</f>
        <v>4.2687776052807269</v>
      </c>
      <c r="F476" s="15">
        <f>MAX('Retorno Acumulado'!F$3:F476)</f>
        <v>2.1573782349998258</v>
      </c>
      <c r="G476" s="15">
        <f>MAX('Retorno Acumulado'!G$3:G476)</f>
        <v>1.333131004335621</v>
      </c>
      <c r="H476" s="15">
        <f>MAX('Retorno Acumulado'!H$3:H476)</f>
        <v>1.1869058913694306</v>
      </c>
      <c r="I476" s="15">
        <f>MAX('Retorno Acumulado'!I$3:I476)</f>
        <v>1.0216827655495215</v>
      </c>
      <c r="J476" s="15">
        <f>MAX('Retorno Acumulado'!J$3:J476)</f>
        <v>1</v>
      </c>
      <c r="K476" s="15">
        <f>MAX('Retorno Acumulado'!K$3:K476)</f>
        <v>1</v>
      </c>
      <c r="L476" s="15">
        <f>MAX('Retorno Acumulado'!L$3:L476)</f>
        <v>1.0922490933965898</v>
      </c>
    </row>
    <row r="477" spans="1:12">
      <c r="A477" s="2">
        <v>45223</v>
      </c>
      <c r="B477" s="15">
        <f>MAX('Retorno Acumulado'!B$3:B477)</f>
        <v>4.9975630216967568</v>
      </c>
      <c r="C477" s="15">
        <f>MAX('Retorno Acumulado'!C$3:C477)</f>
        <v>4.4951356671376699</v>
      </c>
      <c r="D477" s="15">
        <f>MAX('Retorno Acumulado'!D$3:D477)</f>
        <v>4.059099752783867</v>
      </c>
      <c r="E477" s="15">
        <f>MAX('Retorno Acumulado'!E$3:E477)</f>
        <v>4.3133283978455523</v>
      </c>
      <c r="F477" s="15">
        <f>MAX('Retorno Acumulado'!F$3:F477)</f>
        <v>2.1573782349998258</v>
      </c>
      <c r="G477" s="15">
        <f>MAX('Retorno Acumulado'!G$3:G477)</f>
        <v>1.333131004335621</v>
      </c>
      <c r="H477" s="15">
        <f>MAX('Retorno Acumulado'!H$3:H477)</f>
        <v>1.1869058913694306</v>
      </c>
      <c r="I477" s="15">
        <f>MAX('Retorno Acumulado'!I$3:I477)</f>
        <v>1.0216827655495215</v>
      </c>
      <c r="J477" s="15">
        <f>MAX('Retorno Acumulado'!J$3:J477)</f>
        <v>1</v>
      </c>
      <c r="K477" s="15">
        <f>MAX('Retorno Acumulado'!K$3:K477)</f>
        <v>1</v>
      </c>
      <c r="L477" s="15">
        <f>MAX('Retorno Acumulado'!L$3:L477)</f>
        <v>1.0922490933965898</v>
      </c>
    </row>
    <row r="478" spans="1:12">
      <c r="A478" s="2">
        <v>45224</v>
      </c>
      <c r="B478" s="15">
        <f>MAX('Retorno Acumulado'!B$3:B478)</f>
        <v>5.233044042653253</v>
      </c>
      <c r="C478" s="15">
        <f>MAX('Retorno Acumulado'!C$3:C478)</f>
        <v>4.5711819621999119</v>
      </c>
      <c r="D478" s="15">
        <f>MAX('Retorno Acumulado'!D$3:D478)</f>
        <v>4.2503611635554881</v>
      </c>
      <c r="E478" s="15">
        <f>MAX('Retorno Acumulado'!E$3:E478)</f>
        <v>4.4092715670389726</v>
      </c>
      <c r="F478" s="15">
        <f>MAX('Retorno Acumulado'!F$3:F478)</f>
        <v>2.1573782349998258</v>
      </c>
      <c r="G478" s="15">
        <f>MAX('Retorno Acumulado'!G$3:G478)</f>
        <v>1.333131004335621</v>
      </c>
      <c r="H478" s="15">
        <f>MAX('Retorno Acumulado'!H$3:H478)</f>
        <v>1.1869058913694306</v>
      </c>
      <c r="I478" s="15">
        <f>MAX('Retorno Acumulado'!I$3:I478)</f>
        <v>1.0216827655495215</v>
      </c>
      <c r="J478" s="15">
        <f>MAX('Retorno Acumulado'!J$3:J478)</f>
        <v>1</v>
      </c>
      <c r="K478" s="15">
        <f>MAX('Retorno Acumulado'!K$3:K478)</f>
        <v>1</v>
      </c>
      <c r="L478" s="15">
        <f>MAX('Retorno Acumulado'!L$3:L478)</f>
        <v>1.0922490933965898</v>
      </c>
    </row>
    <row r="479" spans="1:12">
      <c r="A479" s="2">
        <v>45225</v>
      </c>
      <c r="B479" s="15">
        <f>MAX('Retorno Acumulado'!B$3:B479)</f>
        <v>5.3546992340348343</v>
      </c>
      <c r="C479" s="15">
        <f>MAX('Retorno Acumulado'!C$3:C479)</f>
        <v>4.6139042288186323</v>
      </c>
      <c r="D479" s="15">
        <f>MAX('Retorno Acumulado'!D$3:D479)</f>
        <v>4.3491714347052444</v>
      </c>
      <c r="E479" s="15">
        <f>MAX('Retorno Acumulado'!E$3:E479)</f>
        <v>4.4504806191045185</v>
      </c>
      <c r="F479" s="15">
        <f>MAX('Retorno Acumulado'!F$3:F479)</f>
        <v>2.1573782349998258</v>
      </c>
      <c r="G479" s="15">
        <f>MAX('Retorno Acumulado'!G$3:G479)</f>
        <v>1.333131004335621</v>
      </c>
      <c r="H479" s="15">
        <f>MAX('Retorno Acumulado'!H$3:H479)</f>
        <v>1.1869058913694306</v>
      </c>
      <c r="I479" s="15">
        <f>MAX('Retorno Acumulado'!I$3:I479)</f>
        <v>1.0216827655495215</v>
      </c>
      <c r="J479" s="15">
        <f>MAX('Retorno Acumulado'!J$3:J479)</f>
        <v>1</v>
      </c>
      <c r="K479" s="15">
        <f>MAX('Retorno Acumulado'!K$3:K479)</f>
        <v>1</v>
      </c>
      <c r="L479" s="15">
        <f>MAX('Retorno Acumulado'!L$3:L479)</f>
        <v>1.0922490933965898</v>
      </c>
    </row>
    <row r="480" spans="1:12">
      <c r="A480" s="2">
        <v>45226</v>
      </c>
      <c r="B480" s="15">
        <f>MAX('Retorno Acumulado'!B$3:B480)</f>
        <v>5.4902416648061108</v>
      </c>
      <c r="C480" s="15">
        <f>MAX('Retorno Acumulado'!C$3:C480)</f>
        <v>4.6847503898130398</v>
      </c>
      <c r="D480" s="15">
        <f>MAX('Retorno Acumulado'!D$3:D480)</f>
        <v>4.4867835680707531</v>
      </c>
      <c r="E480" s="15">
        <f>MAX('Retorno Acumulado'!E$3:E480)</f>
        <v>4.5271185216371297</v>
      </c>
      <c r="F480" s="15">
        <f>MAX('Retorno Acumulado'!F$3:F480)</f>
        <v>2.2080574565176212</v>
      </c>
      <c r="G480" s="15">
        <f>MAX('Retorno Acumulado'!G$3:G480)</f>
        <v>1.333131004335621</v>
      </c>
      <c r="H480" s="15">
        <f>MAX('Retorno Acumulado'!H$3:H480)</f>
        <v>1.1869058913694306</v>
      </c>
      <c r="I480" s="15">
        <f>MAX('Retorno Acumulado'!I$3:I480)</f>
        <v>1.0216827655495215</v>
      </c>
      <c r="J480" s="15">
        <f>MAX('Retorno Acumulado'!J$3:J480)</f>
        <v>1</v>
      </c>
      <c r="K480" s="15">
        <f>MAX('Retorno Acumulado'!K$3:K480)</f>
        <v>1</v>
      </c>
      <c r="L480" s="15">
        <f>MAX('Retorno Acumulado'!L$3:L480)</f>
        <v>1.0922490933965898</v>
      </c>
    </row>
    <row r="481" spans="1:12">
      <c r="A481" s="2">
        <v>45229</v>
      </c>
      <c r="B481" s="15">
        <f>MAX('Retorno Acumulado'!B$3:B481)</f>
        <v>5.5364200874487945</v>
      </c>
      <c r="C481" s="15">
        <f>MAX('Retorno Acumulado'!C$3:C481)</f>
        <v>4.7025092291879655</v>
      </c>
      <c r="D481" s="15">
        <f>MAX('Retorno Acumulado'!D$3:D481)</f>
        <v>4.5245219046617962</v>
      </c>
      <c r="E481" s="15">
        <f>MAX('Retorno Acumulado'!E$3:E481)</f>
        <v>4.5508629468535791</v>
      </c>
      <c r="F481" s="15">
        <f>MAX('Retorno Acumulado'!F$3:F481)</f>
        <v>2.2198951731153818</v>
      </c>
      <c r="G481" s="15">
        <f>MAX('Retorno Acumulado'!G$3:G481)</f>
        <v>1.333131004335621</v>
      </c>
      <c r="H481" s="15">
        <f>MAX('Retorno Acumulado'!H$3:H481)</f>
        <v>1.1869058913694306</v>
      </c>
      <c r="I481" s="15">
        <f>MAX('Retorno Acumulado'!I$3:I481)</f>
        <v>1.0216827655495215</v>
      </c>
      <c r="J481" s="15">
        <f>MAX('Retorno Acumulado'!J$3:J481)</f>
        <v>1</v>
      </c>
      <c r="K481" s="15">
        <f>MAX('Retorno Acumulado'!K$3:K481)</f>
        <v>1</v>
      </c>
      <c r="L481" s="15">
        <f>MAX('Retorno Acumulado'!L$3:L481)</f>
        <v>1.0922490933965898</v>
      </c>
    </row>
    <row r="482" spans="1:12">
      <c r="A482" s="2">
        <v>45230</v>
      </c>
      <c r="B482" s="15">
        <f>MAX('Retorno Acumulado'!B$3:B482)</f>
        <v>5.5364200874487945</v>
      </c>
      <c r="C482" s="15">
        <f>MAX('Retorno Acumulado'!C$3:C482)</f>
        <v>4.7025092291879655</v>
      </c>
      <c r="D482" s="15">
        <f>MAX('Retorno Acumulado'!D$3:D482)</f>
        <v>4.5245219046617962</v>
      </c>
      <c r="E482" s="15">
        <f>MAX('Retorno Acumulado'!E$3:E482)</f>
        <v>4.5508629468535791</v>
      </c>
      <c r="F482" s="15">
        <f>MAX('Retorno Acumulado'!F$3:F482)</f>
        <v>2.2198951731153818</v>
      </c>
      <c r="G482" s="15">
        <f>MAX('Retorno Acumulado'!G$3:G482)</f>
        <v>1.333131004335621</v>
      </c>
      <c r="H482" s="15">
        <f>MAX('Retorno Acumulado'!H$3:H482)</f>
        <v>1.1869058913694306</v>
      </c>
      <c r="I482" s="15">
        <f>MAX('Retorno Acumulado'!I$3:I482)</f>
        <v>1.0216827655495215</v>
      </c>
      <c r="J482" s="15">
        <f>MAX('Retorno Acumulado'!J$3:J482)</f>
        <v>1</v>
      </c>
      <c r="K482" s="15">
        <f>MAX('Retorno Acumulado'!K$3:K482)</f>
        <v>1</v>
      </c>
      <c r="L482" s="15">
        <f>MAX('Retorno Acumulado'!L$3:L482)</f>
        <v>1.0922490933965898</v>
      </c>
    </row>
    <row r="483" spans="1:12">
      <c r="A483" s="2">
        <v>45231</v>
      </c>
      <c r="B483" s="15">
        <f>MAX('Retorno Acumulado'!B$3:B483)</f>
        <v>5.5364200874487945</v>
      </c>
      <c r="C483" s="15">
        <f>MAX('Retorno Acumulado'!C$3:C483)</f>
        <v>4.7025092291879655</v>
      </c>
      <c r="D483" s="15">
        <f>MAX('Retorno Acumulado'!D$3:D483)</f>
        <v>4.5245219046617962</v>
      </c>
      <c r="E483" s="15">
        <f>MAX('Retorno Acumulado'!E$3:E483)</f>
        <v>4.5508629468535791</v>
      </c>
      <c r="F483" s="15">
        <f>MAX('Retorno Acumulado'!F$3:F483)</f>
        <v>2.2198951731153818</v>
      </c>
      <c r="G483" s="15">
        <f>MAX('Retorno Acumulado'!G$3:G483)</f>
        <v>1.333131004335621</v>
      </c>
      <c r="H483" s="15">
        <f>MAX('Retorno Acumulado'!H$3:H483)</f>
        <v>1.1869058913694306</v>
      </c>
      <c r="I483" s="15">
        <f>MAX('Retorno Acumulado'!I$3:I483)</f>
        <v>1.0216827655495215</v>
      </c>
      <c r="J483" s="15">
        <f>MAX('Retorno Acumulado'!J$3:J483)</f>
        <v>1</v>
      </c>
      <c r="K483" s="15">
        <f>MAX('Retorno Acumulado'!K$3:K483)</f>
        <v>1</v>
      </c>
      <c r="L483" s="15">
        <f>MAX('Retorno Acumulado'!L$3:L483)</f>
        <v>1.0922490933965898</v>
      </c>
    </row>
    <row r="484" spans="1:12">
      <c r="A484" s="2">
        <v>45233</v>
      </c>
      <c r="B484" s="15">
        <f>MAX('Retorno Acumulado'!B$3:B484)</f>
        <v>5.5364200874487945</v>
      </c>
      <c r="C484" s="15">
        <f>MAX('Retorno Acumulado'!C$3:C484)</f>
        <v>4.7025092291879655</v>
      </c>
      <c r="D484" s="15">
        <f>MAX('Retorno Acumulado'!D$3:D484)</f>
        <v>4.5288232688210002</v>
      </c>
      <c r="E484" s="15">
        <f>MAX('Retorno Acumulado'!E$3:E484)</f>
        <v>4.5508629468535791</v>
      </c>
      <c r="F484" s="15">
        <f>MAX('Retorno Acumulado'!F$3:F484)</f>
        <v>2.2198951731153818</v>
      </c>
      <c r="G484" s="15">
        <f>MAX('Retorno Acumulado'!G$3:G484)</f>
        <v>1.333131004335621</v>
      </c>
      <c r="H484" s="15">
        <f>MAX('Retorno Acumulado'!H$3:H484)</f>
        <v>1.1869058913694306</v>
      </c>
      <c r="I484" s="15">
        <f>MAX('Retorno Acumulado'!I$3:I484)</f>
        <v>1.0216827655495215</v>
      </c>
      <c r="J484" s="15">
        <f>MAX('Retorno Acumulado'!J$3:J484)</f>
        <v>1</v>
      </c>
      <c r="K484" s="15">
        <f>MAX('Retorno Acumulado'!K$3:K484)</f>
        <v>1</v>
      </c>
      <c r="L484" s="15">
        <f>MAX('Retorno Acumulado'!L$3:L484)</f>
        <v>1.0922490933965898</v>
      </c>
    </row>
    <row r="485" spans="1:12">
      <c r="A485" s="2">
        <v>45236</v>
      </c>
      <c r="B485" s="15">
        <f>MAX('Retorno Acumulado'!B$3:B485)</f>
        <v>5.5947121946870357</v>
      </c>
      <c r="C485" s="15">
        <f>MAX('Retorno Acumulado'!C$3:C485)</f>
        <v>4.7176177529223855</v>
      </c>
      <c r="D485" s="15">
        <f>MAX('Retorno Acumulado'!D$3:D485)</f>
        <v>4.5810127088216621</v>
      </c>
      <c r="E485" s="15">
        <f>MAX('Retorno Acumulado'!E$3:E485)</f>
        <v>4.5508629468535791</v>
      </c>
      <c r="F485" s="15">
        <f>MAX('Retorno Acumulado'!F$3:F485)</f>
        <v>2.2198951731153818</v>
      </c>
      <c r="G485" s="15">
        <f>MAX('Retorno Acumulado'!G$3:G485)</f>
        <v>1.333131004335621</v>
      </c>
      <c r="H485" s="15">
        <f>MAX('Retorno Acumulado'!H$3:H485)</f>
        <v>1.1869058913694306</v>
      </c>
      <c r="I485" s="15">
        <f>MAX('Retorno Acumulado'!I$3:I485)</f>
        <v>1.0216827655495215</v>
      </c>
      <c r="J485" s="15">
        <f>MAX('Retorno Acumulado'!J$3:J485)</f>
        <v>1</v>
      </c>
      <c r="K485" s="15">
        <f>MAX('Retorno Acumulado'!K$3:K485)</f>
        <v>1</v>
      </c>
      <c r="L485" s="15">
        <f>MAX('Retorno Acumulado'!L$3:L485)</f>
        <v>1.0922490933965898</v>
      </c>
    </row>
    <row r="486" spans="1:12">
      <c r="A486" s="2">
        <v>45237</v>
      </c>
      <c r="B486" s="15">
        <f>MAX('Retorno Acumulado'!B$3:B486)</f>
        <v>5.6610347103989529</v>
      </c>
      <c r="C486" s="15">
        <f>MAX('Retorno Acumulado'!C$3:C486)</f>
        <v>4.8003749898137755</v>
      </c>
      <c r="D486" s="15">
        <f>MAX('Retorno Acumulado'!D$3:D486)</f>
        <v>4.6534201956972971</v>
      </c>
      <c r="E486" s="15">
        <f>MAX('Retorno Acumulado'!E$3:E486)</f>
        <v>4.6135253723361789</v>
      </c>
      <c r="F486" s="15">
        <f>MAX('Retorno Acumulado'!F$3:F486)</f>
        <v>2.2452698419490726</v>
      </c>
      <c r="G486" s="15">
        <f>MAX('Retorno Acumulado'!G$3:G486)</f>
        <v>1.333131004335621</v>
      </c>
      <c r="H486" s="15">
        <f>MAX('Retorno Acumulado'!H$3:H486)</f>
        <v>1.1869058913694306</v>
      </c>
      <c r="I486" s="15">
        <f>MAX('Retorno Acumulado'!I$3:I486)</f>
        <v>1.0216827655495215</v>
      </c>
      <c r="J486" s="15">
        <f>MAX('Retorno Acumulado'!J$3:J486)</f>
        <v>1</v>
      </c>
      <c r="K486" s="15">
        <f>MAX('Retorno Acumulado'!K$3:K486)</f>
        <v>1</v>
      </c>
      <c r="L486" s="15">
        <f>MAX('Retorno Acumulado'!L$3:L486)</f>
        <v>1.0922490933965898</v>
      </c>
    </row>
    <row r="487" spans="1:12">
      <c r="A487" s="2">
        <v>45238</v>
      </c>
      <c r="B487" s="15">
        <f>MAX('Retorno Acumulado'!B$3:B487)</f>
        <v>5.8865922887238948</v>
      </c>
      <c r="C487" s="15">
        <f>MAX('Retorno Acumulado'!C$3:C487)</f>
        <v>4.8003749898137755</v>
      </c>
      <c r="D487" s="15">
        <f>MAX('Retorno Acumulado'!D$3:D487)</f>
        <v>4.8388305038767863</v>
      </c>
      <c r="E487" s="15">
        <f>MAX('Retorno Acumulado'!E$3:E487)</f>
        <v>4.6135253723361789</v>
      </c>
      <c r="F487" s="15">
        <f>MAX('Retorno Acumulado'!F$3:F487)</f>
        <v>2.3187755863910855</v>
      </c>
      <c r="G487" s="15">
        <f>MAX('Retorno Acumulado'!G$3:G487)</f>
        <v>1.333131004335621</v>
      </c>
      <c r="H487" s="15">
        <f>MAX('Retorno Acumulado'!H$3:H487)</f>
        <v>1.1869058913694306</v>
      </c>
      <c r="I487" s="15">
        <f>MAX('Retorno Acumulado'!I$3:I487)</f>
        <v>1.0216827655495215</v>
      </c>
      <c r="J487" s="15">
        <f>MAX('Retorno Acumulado'!J$3:J487)</f>
        <v>1</v>
      </c>
      <c r="K487" s="15">
        <f>MAX('Retorno Acumulado'!K$3:K487)</f>
        <v>1</v>
      </c>
      <c r="L487" s="15">
        <f>MAX('Retorno Acumulado'!L$3:L487)</f>
        <v>1.0922490933965898</v>
      </c>
    </row>
    <row r="488" spans="1:12">
      <c r="A488" s="2">
        <v>45239</v>
      </c>
      <c r="B488" s="15">
        <f>MAX('Retorno Acumulado'!B$3:B488)</f>
        <v>5.8865922887238948</v>
      </c>
      <c r="C488" s="15">
        <f>MAX('Retorno Acumulado'!C$3:C488)</f>
        <v>4.8003749898137755</v>
      </c>
      <c r="D488" s="15">
        <f>MAX('Retorno Acumulado'!D$3:D488)</f>
        <v>4.8388305038767863</v>
      </c>
      <c r="E488" s="15">
        <f>MAX('Retorno Acumulado'!E$3:E488)</f>
        <v>4.6135253723361789</v>
      </c>
      <c r="F488" s="15">
        <f>MAX('Retorno Acumulado'!F$3:F488)</f>
        <v>2.3187755863910855</v>
      </c>
      <c r="G488" s="15">
        <f>MAX('Retorno Acumulado'!G$3:G488)</f>
        <v>1.333131004335621</v>
      </c>
      <c r="H488" s="15">
        <f>MAX('Retorno Acumulado'!H$3:H488)</f>
        <v>1.1869058913694306</v>
      </c>
      <c r="I488" s="15">
        <f>MAX('Retorno Acumulado'!I$3:I488)</f>
        <v>1.0216827655495215</v>
      </c>
      <c r="J488" s="15">
        <f>MAX('Retorno Acumulado'!J$3:J488)</f>
        <v>1</v>
      </c>
      <c r="K488" s="15">
        <f>MAX('Retorno Acumulado'!K$3:K488)</f>
        <v>1</v>
      </c>
      <c r="L488" s="15">
        <f>MAX('Retorno Acumulado'!L$3:L488)</f>
        <v>1.0922490933965898</v>
      </c>
    </row>
    <row r="489" spans="1:12">
      <c r="A489" s="2">
        <v>45240</v>
      </c>
      <c r="B489" s="15">
        <f>MAX('Retorno Acumulado'!B$3:B489)</f>
        <v>5.8865922887238948</v>
      </c>
      <c r="C489" s="15">
        <f>MAX('Retorno Acumulado'!C$3:C489)</f>
        <v>4.8003749898137755</v>
      </c>
      <c r="D489" s="15">
        <f>MAX('Retorno Acumulado'!D$3:D489)</f>
        <v>4.8388305038767863</v>
      </c>
      <c r="E489" s="15">
        <f>MAX('Retorno Acumulado'!E$3:E489)</f>
        <v>4.6135253723361789</v>
      </c>
      <c r="F489" s="15">
        <f>MAX('Retorno Acumulado'!F$3:F489)</f>
        <v>2.3187755863910855</v>
      </c>
      <c r="G489" s="15">
        <f>MAX('Retorno Acumulado'!G$3:G489)</f>
        <v>1.333131004335621</v>
      </c>
      <c r="H489" s="15">
        <f>MAX('Retorno Acumulado'!H$3:H489)</f>
        <v>1.1869058913694306</v>
      </c>
      <c r="I489" s="15">
        <f>MAX('Retorno Acumulado'!I$3:I489)</f>
        <v>1.0216827655495215</v>
      </c>
      <c r="J489" s="15">
        <f>MAX('Retorno Acumulado'!J$3:J489)</f>
        <v>1</v>
      </c>
      <c r="K489" s="15">
        <f>MAX('Retorno Acumulado'!K$3:K489)</f>
        <v>1</v>
      </c>
      <c r="L489" s="15">
        <f>MAX('Retorno Acumulado'!L$3:L489)</f>
        <v>1.0922490933965898</v>
      </c>
    </row>
    <row r="490" spans="1:12">
      <c r="A490" s="2">
        <v>45243</v>
      </c>
      <c r="B490" s="15">
        <f>MAX('Retorno Acumulado'!B$3:B490)</f>
        <v>5.8865922887238948</v>
      </c>
      <c r="C490" s="15">
        <f>MAX('Retorno Acumulado'!C$3:C490)</f>
        <v>4.8003749898137755</v>
      </c>
      <c r="D490" s="15">
        <f>MAX('Retorno Acumulado'!D$3:D490)</f>
        <v>4.8388305038767863</v>
      </c>
      <c r="E490" s="15">
        <f>MAX('Retorno Acumulado'!E$3:E490)</f>
        <v>4.6135253723361789</v>
      </c>
      <c r="F490" s="15">
        <f>MAX('Retorno Acumulado'!F$3:F490)</f>
        <v>2.3187755863910855</v>
      </c>
      <c r="G490" s="15">
        <f>MAX('Retorno Acumulado'!G$3:G490)</f>
        <v>1.333131004335621</v>
      </c>
      <c r="H490" s="15">
        <f>MAX('Retorno Acumulado'!H$3:H490)</f>
        <v>1.1869058913694306</v>
      </c>
      <c r="I490" s="15">
        <f>MAX('Retorno Acumulado'!I$3:I490)</f>
        <v>1.0216827655495215</v>
      </c>
      <c r="J490" s="15">
        <f>MAX('Retorno Acumulado'!J$3:J490)</f>
        <v>1</v>
      </c>
      <c r="K490" s="15">
        <f>MAX('Retorno Acumulado'!K$3:K490)</f>
        <v>1</v>
      </c>
      <c r="L490" s="15">
        <f>MAX('Retorno Acumulado'!L$3:L490)</f>
        <v>1.0922490933965898</v>
      </c>
    </row>
    <row r="491" spans="1:12">
      <c r="A491" s="2">
        <v>45244</v>
      </c>
      <c r="B491" s="15">
        <f>MAX('Retorno Acumulado'!B$3:B491)</f>
        <v>5.8865922887238948</v>
      </c>
      <c r="C491" s="15">
        <f>MAX('Retorno Acumulado'!C$3:C491)</f>
        <v>4.8003749898137755</v>
      </c>
      <c r="D491" s="15">
        <f>MAX('Retorno Acumulado'!D$3:D491)</f>
        <v>4.8388305038767863</v>
      </c>
      <c r="E491" s="15">
        <f>MAX('Retorno Acumulado'!E$3:E491)</f>
        <v>4.6135253723361789</v>
      </c>
      <c r="F491" s="15">
        <f>MAX('Retorno Acumulado'!F$3:F491)</f>
        <v>2.3187755863910855</v>
      </c>
      <c r="G491" s="15">
        <f>MAX('Retorno Acumulado'!G$3:G491)</f>
        <v>1.333131004335621</v>
      </c>
      <c r="H491" s="15">
        <f>MAX('Retorno Acumulado'!H$3:H491)</f>
        <v>1.1869058913694306</v>
      </c>
      <c r="I491" s="15">
        <f>MAX('Retorno Acumulado'!I$3:I491)</f>
        <v>1.0216827655495215</v>
      </c>
      <c r="J491" s="15">
        <f>MAX('Retorno Acumulado'!J$3:J491)</f>
        <v>1</v>
      </c>
      <c r="K491" s="15">
        <f>MAX('Retorno Acumulado'!K$3:K491)</f>
        <v>1</v>
      </c>
      <c r="L491" s="15">
        <f>MAX('Retorno Acumulado'!L$3:L491)</f>
        <v>1.0922490933965898</v>
      </c>
    </row>
    <row r="492" spans="1:12">
      <c r="A492" s="2">
        <v>45245</v>
      </c>
      <c r="B492" s="15">
        <f>MAX('Retorno Acumulado'!B$3:B492)</f>
        <v>5.8865922887238948</v>
      </c>
      <c r="C492" s="15">
        <f>MAX('Retorno Acumulado'!C$3:C492)</f>
        <v>4.8003749898137755</v>
      </c>
      <c r="D492" s="15">
        <f>MAX('Retorno Acumulado'!D$3:D492)</f>
        <v>4.8388305038767863</v>
      </c>
      <c r="E492" s="15">
        <f>MAX('Retorno Acumulado'!E$3:E492)</f>
        <v>4.6135253723361789</v>
      </c>
      <c r="F492" s="15">
        <f>MAX('Retorno Acumulado'!F$3:F492)</f>
        <v>2.3187755863910855</v>
      </c>
      <c r="G492" s="15">
        <f>MAX('Retorno Acumulado'!G$3:G492)</f>
        <v>1.333131004335621</v>
      </c>
      <c r="H492" s="15">
        <f>MAX('Retorno Acumulado'!H$3:H492)</f>
        <v>1.1869058913694306</v>
      </c>
      <c r="I492" s="15">
        <f>MAX('Retorno Acumulado'!I$3:I492)</f>
        <v>1.0216827655495215</v>
      </c>
      <c r="J492" s="15">
        <f>MAX('Retorno Acumulado'!J$3:J492)</f>
        <v>1</v>
      </c>
      <c r="K492" s="15">
        <f>MAX('Retorno Acumulado'!K$3:K492)</f>
        <v>1</v>
      </c>
      <c r="L492" s="15">
        <f>MAX('Retorno Acumulado'!L$3:L492)</f>
        <v>1.0922490933965898</v>
      </c>
    </row>
    <row r="493" spans="1:12">
      <c r="A493" s="2">
        <v>45246</v>
      </c>
      <c r="B493" s="15">
        <f>MAX('Retorno Acumulado'!B$3:B493)</f>
        <v>5.8865922887238948</v>
      </c>
      <c r="C493" s="15">
        <f>MAX('Retorno Acumulado'!C$3:C493)</f>
        <v>4.8003749898137755</v>
      </c>
      <c r="D493" s="15">
        <f>MAX('Retorno Acumulado'!D$3:D493)</f>
        <v>4.8388305038767863</v>
      </c>
      <c r="E493" s="15">
        <f>MAX('Retorno Acumulado'!E$3:E493)</f>
        <v>4.6135253723361789</v>
      </c>
      <c r="F493" s="15">
        <f>MAX('Retorno Acumulado'!F$3:F493)</f>
        <v>2.3187755863910855</v>
      </c>
      <c r="G493" s="15">
        <f>MAX('Retorno Acumulado'!G$3:G493)</f>
        <v>1.333131004335621</v>
      </c>
      <c r="H493" s="15">
        <f>MAX('Retorno Acumulado'!H$3:H493)</f>
        <v>1.1869058913694306</v>
      </c>
      <c r="I493" s="15">
        <f>MAX('Retorno Acumulado'!I$3:I493)</f>
        <v>1.0216827655495215</v>
      </c>
      <c r="J493" s="15">
        <f>MAX('Retorno Acumulado'!J$3:J493)</f>
        <v>1</v>
      </c>
      <c r="K493" s="15">
        <f>MAX('Retorno Acumulado'!K$3:K493)</f>
        <v>1</v>
      </c>
      <c r="L493" s="15">
        <f>MAX('Retorno Acumulado'!L$3:L493)</f>
        <v>1.0922490933965898</v>
      </c>
    </row>
    <row r="494" spans="1:12">
      <c r="A494" s="2">
        <v>45247</v>
      </c>
      <c r="B494" s="15">
        <f>MAX('Retorno Acumulado'!B$3:B494)</f>
        <v>5.8865922887238948</v>
      </c>
      <c r="C494" s="15">
        <f>MAX('Retorno Acumulado'!C$3:C494)</f>
        <v>4.8003749898137755</v>
      </c>
      <c r="D494" s="15">
        <f>MAX('Retorno Acumulado'!D$3:D494)</f>
        <v>4.8388305038767863</v>
      </c>
      <c r="E494" s="15">
        <f>MAX('Retorno Acumulado'!E$3:E494)</f>
        <v>4.6135253723361789</v>
      </c>
      <c r="F494" s="15">
        <f>MAX('Retorno Acumulado'!F$3:F494)</f>
        <v>2.3187755863910855</v>
      </c>
      <c r="G494" s="15">
        <f>MAX('Retorno Acumulado'!G$3:G494)</f>
        <v>1.333131004335621</v>
      </c>
      <c r="H494" s="15">
        <f>MAX('Retorno Acumulado'!H$3:H494)</f>
        <v>1.1869058913694306</v>
      </c>
      <c r="I494" s="15">
        <f>MAX('Retorno Acumulado'!I$3:I494)</f>
        <v>1.0216827655495215</v>
      </c>
      <c r="J494" s="15">
        <f>MAX('Retorno Acumulado'!J$3:J494)</f>
        <v>1</v>
      </c>
      <c r="K494" s="15">
        <f>MAX('Retorno Acumulado'!K$3:K494)</f>
        <v>1</v>
      </c>
      <c r="L494" s="15">
        <f>MAX('Retorno Acumulado'!L$3:L494)</f>
        <v>1.0922490933965898</v>
      </c>
    </row>
    <row r="495" spans="1:12">
      <c r="A495" s="2">
        <v>45251</v>
      </c>
      <c r="B495" s="15">
        <f>MAX('Retorno Acumulado'!B$3:B495)</f>
        <v>5.8865922887238948</v>
      </c>
      <c r="C495" s="15">
        <f>MAX('Retorno Acumulado'!C$3:C495)</f>
        <v>4.8269276235221401</v>
      </c>
      <c r="D495" s="15">
        <f>MAX('Retorno Acumulado'!D$3:D495)</f>
        <v>4.8388305038767863</v>
      </c>
      <c r="E495" s="15">
        <f>MAX('Retorno Acumulado'!E$3:E495)</f>
        <v>4.6135253723361789</v>
      </c>
      <c r="F495" s="15">
        <f>MAX('Retorno Acumulado'!F$3:F495)</f>
        <v>2.3187755863910855</v>
      </c>
      <c r="G495" s="15">
        <f>MAX('Retorno Acumulado'!G$3:G495)</f>
        <v>1.333131004335621</v>
      </c>
      <c r="H495" s="15">
        <f>MAX('Retorno Acumulado'!H$3:H495)</f>
        <v>1.1869058913694306</v>
      </c>
      <c r="I495" s="15">
        <f>MAX('Retorno Acumulado'!I$3:I495)</f>
        <v>1.0216827655495215</v>
      </c>
      <c r="J495" s="15">
        <f>MAX('Retorno Acumulado'!J$3:J495)</f>
        <v>1</v>
      </c>
      <c r="K495" s="15">
        <f>MAX('Retorno Acumulado'!K$3:K495)</f>
        <v>1</v>
      </c>
      <c r="L495" s="15">
        <f>MAX('Retorno Acumulado'!L$3:L495)</f>
        <v>1.0922490933965898</v>
      </c>
    </row>
    <row r="496" spans="1:12">
      <c r="A496" s="2">
        <v>45252</v>
      </c>
      <c r="B496" s="15">
        <f>MAX('Retorno Acumulado'!B$3:B496)</f>
        <v>5.8865922887238948</v>
      </c>
      <c r="C496" s="15">
        <f>MAX('Retorno Acumulado'!C$3:C496)</f>
        <v>4.8269276235221401</v>
      </c>
      <c r="D496" s="15">
        <f>MAX('Retorno Acumulado'!D$3:D496)</f>
        <v>4.8388305038767863</v>
      </c>
      <c r="E496" s="15">
        <f>MAX('Retorno Acumulado'!E$3:E496)</f>
        <v>4.6135253723361789</v>
      </c>
      <c r="F496" s="15">
        <f>MAX('Retorno Acumulado'!F$3:F496)</f>
        <v>2.3187755863910855</v>
      </c>
      <c r="G496" s="15">
        <f>MAX('Retorno Acumulado'!G$3:G496)</f>
        <v>1.333131004335621</v>
      </c>
      <c r="H496" s="15">
        <f>MAX('Retorno Acumulado'!H$3:H496)</f>
        <v>1.1869058913694306</v>
      </c>
      <c r="I496" s="15">
        <f>MAX('Retorno Acumulado'!I$3:I496)</f>
        <v>1.0216827655495215</v>
      </c>
      <c r="J496" s="15">
        <f>MAX('Retorno Acumulado'!J$3:J496)</f>
        <v>1</v>
      </c>
      <c r="K496" s="15">
        <f>MAX('Retorno Acumulado'!K$3:K496)</f>
        <v>1</v>
      </c>
      <c r="L496" s="15">
        <f>MAX('Retorno Acumulado'!L$3:L496)</f>
        <v>1.0922490933965898</v>
      </c>
    </row>
    <row r="497" spans="1:12">
      <c r="A497" s="2">
        <v>45253</v>
      </c>
      <c r="B497" s="15">
        <f>MAX('Retorno Acumulado'!B$3:B497)</f>
        <v>5.8865922887238948</v>
      </c>
      <c r="C497" s="15">
        <f>MAX('Retorno Acumulado'!C$3:C497)</f>
        <v>4.8269276235221401</v>
      </c>
      <c r="D497" s="15">
        <f>MAX('Retorno Acumulado'!D$3:D497)</f>
        <v>4.8388305038767863</v>
      </c>
      <c r="E497" s="15">
        <f>MAX('Retorno Acumulado'!E$3:E497)</f>
        <v>4.6135253723361789</v>
      </c>
      <c r="F497" s="15">
        <f>MAX('Retorno Acumulado'!F$3:F497)</f>
        <v>2.3187755863910855</v>
      </c>
      <c r="G497" s="15">
        <f>MAX('Retorno Acumulado'!G$3:G497)</f>
        <v>1.333131004335621</v>
      </c>
      <c r="H497" s="15">
        <f>MAX('Retorno Acumulado'!H$3:H497)</f>
        <v>1.1869058913694306</v>
      </c>
      <c r="I497" s="15">
        <f>MAX('Retorno Acumulado'!I$3:I497)</f>
        <v>1.0216827655495215</v>
      </c>
      <c r="J497" s="15">
        <f>MAX('Retorno Acumulado'!J$3:J497)</f>
        <v>1</v>
      </c>
      <c r="K497" s="15">
        <f>MAX('Retorno Acumulado'!K$3:K497)</f>
        <v>1</v>
      </c>
      <c r="L497" s="15">
        <f>MAX('Retorno Acumulado'!L$3:L497)</f>
        <v>1.0922490933965898</v>
      </c>
    </row>
    <row r="498" spans="1:12">
      <c r="A498" s="2">
        <v>45254</v>
      </c>
      <c r="B498" s="15">
        <f>MAX('Retorno Acumulado'!B$3:B498)</f>
        <v>5.8865922887238948</v>
      </c>
      <c r="C498" s="15">
        <f>MAX('Retorno Acumulado'!C$3:C498)</f>
        <v>4.8269276235221401</v>
      </c>
      <c r="D498" s="15">
        <f>MAX('Retorno Acumulado'!D$3:D498)</f>
        <v>4.8388305038767863</v>
      </c>
      <c r="E498" s="15">
        <f>MAX('Retorno Acumulado'!E$3:E498)</f>
        <v>4.6135253723361789</v>
      </c>
      <c r="F498" s="15">
        <f>MAX('Retorno Acumulado'!F$3:F498)</f>
        <v>2.3187755863910855</v>
      </c>
      <c r="G498" s="15">
        <f>MAX('Retorno Acumulado'!G$3:G498)</f>
        <v>1.333131004335621</v>
      </c>
      <c r="H498" s="15">
        <f>MAX('Retorno Acumulado'!H$3:H498)</f>
        <v>1.1869058913694306</v>
      </c>
      <c r="I498" s="15">
        <f>MAX('Retorno Acumulado'!I$3:I498)</f>
        <v>1.0216827655495215</v>
      </c>
      <c r="J498" s="15">
        <f>MAX('Retorno Acumulado'!J$3:J498)</f>
        <v>1</v>
      </c>
      <c r="K498" s="15">
        <f>MAX('Retorno Acumulado'!K$3:K498)</f>
        <v>1</v>
      </c>
      <c r="L498" s="15">
        <f>MAX('Retorno Acumulado'!L$3:L498)</f>
        <v>1.0922490933965898</v>
      </c>
    </row>
    <row r="499" spans="1:12">
      <c r="A499" s="2">
        <v>45257</v>
      </c>
      <c r="B499" s="15">
        <f>MAX('Retorno Acumulado'!B$3:B499)</f>
        <v>5.8865922887238948</v>
      </c>
      <c r="C499" s="15">
        <f>MAX('Retorno Acumulado'!C$3:C499)</f>
        <v>4.8269276235221401</v>
      </c>
      <c r="D499" s="15">
        <f>MAX('Retorno Acumulado'!D$3:D499)</f>
        <v>4.8388305038767863</v>
      </c>
      <c r="E499" s="15">
        <f>MAX('Retorno Acumulado'!E$3:E499)</f>
        <v>4.6135253723361789</v>
      </c>
      <c r="F499" s="15">
        <f>MAX('Retorno Acumulado'!F$3:F499)</f>
        <v>2.3187755863910855</v>
      </c>
      <c r="G499" s="15">
        <f>MAX('Retorno Acumulado'!G$3:G499)</f>
        <v>1.333131004335621</v>
      </c>
      <c r="H499" s="15">
        <f>MAX('Retorno Acumulado'!H$3:H499)</f>
        <v>1.1869058913694306</v>
      </c>
      <c r="I499" s="15">
        <f>MAX('Retorno Acumulado'!I$3:I499)</f>
        <v>1.0216827655495215</v>
      </c>
      <c r="J499" s="15">
        <f>MAX('Retorno Acumulado'!J$3:J499)</f>
        <v>1</v>
      </c>
      <c r="K499" s="15">
        <f>MAX('Retorno Acumulado'!K$3:K499)</f>
        <v>1</v>
      </c>
      <c r="L499" s="15">
        <f>MAX('Retorno Acumulado'!L$3:L499)</f>
        <v>1.0922490933965898</v>
      </c>
    </row>
    <row r="500" spans="1:12">
      <c r="A500" s="2">
        <v>45258</v>
      </c>
      <c r="B500" s="15">
        <f>MAX('Retorno Acumulado'!B$3:B500)</f>
        <v>5.8865922887238948</v>
      </c>
      <c r="C500" s="15">
        <f>MAX('Retorno Acumulado'!C$3:C500)</f>
        <v>4.8269276235221401</v>
      </c>
      <c r="D500" s="15">
        <f>MAX('Retorno Acumulado'!D$3:D500)</f>
        <v>4.8388305038767863</v>
      </c>
      <c r="E500" s="15">
        <f>MAX('Retorno Acumulado'!E$3:E500)</f>
        <v>4.6135253723361789</v>
      </c>
      <c r="F500" s="15">
        <f>MAX('Retorno Acumulado'!F$3:F500)</f>
        <v>2.3187755863910855</v>
      </c>
      <c r="G500" s="15">
        <f>MAX('Retorno Acumulado'!G$3:G500)</f>
        <v>1.333131004335621</v>
      </c>
      <c r="H500" s="15">
        <f>MAX('Retorno Acumulado'!H$3:H500)</f>
        <v>1.1869058913694306</v>
      </c>
      <c r="I500" s="15">
        <f>MAX('Retorno Acumulado'!I$3:I500)</f>
        <v>1.0216827655495215</v>
      </c>
      <c r="J500" s="15">
        <f>MAX('Retorno Acumulado'!J$3:J500)</f>
        <v>1</v>
      </c>
      <c r="K500" s="15">
        <f>MAX('Retorno Acumulado'!K$3:K500)</f>
        <v>1</v>
      </c>
      <c r="L500" s="15">
        <f>MAX('Retorno Acumulado'!L$3:L500)</f>
        <v>1.0922490933965898</v>
      </c>
    </row>
    <row r="501" spans="1:12">
      <c r="A501" s="2">
        <v>45259</v>
      </c>
      <c r="B501" s="15">
        <f>MAX('Retorno Acumulado'!B$3:B501)</f>
        <v>5.8865922887238948</v>
      </c>
      <c r="C501" s="15">
        <f>MAX('Retorno Acumulado'!C$3:C501)</f>
        <v>4.8490994857807657</v>
      </c>
      <c r="D501" s="15">
        <f>MAX('Retorno Acumulado'!D$3:D501)</f>
        <v>4.8388305038767863</v>
      </c>
      <c r="E501" s="15">
        <f>MAX('Retorno Acumulado'!E$3:E501)</f>
        <v>4.6135253723361789</v>
      </c>
      <c r="F501" s="15">
        <f>MAX('Retorno Acumulado'!F$3:F501)</f>
        <v>2.3187755863910855</v>
      </c>
      <c r="G501" s="15">
        <f>MAX('Retorno Acumulado'!G$3:G501)</f>
        <v>1.333131004335621</v>
      </c>
      <c r="H501" s="15">
        <f>MAX('Retorno Acumulado'!H$3:H501)</f>
        <v>1.1869058913694306</v>
      </c>
      <c r="I501" s="15">
        <f>MAX('Retorno Acumulado'!I$3:I501)</f>
        <v>1.0216827655495215</v>
      </c>
      <c r="J501" s="15">
        <f>MAX('Retorno Acumulado'!J$3:J501)</f>
        <v>1</v>
      </c>
      <c r="K501" s="15">
        <f>MAX('Retorno Acumulado'!K$3:K501)</f>
        <v>1</v>
      </c>
      <c r="L501" s="15">
        <f>MAX('Retorno Acumulado'!L$3:L501)</f>
        <v>1.0922490933965898</v>
      </c>
    </row>
    <row r="502" spans="1:12">
      <c r="A502" s="2">
        <v>45260</v>
      </c>
      <c r="B502" s="15">
        <f>MAX('Retorno Acumulado'!B$3:B502)</f>
        <v>5.8865922887238948</v>
      </c>
      <c r="C502" s="15">
        <f>MAX('Retorno Acumulado'!C$3:C502)</f>
        <v>4.8490994857807657</v>
      </c>
      <c r="D502" s="15">
        <f>MAX('Retorno Acumulado'!D$3:D502)</f>
        <v>4.8388305038767863</v>
      </c>
      <c r="E502" s="15">
        <f>MAX('Retorno Acumulado'!E$3:E502)</f>
        <v>4.6135253723361789</v>
      </c>
      <c r="F502" s="15">
        <f>MAX('Retorno Acumulado'!F$3:F502)</f>
        <v>2.3187755863910855</v>
      </c>
      <c r="G502" s="15">
        <f>MAX('Retorno Acumulado'!G$3:G502)</f>
        <v>1.333131004335621</v>
      </c>
      <c r="H502" s="15">
        <f>MAX('Retorno Acumulado'!H$3:H502)</f>
        <v>1.1869058913694306</v>
      </c>
      <c r="I502" s="15">
        <f>MAX('Retorno Acumulado'!I$3:I502)</f>
        <v>1.0216827655495215</v>
      </c>
      <c r="J502" s="15">
        <f>MAX('Retorno Acumulado'!J$3:J502)</f>
        <v>1</v>
      </c>
      <c r="K502" s="15">
        <f>MAX('Retorno Acumulado'!K$3:K502)</f>
        <v>1</v>
      </c>
      <c r="L502" s="15">
        <f>MAX('Retorno Acumulado'!L$3:L502)</f>
        <v>1.0922490933965898</v>
      </c>
    </row>
    <row r="503" spans="1:12">
      <c r="A503" s="2">
        <v>45261</v>
      </c>
      <c r="B503" s="15">
        <f>MAX('Retorno Acumulado'!B$3:B503)</f>
        <v>5.8865922887238948</v>
      </c>
      <c r="C503" s="15">
        <f>MAX('Retorno Acumulado'!C$3:C503)</f>
        <v>4.8490994857807657</v>
      </c>
      <c r="D503" s="15">
        <f>MAX('Retorno Acumulado'!D$3:D503)</f>
        <v>4.8388305038767863</v>
      </c>
      <c r="E503" s="15">
        <f>MAX('Retorno Acumulado'!E$3:E503)</f>
        <v>4.6135253723361789</v>
      </c>
      <c r="F503" s="15">
        <f>MAX('Retorno Acumulado'!F$3:F503)</f>
        <v>2.3187755863910855</v>
      </c>
      <c r="G503" s="15">
        <f>MAX('Retorno Acumulado'!G$3:G503)</f>
        <v>1.333131004335621</v>
      </c>
      <c r="H503" s="15">
        <f>MAX('Retorno Acumulado'!H$3:H503)</f>
        <v>1.1869058913694306</v>
      </c>
      <c r="I503" s="15">
        <f>MAX('Retorno Acumulado'!I$3:I503)</f>
        <v>1.0216827655495215</v>
      </c>
      <c r="J503" s="15">
        <f>MAX('Retorno Acumulado'!J$3:J503)</f>
        <v>1</v>
      </c>
      <c r="K503" s="15">
        <f>MAX('Retorno Acumulado'!K$3:K503)</f>
        <v>1</v>
      </c>
      <c r="L503" s="15">
        <f>MAX('Retorno Acumulado'!L$3:L503)</f>
        <v>1.0922490933965898</v>
      </c>
    </row>
    <row r="504" spans="1:12">
      <c r="A504" s="2">
        <v>45264</v>
      </c>
      <c r="B504" s="15">
        <f>MAX('Retorno Acumulado'!B$3:B504)</f>
        <v>5.8865922887238948</v>
      </c>
      <c r="C504" s="15">
        <f>MAX('Retorno Acumulado'!C$3:C504)</f>
        <v>4.8490994857807657</v>
      </c>
      <c r="D504" s="15">
        <f>MAX('Retorno Acumulado'!D$3:D504)</f>
        <v>4.8388305038767863</v>
      </c>
      <c r="E504" s="15">
        <f>MAX('Retorno Acumulado'!E$3:E504)</f>
        <v>4.6135253723361789</v>
      </c>
      <c r="F504" s="15">
        <f>MAX('Retorno Acumulado'!F$3:F504)</f>
        <v>2.3187755863910855</v>
      </c>
      <c r="G504" s="15">
        <f>MAX('Retorno Acumulado'!G$3:G504)</f>
        <v>1.333131004335621</v>
      </c>
      <c r="H504" s="15">
        <f>MAX('Retorno Acumulado'!H$3:H504)</f>
        <v>1.1869058913694306</v>
      </c>
      <c r="I504" s="15">
        <f>MAX('Retorno Acumulado'!I$3:I504)</f>
        <v>1.0216827655495215</v>
      </c>
      <c r="J504" s="15">
        <f>MAX('Retorno Acumulado'!J$3:J504)</f>
        <v>1</v>
      </c>
      <c r="K504" s="15">
        <f>MAX('Retorno Acumulado'!K$3:K504)</f>
        <v>1</v>
      </c>
      <c r="L504" s="15">
        <f>MAX('Retorno Acumulado'!L$3:L504)</f>
        <v>1.0922490933965898</v>
      </c>
    </row>
    <row r="505" spans="1:12">
      <c r="A505" s="2">
        <v>45265</v>
      </c>
      <c r="B505" s="15">
        <f>MAX('Retorno Acumulado'!B$3:B505)</f>
        <v>6.0784322100903827</v>
      </c>
      <c r="C505" s="15">
        <f>MAX('Retorno Acumulado'!C$3:C505)</f>
        <v>4.862197133789202</v>
      </c>
      <c r="D505" s="15">
        <f>MAX('Retorno Acumulado'!D$3:D505)</f>
        <v>5.0378377086847435</v>
      </c>
      <c r="E505" s="15">
        <f>MAX('Retorno Acumulado'!E$3:E505)</f>
        <v>4.6135253723361789</v>
      </c>
      <c r="F505" s="15">
        <f>MAX('Retorno Acumulado'!F$3:F505)</f>
        <v>2.3187755863910855</v>
      </c>
      <c r="G505" s="15">
        <f>MAX('Retorno Acumulado'!G$3:G505)</f>
        <v>1.333131004335621</v>
      </c>
      <c r="H505" s="15">
        <f>MAX('Retorno Acumulado'!H$3:H505)</f>
        <v>1.1869058913694306</v>
      </c>
      <c r="I505" s="15">
        <f>MAX('Retorno Acumulado'!I$3:I505)</f>
        <v>1.0216827655495215</v>
      </c>
      <c r="J505" s="15">
        <f>MAX('Retorno Acumulado'!J$3:J505)</f>
        <v>1</v>
      </c>
      <c r="K505" s="15">
        <f>MAX('Retorno Acumulado'!K$3:K505)</f>
        <v>1</v>
      </c>
      <c r="L505" s="15">
        <f>MAX('Retorno Acumulado'!L$3:L505)</f>
        <v>1.0922490933965898</v>
      </c>
    </row>
    <row r="506" spans="1:12">
      <c r="A506" s="2">
        <v>45266</v>
      </c>
      <c r="B506" s="15">
        <f>MAX('Retorno Acumulado'!B$3:B506)</f>
        <v>6.0784322100903827</v>
      </c>
      <c r="C506" s="15">
        <f>MAX('Retorno Acumulado'!C$3:C506)</f>
        <v>4.9015072687992802</v>
      </c>
      <c r="D506" s="15">
        <f>MAX('Retorno Acumulado'!D$3:D506)</f>
        <v>5.0378377086847435</v>
      </c>
      <c r="E506" s="15">
        <f>MAX('Retorno Acumulado'!E$3:E506)</f>
        <v>4.6358414634001557</v>
      </c>
      <c r="F506" s="15">
        <f>MAX('Retorno Acumulado'!F$3:F506)</f>
        <v>2.3187755863910855</v>
      </c>
      <c r="G506" s="15">
        <f>MAX('Retorno Acumulado'!G$3:G506)</f>
        <v>1.333131004335621</v>
      </c>
      <c r="H506" s="15">
        <f>MAX('Retorno Acumulado'!H$3:H506)</f>
        <v>1.1869058913694306</v>
      </c>
      <c r="I506" s="15">
        <f>MAX('Retorno Acumulado'!I$3:I506)</f>
        <v>1.0216827655495215</v>
      </c>
      <c r="J506" s="15">
        <f>MAX('Retorno Acumulado'!J$3:J506)</f>
        <v>1</v>
      </c>
      <c r="K506" s="15">
        <f>MAX('Retorno Acumulado'!K$3:K506)</f>
        <v>1</v>
      </c>
      <c r="L506" s="15">
        <f>MAX('Retorno Acumulado'!L$3:L506)</f>
        <v>1.0922490933965898</v>
      </c>
    </row>
    <row r="507" spans="1:12">
      <c r="A507" s="2">
        <v>45267</v>
      </c>
      <c r="B507" s="15">
        <f>MAX('Retorno Acumulado'!B$3:B507)</f>
        <v>6.0784322100903827</v>
      </c>
      <c r="C507" s="15">
        <f>MAX('Retorno Acumulado'!C$3:C507)</f>
        <v>4.9262664158497422</v>
      </c>
      <c r="D507" s="15">
        <f>MAX('Retorno Acumulado'!D$3:D507)</f>
        <v>5.0378377086847435</v>
      </c>
      <c r="E507" s="15">
        <f>MAX('Retorno Acumulado'!E$3:E507)</f>
        <v>4.6592586439122776</v>
      </c>
      <c r="F507" s="15">
        <f>MAX('Retorno Acumulado'!F$3:F507)</f>
        <v>2.3187755863910855</v>
      </c>
      <c r="G507" s="15">
        <f>MAX('Retorno Acumulado'!G$3:G507)</f>
        <v>1.333131004335621</v>
      </c>
      <c r="H507" s="15">
        <f>MAX('Retorno Acumulado'!H$3:H507)</f>
        <v>1.1869058913694306</v>
      </c>
      <c r="I507" s="15">
        <f>MAX('Retorno Acumulado'!I$3:I507)</f>
        <v>1.0216827655495215</v>
      </c>
      <c r="J507" s="15">
        <f>MAX('Retorno Acumulado'!J$3:J507)</f>
        <v>1</v>
      </c>
      <c r="K507" s="15">
        <f>MAX('Retorno Acumulado'!K$3:K507)</f>
        <v>1</v>
      </c>
      <c r="L507" s="15">
        <f>MAX('Retorno Acumulado'!L$3:L507)</f>
        <v>1.0922490933965898</v>
      </c>
    </row>
    <row r="508" spans="1:12">
      <c r="A508" s="2">
        <v>45268</v>
      </c>
      <c r="B508" s="15">
        <f>MAX('Retorno Acumulado'!B$3:B508)</f>
        <v>6.0784322100903827</v>
      </c>
      <c r="C508" s="15">
        <f>MAX('Retorno Acumulado'!C$3:C508)</f>
        <v>4.9934003306629675</v>
      </c>
      <c r="D508" s="15">
        <f>MAX('Retorno Acumulado'!D$3:D508)</f>
        <v>5.0378377086847435</v>
      </c>
      <c r="E508" s="15">
        <f>MAX('Retorno Acumulado'!E$3:E508)</f>
        <v>4.7227538442300689</v>
      </c>
      <c r="F508" s="15">
        <f>MAX('Retorno Acumulado'!F$3:F508)</f>
        <v>2.3187755863910855</v>
      </c>
      <c r="G508" s="15">
        <f>MAX('Retorno Acumulado'!G$3:G508)</f>
        <v>1.333131004335621</v>
      </c>
      <c r="H508" s="15">
        <f>MAX('Retorno Acumulado'!H$3:H508)</f>
        <v>1.1869058913694306</v>
      </c>
      <c r="I508" s="15">
        <f>MAX('Retorno Acumulado'!I$3:I508)</f>
        <v>1.0216827655495215</v>
      </c>
      <c r="J508" s="15">
        <f>MAX('Retorno Acumulado'!J$3:J508)</f>
        <v>1</v>
      </c>
      <c r="K508" s="15">
        <f>MAX('Retorno Acumulado'!K$3:K508)</f>
        <v>1</v>
      </c>
      <c r="L508" s="15">
        <f>MAX('Retorno Acumulado'!L$3:L508)</f>
        <v>1.0922490933965898</v>
      </c>
    </row>
    <row r="509" spans="1:12">
      <c r="A509" s="2">
        <v>45271</v>
      </c>
      <c r="B509" s="15">
        <f>MAX('Retorno Acumulado'!B$3:B509)</f>
        <v>6.0784322100903827</v>
      </c>
      <c r="C509" s="15">
        <f>MAX('Retorno Acumulado'!C$3:C509)</f>
        <v>4.9934003306629675</v>
      </c>
      <c r="D509" s="15">
        <f>MAX('Retorno Acumulado'!D$3:D509)</f>
        <v>5.0378377086847435</v>
      </c>
      <c r="E509" s="15">
        <f>MAX('Retorno Acumulado'!E$3:E509)</f>
        <v>4.7227538442300689</v>
      </c>
      <c r="F509" s="15">
        <f>MAX('Retorno Acumulado'!F$3:F509)</f>
        <v>2.3187755863910855</v>
      </c>
      <c r="G509" s="15">
        <f>MAX('Retorno Acumulado'!G$3:G509)</f>
        <v>1.333131004335621</v>
      </c>
      <c r="H509" s="15">
        <f>MAX('Retorno Acumulado'!H$3:H509)</f>
        <v>1.1869058913694306</v>
      </c>
      <c r="I509" s="15">
        <f>MAX('Retorno Acumulado'!I$3:I509)</f>
        <v>1.0216827655495215</v>
      </c>
      <c r="J509" s="15">
        <f>MAX('Retorno Acumulado'!J$3:J509)</f>
        <v>1</v>
      </c>
      <c r="K509" s="15">
        <f>MAX('Retorno Acumulado'!K$3:K509)</f>
        <v>1</v>
      </c>
      <c r="L509" s="15">
        <f>MAX('Retorno Acumulado'!L$3:L509)</f>
        <v>1.0922490933965898</v>
      </c>
    </row>
    <row r="510" spans="1:12">
      <c r="A510" s="2">
        <v>45273</v>
      </c>
      <c r="B510" s="15">
        <f>MAX('Retorno Acumulado'!B$3:B510)</f>
        <v>6.0784322100903827</v>
      </c>
      <c r="C510" s="15">
        <f>MAX('Retorno Acumulado'!C$3:C510)</f>
        <v>4.9934003306629675</v>
      </c>
      <c r="D510" s="15">
        <f>MAX('Retorno Acumulado'!D$3:D510)</f>
        <v>5.0378377086847435</v>
      </c>
      <c r="E510" s="15">
        <f>MAX('Retorno Acumulado'!E$3:E510)</f>
        <v>4.7227538442300689</v>
      </c>
      <c r="F510" s="15">
        <f>MAX('Retorno Acumulado'!F$3:F510)</f>
        <v>2.3187755863910855</v>
      </c>
      <c r="G510" s="15">
        <f>MAX('Retorno Acumulado'!G$3:G510)</f>
        <v>1.333131004335621</v>
      </c>
      <c r="H510" s="15">
        <f>MAX('Retorno Acumulado'!H$3:H510)</f>
        <v>1.1869058913694306</v>
      </c>
      <c r="I510" s="15">
        <f>MAX('Retorno Acumulado'!I$3:I510)</f>
        <v>1.0216827655495215</v>
      </c>
      <c r="J510" s="15">
        <f>MAX('Retorno Acumulado'!J$3:J510)</f>
        <v>1</v>
      </c>
      <c r="K510" s="15">
        <f>MAX('Retorno Acumulado'!K$3:K510)</f>
        <v>1</v>
      </c>
      <c r="L510" s="15">
        <f>MAX('Retorno Acumulado'!L$3:L510)</f>
        <v>1.0922490933965898</v>
      </c>
    </row>
    <row r="511" spans="1:12">
      <c r="A511" s="2">
        <v>45274</v>
      </c>
      <c r="B511" s="15">
        <f>MAX('Retorno Acumulado'!B$3:B511)</f>
        <v>6.0784322100903827</v>
      </c>
      <c r="C511" s="15">
        <f>MAX('Retorno Acumulado'!C$3:C511)</f>
        <v>4.9934003306629675</v>
      </c>
      <c r="D511" s="15">
        <f>MAX('Retorno Acumulado'!D$3:D511)</f>
        <v>5.0378377086847435</v>
      </c>
      <c r="E511" s="15">
        <f>MAX('Retorno Acumulado'!E$3:E511)</f>
        <v>4.7227538442300689</v>
      </c>
      <c r="F511" s="15">
        <f>MAX('Retorno Acumulado'!F$3:F511)</f>
        <v>2.3187755863910855</v>
      </c>
      <c r="G511" s="15">
        <f>MAX('Retorno Acumulado'!G$3:G511)</f>
        <v>1.333131004335621</v>
      </c>
      <c r="H511" s="15">
        <f>MAX('Retorno Acumulado'!H$3:H511)</f>
        <v>1.1869058913694306</v>
      </c>
      <c r="I511" s="15">
        <f>MAX('Retorno Acumulado'!I$3:I511)</f>
        <v>1.0216827655495215</v>
      </c>
      <c r="J511" s="15">
        <f>MAX('Retorno Acumulado'!J$3:J511)</f>
        <v>1</v>
      </c>
      <c r="K511" s="15">
        <f>MAX('Retorno Acumulado'!K$3:K511)</f>
        <v>1</v>
      </c>
      <c r="L511" s="15">
        <f>MAX('Retorno Acumulado'!L$3:L511)</f>
        <v>1.0922490933965898</v>
      </c>
    </row>
    <row r="512" spans="1:12">
      <c r="A512" s="2">
        <v>45275</v>
      </c>
      <c r="B512" s="15">
        <f>MAX('Retorno Acumulado'!B$3:B512)</f>
        <v>6.0784322100903827</v>
      </c>
      <c r="C512" s="15">
        <f>MAX('Retorno Acumulado'!C$3:C512)</f>
        <v>4.9934003306629675</v>
      </c>
      <c r="D512" s="15">
        <f>MAX('Retorno Acumulado'!D$3:D512)</f>
        <v>5.0378377086847435</v>
      </c>
      <c r="E512" s="15">
        <f>MAX('Retorno Acumulado'!E$3:E512)</f>
        <v>4.745086137553888</v>
      </c>
      <c r="F512" s="15">
        <f>MAX('Retorno Acumulado'!F$3:F512)</f>
        <v>2.3187755863910855</v>
      </c>
      <c r="G512" s="15">
        <f>MAX('Retorno Acumulado'!G$3:G512)</f>
        <v>1.333131004335621</v>
      </c>
      <c r="H512" s="15">
        <f>MAX('Retorno Acumulado'!H$3:H512)</f>
        <v>1.1869058913694306</v>
      </c>
      <c r="I512" s="15">
        <f>MAX('Retorno Acumulado'!I$3:I512)</f>
        <v>1.0216827655495215</v>
      </c>
      <c r="J512" s="15">
        <f>MAX('Retorno Acumulado'!J$3:J512)</f>
        <v>1</v>
      </c>
      <c r="K512" s="15">
        <f>MAX('Retorno Acumulado'!K$3:K512)</f>
        <v>1</v>
      </c>
      <c r="L512" s="15">
        <f>MAX('Retorno Acumulado'!L$3:L512)</f>
        <v>1.0922490933965898</v>
      </c>
    </row>
    <row r="513" spans="1:12">
      <c r="A513" s="2">
        <v>45278</v>
      </c>
      <c r="B513" s="15">
        <f>MAX('Retorno Acumulado'!B$3:B513)</f>
        <v>6.0784322100903827</v>
      </c>
      <c r="C513" s="15">
        <f>MAX('Retorno Acumulado'!C$3:C513)</f>
        <v>4.9934003306629675</v>
      </c>
      <c r="D513" s="15">
        <f>MAX('Retorno Acumulado'!D$3:D513)</f>
        <v>5.0378377086847435</v>
      </c>
      <c r="E513" s="15">
        <f>MAX('Retorno Acumulado'!E$3:E513)</f>
        <v>4.745086137553888</v>
      </c>
      <c r="F513" s="15">
        <f>MAX('Retorno Acumulado'!F$3:F513)</f>
        <v>2.3187755863910855</v>
      </c>
      <c r="G513" s="15">
        <f>MAX('Retorno Acumulado'!G$3:G513)</f>
        <v>1.333131004335621</v>
      </c>
      <c r="H513" s="15">
        <f>MAX('Retorno Acumulado'!H$3:H513)</f>
        <v>1.1869058913694306</v>
      </c>
      <c r="I513" s="15">
        <f>MAX('Retorno Acumulado'!I$3:I513)</f>
        <v>1.0216827655495215</v>
      </c>
      <c r="J513" s="15">
        <f>MAX('Retorno Acumulado'!J$3:J513)</f>
        <v>1</v>
      </c>
      <c r="K513" s="15">
        <f>MAX('Retorno Acumulado'!K$3:K513)</f>
        <v>1</v>
      </c>
      <c r="L513" s="15">
        <f>MAX('Retorno Acumulado'!L$3:L513)</f>
        <v>1.0922490933965898</v>
      </c>
    </row>
    <row r="514" spans="1:12">
      <c r="A514" s="2">
        <v>45279</v>
      </c>
      <c r="B514" s="15">
        <f>MAX('Retorno Acumulado'!B$3:B514)</f>
        <v>6.0784322100903827</v>
      </c>
      <c r="C514" s="15">
        <f>MAX('Retorno Acumulado'!C$3:C514)</f>
        <v>4.9934003306629675</v>
      </c>
      <c r="D514" s="15">
        <f>MAX('Retorno Acumulado'!D$3:D514)</f>
        <v>5.0378377086847435</v>
      </c>
      <c r="E514" s="15">
        <f>MAX('Retorno Acumulado'!E$3:E514)</f>
        <v>4.7771256350117515</v>
      </c>
      <c r="F514" s="15">
        <f>MAX('Retorno Acumulado'!F$3:F514)</f>
        <v>2.3187755863910855</v>
      </c>
      <c r="G514" s="15">
        <f>MAX('Retorno Acumulado'!G$3:G514)</f>
        <v>1.333131004335621</v>
      </c>
      <c r="H514" s="15">
        <f>MAX('Retorno Acumulado'!H$3:H514)</f>
        <v>1.1869058913694306</v>
      </c>
      <c r="I514" s="15">
        <f>MAX('Retorno Acumulado'!I$3:I514)</f>
        <v>1.0216827655495215</v>
      </c>
      <c r="J514" s="15">
        <f>MAX('Retorno Acumulado'!J$3:J514)</f>
        <v>1</v>
      </c>
      <c r="K514" s="15">
        <f>MAX('Retorno Acumulado'!K$3:K514)</f>
        <v>1</v>
      </c>
      <c r="L514" s="15">
        <f>MAX('Retorno Acumulado'!L$3:L514)</f>
        <v>1.0922490933965898</v>
      </c>
    </row>
    <row r="515" spans="1:12">
      <c r="A515" s="2">
        <v>45280</v>
      </c>
      <c r="B515" s="15">
        <f>MAX('Retorno Acumulado'!B$3:B515)</f>
        <v>6.0784322100903827</v>
      </c>
      <c r="C515" s="15">
        <f>MAX('Retorno Acumulado'!C$3:C515)</f>
        <v>4.9934003306629675</v>
      </c>
      <c r="D515" s="15">
        <f>MAX('Retorno Acumulado'!D$3:D515)</f>
        <v>5.0406699631464225</v>
      </c>
      <c r="E515" s="15">
        <f>MAX('Retorno Acumulado'!E$3:E515)</f>
        <v>4.7771256350117515</v>
      </c>
      <c r="F515" s="15">
        <f>MAX('Retorno Acumulado'!F$3:F515)</f>
        <v>2.3187755863910855</v>
      </c>
      <c r="G515" s="15">
        <f>MAX('Retorno Acumulado'!G$3:G515)</f>
        <v>1.333131004335621</v>
      </c>
      <c r="H515" s="15">
        <f>MAX('Retorno Acumulado'!H$3:H515)</f>
        <v>1.1869058913694306</v>
      </c>
      <c r="I515" s="15">
        <f>MAX('Retorno Acumulado'!I$3:I515)</f>
        <v>1.0216827655495215</v>
      </c>
      <c r="J515" s="15">
        <f>MAX('Retorno Acumulado'!J$3:J515)</f>
        <v>1</v>
      </c>
      <c r="K515" s="15">
        <f>MAX('Retorno Acumulado'!K$3:K515)</f>
        <v>1</v>
      </c>
      <c r="L515" s="15">
        <f>MAX('Retorno Acumulado'!L$3:L515)</f>
        <v>1.0922490933965898</v>
      </c>
    </row>
    <row r="516" spans="1:12">
      <c r="A516" s="2">
        <v>45281</v>
      </c>
      <c r="B516" s="15">
        <f>MAX('Retorno Acumulado'!B$3:B516)</f>
        <v>6.0784322100903827</v>
      </c>
      <c r="C516" s="15">
        <f>MAX('Retorno Acumulado'!C$3:C516)</f>
        <v>4.9934003306629675</v>
      </c>
      <c r="D516" s="15">
        <f>MAX('Retorno Acumulado'!D$3:D516)</f>
        <v>5.0406699631464225</v>
      </c>
      <c r="E516" s="15">
        <f>MAX('Retorno Acumulado'!E$3:E516)</f>
        <v>4.8079444016329269</v>
      </c>
      <c r="F516" s="15">
        <f>MAX('Retorno Acumulado'!F$3:F516)</f>
        <v>2.3187755863910855</v>
      </c>
      <c r="G516" s="15">
        <f>MAX('Retorno Acumulado'!G$3:G516)</f>
        <v>1.333131004335621</v>
      </c>
      <c r="H516" s="15">
        <f>MAX('Retorno Acumulado'!H$3:H516)</f>
        <v>1.1869058913694306</v>
      </c>
      <c r="I516" s="15">
        <f>MAX('Retorno Acumulado'!I$3:I516)</f>
        <v>1.0216827655495215</v>
      </c>
      <c r="J516" s="15">
        <f>MAX('Retorno Acumulado'!J$3:J516)</f>
        <v>1</v>
      </c>
      <c r="K516" s="15">
        <f>MAX('Retorno Acumulado'!K$3:K516)</f>
        <v>1</v>
      </c>
      <c r="L516" s="15">
        <f>MAX('Retorno Acumulado'!L$3:L516)</f>
        <v>1.0922490933965898</v>
      </c>
    </row>
    <row r="517" spans="1:12">
      <c r="A517" s="2">
        <v>45282</v>
      </c>
      <c r="B517" s="15">
        <f>MAX('Retorno Acumulado'!B$3:B517)</f>
        <v>6.0784322100903827</v>
      </c>
      <c r="C517" s="15">
        <f>MAX('Retorno Acumulado'!C$3:C517)</f>
        <v>4.9934003306629675</v>
      </c>
      <c r="D517" s="15">
        <f>MAX('Retorno Acumulado'!D$3:D517)</f>
        <v>5.0406699631464225</v>
      </c>
      <c r="E517" s="15">
        <f>MAX('Retorno Acumulado'!E$3:E517)</f>
        <v>4.8079444016329269</v>
      </c>
      <c r="F517" s="15">
        <f>MAX('Retorno Acumulado'!F$3:F517)</f>
        <v>2.3187755863910855</v>
      </c>
      <c r="G517" s="15">
        <f>MAX('Retorno Acumulado'!G$3:G517)</f>
        <v>1.333131004335621</v>
      </c>
      <c r="H517" s="15">
        <f>MAX('Retorno Acumulado'!H$3:H517)</f>
        <v>1.1869058913694306</v>
      </c>
      <c r="I517" s="15">
        <f>MAX('Retorno Acumulado'!I$3:I517)</f>
        <v>1.0216827655495215</v>
      </c>
      <c r="J517" s="15">
        <f>MAX('Retorno Acumulado'!J$3:J517)</f>
        <v>1</v>
      </c>
      <c r="K517" s="15">
        <f>MAX('Retorno Acumulado'!K$3:K517)</f>
        <v>1</v>
      </c>
      <c r="L517" s="15">
        <f>MAX('Retorno Acumulado'!L$3:L517)</f>
        <v>1.0922490933965898</v>
      </c>
    </row>
    <row r="518" spans="1:12">
      <c r="A518" s="2">
        <v>45286</v>
      </c>
      <c r="B518" s="15">
        <f>MAX('Retorno Acumulado'!B$3:B518)</f>
        <v>6.101939251815482</v>
      </c>
      <c r="C518" s="15">
        <f>MAX('Retorno Acumulado'!C$3:C518)</f>
        <v>4.9934003306629675</v>
      </c>
      <c r="D518" s="15">
        <f>MAX('Retorno Acumulado'!D$3:D518)</f>
        <v>5.067996268906354</v>
      </c>
      <c r="E518" s="15">
        <f>MAX('Retorno Acumulado'!E$3:E518)</f>
        <v>4.8079444016329269</v>
      </c>
      <c r="F518" s="15">
        <f>MAX('Retorno Acumulado'!F$3:F518)</f>
        <v>2.3187755863910855</v>
      </c>
      <c r="G518" s="15">
        <f>MAX('Retorno Acumulado'!G$3:G518)</f>
        <v>1.333131004335621</v>
      </c>
      <c r="H518" s="15">
        <f>MAX('Retorno Acumulado'!H$3:H518)</f>
        <v>1.1869058913694306</v>
      </c>
      <c r="I518" s="15">
        <f>MAX('Retorno Acumulado'!I$3:I518)</f>
        <v>1.0216827655495215</v>
      </c>
      <c r="J518" s="15">
        <f>MAX('Retorno Acumulado'!J$3:J518)</f>
        <v>1</v>
      </c>
      <c r="K518" s="15">
        <f>MAX('Retorno Acumulado'!K$3:K518)</f>
        <v>1</v>
      </c>
      <c r="L518" s="15">
        <f>MAX('Retorno Acumulado'!L$3:L518)</f>
        <v>1.0922490933965898</v>
      </c>
    </row>
    <row r="519" spans="1:12">
      <c r="A519" s="2">
        <v>45287</v>
      </c>
      <c r="B519" s="15">
        <f>MAX('Retorno Acumulado'!B$3:B519)</f>
        <v>6.101939251815482</v>
      </c>
      <c r="C519" s="15">
        <f>MAX('Retorno Acumulado'!C$3:C519)</f>
        <v>4.9934003306629675</v>
      </c>
      <c r="D519" s="15">
        <f>MAX('Retorno Acumulado'!D$3:D519)</f>
        <v>5.067996268906354</v>
      </c>
      <c r="E519" s="15">
        <f>MAX('Retorno Acumulado'!E$3:E519)</f>
        <v>4.8681196899286556</v>
      </c>
      <c r="F519" s="15">
        <f>MAX('Retorno Acumulado'!F$3:F519)</f>
        <v>2.3187755863910855</v>
      </c>
      <c r="G519" s="15">
        <f>MAX('Retorno Acumulado'!G$3:G519)</f>
        <v>1.333131004335621</v>
      </c>
      <c r="H519" s="15">
        <f>MAX('Retorno Acumulado'!H$3:H519)</f>
        <v>1.1869058913694306</v>
      </c>
      <c r="I519" s="15">
        <f>MAX('Retorno Acumulado'!I$3:I519)</f>
        <v>1.0216827655495215</v>
      </c>
      <c r="J519" s="15">
        <f>MAX('Retorno Acumulado'!J$3:J519)</f>
        <v>1</v>
      </c>
      <c r="K519" s="15">
        <f>MAX('Retorno Acumulado'!K$3:K519)</f>
        <v>1</v>
      </c>
      <c r="L519" s="15">
        <f>MAX('Retorno Acumulado'!L$3:L519)</f>
        <v>1.0922490933965898</v>
      </c>
    </row>
    <row r="520" spans="1:12">
      <c r="A520" s="2">
        <v>45288</v>
      </c>
      <c r="B520" s="15">
        <f>MAX('Retorno Acumulado'!B$3:B520)</f>
        <v>6.101939251815482</v>
      </c>
      <c r="C520" s="15">
        <f>MAX('Retorno Acumulado'!C$3:C520)</f>
        <v>4.9934003306629675</v>
      </c>
      <c r="D520" s="15">
        <f>MAX('Retorno Acumulado'!D$3:D520)</f>
        <v>5.067996268906354</v>
      </c>
      <c r="E520" s="15">
        <f>MAX('Retorno Acumulado'!E$3:E520)</f>
        <v>4.8681196899286556</v>
      </c>
      <c r="F520" s="15">
        <f>MAX('Retorno Acumulado'!F$3:F520)</f>
        <v>2.3187755863910855</v>
      </c>
      <c r="G520" s="15">
        <f>MAX('Retorno Acumulado'!G$3:G520)</f>
        <v>1.333131004335621</v>
      </c>
      <c r="H520" s="15">
        <f>MAX('Retorno Acumulado'!H$3:H520)</f>
        <v>1.1869058913694306</v>
      </c>
      <c r="I520" s="15">
        <f>MAX('Retorno Acumulado'!I$3:I520)</f>
        <v>1.0216827655495215</v>
      </c>
      <c r="J520" s="15">
        <f>MAX('Retorno Acumulado'!J$3:J520)</f>
        <v>1</v>
      </c>
      <c r="K520" s="15">
        <f>MAX('Retorno Acumulado'!K$3:K520)</f>
        <v>1</v>
      </c>
      <c r="L520" s="15">
        <f>MAX('Retorno Acumulado'!L$3:L520)</f>
        <v>1.0922490933965898</v>
      </c>
    </row>
    <row r="521" spans="1:12">
      <c r="A521" s="2">
        <v>45289</v>
      </c>
      <c r="B521" s="15">
        <f>MAX('Retorno Acumulado'!B$3:B521)</f>
        <v>6.101939251815482</v>
      </c>
      <c r="C521" s="15">
        <f>MAX('Retorno Acumulado'!C$3:C521)</f>
        <v>4.9934003306629675</v>
      </c>
      <c r="D521" s="15">
        <f>MAX('Retorno Acumulado'!D$3:D521)</f>
        <v>5.067996268906354</v>
      </c>
      <c r="E521" s="15">
        <f>MAX('Retorno Acumulado'!E$3:E521)</f>
        <v>4.8681196899286556</v>
      </c>
      <c r="F521" s="15">
        <f>MAX('Retorno Acumulado'!F$3:F521)</f>
        <v>2.3187755863910855</v>
      </c>
      <c r="G521" s="15">
        <f>MAX('Retorno Acumulado'!G$3:G521)</f>
        <v>1.333131004335621</v>
      </c>
      <c r="H521" s="15">
        <f>MAX('Retorno Acumulado'!H$3:H521)</f>
        <v>1.1869058913694306</v>
      </c>
      <c r="I521" s="15">
        <f>MAX('Retorno Acumulado'!I$3:I521)</f>
        <v>1.0216827655495215</v>
      </c>
      <c r="J521" s="15">
        <f>MAX('Retorno Acumulado'!J$3:J521)</f>
        <v>1</v>
      </c>
      <c r="K521" s="15">
        <f>MAX('Retorno Acumulado'!K$3:K521)</f>
        <v>1</v>
      </c>
      <c r="L521" s="15">
        <f>MAX('Retorno Acumulado'!L$3:L521)</f>
        <v>1.0922490933965898</v>
      </c>
    </row>
  </sheetData>
  <pageMargins left="0.7" right="0.7" top="0.75" bottom="0.75" header="0.3" footer="0.3"/>
  <ignoredErrors>
    <ignoredError sqref="B4:B521 L520" formulaRange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3D5DF-C211-E64C-9A73-55B62D0CBA79}">
  <dimension ref="A1:L521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E3" sqref="E3"/>
    </sheetView>
  </sheetViews>
  <sheetFormatPr baseColWidth="10" defaultRowHeight="15"/>
  <cols>
    <col min="1" max="1" width="17.6640625" bestFit="1" customWidth="1"/>
  </cols>
  <sheetData>
    <row r="1" spans="1:12">
      <c r="B1" t="s">
        <v>537</v>
      </c>
      <c r="D1" t="s">
        <v>542</v>
      </c>
      <c r="F1" t="s">
        <v>543</v>
      </c>
      <c r="H1" t="s">
        <v>544</v>
      </c>
      <c r="J1" t="s">
        <v>545</v>
      </c>
    </row>
    <row r="2" spans="1:12">
      <c r="A2" t="s">
        <v>0</v>
      </c>
      <c r="B2" t="s">
        <v>2</v>
      </c>
      <c r="C2" t="s">
        <v>3</v>
      </c>
      <c r="D2" t="s">
        <v>2</v>
      </c>
      <c r="E2" t="s">
        <v>3</v>
      </c>
      <c r="F2" t="s">
        <v>2</v>
      </c>
      <c r="G2" t="s">
        <v>3</v>
      </c>
      <c r="H2" t="s">
        <v>2</v>
      </c>
      <c r="I2" t="s">
        <v>3</v>
      </c>
      <c r="J2" t="s">
        <v>2</v>
      </c>
      <c r="K2" t="s">
        <v>3</v>
      </c>
      <c r="L2" t="s">
        <v>1</v>
      </c>
    </row>
    <row r="3" spans="1:12">
      <c r="A3" s="2">
        <v>44470</v>
      </c>
      <c r="B3" s="13">
        <f>('Retorno Acumulado'!B3-Picos!B3)/Picos!B3</f>
        <v>0</v>
      </c>
      <c r="C3" s="13">
        <f>('Retorno Acumulado'!C3-Picos!C3)/Picos!C3</f>
        <v>0</v>
      </c>
      <c r="D3" s="13">
        <f>('Retorno Acumulado'!D3-Picos!D3)/Picos!D3</f>
        <v>0</v>
      </c>
      <c r="E3" s="13">
        <f>('Retorno Acumulado'!E3-Picos!E3)/Picos!E3</f>
        <v>0</v>
      </c>
      <c r="F3" s="13">
        <f>('Retorno Acumulado'!F3-Picos!F3)/Picos!F3</f>
        <v>0</v>
      </c>
      <c r="G3" s="13">
        <f>('Retorno Acumulado'!G3-Picos!G3)/Picos!G3</f>
        <v>0</v>
      </c>
      <c r="H3" s="13">
        <f>('Retorno Acumulado'!H3-Picos!H3)/Picos!H3</f>
        <v>0</v>
      </c>
      <c r="I3" s="13">
        <f>('Retorno Acumulado'!I3-Picos!I3)/Picos!I3</f>
        <v>0</v>
      </c>
      <c r="J3" s="13">
        <f>('Retorno Acumulado'!J3-Picos!J3)/Picos!J3</f>
        <v>0</v>
      </c>
      <c r="K3" s="13">
        <f>('Retorno Acumulado'!K3-Picos!K3)/Picos!K3</f>
        <v>0</v>
      </c>
      <c r="L3" s="13">
        <f>('Retorno Acumulado'!L3-Picos!L3)/Picos!L3</f>
        <v>0</v>
      </c>
    </row>
    <row r="4" spans="1:12">
      <c r="A4" s="2">
        <v>44473</v>
      </c>
      <c r="B4" s="13">
        <f>('Retorno Acumulado'!B4-Picos!B4)/Picos!B4</f>
        <v>0</v>
      </c>
      <c r="C4" s="13">
        <f>('Retorno Acumulado'!C4-Picos!C4)/Picos!C4</f>
        <v>0</v>
      </c>
      <c r="D4" s="13">
        <f>('Retorno Acumulado'!D4-Picos!D4)/Picos!D4</f>
        <v>0</v>
      </c>
      <c r="E4" s="13">
        <f>('Retorno Acumulado'!E4-Picos!E4)/Picos!E4</f>
        <v>0</v>
      </c>
      <c r="F4" s="13">
        <f>('Retorno Acumulado'!F4-Picos!F4)/Picos!F4</f>
        <v>-2.317311918174858E-3</v>
      </c>
      <c r="G4" s="13">
        <f>('Retorno Acumulado'!G4-Picos!G4)/Picos!G4</f>
        <v>-2.317311918174858E-3</v>
      </c>
      <c r="H4" s="13">
        <f>('Retorno Acumulado'!H4-Picos!H4)/Picos!H4</f>
        <v>-5.7832286369525754E-3</v>
      </c>
      <c r="I4" s="13">
        <f>('Retorno Acumulado'!I4-Picos!I4)/Picos!I4</f>
        <v>-5.7832286369525754E-3</v>
      </c>
      <c r="J4" s="13">
        <f>('Retorno Acumulado'!J4-Picos!J4)/Picos!J4</f>
        <v>-1.1533107973752066E-2</v>
      </c>
      <c r="K4" s="13">
        <f>('Retorno Acumulado'!K4-Picos!K4)/Picos!K4</f>
        <v>-1.1533107973752066E-2</v>
      </c>
      <c r="L4" s="13">
        <f>('Retorno Acumulado'!L4-Picos!L4)/Picos!L4</f>
        <v>-6.1631062647282686E-3</v>
      </c>
    </row>
    <row r="5" spans="1:12">
      <c r="A5" s="2">
        <v>44474</v>
      </c>
      <c r="B5" s="13">
        <f>('Retorno Acumulado'!B5-Picos!B5)/Picos!B5</f>
        <v>0</v>
      </c>
      <c r="C5" s="13">
        <f>('Retorno Acumulado'!C5-Picos!C5)/Picos!C5</f>
        <v>0</v>
      </c>
      <c r="D5" s="13">
        <f>('Retorno Acumulado'!D5-Picos!D5)/Picos!D5</f>
        <v>0</v>
      </c>
      <c r="E5" s="13">
        <f>('Retorno Acumulado'!E5-Picos!E5)/Picos!E5</f>
        <v>0</v>
      </c>
      <c r="F5" s="13">
        <f>('Retorno Acumulado'!F5-Picos!F5)/Picos!F5</f>
        <v>0</v>
      </c>
      <c r="G5" s="13">
        <f>('Retorno Acumulado'!G5-Picos!G5)/Picos!G5</f>
        <v>-4.026265159556619E-3</v>
      </c>
      <c r="H5" s="13">
        <f>('Retorno Acumulado'!H5-Picos!H5)/Picos!H5</f>
        <v>0</v>
      </c>
      <c r="I5" s="13">
        <f>('Retorno Acumulado'!I5-Picos!I5)/Picos!I5</f>
        <v>-1.0712447036582695E-2</v>
      </c>
      <c r="J5" s="13">
        <f>('Retorno Acumulado'!J5-Picos!J5)/Picos!J5</f>
        <v>-9.5798588706478283E-3</v>
      </c>
      <c r="K5" s="13">
        <f>('Retorno Acumulado'!K5-Picos!K5)/Picos!K5</f>
        <v>-2.1931548405191625E-2</v>
      </c>
      <c r="L5" s="13">
        <f>('Retorno Acumulado'!L5-Picos!L5)/Picos!L5</f>
        <v>-1.0119674057782468E-2</v>
      </c>
    </row>
    <row r="6" spans="1:12">
      <c r="A6" s="2">
        <v>44476</v>
      </c>
      <c r="B6" s="13">
        <f>('Retorno Acumulado'!B6-Picos!B6)/Picos!B6</f>
        <v>0</v>
      </c>
      <c r="C6" s="13">
        <f>('Retorno Acumulado'!C6-Picos!C6)/Picos!C6</f>
        <v>0</v>
      </c>
      <c r="D6" s="13">
        <f>('Retorno Acumulado'!D6-Picos!D6)/Picos!D6</f>
        <v>0</v>
      </c>
      <c r="E6" s="13">
        <f>('Retorno Acumulado'!E6-Picos!E6)/Picos!E6</f>
        <v>0</v>
      </c>
      <c r="F6" s="13">
        <f>('Retorno Acumulado'!F6-Picos!F6)/Picos!F6</f>
        <v>0</v>
      </c>
      <c r="G6" s="13">
        <f>('Retorno Acumulado'!G6-Picos!G6)/Picos!G6</f>
        <v>-6.3342469654915634E-3</v>
      </c>
      <c r="H6" s="13">
        <f>('Retorno Acumulado'!H6-Picos!H6)/Picos!H6</f>
        <v>0</v>
      </c>
      <c r="I6" s="13">
        <f>('Retorno Acumulado'!I6-Picos!I6)/Picos!I6</f>
        <v>-1.6433723143061574E-2</v>
      </c>
      <c r="J6" s="13">
        <f>('Retorno Acumulado'!J6-Picos!J6)/Picos!J6</f>
        <v>-9.5798588706478283E-3</v>
      </c>
      <c r="K6" s="13">
        <f>('Retorno Acumulado'!K6-Picos!K6)/Picos!K6</f>
        <v>-3.321171746315521E-2</v>
      </c>
      <c r="L6" s="13">
        <f>('Retorno Acumulado'!L6-Picos!L6)/Picos!L6</f>
        <v>-7.5523503667074277E-3</v>
      </c>
    </row>
    <row r="7" spans="1:12">
      <c r="A7" s="2">
        <v>44477</v>
      </c>
      <c r="B7" s="13">
        <f>('Retorno Acumulado'!B7-Picos!B7)/Picos!B7</f>
        <v>0</v>
      </c>
      <c r="C7" s="13">
        <f>('Retorno Acumulado'!C7-Picos!C7)/Picos!C7</f>
        <v>0</v>
      </c>
      <c r="D7" s="13">
        <f>('Retorno Acumulado'!D7-Picos!D7)/Picos!D7</f>
        <v>0</v>
      </c>
      <c r="E7" s="13">
        <f>('Retorno Acumulado'!E7-Picos!E7)/Picos!E7</f>
        <v>0</v>
      </c>
      <c r="F7" s="13">
        <f>('Retorno Acumulado'!F7-Picos!F7)/Picos!F7</f>
        <v>0</v>
      </c>
      <c r="G7" s="13">
        <f>('Retorno Acumulado'!G7-Picos!G7)/Picos!G7</f>
        <v>0</v>
      </c>
      <c r="H7" s="13">
        <f>('Retorno Acumulado'!H7-Picos!H7)/Picos!H7</f>
        <v>0</v>
      </c>
      <c r="I7" s="13">
        <f>('Retorno Acumulado'!I7-Picos!I7)/Picos!I7</f>
        <v>0</v>
      </c>
      <c r="J7" s="13">
        <f>('Retorno Acumulado'!J7-Picos!J7)/Picos!J7</f>
        <v>-9.5798588706478283E-3</v>
      </c>
      <c r="K7" s="13">
        <f>('Retorno Acumulado'!K7-Picos!K7)/Picos!K7</f>
        <v>-7.0521242159652386E-3</v>
      </c>
      <c r="L7" s="13">
        <f>('Retorno Acumulado'!L7-Picos!L7)/Picos!L7</f>
        <v>-1.161027295145789E-2</v>
      </c>
    </row>
    <row r="8" spans="1:12">
      <c r="A8" s="2">
        <v>44480</v>
      </c>
      <c r="B8" s="13">
        <f>('Retorno Acumulado'!B8-Picos!B8)/Picos!B8</f>
        <v>-5.9409999999999645E-3</v>
      </c>
      <c r="C8" s="13">
        <f>('Retorno Acumulado'!C8-Picos!C8)/Picos!C8</f>
        <v>-5.9409999999999585E-3</v>
      </c>
      <c r="D8" s="13">
        <f>('Retorno Acumulado'!D8-Picos!D8)/Picos!D8</f>
        <v>-5.9409999999999645E-3</v>
      </c>
      <c r="E8" s="13">
        <f>('Retorno Acumulado'!E8-Picos!E8)/Picos!E8</f>
        <v>-5.9409999999999585E-3</v>
      </c>
      <c r="F8" s="13">
        <f>('Retorno Acumulado'!F8-Picos!F8)/Picos!F8</f>
        <v>-8.2091388162956989E-3</v>
      </c>
      <c r="G8" s="13">
        <f>('Retorno Acumulado'!G8-Picos!G8)/Picos!G8</f>
        <v>-8.2091388162957284E-3</v>
      </c>
      <c r="H8" s="13">
        <f>('Retorno Acumulado'!H8-Picos!H8)/Picos!H8</f>
        <v>-1.1654587522955015E-2</v>
      </c>
      <c r="I8" s="13">
        <f>('Retorno Acumulado'!I8-Picos!I8)/Picos!I8</f>
        <v>-1.1654587522955067E-2</v>
      </c>
      <c r="J8" s="13">
        <f>('Retorno Acumulado'!J8-Picos!J8)/Picos!J8</f>
        <v>-2.6783962707330966E-2</v>
      </c>
      <c r="K8" s="13">
        <f>('Retorno Acumulado'!K8-Picos!K8)/Picos!K8</f>
        <v>-2.4300136094967839E-2</v>
      </c>
      <c r="L8" s="13">
        <f>('Retorno Acumulado'!L8-Picos!L8)/Picos!L8</f>
        <v>-7.0026471073098007E-3</v>
      </c>
    </row>
    <row r="9" spans="1:12">
      <c r="A9" s="2">
        <v>44481</v>
      </c>
      <c r="B9" s="13">
        <f>('Retorno Acumulado'!B9-Picos!B9)/Picos!B9</f>
        <v>-5.9409999999999645E-3</v>
      </c>
      <c r="C9" s="13">
        <f>('Retorno Acumulado'!C9-Picos!C9)/Picos!C9</f>
        <v>-5.9409999999999585E-3</v>
      </c>
      <c r="D9" s="13">
        <f>('Retorno Acumulado'!D9-Picos!D9)/Picos!D9</f>
        <v>-5.9409999999999645E-3</v>
      </c>
      <c r="E9" s="13">
        <f>('Retorno Acumulado'!E9-Picos!E9)/Picos!E9</f>
        <v>-5.9409999999999585E-3</v>
      </c>
      <c r="F9" s="13">
        <f>('Retorno Acumulado'!F9-Picos!F9)/Picos!F9</f>
        <v>-8.2091388162956989E-3</v>
      </c>
      <c r="G9" s="13">
        <f>('Retorno Acumulado'!G9-Picos!G9)/Picos!G9</f>
        <v>-1.0507427599253728E-2</v>
      </c>
      <c r="H9" s="13">
        <f>('Retorno Acumulado'!H9-Picos!H9)/Picos!H9</f>
        <v>-1.1654587522955015E-2</v>
      </c>
      <c r="I9" s="13">
        <f>('Retorno Acumulado'!I9-Picos!I9)/Picos!I9</f>
        <v>-1.7370415015592802E-2</v>
      </c>
      <c r="J9" s="13">
        <f>('Retorno Acumulado'!J9-Picos!J9)/Picos!J9</f>
        <v>-2.6783962707330966E-2</v>
      </c>
      <c r="K9" s="13">
        <f>('Retorno Acumulado'!K9-Picos!K9)/Picos!K9</f>
        <v>-3.5552987975359773E-2</v>
      </c>
      <c r="L9" s="13">
        <f>('Retorno Acumulado'!L9-Picos!L9)/Picos!L9</f>
        <v>0</v>
      </c>
    </row>
    <row r="10" spans="1:12">
      <c r="A10" s="2">
        <v>44482</v>
      </c>
      <c r="B10" s="13">
        <f>('Retorno Acumulado'!B10-Picos!B10)/Picos!B10</f>
        <v>-5.9409999999999645E-3</v>
      </c>
      <c r="C10" s="13">
        <f>('Retorno Acumulado'!C10-Picos!C10)/Picos!C10</f>
        <v>-5.9409999999999585E-3</v>
      </c>
      <c r="D10" s="13">
        <f>('Retorno Acumulado'!D10-Picos!D10)/Picos!D10</f>
        <v>-5.9409999999999645E-3</v>
      </c>
      <c r="E10" s="13">
        <f>('Retorno Acumulado'!E10-Picos!E10)/Picos!E10</f>
        <v>-5.9409999999999585E-3</v>
      </c>
      <c r="F10" s="13">
        <f>('Retorno Acumulado'!F10-Picos!F10)/Picos!F10</f>
        <v>-8.2091388162956989E-3</v>
      </c>
      <c r="G10" s="13">
        <f>('Retorno Acumulado'!G10-Picos!G10)/Picos!G10</f>
        <v>-1.2800390530223468E-2</v>
      </c>
      <c r="H10" s="13">
        <f>('Retorno Acumulado'!H10-Picos!H10)/Picos!H10</f>
        <v>-1.1654587522955015E-2</v>
      </c>
      <c r="I10" s="13">
        <f>('Retorno Acumulado'!I10-Picos!I10)/Picos!I10</f>
        <v>-2.3053186570991435E-2</v>
      </c>
      <c r="J10" s="13">
        <f>('Retorno Acumulado'!J10-Picos!J10)/Picos!J10</f>
        <v>-2.6783962707330966E-2</v>
      </c>
      <c r="K10" s="13">
        <f>('Retorno Acumulado'!K10-Picos!K10)/Picos!K10</f>
        <v>-4.6676059500002531E-2</v>
      </c>
      <c r="L10" s="13">
        <f>('Retorno Acumulado'!L10-Picos!L10)/Picos!L10</f>
        <v>0</v>
      </c>
    </row>
    <row r="11" spans="1:12">
      <c r="A11" s="2">
        <v>44483</v>
      </c>
      <c r="B11" s="13">
        <f>('Retorno Acumulado'!B11-Picos!B11)/Picos!B11</f>
        <v>0</v>
      </c>
      <c r="C11" s="13">
        <f>('Retorno Acumulado'!C11-Picos!C11)/Picos!C11</f>
        <v>0</v>
      </c>
      <c r="D11" s="13">
        <f>('Retorno Acumulado'!D11-Picos!D11)/Picos!D11</f>
        <v>0</v>
      </c>
      <c r="E11" s="13">
        <f>('Retorno Acumulado'!E11-Picos!E11)/Picos!E11</f>
        <v>0</v>
      </c>
      <c r="F11" s="13">
        <f>('Retorno Acumulado'!F11-Picos!F11)/Picos!F11</f>
        <v>0</v>
      </c>
      <c r="G11" s="13">
        <f>('Retorno Acumulado'!G11-Picos!G11)/Picos!G11</f>
        <v>0</v>
      </c>
      <c r="H11" s="13">
        <f>('Retorno Acumulado'!H11-Picos!H11)/Picos!H11</f>
        <v>-1.6513044077004152E-3</v>
      </c>
      <c r="I11" s="13">
        <f>('Retorno Acumulado'!I11-Picos!I11)/Picos!I11</f>
        <v>-1.4751850201885476E-2</v>
      </c>
      <c r="J11" s="13">
        <f>('Retorno Acumulado'!J11-Picos!J11)/Picos!J11</f>
        <v>-2.2056357041886798E-2</v>
      </c>
      <c r="K11" s="13">
        <f>('Retorno Acumulado'!K11-Picos!K11)/Picos!K11</f>
        <v>-4.8838255492757776E-2</v>
      </c>
      <c r="L11" s="13">
        <f>('Retorno Acumulado'!L11-Picos!L11)/Picos!L11</f>
        <v>-2.0193494666849122E-3</v>
      </c>
    </row>
    <row r="12" spans="1:12">
      <c r="A12" s="2">
        <v>44484</v>
      </c>
      <c r="B12" s="13">
        <f>('Retorno Acumulado'!B12-Picos!B12)/Picos!B12</f>
        <v>0</v>
      </c>
      <c r="C12" s="13">
        <f>('Retorno Acumulado'!C12-Picos!C12)/Picos!C12</f>
        <v>0</v>
      </c>
      <c r="D12" s="13">
        <f>('Retorno Acumulado'!D12-Picos!D12)/Picos!D12</f>
        <v>0</v>
      </c>
      <c r="E12" s="13">
        <f>('Retorno Acumulado'!E12-Picos!E12)/Picos!E12</f>
        <v>0</v>
      </c>
      <c r="F12" s="13">
        <f>('Retorno Acumulado'!F12-Picos!F12)/Picos!F12</f>
        <v>-2.3173119181749556E-3</v>
      </c>
      <c r="G12" s="13">
        <f>('Retorno Acumulado'!G12-Picos!G12)/Picos!G12</f>
        <v>-1.5882733544978099E-3</v>
      </c>
      <c r="H12" s="13">
        <f>('Retorno Acumulado'!H12-Picos!H12)/Picos!H12</f>
        <v>-7.4249831737143073E-3</v>
      </c>
      <c r="I12" s="13">
        <f>('Retorno Acumulado'!I12-Picos!I12)/Picos!I12</f>
        <v>-2.2714595827305905E-2</v>
      </c>
      <c r="J12" s="13">
        <f>('Retorno Acumulado'!J12-Picos!J12)/Picos!J12</f>
        <v>-3.3335086668367153E-2</v>
      </c>
      <c r="K12" s="13">
        <f>('Retorno Acumulado'!K12-Picos!K12)/Picos!K12</f>
        <v>-6.7167425906458855E-2</v>
      </c>
      <c r="L12" s="13">
        <f>('Retorno Acumulado'!L12-Picos!L12)/Picos!L12</f>
        <v>0</v>
      </c>
    </row>
    <row r="13" spans="1:12">
      <c r="A13" s="2">
        <v>44487</v>
      </c>
      <c r="B13" s="13">
        <f>('Retorno Acumulado'!B13-Picos!B13)/Picos!B13</f>
        <v>0</v>
      </c>
      <c r="C13" s="13">
        <f>('Retorno Acumulado'!C13-Picos!C13)/Picos!C13</f>
        <v>0</v>
      </c>
      <c r="D13" s="13">
        <f>('Retorno Acumulado'!D13-Picos!D13)/Picos!D13</f>
        <v>0</v>
      </c>
      <c r="E13" s="13">
        <f>('Retorno Acumulado'!E13-Picos!E13)/Picos!E13</f>
        <v>0</v>
      </c>
      <c r="F13" s="13">
        <f>('Retorno Acumulado'!F13-Picos!F13)/Picos!F13</f>
        <v>-2.3173119181749556E-3</v>
      </c>
      <c r="G13" s="13">
        <f>('Retorno Acumulado'!G13-Picos!G13)/Picos!G13</f>
        <v>-1.5882733544978099E-3</v>
      </c>
      <c r="H13" s="13">
        <f>('Retorno Acumulado'!H13-Picos!H13)/Picos!H13</f>
        <v>-7.4249831737143073E-3</v>
      </c>
      <c r="I13" s="13">
        <f>('Retorno Acumulado'!I13-Picos!I13)/Picos!I13</f>
        <v>-2.2714595827305905E-2</v>
      </c>
      <c r="J13" s="13">
        <f>('Retorno Acumulado'!J13-Picos!J13)/Picos!J13</f>
        <v>-3.3335086668367153E-2</v>
      </c>
      <c r="K13" s="13">
        <f>('Retorno Acumulado'!K13-Picos!K13)/Picos!K13</f>
        <v>-6.7167425906458855E-2</v>
      </c>
      <c r="L13" s="13">
        <f>('Retorno Acumulado'!L13-Picos!L13)/Picos!L13</f>
        <v>0</v>
      </c>
    </row>
    <row r="14" spans="1:12">
      <c r="A14" s="2">
        <v>44488</v>
      </c>
      <c r="B14" s="13">
        <f>('Retorno Acumulado'!B14-Picos!B14)/Picos!B14</f>
        <v>0</v>
      </c>
      <c r="C14" s="13">
        <f>('Retorno Acumulado'!C14-Picos!C14)/Picos!C14</f>
        <v>0</v>
      </c>
      <c r="D14" s="13">
        <f>('Retorno Acumulado'!D14-Picos!D14)/Picos!D14</f>
        <v>0</v>
      </c>
      <c r="E14" s="13">
        <f>('Retorno Acumulado'!E14-Picos!E14)/Picos!E14</f>
        <v>0</v>
      </c>
      <c r="F14" s="13">
        <f>('Retorno Acumulado'!F14-Picos!F14)/Picos!F14</f>
        <v>-1.856687585761315E-3</v>
      </c>
      <c r="G14" s="13">
        <f>('Retorno Acumulado'!G14-Picos!G14)/Picos!G14</f>
        <v>-1.5882733544978099E-3</v>
      </c>
      <c r="H14" s="13">
        <f>('Retorno Acumulado'!H14-Picos!H14)/Picos!H14</f>
        <v>-1.0365740290483573E-2</v>
      </c>
      <c r="I14" s="13">
        <f>('Retorno Acumulado'!I14-Picos!I14)/Picos!I14</f>
        <v>-2.2714595827305905E-2</v>
      </c>
      <c r="J14" s="13">
        <f>('Retorno Acumulado'!J14-Picos!J14)/Picos!J14</f>
        <v>-4.1773053055601084E-2</v>
      </c>
      <c r="K14" s="13">
        <f>('Retorno Acumulado'!K14-Picos!K14)/Picos!K14</f>
        <v>-6.7167425906458855E-2</v>
      </c>
      <c r="L14" s="13">
        <f>('Retorno Acumulado'!L14-Picos!L14)/Picos!L14</f>
        <v>-2.8140591667863164E-3</v>
      </c>
    </row>
    <row r="15" spans="1:12">
      <c r="A15" s="2">
        <v>44489</v>
      </c>
      <c r="B15" s="13">
        <f>('Retorno Acumulado'!B15-Picos!B15)/Picos!B15</f>
        <v>-1.3086333333333471E-2</v>
      </c>
      <c r="C15" s="13">
        <f>('Retorno Acumulado'!C15-Picos!C15)/Picos!C15</f>
        <v>-1.3086333333333294E-2</v>
      </c>
      <c r="D15" s="13">
        <f>('Retorno Acumulado'!D15-Picos!D15)/Picos!D15</f>
        <v>-1.3086333333333354E-2</v>
      </c>
      <c r="E15" s="13">
        <f>('Retorno Acumulado'!E15-Picos!E15)/Picos!E15</f>
        <v>-1.3086333333333294E-2</v>
      </c>
      <c r="F15" s="13">
        <f>('Retorno Acumulado'!F15-Picos!F15)/Picos!F15</f>
        <v>-1.7019248772093883E-2</v>
      </c>
      <c r="G15" s="13">
        <f>('Retorno Acumulado'!G15-Picos!G15)/Picos!G15</f>
        <v>-1.6754911958525791E-2</v>
      </c>
      <c r="H15" s="13">
        <f>('Retorno Acumulado'!H15-Picos!H15)/Picos!H15</f>
        <v>-2.8784773999890573E-2</v>
      </c>
      <c r="I15" s="13">
        <f>('Retorno Acumulado'!I15-Picos!I15)/Picos!I15</f>
        <v>-4.0903793125762429E-2</v>
      </c>
      <c r="J15" s="13">
        <f>('Retorno Acumulado'!J15-Picos!J15)/Picos!J15</f>
        <v>-6.5046130947377545E-2</v>
      </c>
      <c r="K15" s="13">
        <f>('Retorno Acumulado'!K15-Picos!K15)/Picos!K15</f>
        <v>-8.9823734233096864E-2</v>
      </c>
      <c r="L15" s="13">
        <f>('Retorno Acumulado'!L15-Picos!L15)/Picos!L15</f>
        <v>-7.9205410706301941E-3</v>
      </c>
    </row>
    <row r="16" spans="1:12">
      <c r="A16" s="2">
        <v>44490</v>
      </c>
      <c r="B16" s="13">
        <f>('Retorno Acumulado'!B16-Picos!B16)/Picos!B16</f>
        <v>-1.6840262855000385E-3</v>
      </c>
      <c r="C16" s="13">
        <f>('Retorno Acumulado'!C16-Picos!C16)/Picos!C16</f>
        <v>-8.5169230566665872E-3</v>
      </c>
      <c r="D16" s="13">
        <f>('Retorno Acumulado'!D16-Picos!D16)/Picos!D16</f>
        <v>-1.3086333333333354E-2</v>
      </c>
      <c r="E16" s="13">
        <f>('Retorno Acumulado'!E16-Picos!E16)/Picos!E16</f>
        <v>-1.7634524966166579E-2</v>
      </c>
      <c r="F16" s="13">
        <f>('Retorno Acumulado'!F16-Picos!F16)/Picos!F16</f>
        <v>-1.9297121782250837E-2</v>
      </c>
      <c r="G16" s="13">
        <f>('Retorno Acumulado'!G16-Picos!G16)/Picos!G16</f>
        <v>-2.3512697074236449E-2</v>
      </c>
      <c r="H16" s="13">
        <f>('Retorno Acumulado'!H16-Picos!H16)/Picos!H16</f>
        <v>-3.4401533707538789E-2</v>
      </c>
      <c r="I16" s="13">
        <f>('Retorno Acumulado'!I16-Picos!I16)/Picos!I16</f>
        <v>-5.0804573237164939E-2</v>
      </c>
      <c r="J16" s="13">
        <f>('Retorno Acumulado'!J16-Picos!J16)/Picos!J16</f>
        <v>-7.5829054869638646E-2</v>
      </c>
      <c r="K16" s="13">
        <f>('Retorno Acumulado'!K16-Picos!K16)/Picos!K16</f>
        <v>-0.10442901914671499</v>
      </c>
      <c r="L16" s="13">
        <f>('Retorno Acumulado'!L16-Picos!L16)/Picos!L16</f>
        <v>-8.6490100914031736E-3</v>
      </c>
    </row>
    <row r="17" spans="1:12">
      <c r="A17" s="2">
        <v>44491</v>
      </c>
      <c r="B17" s="13">
        <f>('Retorno Acumulado'!B17-Picos!B17)/Picos!B17</f>
        <v>0</v>
      </c>
      <c r="C17" s="13">
        <f>('Retorno Acumulado'!C17-Picos!C17)/Picos!C17</f>
        <v>-5.6085726976327971E-3</v>
      </c>
      <c r="D17" s="13">
        <f>('Retorno Acumulado'!D17-Picos!D17)/Picos!D17</f>
        <v>-1.7893006712798303E-3</v>
      </c>
      <c r="E17" s="13">
        <f>('Retorno Acumulado'!E17-Picos!E17)/Picos!E17</f>
        <v>-1.4752919572733975E-2</v>
      </c>
      <c r="F17" s="13">
        <f>('Retorno Acumulado'!F17-Picos!F17)/Picos!F17</f>
        <v>-1.3269123593952364E-2</v>
      </c>
      <c r="G17" s="13">
        <f>('Retorno Acumulado'!G17-Picos!G17)/Picos!G17</f>
        <v>-2.303890646927036E-2</v>
      </c>
      <c r="H17" s="13">
        <f>('Retorno Acumulado'!H17-Picos!H17)/Picos!H17</f>
        <v>-3.4775574594330519E-2</v>
      </c>
      <c r="I17" s="13">
        <f>('Retorno Acumulado'!I17-Picos!I17)/Picos!I17</f>
        <v>-5.351703626312606E-2</v>
      </c>
      <c r="J17" s="13">
        <f>('Retorno Acumulado'!J17-Picos!J17)/Picos!J17</f>
        <v>-8.662756435986485E-2</v>
      </c>
      <c r="K17" s="13">
        <f>('Retorno Acumulado'!K17-Picos!K17)/Picos!K17</f>
        <v>-0.11215282035910912</v>
      </c>
      <c r="L17" s="13">
        <f>('Retorno Acumulado'!L17-Picos!L17)/Picos!L17</f>
        <v>-1.2749266070883709E-2</v>
      </c>
    </row>
    <row r="18" spans="1:12">
      <c r="A18" s="2">
        <v>44494</v>
      </c>
      <c r="B18" s="13">
        <f>('Retorno Acumulado'!B18-Picos!B18)/Picos!B18</f>
        <v>-1.3479999999999397E-3</v>
      </c>
      <c r="C18" s="13">
        <f>('Retorno Acumulado'!C18-Picos!C18)/Picos!C18</f>
        <v>-1.0539028066955239E-2</v>
      </c>
      <c r="D18" s="13">
        <f>('Retorno Acumulado'!D18-Picos!D18)/Picos!D18</f>
        <v>-3.4712856996487024E-3</v>
      </c>
      <c r="E18" s="13">
        <f>('Retorno Acumulado'!E18-Picos!E18)/Picos!E18</f>
        <v>-2.0474553002220522E-2</v>
      </c>
      <c r="F18" s="13">
        <f>('Retorno Acumulado'!F18-Picos!F18)/Picos!F18</f>
        <v>-1.7891085673200018E-2</v>
      </c>
      <c r="G18" s="13">
        <f>('Retorno Acumulado'!G18-Picos!G18)/Picos!G18</f>
        <v>-3.3654482502949175E-2</v>
      </c>
      <c r="H18" s="13">
        <f>('Retorno Acumulado'!H18-Picos!H18)/Picos!H18</f>
        <v>-4.2550420218676589E-2</v>
      </c>
      <c r="I18" s="13">
        <f>('Retorno Acumulado'!I18-Picos!I18)/Picos!I18</f>
        <v>-7.0240295528087332E-2</v>
      </c>
      <c r="J18" s="13">
        <f>('Retorno Acumulado'!J18-Picos!J18)/Picos!J18</f>
        <v>-9.9092467196544853E-2</v>
      </c>
      <c r="K18" s="13">
        <f>('Retorno Acumulado'!K18-Picos!K18)/Picos!K18</f>
        <v>-0.13781424907886652</v>
      </c>
      <c r="L18" s="13">
        <f>('Retorno Acumulado'!L18-Picos!L18)/Picos!L18</f>
        <v>-1.4286449788855455E-2</v>
      </c>
    </row>
    <row r="19" spans="1:12">
      <c r="A19" s="2">
        <v>44495</v>
      </c>
      <c r="B19" s="13">
        <f>('Retorno Acumulado'!B19-Picos!B19)/Picos!B19</f>
        <v>0</v>
      </c>
      <c r="C19" s="13">
        <f>('Retorno Acumulado'!C19-Picos!C19)/Picos!C19</f>
        <v>0</v>
      </c>
      <c r="D19" s="13">
        <f>('Retorno Acumulado'!D19-Picos!D19)/Picos!D19</f>
        <v>0</v>
      </c>
      <c r="E19" s="13">
        <f>('Retorno Acumulado'!E19-Picos!E19)/Picos!E19</f>
        <v>-9.3174316524335318E-3</v>
      </c>
      <c r="F19" s="13">
        <f>('Retorno Acumulado'!F19-Picos!F19)/Picos!F19</f>
        <v>0</v>
      </c>
      <c r="G19" s="13">
        <f>('Retorno Acumulado'!G19-Picos!G19)/Picos!G19</f>
        <v>-2.5603482743660304E-2</v>
      </c>
      <c r="H19" s="13">
        <f>('Retorno Acumulado'!H19-Picos!H19)/Picos!H19</f>
        <v>-2.1584893414628294E-2</v>
      </c>
      <c r="I19" s="13">
        <f>('Retorno Acumulado'!I19-Picos!I19)/Picos!I19</f>
        <v>-6.5567796773542769E-2</v>
      </c>
      <c r="J19" s="13">
        <f>('Retorno Acumulado'!J19-Picos!J19)/Picos!J19</f>
        <v>-8.4168364059865164E-2</v>
      </c>
      <c r="K19" s="13">
        <f>('Retorno Acumulado'!K19-Picos!K19)/Picos!K19</f>
        <v>-0.1383264921294467</v>
      </c>
      <c r="L19" s="13">
        <f>('Retorno Acumulado'!L19-Picos!L19)/Picos!L19</f>
        <v>-1.5398058538634858E-2</v>
      </c>
    </row>
    <row r="20" spans="1:12">
      <c r="A20" s="2">
        <v>44496</v>
      </c>
      <c r="B20" s="13">
        <f>('Retorno Acumulado'!B20-Picos!B20)/Picos!B20</f>
        <v>-2.4963000000000013E-2</v>
      </c>
      <c r="C20" s="13">
        <f>('Retorno Acumulado'!C20-Picos!C20)/Picos!C20</f>
        <v>-2.2836333333333406E-2</v>
      </c>
      <c r="D20" s="13">
        <f>('Retorno Acumulado'!D20-Picos!D20)/Picos!D20</f>
        <v>-2.4962999999999944E-2</v>
      </c>
      <c r="E20" s="13">
        <f>('Retorno Acumulado'!E20-Picos!E20)/Picos!E20</f>
        <v>-3.1940989010741203E-2</v>
      </c>
      <c r="F20" s="13">
        <f>('Retorno Acumulado'!F20-Picos!F20)/Picos!F20</f>
        <v>-2.6616173948821029E-2</v>
      </c>
      <c r="G20" s="13">
        <f>('Retorno Acumulado'!G20-Picos!G20)/Picos!G20</f>
        <v>-5.199694250543551E-2</v>
      </c>
      <c r="H20" s="13">
        <f>('Retorno Acumulado'!H20-Picos!H20)/Picos!H20</f>
        <v>-5.0935073972238787E-2</v>
      </c>
      <c r="I20" s="13">
        <f>('Retorno Acumulado'!I20-Picos!I20)/Picos!I20</f>
        <v>-9.7184286702731826E-2</v>
      </c>
      <c r="J20" s="13">
        <f>('Retorno Acumulado'!J20-Picos!J20)/Picos!J20</f>
        <v>-0.11677885416504685</v>
      </c>
      <c r="K20" s="13">
        <f>('Retorno Acumulado'!K20-Picos!K20)/Picos!K20</f>
        <v>-0.17708280301280444</v>
      </c>
      <c r="L20" s="13">
        <f>('Retorno Acumulado'!L20-Picos!L20)/Picos!L20</f>
        <v>-1.2466855099878995E-2</v>
      </c>
    </row>
    <row r="21" spans="1:12">
      <c r="A21" s="2">
        <v>44497</v>
      </c>
      <c r="B21" s="13">
        <f>('Retorno Acumulado'!B21-Picos!B21)/Picos!B21</f>
        <v>-2.4963000000000013E-2</v>
      </c>
      <c r="C21" s="13">
        <f>('Retorno Acumulado'!C21-Picos!C21)/Picos!C21</f>
        <v>-3.1985516744333364E-2</v>
      </c>
      <c r="D21" s="13">
        <f>('Retorno Acumulado'!D21-Picos!D21)/Picos!D21</f>
        <v>-2.4962999999999944E-2</v>
      </c>
      <c r="E21" s="13">
        <f>('Retorno Acumulado'!E21-Picos!E21)/Picos!E21</f>
        <v>-4.4026237703931125E-2</v>
      </c>
      <c r="F21" s="13">
        <f>('Retorno Acumulado'!F21-Picos!F21)/Picos!F21</f>
        <v>-2.887180788988802E-2</v>
      </c>
      <c r="G21" s="13">
        <f>('Retorno Acumulado'!G21-Picos!G21)/Picos!G21</f>
        <v>-6.5929146085546217E-2</v>
      </c>
      <c r="H21" s="13">
        <f>('Retorno Acumulado'!H21-Picos!H21)/Picos!H21</f>
        <v>-5.6423733430769882E-2</v>
      </c>
      <c r="I21" s="13">
        <f>('Retorno Acumulado'!I21-Picos!I21)/Picos!I21</f>
        <v>-0.11343811428435406</v>
      </c>
      <c r="J21" s="13">
        <f>('Retorno Acumulado'!J21-Picos!J21)/Picos!J21</f>
        <v>-0.12696513900466244</v>
      </c>
      <c r="K21" s="13">
        <f>('Retorno Acumulado'!K21-Picos!K21)/Picos!K21</f>
        <v>-0.19641305503029827</v>
      </c>
      <c r="L21" s="13">
        <f>('Retorno Acumulado'!L21-Picos!L21)/Picos!L21</f>
        <v>-2.1455006556826212E-2</v>
      </c>
    </row>
    <row r="22" spans="1:12">
      <c r="A22" s="2">
        <v>44498</v>
      </c>
      <c r="B22" s="13">
        <f>('Retorno Acumulado'!B22-Picos!B22)/Picos!B22</f>
        <v>-8.9469917350003107E-4</v>
      </c>
      <c r="C22" s="13">
        <f>('Retorno Acumulado'!C22-Picos!C22)/Picos!C22</f>
        <v>-2.3011659479122051E-2</v>
      </c>
      <c r="D22" s="13">
        <f>('Retorno Acumulado'!D22-Picos!D22)/Picos!D22</f>
        <v>0</v>
      </c>
      <c r="E22" s="13">
        <f>('Retorno Acumulado'!E22-Picos!E22)/Picos!E22</f>
        <v>-2.9846661277298302E-2</v>
      </c>
      <c r="F22" s="13">
        <f>('Retorno Acumulado'!F22-Picos!F22)/Picos!F22</f>
        <v>-2.197452468265236E-3</v>
      </c>
      <c r="G22" s="13">
        <f>('Retorno Acumulado'!G22-Picos!G22)/Picos!G22</f>
        <v>-5.5981384931587858E-2</v>
      </c>
      <c r="H22" s="13">
        <f>('Retorno Acumulado'!H22-Picos!H22)/Picos!H22</f>
        <v>-3.3546351774719728E-2</v>
      </c>
      <c r="I22" s="13">
        <f>('Retorno Acumulado'!I22-Picos!I22)/Picos!I22</f>
        <v>-0.10692421289152994</v>
      </c>
      <c r="J22" s="13">
        <f>('Retorno Acumulado'!J22-Picos!J22)/Picos!J22</f>
        <v>-0.11046461826707732</v>
      </c>
      <c r="K22" s="13">
        <f>('Retorno Acumulado'!K22-Picos!K22)/Picos!K22</f>
        <v>-0.19491150842429761</v>
      </c>
      <c r="L22" s="13">
        <f>('Retorno Acumulado'!L22-Picos!L22)/Picos!L22</f>
        <v>-3.1156141536836698E-2</v>
      </c>
    </row>
    <row r="23" spans="1:12">
      <c r="A23" s="2">
        <v>44501</v>
      </c>
      <c r="B23" s="13">
        <f>('Retorno Acumulado'!B23-Picos!B23)/Picos!B23</f>
        <v>-2.646380203225198E-2</v>
      </c>
      <c r="C23" s="13">
        <f>('Retorno Acumulado'!C23-Picos!C23)/Picos!C23</f>
        <v>-3.9197816111867713E-2</v>
      </c>
      <c r="D23" s="13">
        <f>('Retorno Acumulado'!D23-Picos!D23)/Picos!D23</f>
        <v>-2.559199999999999E-2</v>
      </c>
      <c r="E23" s="13">
        <f>('Retorno Acumulado'!E23-Picos!E23)/Picos!E23</f>
        <v>-4.5919579701252676E-2</v>
      </c>
      <c r="F23" s="13">
        <f>('Retorno Acumulado'!F23-Picos!F23)/Picos!F23</f>
        <v>-2.9542533790803942E-2</v>
      </c>
      <c r="G23" s="13">
        <f>('Retorno Acumulado'!G23-Picos!G23)/Picos!G23</f>
        <v>-7.3520702344232497E-2</v>
      </c>
      <c r="H23" s="13">
        <f>('Retorno Acumulado'!H23-Picos!H23)/Picos!H23</f>
        <v>-6.329772373896779E-2</v>
      </c>
      <c r="I23" s="13">
        <f>('Retorno Acumulado'!I23-Picos!I23)/Picos!I23</f>
        <v>-0.12656191501488256</v>
      </c>
      <c r="J23" s="13">
        <f>('Retorno Acumulado'!J23-Picos!J23)/Picos!J23</f>
        <v>-0.1428342383015333</v>
      </c>
      <c r="K23" s="13">
        <f>('Retorno Acumulado'!K23-Picos!K23)/Picos!K23</f>
        <v>-0.21716817873982708</v>
      </c>
      <c r="L23" s="13">
        <f>('Retorno Acumulado'!L23-Picos!L23)/Picos!L23</f>
        <v>-2.8960840547855783E-2</v>
      </c>
    </row>
    <row r="24" spans="1:12">
      <c r="A24" s="2">
        <v>44503</v>
      </c>
      <c r="B24" s="13">
        <f>('Retorno Acumulado'!B24-Picos!B24)/Picos!B24</f>
        <v>-2.646380203225198E-2</v>
      </c>
      <c r="C24" s="13">
        <f>('Retorno Acumulado'!C24-Picos!C24)/Picos!C24</f>
        <v>-3.1885491957622747E-2</v>
      </c>
      <c r="D24" s="13">
        <f>('Retorno Acumulado'!D24-Picos!D24)/Picos!D24</f>
        <v>-2.559199999999999E-2</v>
      </c>
      <c r="E24" s="13">
        <f>('Retorno Acumulado'!E24-Picos!E24)/Picos!E24</f>
        <v>-3.5194761696674313E-2</v>
      </c>
      <c r="F24" s="13">
        <f>('Retorno Acumulado'!F24-Picos!F24)/Picos!F24</f>
        <v>-2.9542533790803942E-2</v>
      </c>
      <c r="G24" s="13">
        <f>('Retorno Acumulado'!G24-Picos!G24)/Picos!G24</f>
        <v>-6.6101200066587346E-2</v>
      </c>
      <c r="H24" s="13">
        <f>('Retorno Acumulado'!H24-Picos!H24)/Picos!H24</f>
        <v>-6.329772373896779E-2</v>
      </c>
      <c r="I24" s="13">
        <f>('Retorno Acumulado'!I24-Picos!I24)/Picos!I24</f>
        <v>-0.12232234646419812</v>
      </c>
      <c r="J24" s="13">
        <f>('Retorno Acumulado'!J24-Picos!J24)/Picos!J24</f>
        <v>-0.1428342383015333</v>
      </c>
      <c r="K24" s="13">
        <f>('Retorno Acumulado'!K24-Picos!K24)/Picos!K24</f>
        <v>-0.21749799366712574</v>
      </c>
      <c r="L24" s="13">
        <f>('Retorno Acumulado'!L24-Picos!L24)/Picos!L24</f>
        <v>-2.3294795178701755E-2</v>
      </c>
    </row>
    <row r="25" spans="1:12">
      <c r="A25" s="2">
        <v>44504</v>
      </c>
      <c r="B25" s="13">
        <f>('Retorno Acumulado'!B25-Picos!B25)/Picos!B25</f>
        <v>-1.7079886620040816E-2</v>
      </c>
      <c r="C25" s="13">
        <f>('Retorno Acumulado'!C25-Picos!C25)/Picos!C25</f>
        <v>-4.5720773422232497E-3</v>
      </c>
      <c r="D25" s="13">
        <f>('Retorno Acumulado'!D25-Picos!D25)/Picos!D25</f>
        <v>-1.6199681288000128E-2</v>
      </c>
      <c r="E25" s="13">
        <f>('Retorno Acumulado'!E25-Picos!E25)/Picos!E25</f>
        <v>0</v>
      </c>
      <c r="F25" s="13">
        <f>('Retorno Acumulado'!F25-Picos!F25)/Picos!F25</f>
        <v>-2.316758308457572E-2</v>
      </c>
      <c r="G25" s="13">
        <f>('Retorno Acumulado'!G25-Picos!G25)/Picos!G25</f>
        <v>-3.2561617668054557E-2</v>
      </c>
      <c r="H25" s="13">
        <f>('Retorno Acumulado'!H25-Picos!H25)/Picos!H25</f>
        <v>-6.0094552978242941E-2</v>
      </c>
      <c r="I25" s="13">
        <f>('Retorno Acumulado'!I25-Picos!I25)/Picos!I25</f>
        <v>-9.3655484670981004E-2</v>
      </c>
      <c r="J25" s="13">
        <f>('Retorno Acumulado'!J25-Picos!J25)/Picos!J25</f>
        <v>-0.14455346959303983</v>
      </c>
      <c r="K25" s="13">
        <f>('Retorno Acumulado'!K25-Picos!K25)/Picos!K25</f>
        <v>-0.19623897845794602</v>
      </c>
      <c r="L25" s="13">
        <f>('Retorno Acumulado'!L25-Picos!L25)/Picos!L25</f>
        <v>-1.8983769305843629E-2</v>
      </c>
    </row>
    <row r="26" spans="1:12">
      <c r="A26" s="2">
        <v>44505</v>
      </c>
      <c r="B26" s="13">
        <f>('Retorno Acumulado'!B26-Picos!B26)/Picos!B26</f>
        <v>-1.7079886620040816E-2</v>
      </c>
      <c r="C26" s="13">
        <f>('Retorno Acumulado'!C26-Picos!C26)/Picos!C26</f>
        <v>-6.0479935647072256E-4</v>
      </c>
      <c r="D26" s="13">
        <f>('Retorno Acumulado'!D26-Picos!D26)/Picos!D26</f>
        <v>-1.6199681288000128E-2</v>
      </c>
      <c r="E26" s="13">
        <f>('Retorno Acumulado'!E26-Picos!E26)/Picos!E26</f>
        <v>0</v>
      </c>
      <c r="F26" s="13">
        <f>('Retorno Acumulado'!F26-Picos!F26)/Picos!F26</f>
        <v>-2.316758308457572E-2</v>
      </c>
      <c r="G26" s="13">
        <f>('Retorno Acumulado'!G26-Picos!G26)/Picos!G26</f>
        <v>-2.7654639330280176E-2</v>
      </c>
      <c r="H26" s="13">
        <f>('Retorno Acumulado'!H26-Picos!H26)/Picos!H26</f>
        <v>-6.0094552978242941E-2</v>
      </c>
      <c r="I26" s="13">
        <f>('Retorno Acumulado'!I26-Picos!I26)/Picos!I26</f>
        <v>-9.1908102701177899E-2</v>
      </c>
      <c r="J26" s="13">
        <f>('Retorno Acumulado'!J26-Picos!J26)/Picos!J26</f>
        <v>-0.14455346959303983</v>
      </c>
      <c r="K26" s="13">
        <f>('Retorno Acumulado'!K26-Picos!K26)/Picos!K26</f>
        <v>-0.1991755626175552</v>
      </c>
      <c r="L26" s="13">
        <f>('Retorno Acumulado'!L26-Picos!L26)/Picos!L26</f>
        <v>-1.8324631606504795E-2</v>
      </c>
    </row>
    <row r="27" spans="1:12">
      <c r="A27" s="2">
        <v>44508</v>
      </c>
      <c r="B27" s="13">
        <f>('Retorno Acumulado'!B27-Picos!B27)/Picos!B27</f>
        <v>-1.7079886620040816E-2</v>
      </c>
      <c r="C27" s="13">
        <f>('Retorno Acumulado'!C27-Picos!C27)/Picos!C27</f>
        <v>-2.4919085192927192E-2</v>
      </c>
      <c r="D27" s="13">
        <f>('Retorno Acumulado'!D27-Picos!D27)/Picos!D27</f>
        <v>-1.6199681288000128E-2</v>
      </c>
      <c r="E27" s="13">
        <f>('Retorno Acumulado'!E27-Picos!E27)/Picos!E27</f>
        <v>-2.4329000000000021E-2</v>
      </c>
      <c r="F27" s="13">
        <f>('Retorno Acumulado'!F27-Picos!F27)/Picos!F27</f>
        <v>-2.316758308457572E-2</v>
      </c>
      <c r="G27" s="13">
        <f>('Retorno Acumulado'!G27-Picos!G27)/Picos!G27</f>
        <v>-5.3509279183870898E-2</v>
      </c>
      <c r="H27" s="13">
        <f>('Retorno Acumulado'!H27-Picos!H27)/Picos!H27</f>
        <v>-6.0094552978242941E-2</v>
      </c>
      <c r="I27" s="13">
        <f>('Retorno Acumulado'!I27-Picos!I27)/Picos!I27</f>
        <v>-0.11912504287267003</v>
      </c>
      <c r="J27" s="13">
        <f>('Retorno Acumulado'!J27-Picos!J27)/Picos!J27</f>
        <v>-0.14455346959303983</v>
      </c>
      <c r="K27" s="13">
        <f>('Retorno Acumulado'!K27-Picos!K27)/Picos!K27</f>
        <v>-0.22767014587931556</v>
      </c>
      <c r="L27" s="13">
        <f>('Retorno Acumulado'!L27-Picos!L27)/Picos!L27</f>
        <v>-1.6987735410813214E-2</v>
      </c>
    </row>
    <row r="28" spans="1:12">
      <c r="A28" s="2">
        <v>44509</v>
      </c>
      <c r="B28" s="13">
        <f>('Retorno Acumulado'!B28-Picos!B28)/Picos!B28</f>
        <v>-1.7079886620040816E-2</v>
      </c>
      <c r="C28" s="13">
        <f>('Retorno Acumulado'!C28-Picos!C28)/Picos!C28</f>
        <v>-2.531399296342397E-2</v>
      </c>
      <c r="D28" s="13">
        <f>('Retorno Acumulado'!D28-Picos!D28)/Picos!D28</f>
        <v>-1.6199681288000128E-2</v>
      </c>
      <c r="E28" s="13">
        <f>('Retorno Acumulado'!E28-Picos!E28)/Picos!E28</f>
        <v>-2.4724146754999916E-2</v>
      </c>
      <c r="F28" s="13">
        <f>('Retorno Acumulado'!F28-Picos!F28)/Picos!F28</f>
        <v>-2.316758308457572E-2</v>
      </c>
      <c r="G28" s="13">
        <f>('Retorno Acumulado'!G28-Picos!G28)/Picos!G28</f>
        <v>-5.6085012654442996E-2</v>
      </c>
      <c r="H28" s="13">
        <f>('Retorno Acumulado'!H28-Picos!H28)/Picos!H28</f>
        <v>-6.0094552978242941E-2</v>
      </c>
      <c r="I28" s="13">
        <f>('Retorno Acumulado'!I28-Picos!I28)/Picos!I28</f>
        <v>-0.12457401564777577</v>
      </c>
      <c r="J28" s="13">
        <f>('Retorno Acumulado'!J28-Picos!J28)/Picos!J28</f>
        <v>-0.14455346959303983</v>
      </c>
      <c r="K28" s="13">
        <f>('Retorno Acumulado'!K28-Picos!K28)/Picos!K28</f>
        <v>-0.23688667844207867</v>
      </c>
      <c r="L28" s="13">
        <f>('Retorno Acumulado'!L28-Picos!L28)/Picos!L28</f>
        <v>-1.2237536866500224E-2</v>
      </c>
    </row>
    <row r="29" spans="1:12">
      <c r="A29" s="2">
        <v>44510</v>
      </c>
      <c r="B29" s="13">
        <f>('Retorno Acumulado'!B29-Picos!B29)/Picos!B29</f>
        <v>-1.7079886620040816E-2</v>
      </c>
      <c r="C29" s="13">
        <f>('Retorno Acumulado'!C29-Picos!C29)/Picos!C29</f>
        <v>-2.531399296342397E-2</v>
      </c>
      <c r="D29" s="13">
        <f>('Retorno Acumulado'!D29-Picos!D29)/Picos!D29</f>
        <v>-1.6199681288000128E-2</v>
      </c>
      <c r="E29" s="13">
        <f>('Retorno Acumulado'!E29-Picos!E29)/Picos!E29</f>
        <v>-2.4724146754999916E-2</v>
      </c>
      <c r="F29" s="13">
        <f>('Retorno Acumulado'!F29-Picos!F29)/Picos!F29</f>
        <v>-2.316758308457572E-2</v>
      </c>
      <c r="G29" s="13">
        <f>('Retorno Acumulado'!G29-Picos!G29)/Picos!G29</f>
        <v>-5.6085012654442996E-2</v>
      </c>
      <c r="H29" s="13">
        <f>('Retorno Acumulado'!H29-Picos!H29)/Picos!H29</f>
        <v>-6.0094552978242941E-2</v>
      </c>
      <c r="I29" s="13">
        <f>('Retorno Acumulado'!I29-Picos!I29)/Picos!I29</f>
        <v>-0.12457401564777577</v>
      </c>
      <c r="J29" s="13">
        <f>('Retorno Acumulado'!J29-Picos!J29)/Picos!J29</f>
        <v>-0.14455346959303983</v>
      </c>
      <c r="K29" s="13">
        <f>('Retorno Acumulado'!K29-Picos!K29)/Picos!K29</f>
        <v>-0.23688667844207867</v>
      </c>
      <c r="L29" s="13">
        <f>('Retorno Acumulado'!L29-Picos!L29)/Picos!L29</f>
        <v>-1.4815525457564382E-2</v>
      </c>
    </row>
    <row r="30" spans="1:12">
      <c r="A30" s="2">
        <v>44511</v>
      </c>
      <c r="B30" s="13">
        <f>('Retorno Acumulado'!B30-Picos!B30)/Picos!B30</f>
        <v>-1.7079886620040816E-2</v>
      </c>
      <c r="C30" s="13">
        <f>('Retorno Acumulado'!C30-Picos!C30)/Picos!C30</f>
        <v>-2.9777080189644384E-2</v>
      </c>
      <c r="D30" s="13">
        <f>('Retorno Acumulado'!D30-Picos!D30)/Picos!D30</f>
        <v>-1.6199681288000128E-2</v>
      </c>
      <c r="E30" s="13">
        <f>('Retorno Acumulado'!E30-Picos!E30)/Picos!E30</f>
        <v>-2.918993488700887E-2</v>
      </c>
      <c r="F30" s="13">
        <f>('Retorno Acumulado'!F30-Picos!F30)/Picos!F30</f>
        <v>-2.543120848635342E-2</v>
      </c>
      <c r="G30" s="13">
        <f>('Retorno Acumulado'!G30-Picos!G30)/Picos!G30</f>
        <v>-6.475699548855525E-2</v>
      </c>
      <c r="H30" s="13">
        <f>('Retorno Acumulado'!H30-Picos!H30)/Picos!H30</f>
        <v>-6.553024107548705E-2</v>
      </c>
      <c r="I30" s="13">
        <f>('Retorno Acumulado'!I30-Picos!I30)/Picos!I30</f>
        <v>-0.13863282631728235</v>
      </c>
      <c r="J30" s="13">
        <f>('Retorno Acumulado'!J30-Picos!J30)/Picos!J30</f>
        <v>-0.1544194267939949</v>
      </c>
      <c r="K30" s="13">
        <f>('Retorno Acumulado'!K30-Picos!K30)/Picos!K30</f>
        <v>-0.25780161674419166</v>
      </c>
      <c r="L30" s="13">
        <f>('Retorno Acumulado'!L30-Picos!L30)/Picos!L30</f>
        <v>-2.3307306302612789E-2</v>
      </c>
    </row>
    <row r="31" spans="1:12">
      <c r="A31" s="2">
        <v>44512</v>
      </c>
      <c r="B31" s="13">
        <f>('Retorno Acumulado'!B31-Picos!B31)/Picos!B31</f>
        <v>-3.4350775932240035E-2</v>
      </c>
      <c r="C31" s="13">
        <f>('Retorno Acumulado'!C31-Picos!C31)/Picos!C31</f>
        <v>-4.5529619515685453E-2</v>
      </c>
      <c r="D31" s="13">
        <f>('Retorno Acumulado'!D31-Picos!D31)/Picos!D31</f>
        <v>-3.3486036688088604E-2</v>
      </c>
      <c r="E31" s="13">
        <f>('Retorno Acumulado'!E31-Picos!E31)/Picos!E31</f>
        <v>-4.4952007104183449E-2</v>
      </c>
      <c r="F31" s="13">
        <f>('Retorno Acumulado'!F31-Picos!F31)/Picos!F31</f>
        <v>-4.4479102834173674E-2</v>
      </c>
      <c r="G31" s="13">
        <f>('Retorno Acumulado'!G31-Picos!G31)/Picos!G31</f>
        <v>-8.1931980690650733E-2</v>
      </c>
      <c r="H31" s="13">
        <f>('Retorno Acumulado'!H31-Picos!H31)/Picos!H31</f>
        <v>-8.6977269996883155E-2</v>
      </c>
      <c r="I31" s="13">
        <f>('Retorno Acumulado'!I31-Picos!I31)/Picos!I31</f>
        <v>-0.15738855015122147</v>
      </c>
      <c r="J31" s="13">
        <f>('Retorno Acumulado'!J31-Picos!J31)/Picos!J31</f>
        <v>-0.1786043899266786</v>
      </c>
      <c r="K31" s="13">
        <f>('Retorno Acumulado'!K31-Picos!K31)/Picos!K31</f>
        <v>-0.27816142694827084</v>
      </c>
      <c r="L31" s="13">
        <f>('Retorno Acumulado'!L31-Picos!L31)/Picos!L31</f>
        <v>-2.4454219033110618E-2</v>
      </c>
    </row>
    <row r="32" spans="1:12">
      <c r="A32" s="2">
        <v>44516</v>
      </c>
      <c r="B32" s="13">
        <f>('Retorno Acumulado'!B32-Picos!B32)/Picos!B32</f>
        <v>-2.9380579375963368E-2</v>
      </c>
      <c r="C32" s="13">
        <f>('Retorno Acumulado'!C32-Picos!C32)/Picos!C32</f>
        <v>-4.8587792334073773E-2</v>
      </c>
      <c r="D32" s="13">
        <f>('Retorno Acumulado'!D32-Picos!D32)/Picos!D32</f>
        <v>-2.8511389318922151E-2</v>
      </c>
      <c r="E32" s="13">
        <f>('Retorno Acumulado'!E32-Picos!E32)/Picos!E32</f>
        <v>-4.8012030622826399E-2</v>
      </c>
      <c r="F32" s="13">
        <f>('Retorno Acumulado'!F32-Picos!F32)/Picos!F32</f>
        <v>-4.4252926926434108E-2</v>
      </c>
      <c r="G32" s="13">
        <f>('Retorno Acumulado'!G32-Picos!G32)/Picos!G32</f>
        <v>-8.9109811502650113E-2</v>
      </c>
      <c r="H32" s="13">
        <f>('Retorno Acumulado'!H32-Picos!H32)/Picos!H32</f>
        <v>-9.2837955272003225E-2</v>
      </c>
      <c r="I32" s="13">
        <f>('Retorno Acumulado'!I32-Picos!I32)/Picos!I32</f>
        <v>-0.16977497772797273</v>
      </c>
      <c r="J32" s="13">
        <f>('Retorno Acumulado'!J32-Picos!J32)/Picos!J32</f>
        <v>-0.19328943577039537</v>
      </c>
      <c r="K32" s="13">
        <f>('Retorno Acumulado'!K32-Picos!K32)/Picos!K32</f>
        <v>-0.29697521988867137</v>
      </c>
      <c r="L32" s="13">
        <f>('Retorno Acumulado'!L32-Picos!L32)/Picos!L32</f>
        <v>-3.0249057372943686E-2</v>
      </c>
    </row>
    <row r="33" spans="1:12">
      <c r="A33" s="2">
        <v>44517</v>
      </c>
      <c r="B33" s="13">
        <f>('Retorno Acumulado'!B33-Picos!B33)/Picos!B33</f>
        <v>-2.9380579375963368E-2</v>
      </c>
      <c r="C33" s="13">
        <f>('Retorno Acumulado'!C33-Picos!C33)/Picos!C33</f>
        <v>-4.5861996359111076E-2</v>
      </c>
      <c r="D33" s="13">
        <f>('Retorno Acumulado'!D33-Picos!D33)/Picos!D33</f>
        <v>-2.8511389318922151E-2</v>
      </c>
      <c r="E33" s="13">
        <f>('Retorno Acumulado'!E33-Picos!E33)/Picos!E33</f>
        <v>-4.5284585090560922E-2</v>
      </c>
      <c r="F33" s="13">
        <f>('Retorno Acumulado'!F33-Picos!F33)/Picos!F33</f>
        <v>-4.4252926926434108E-2</v>
      </c>
      <c r="G33" s="13">
        <f>('Retorno Acumulado'!G33-Picos!G33)/Picos!G33</f>
        <v>-8.8666342775431603E-2</v>
      </c>
      <c r="H33" s="13">
        <f>('Retorno Acumulado'!H33-Picos!H33)/Picos!H33</f>
        <v>-9.2837955272003225E-2</v>
      </c>
      <c r="I33" s="13">
        <f>('Retorno Acumulado'!I33-Picos!I33)/Picos!I33</f>
        <v>-0.17221160475330602</v>
      </c>
      <c r="J33" s="13">
        <f>('Retorno Acumulado'!J33-Picos!J33)/Picos!J33</f>
        <v>-0.19328943577039537</v>
      </c>
      <c r="K33" s="13">
        <f>('Retorno Acumulado'!K33-Picos!K33)/Picos!K33</f>
        <v>-0.30309241543681298</v>
      </c>
      <c r="L33" s="13">
        <f>('Retorno Acumulado'!L33-Picos!L33)/Picos!L33</f>
        <v>-3.5164182206879724E-2</v>
      </c>
    </row>
    <row r="34" spans="1:12">
      <c r="A34" s="2">
        <v>44519</v>
      </c>
      <c r="B34" s="13">
        <f>('Retorno Acumulado'!B34-Picos!B34)/Picos!B34</f>
        <v>-3.6250623635140249E-2</v>
      </c>
      <c r="C34" s="13">
        <f>('Retorno Acumulado'!C34-Picos!C34)/Picos!C34</f>
        <v>-4.0197597077496414E-2</v>
      </c>
      <c r="D34" s="13">
        <f>('Retorno Acumulado'!D34-Picos!D34)/Picos!D34</f>
        <v>-3.5387585705322785E-2</v>
      </c>
      <c r="E34" s="13">
        <f>('Retorno Acumulado'!E34-Picos!E34)/Picos!E34</f>
        <v>-3.961675791071536E-2</v>
      </c>
      <c r="F34" s="13">
        <f>('Retorno Acumulado'!F34-Picos!F34)/Picos!F34</f>
        <v>-5.3169751064549457E-2</v>
      </c>
      <c r="G34" s="13">
        <f>('Retorno Acumulado'!G34-Picos!G34)/Picos!G34</f>
        <v>-8.6124948110887653E-2</v>
      </c>
      <c r="H34" s="13">
        <f>('Retorno Acumulado'!H34-Picos!H34)/Picos!H34</f>
        <v>-0.10442354507627322</v>
      </c>
      <c r="I34" s="13">
        <f>('Retorno Acumulado'!I34-Picos!I34)/Picos!I34</f>
        <v>-0.17269106088572111</v>
      </c>
      <c r="J34" s="13">
        <f>('Retorno Acumulado'!J34-Picos!J34)/Picos!J34</f>
        <v>-0.2081980210060439</v>
      </c>
      <c r="K34" s="13">
        <f>('Retorno Acumulado'!K34-Picos!K34)/Picos!K34</f>
        <v>-0.30738982617236776</v>
      </c>
      <c r="L34" s="13">
        <f>('Retorno Acumulado'!L34-Picos!L34)/Picos!L34</f>
        <v>-4.3744547505473005E-2</v>
      </c>
    </row>
    <row r="35" spans="1:12">
      <c r="A35" s="2">
        <v>44522</v>
      </c>
      <c r="B35" s="13">
        <f>('Retorno Acumulado'!B35-Picos!B35)/Picos!B35</f>
        <v>-5.0926599138424455E-2</v>
      </c>
      <c r="C35" s="13">
        <f>('Retorno Acumulado'!C35-Picos!C35)/Picos!C35</f>
        <v>-5.0054191874068767E-2</v>
      </c>
      <c r="D35" s="13">
        <f>('Retorno Acumulado'!D35-Picos!D35)/Picos!D35</f>
        <v>-5.0076703550202058E-2</v>
      </c>
      <c r="E35" s="13">
        <f>('Retorno Acumulado'!E35-Picos!E35)/Picos!E35</f>
        <v>-4.94793175770269E-2</v>
      </c>
      <c r="F35" s="13">
        <f>('Retorno Acumulado'!F35-Picos!F35)/Picos!F35</f>
        <v>-6.9533394303622501E-2</v>
      </c>
      <c r="G35" s="13">
        <f>('Retorno Acumulado'!G35-Picos!G35)/Picos!G35</f>
        <v>-9.7564202020739829E-2</v>
      </c>
      <c r="H35" s="13">
        <f>('Retorno Acumulado'!H35-Picos!H35)/Picos!H35</f>
        <v>-0.12295882544981424</v>
      </c>
      <c r="I35" s="13">
        <f>('Retorno Acumulado'!I35-Picos!I35)/Picos!I35</f>
        <v>-0.18588480890178377</v>
      </c>
      <c r="J35" s="13">
        <f>('Retorno Acumulado'!J35-Picos!J35)/Picos!J35</f>
        <v>-0.22907000934275767</v>
      </c>
      <c r="K35" s="13">
        <f>('Retorno Acumulado'!K35-Picos!K35)/Picos!K35</f>
        <v>-0.32237713662911704</v>
      </c>
      <c r="L35" s="13">
        <f>('Retorno Acumulado'!L35-Picos!L35)/Picos!L35</f>
        <v>-4.2104233034407038E-2</v>
      </c>
    </row>
    <row r="36" spans="1:12">
      <c r="A36" s="2">
        <v>44523</v>
      </c>
      <c r="B36" s="13">
        <f>('Retorno Acumulado'!B36-Picos!B36)/Picos!B36</f>
        <v>-5.0926599138424455E-2</v>
      </c>
      <c r="C36" s="13">
        <f>('Retorno Acumulado'!C36-Picos!C36)/Picos!C36</f>
        <v>-4.1519119342436864E-2</v>
      </c>
      <c r="D36" s="13">
        <f>('Retorno Acumulado'!D36-Picos!D36)/Picos!D36</f>
        <v>-5.0076703550202058E-2</v>
      </c>
      <c r="E36" s="13">
        <f>('Retorno Acumulado'!E36-Picos!E36)/Picos!E36</f>
        <v>-4.0939079915152762E-2</v>
      </c>
      <c r="F36" s="13">
        <f>('Retorno Acumulado'!F36-Picos!F36)/Picos!F36</f>
        <v>-6.9533394303622501E-2</v>
      </c>
      <c r="G36" s="13">
        <f>('Retorno Acumulado'!G36-Picos!G36)/Picos!G36</f>
        <v>-9.4140280030567208E-2</v>
      </c>
      <c r="H36" s="13">
        <f>('Retorno Acumulado'!H36-Picos!H36)/Picos!H36</f>
        <v>-0.12295882544981424</v>
      </c>
      <c r="I36" s="13">
        <f>('Retorno Acumulado'!I36-Picos!I36)/Picos!I36</f>
        <v>-0.18818258032001819</v>
      </c>
      <c r="J36" s="13">
        <f>('Retorno Acumulado'!J36-Picos!J36)/Picos!J36</f>
        <v>-0.22907000934275767</v>
      </c>
      <c r="K36" s="13">
        <f>('Retorno Acumulado'!K36-Picos!K36)/Picos!K36</f>
        <v>-0.33192418600849094</v>
      </c>
      <c r="L36" s="13">
        <f>('Retorno Acumulado'!L36-Picos!L36)/Picos!L36</f>
        <v>-4.9014437199841186E-2</v>
      </c>
    </row>
    <row r="37" spans="1:12">
      <c r="A37" s="2">
        <v>44524</v>
      </c>
      <c r="B37" s="13">
        <f>('Retorno Acumulado'!B37-Picos!B37)/Picos!B37</f>
        <v>-5.0926599138424455E-2</v>
      </c>
      <c r="C37" s="13">
        <f>('Retorno Acumulado'!C37-Picos!C37)/Picos!C37</f>
        <v>-5.3959721932931692E-2</v>
      </c>
      <c r="D37" s="13">
        <f>('Retorno Acumulado'!D37-Picos!D37)/Picos!D37</f>
        <v>-5.0076703550202058E-2</v>
      </c>
      <c r="E37" s="13">
        <f>('Retorno Acumulado'!E37-Picos!E37)/Picos!E37</f>
        <v>-5.3387211127394099E-2</v>
      </c>
      <c r="F37" s="13">
        <f>('Retorno Acumulado'!F37-Picos!F37)/Picos!F37</f>
        <v>-6.9533394303622501E-2</v>
      </c>
      <c r="G37" s="13">
        <f>('Retorno Acumulado'!G37-Picos!G37)/Picos!G37</f>
        <v>-0.10812834389103392</v>
      </c>
      <c r="H37" s="13">
        <f>('Retorno Acumulado'!H37-Picos!H37)/Picos!H37</f>
        <v>-0.12295882544981424</v>
      </c>
      <c r="I37" s="13">
        <f>('Retorno Acumulado'!I37-Picos!I37)/Picos!I37</f>
        <v>-0.20335413233396618</v>
      </c>
      <c r="J37" s="13">
        <f>('Retorno Acumulado'!J37-Picos!J37)/Picos!J37</f>
        <v>-0.22907000934275767</v>
      </c>
      <c r="K37" s="13">
        <f>('Retorno Acumulado'!K37-Picos!K37)/Picos!K37</f>
        <v>-0.34820022976275744</v>
      </c>
      <c r="L37" s="13">
        <f>('Retorno Acumulado'!L37-Picos!L37)/Picos!L37</f>
        <v>-3.6412818084087792E-2</v>
      </c>
    </row>
    <row r="38" spans="1:12">
      <c r="A38" s="2">
        <v>44525</v>
      </c>
      <c r="B38" s="13">
        <f>('Retorno Acumulado'!B38-Picos!B38)/Picos!B38</f>
        <v>-5.0926599138424455E-2</v>
      </c>
      <c r="C38" s="13">
        <f>('Retorno Acumulado'!C38-Picos!C38)/Picos!C38</f>
        <v>-6.8556177383228598E-2</v>
      </c>
      <c r="D38" s="13">
        <f>('Retorno Acumulado'!D38-Picos!D38)/Picos!D38</f>
        <v>-5.0076703550202058E-2</v>
      </c>
      <c r="E38" s="13">
        <f>('Retorno Acumulado'!E38-Picos!E38)/Picos!E38</f>
        <v>-6.7992499846909651E-2</v>
      </c>
      <c r="F38" s="13">
        <f>('Retorno Acumulado'!F38-Picos!F38)/Picos!F38</f>
        <v>-6.9533394303622501E-2</v>
      </c>
      <c r="G38" s="13">
        <f>('Retorno Acumulado'!G38-Picos!G38)/Picos!G38</f>
        <v>-0.12392350734056096</v>
      </c>
      <c r="H38" s="13">
        <f>('Retorno Acumulado'!H38-Picos!H38)/Picos!H38</f>
        <v>-0.12295882544981424</v>
      </c>
      <c r="I38" s="13">
        <f>('Retorno Acumulado'!I38-Picos!I38)/Picos!I38</f>
        <v>-0.22018134291605218</v>
      </c>
      <c r="J38" s="13">
        <f>('Retorno Acumulado'!J38-Picos!J38)/Picos!J38</f>
        <v>-0.22907000934275767</v>
      </c>
      <c r="K38" s="13">
        <f>('Retorno Acumulado'!K38-Picos!K38)/Picos!K38</f>
        <v>-0.36565786535529343</v>
      </c>
      <c r="L38" s="13">
        <f>('Retorno Acumulado'!L38-Picos!L38)/Picos!L38</f>
        <v>-4.2233663668792498E-2</v>
      </c>
    </row>
    <row r="39" spans="1:12">
      <c r="A39" s="2">
        <v>44526</v>
      </c>
      <c r="B39" s="13">
        <f>('Retorno Acumulado'!B39-Picos!B39)/Picos!B39</f>
        <v>-5.0926599138424455E-2</v>
      </c>
      <c r="C39" s="13">
        <f>('Retorno Acumulado'!C39-Picos!C39)/Picos!C39</f>
        <v>-6.8556177383228598E-2</v>
      </c>
      <c r="D39" s="13">
        <f>('Retorno Acumulado'!D39-Picos!D39)/Picos!D39</f>
        <v>-5.0076703550202058E-2</v>
      </c>
      <c r="E39" s="13">
        <f>('Retorno Acumulado'!E39-Picos!E39)/Picos!E39</f>
        <v>-6.7992499846909651E-2</v>
      </c>
      <c r="F39" s="13">
        <f>('Retorno Acumulado'!F39-Picos!F39)/Picos!F39</f>
        <v>-6.9533394303622501E-2</v>
      </c>
      <c r="G39" s="13">
        <f>('Retorno Acumulado'!G39-Picos!G39)/Picos!G39</f>
        <v>-0.12392350734056096</v>
      </c>
      <c r="H39" s="13">
        <f>('Retorno Acumulado'!H39-Picos!H39)/Picos!H39</f>
        <v>-0.12295882544981424</v>
      </c>
      <c r="I39" s="13">
        <f>('Retorno Acumulado'!I39-Picos!I39)/Picos!I39</f>
        <v>-0.22018134291605218</v>
      </c>
      <c r="J39" s="13">
        <f>('Retorno Acumulado'!J39-Picos!J39)/Picos!J39</f>
        <v>-0.22907000934275767</v>
      </c>
      <c r="K39" s="13">
        <f>('Retorno Acumulado'!K39-Picos!K39)/Picos!K39</f>
        <v>-0.36565786535529343</v>
      </c>
      <c r="L39" s="13">
        <f>('Retorno Acumulado'!L39-Picos!L39)/Picos!L39</f>
        <v>-4.6250432956483276E-2</v>
      </c>
    </row>
    <row r="40" spans="1:12">
      <c r="A40" s="2">
        <v>44529</v>
      </c>
      <c r="B40" s="13">
        <f>('Retorno Acumulado'!B40-Picos!B40)/Picos!B40</f>
        <v>-6.9514201694298422E-2</v>
      </c>
      <c r="C40" s="13">
        <f>('Retorno Acumulado'!C40-Picos!C40)/Picos!C40</f>
        <v>-7.5398553781965943E-2</v>
      </c>
      <c r="D40" s="13">
        <f>('Retorno Acumulado'!D40-Picos!D40)/Picos!D40</f>
        <v>-6.8680951311171301E-2</v>
      </c>
      <c r="E40" s="13">
        <f>('Retorno Acumulado'!E40-Picos!E40)/Picos!E40</f>
        <v>-7.483901701482433E-2</v>
      </c>
      <c r="F40" s="13">
        <f>('Retorno Acumulado'!F40-Picos!F40)/Picos!F40</f>
        <v>-8.9870770605247521E-2</v>
      </c>
      <c r="G40" s="13">
        <f>('Retorno Acumulado'!G40-Picos!G40)/Picos!G40</f>
        <v>-0.13510712749895826</v>
      </c>
      <c r="H40" s="13">
        <f>('Retorno Acumulado'!H40-Picos!H40)/Picos!H40</f>
        <v>-0.14510868983687422</v>
      </c>
      <c r="I40" s="13">
        <f>('Retorno Acumulado'!I40-Picos!I40)/Picos!I40</f>
        <v>-0.23534381609311056</v>
      </c>
      <c r="J40" s="13">
        <f>('Retorno Acumulado'!J40-Picos!J40)/Picos!J40</f>
        <v>-0.25288595065506314</v>
      </c>
      <c r="K40" s="13">
        <f>('Retorno Acumulado'!K40-Picos!K40)/Picos!K40</f>
        <v>-0.38498773739396586</v>
      </c>
      <c r="L40" s="13">
        <f>('Retorno Acumulado'!L40-Picos!L40)/Picos!L40</f>
        <v>-6.4916759503321236E-2</v>
      </c>
    </row>
    <row r="41" spans="1:12">
      <c r="A41" s="2">
        <v>44530</v>
      </c>
      <c r="B41" s="13">
        <f>('Retorno Acumulado'!B41-Picos!B41)/Picos!B41</f>
        <v>-6.9514201694298422E-2</v>
      </c>
      <c r="C41" s="13">
        <f>('Retorno Acumulado'!C41-Picos!C41)/Picos!C41</f>
        <v>-7.5259863565033308E-2</v>
      </c>
      <c r="D41" s="13">
        <f>('Retorno Acumulado'!D41-Picos!D41)/Picos!D41</f>
        <v>-6.8680951311171301E-2</v>
      </c>
      <c r="E41" s="13">
        <f>('Retorno Acumulado'!E41-Picos!E41)/Picos!E41</f>
        <v>-7.4700242867376573E-2</v>
      </c>
      <c r="F41" s="13">
        <f>('Retorno Acumulado'!F41-Picos!F41)/Picos!F41</f>
        <v>-8.9870770605247521E-2</v>
      </c>
      <c r="G41" s="13">
        <f>('Retorno Acumulado'!G41-Picos!G41)/Picos!G41</f>
        <v>-0.13698227244667804</v>
      </c>
      <c r="H41" s="13">
        <f>('Retorno Acumulado'!H41-Picos!H41)/Picos!H41</f>
        <v>-0.14510868983687422</v>
      </c>
      <c r="I41" s="13">
        <f>('Retorno Acumulado'!I41-Picos!I41)/Picos!I41</f>
        <v>-0.23965227237772763</v>
      </c>
      <c r="J41" s="13">
        <f>('Retorno Acumulado'!J41-Picos!J41)/Picos!J41</f>
        <v>-0.25288595065506314</v>
      </c>
      <c r="K41" s="13">
        <f>('Retorno Acumulado'!K41-Picos!K41)/Picos!K41</f>
        <v>-0.39198980010143569</v>
      </c>
      <c r="L41" s="13">
        <f>('Retorno Acumulado'!L41-Picos!L41)/Picos!L41</f>
        <v>-5.9705099348251932E-2</v>
      </c>
    </row>
    <row r="42" spans="1:12">
      <c r="A42" s="2">
        <v>44531</v>
      </c>
      <c r="B42" s="13">
        <f>('Retorno Acumulado'!B42-Picos!B42)/Picos!B42</f>
        <v>-6.9514201694298422E-2</v>
      </c>
      <c r="C42" s="13">
        <f>('Retorno Acumulado'!C42-Picos!C42)/Picos!C42</f>
        <v>-7.5259863565033308E-2</v>
      </c>
      <c r="D42" s="13">
        <f>('Retorno Acumulado'!D42-Picos!D42)/Picos!D42</f>
        <v>-6.8680951311171301E-2</v>
      </c>
      <c r="E42" s="13">
        <f>('Retorno Acumulado'!E42-Picos!E42)/Picos!E42</f>
        <v>-7.4700242867376573E-2</v>
      </c>
      <c r="F42" s="13">
        <f>('Retorno Acumulado'!F42-Picos!F42)/Picos!F42</f>
        <v>-8.9870770605247521E-2</v>
      </c>
      <c r="G42" s="13">
        <f>('Retorno Acumulado'!G42-Picos!G42)/Picos!G42</f>
        <v>-0.13698227244667804</v>
      </c>
      <c r="H42" s="13">
        <f>('Retorno Acumulado'!H42-Picos!H42)/Picos!H42</f>
        <v>-0.14510868983687422</v>
      </c>
      <c r="I42" s="13">
        <f>('Retorno Acumulado'!I42-Picos!I42)/Picos!I42</f>
        <v>-0.23965227237772763</v>
      </c>
      <c r="J42" s="13">
        <f>('Retorno Acumulado'!J42-Picos!J42)/Picos!J42</f>
        <v>-0.25288595065506314</v>
      </c>
      <c r="K42" s="13">
        <f>('Retorno Acumulado'!K42-Picos!K42)/Picos!K42</f>
        <v>-0.39198980010143569</v>
      </c>
      <c r="L42" s="13">
        <f>('Retorno Acumulado'!L42-Picos!L42)/Picos!L42</f>
        <v>-5.8277889364311011E-2</v>
      </c>
    </row>
    <row r="43" spans="1:12">
      <c r="A43" s="2">
        <v>44532</v>
      </c>
      <c r="B43" s="13">
        <f>('Retorno Acumulado'!B43-Picos!B43)/Picos!B43</f>
        <v>-6.9514201694298422E-2</v>
      </c>
      <c r="C43" s="13">
        <f>('Retorno Acumulado'!C43-Picos!C43)/Picos!C43</f>
        <v>-7.5259863565033308E-2</v>
      </c>
      <c r="D43" s="13">
        <f>('Retorno Acumulado'!D43-Picos!D43)/Picos!D43</f>
        <v>-6.8680951311171301E-2</v>
      </c>
      <c r="E43" s="13">
        <f>('Retorno Acumulado'!E43-Picos!E43)/Picos!E43</f>
        <v>-7.4700242867376573E-2</v>
      </c>
      <c r="F43" s="13">
        <f>('Retorno Acumulado'!F43-Picos!F43)/Picos!F43</f>
        <v>-9.197982391560329E-2</v>
      </c>
      <c r="G43" s="13">
        <f>('Retorno Acumulado'!G43-Picos!G43)/Picos!G43</f>
        <v>-0.13698227244667804</v>
      </c>
      <c r="H43" s="13">
        <f>('Retorno Acumulado'!H43-Picos!H43)/Picos!H43</f>
        <v>-0.1500527217432914</v>
      </c>
      <c r="I43" s="13">
        <f>('Retorno Acumulado'!I43-Picos!I43)/Picos!I43</f>
        <v>-0.23965227237772763</v>
      </c>
      <c r="J43" s="13">
        <f>('Retorno Acumulado'!J43-Picos!J43)/Picos!J43</f>
        <v>-0.26150249765486544</v>
      </c>
      <c r="K43" s="13">
        <f>('Retorno Acumulado'!K43-Picos!K43)/Picos!K43</f>
        <v>-0.39198980010143569</v>
      </c>
      <c r="L43" s="13">
        <f>('Retorno Acumulado'!L43-Picos!L43)/Picos!L43</f>
        <v>-5.5872597179765816E-2</v>
      </c>
    </row>
    <row r="44" spans="1:12">
      <c r="A44" s="2">
        <v>44533</v>
      </c>
      <c r="B44" s="13">
        <f>('Retorno Acumulado'!B44-Picos!B44)/Picos!B44</f>
        <v>-6.9514201694298422E-2</v>
      </c>
      <c r="C44" s="13">
        <f>('Retorno Acumulado'!C44-Picos!C44)/Picos!C44</f>
        <v>-7.5259863565033308E-2</v>
      </c>
      <c r="D44" s="13">
        <f>('Retorno Acumulado'!D44-Picos!D44)/Picos!D44</f>
        <v>-6.8680951311171301E-2</v>
      </c>
      <c r="E44" s="13">
        <f>('Retorno Acumulado'!E44-Picos!E44)/Picos!E44</f>
        <v>-7.4700242867376573E-2</v>
      </c>
      <c r="F44" s="13">
        <f>('Retorno Acumulado'!F44-Picos!F44)/Picos!F44</f>
        <v>-9.197982391560329E-2</v>
      </c>
      <c r="G44" s="13">
        <f>('Retorno Acumulado'!G44-Picos!G44)/Picos!G44</f>
        <v>-0.13698227244667804</v>
      </c>
      <c r="H44" s="13">
        <f>('Retorno Acumulado'!H44-Picos!H44)/Picos!H44</f>
        <v>-0.1500527217432914</v>
      </c>
      <c r="I44" s="13">
        <f>('Retorno Acumulado'!I44-Picos!I44)/Picos!I44</f>
        <v>-0.23965227237772763</v>
      </c>
      <c r="J44" s="13">
        <f>('Retorno Acumulado'!J44-Picos!J44)/Picos!J44</f>
        <v>-0.26150249765486544</v>
      </c>
      <c r="K44" s="13">
        <f>('Retorno Acumulado'!K44-Picos!K44)/Picos!K44</f>
        <v>-0.39198980010143569</v>
      </c>
      <c r="L44" s="13">
        <f>('Retorno Acumulado'!L44-Picos!L44)/Picos!L44</f>
        <v>-3.8980580677028948E-2</v>
      </c>
    </row>
    <row r="45" spans="1:12">
      <c r="A45" s="2">
        <v>44536</v>
      </c>
      <c r="B45" s="13">
        <f>('Retorno Acumulado'!B45-Picos!B45)/Picos!B45</f>
        <v>-6.9514201694298422E-2</v>
      </c>
      <c r="C45" s="13">
        <f>('Retorno Acumulado'!C45-Picos!C45)/Picos!C45</f>
        <v>-8.1308588797454479E-2</v>
      </c>
      <c r="D45" s="13">
        <f>('Retorno Acumulado'!D45-Picos!D45)/Picos!D45</f>
        <v>-6.8680951311171301E-2</v>
      </c>
      <c r="E45" s="13">
        <f>('Retorno Acumulado'!E45-Picos!E45)/Picos!E45</f>
        <v>-8.0752628578781044E-2</v>
      </c>
      <c r="F45" s="13">
        <f>('Retorno Acumulado'!F45-Picos!F45)/Picos!F45</f>
        <v>-9.197982391560329E-2</v>
      </c>
      <c r="G45" s="13">
        <f>('Retorno Acumulado'!G45-Picos!G45)/Picos!G45</f>
        <v>-0.14461432278044564</v>
      </c>
      <c r="H45" s="13">
        <f>('Retorno Acumulado'!H45-Picos!H45)/Picos!H45</f>
        <v>-0.1500527217432914</v>
      </c>
      <c r="I45" s="13">
        <f>('Retorno Acumulado'!I45-Picos!I45)/Picos!I45</f>
        <v>-0.24899442977362049</v>
      </c>
      <c r="J45" s="13">
        <f>('Retorno Acumulado'!J45-Picos!J45)/Picos!J45</f>
        <v>-0.26150249765486544</v>
      </c>
      <c r="K45" s="13">
        <f>('Retorno Acumulado'!K45-Picos!K45)/Picos!K45</f>
        <v>-0.4029333504284548</v>
      </c>
      <c r="L45" s="13">
        <f>('Retorno Acumulado'!L45-Picos!L45)/Picos!L45</f>
        <v>-4.4144930395714085E-2</v>
      </c>
    </row>
    <row r="46" spans="1:12">
      <c r="A46" s="2">
        <v>44537</v>
      </c>
      <c r="B46" s="13">
        <f>('Retorno Acumulado'!B46-Picos!B46)/Picos!B46</f>
        <v>-6.4782681409913903E-2</v>
      </c>
      <c r="C46" s="13">
        <f>('Retorno Acumulado'!C46-Picos!C46)/Picos!C46</f>
        <v>-7.9751406855466223E-2</v>
      </c>
      <c r="D46" s="13">
        <f>('Retorno Acumulado'!D46-Picos!D46)/Picos!D46</f>
        <v>-6.3945193948588594E-2</v>
      </c>
      <c r="E46" s="13">
        <f>('Retorno Acumulado'!E46-Picos!E46)/Picos!E46</f>
        <v>-7.9194504284222061E-2</v>
      </c>
      <c r="F46" s="13">
        <f>('Retorno Acumulado'!F46-Picos!F46)/Picos!F46</f>
        <v>-8.9727855959594136E-2</v>
      </c>
      <c r="G46" s="13">
        <f>('Retorno Acumulado'!G46-Picos!G46)/Picos!G46</f>
        <v>-0.14720941495535755</v>
      </c>
      <c r="H46" s="13">
        <f>('Retorno Acumulado'!H46-Picos!H46)/Picos!H46</f>
        <v>-0.15067138912102337</v>
      </c>
      <c r="I46" s="13">
        <f>('Retorno Acumulado'!I46-Picos!I46)/Picos!I46</f>
        <v>-0.25639757514923217</v>
      </c>
      <c r="J46" s="13">
        <f>('Retorno Acumulado'!J46-Picos!J46)/Picos!J46</f>
        <v>-0.26630790469328913</v>
      </c>
      <c r="K46" s="13">
        <f>('Retorno Acumulado'!K46-Picos!K46)/Picos!K46</f>
        <v>-0.4156372318380358</v>
      </c>
      <c r="L46" s="13">
        <f>('Retorno Acumulado'!L46-Picos!L46)/Picos!L46</f>
        <v>-4.3867191105984991E-2</v>
      </c>
    </row>
    <row r="47" spans="1:12">
      <c r="A47" s="2">
        <v>44538</v>
      </c>
      <c r="B47" s="13">
        <f>('Retorno Acumulado'!B47-Picos!B47)/Picos!B47</f>
        <v>-6.4782681409913903E-2</v>
      </c>
      <c r="C47" s="13">
        <f>('Retorno Acumulado'!C47-Picos!C47)/Picos!C47</f>
        <v>-7.0146772288816731E-2</v>
      </c>
      <c r="D47" s="13">
        <f>('Retorno Acumulado'!D47-Picos!D47)/Picos!D47</f>
        <v>-6.3945193948588594E-2</v>
      </c>
      <c r="E47" s="13">
        <f>('Retorno Acumulado'!E47-Picos!E47)/Picos!E47</f>
        <v>-6.9584057325436516E-2</v>
      </c>
      <c r="F47" s="13">
        <f>('Retorno Acumulado'!F47-Picos!F47)/Picos!F47</f>
        <v>-8.9727855959594136E-2</v>
      </c>
      <c r="G47" s="13">
        <f>('Retorno Acumulado'!G47-Picos!G47)/Picos!G47</f>
        <v>-0.14298631672722742</v>
      </c>
      <c r="H47" s="13">
        <f>('Retorno Acumulado'!H47-Picos!H47)/Picos!H47</f>
        <v>-0.15067138912102337</v>
      </c>
      <c r="I47" s="13">
        <f>('Retorno Acumulado'!I47-Picos!I47)/Picos!I47</f>
        <v>-0.25764142273286289</v>
      </c>
      <c r="J47" s="13">
        <f>('Retorno Acumulado'!J47-Picos!J47)/Picos!J47</f>
        <v>-0.26630790469328913</v>
      </c>
      <c r="K47" s="13">
        <f>('Retorno Acumulado'!K47-Picos!K47)/Picos!K47</f>
        <v>-0.42307920276803179</v>
      </c>
      <c r="L47" s="13">
        <f>('Retorno Acumulado'!L47-Picos!L47)/Picos!L47</f>
        <v>-3.956413464051807E-2</v>
      </c>
    </row>
    <row r="48" spans="1:12">
      <c r="A48" s="2">
        <v>44539</v>
      </c>
      <c r="B48" s="13">
        <f>('Retorno Acumulado'!B48-Picos!B48)/Picos!B48</f>
        <v>-6.2144433354171288E-2</v>
      </c>
      <c r="C48" s="13">
        <f>('Retorno Acumulado'!C48-Picos!C48)/Picos!C48</f>
        <v>-7.6953762842276452E-2</v>
      </c>
      <c r="D48" s="13">
        <f>('Retorno Acumulado'!D48-Picos!D48)/Picos!D48</f>
        <v>-6.1304583340717651E-2</v>
      </c>
      <c r="E48" s="13">
        <f>('Retorno Acumulado'!E48-Picos!E48)/Picos!E48</f>
        <v>-7.6395167233785644E-2</v>
      </c>
      <c r="F48" s="13">
        <f>('Retorno Acumulado'!F48-Picos!F48)/Picos!F48</f>
        <v>-8.931419393346865E-2</v>
      </c>
      <c r="G48" s="13">
        <f>('Retorno Acumulado'!G48-Picos!G48)/Picos!G48</f>
        <v>-0.15124978765303673</v>
      </c>
      <c r="H48" s="13">
        <f>('Retorno Acumulado'!H48-Picos!H48)/Picos!H48</f>
        <v>-0.15319456628766909</v>
      </c>
      <c r="I48" s="13">
        <f>('Retorno Acumulado'!I48-Picos!I48)/Picos!I48</f>
        <v>-0.26733475556725672</v>
      </c>
      <c r="J48" s="13">
        <f>('Retorno Acumulado'!J48-Picos!J48)/Picos!J48</f>
        <v>-0.27271812472699708</v>
      </c>
      <c r="K48" s="13">
        <f>('Retorno Acumulado'!K48-Picos!K48)/Picos!K48</f>
        <v>-0.43390528925105765</v>
      </c>
      <c r="L48" s="13">
        <f>('Retorno Acumulado'!L48-Picos!L48)/Picos!L48</f>
        <v>-3.7168950432868067E-2</v>
      </c>
    </row>
    <row r="49" spans="1:12">
      <c r="A49" s="2">
        <v>44540</v>
      </c>
      <c r="B49" s="13">
        <f>('Retorno Acumulado'!B49-Picos!B49)/Picos!B49</f>
        <v>-6.2144433354171288E-2</v>
      </c>
      <c r="C49" s="13">
        <f>('Retorno Acumulado'!C49-Picos!C49)/Picos!C49</f>
        <v>-8.1106547863249098E-2</v>
      </c>
      <c r="D49" s="13">
        <f>('Retorno Acumulado'!D49-Picos!D49)/Picos!D49</f>
        <v>-6.1304583340717651E-2</v>
      </c>
      <c r="E49" s="13">
        <f>('Retorno Acumulado'!E49-Picos!E49)/Picos!E49</f>
        <v>-8.0550465376400759E-2</v>
      </c>
      <c r="F49" s="13">
        <f>('Retorno Acumulado'!F49-Picos!F49)/Picos!F49</f>
        <v>-9.142453700557919E-2</v>
      </c>
      <c r="G49" s="13">
        <f>('Retorno Acumulado'!G49-Picos!G49)/Picos!G49</f>
        <v>-0.15702626607411074</v>
      </c>
      <c r="H49" s="13">
        <f>('Retorno Acumulado'!H49-Picos!H49)/Picos!H49</f>
        <v>-0.15809183572184138</v>
      </c>
      <c r="I49" s="13">
        <f>('Retorno Acumulado'!I49-Picos!I49)/Picos!I49</f>
        <v>-0.27484910770832288</v>
      </c>
      <c r="J49" s="13">
        <f>('Retorno Acumulado'!J49-Picos!J49)/Picos!J49</f>
        <v>-0.28110594512187348</v>
      </c>
      <c r="K49" s="13">
        <f>('Retorno Acumulado'!K49-Picos!K49)/Picos!K49</f>
        <v>-0.44295159497721359</v>
      </c>
      <c r="L49" s="13">
        <f>('Retorno Acumulado'!L49-Picos!L49)/Picos!L49</f>
        <v>-3.3827569272453908E-2</v>
      </c>
    </row>
    <row r="50" spans="1:12">
      <c r="A50" s="2">
        <v>44543</v>
      </c>
      <c r="B50" s="13">
        <f>('Retorno Acumulado'!B50-Picos!B50)/Picos!B50</f>
        <v>-6.2144433354171288E-2</v>
      </c>
      <c r="C50" s="13">
        <f>('Retorno Acumulado'!C50-Picos!C50)/Picos!C50</f>
        <v>-8.0495483717578059E-2</v>
      </c>
      <c r="D50" s="13">
        <f>('Retorno Acumulado'!D50-Picos!D50)/Picos!D50</f>
        <v>-6.1304583340717651E-2</v>
      </c>
      <c r="E50" s="13">
        <f>('Retorno Acumulado'!E50-Picos!E50)/Picos!E50</f>
        <v>-7.9939031435875982E-2</v>
      </c>
      <c r="F50" s="13">
        <f>('Retorno Acumulado'!F50-Picos!F50)/Picos!F50</f>
        <v>-9.142453700557919E-2</v>
      </c>
      <c r="G50" s="13">
        <f>('Retorno Acumulado'!G50-Picos!G50)/Picos!G50</f>
        <v>-0.1584205101246281</v>
      </c>
      <c r="H50" s="13">
        <f>('Retorno Acumulado'!H50-Picos!H50)/Picos!H50</f>
        <v>-0.15809183572184138</v>
      </c>
      <c r="I50" s="13">
        <f>('Retorno Acumulado'!I50-Picos!I50)/Picos!I50</f>
        <v>-0.27856346128834936</v>
      </c>
      <c r="J50" s="13">
        <f>('Retorno Acumulado'!J50-Picos!J50)/Picos!J50</f>
        <v>-0.28110594512187348</v>
      </c>
      <c r="K50" s="13">
        <f>('Retorno Acumulado'!K50-Picos!K50)/Picos!K50</f>
        <v>-0.44900998805872105</v>
      </c>
      <c r="L50" s="13">
        <f>('Retorno Acumulado'!L50-Picos!L50)/Picos!L50</f>
        <v>-3.3464270141057614E-2</v>
      </c>
    </row>
    <row r="51" spans="1:12">
      <c r="A51" s="2">
        <v>44544</v>
      </c>
      <c r="B51" s="13">
        <f>('Retorno Acumulado'!B51-Picos!B51)/Picos!B51</f>
        <v>-5.79390889933315E-2</v>
      </c>
      <c r="C51" s="13">
        <f>('Retorno Acumulado'!C51-Picos!C51)/Picos!C51</f>
        <v>-7.7524189052010972E-2</v>
      </c>
      <c r="D51" s="13">
        <f>('Retorno Acumulado'!D51-Picos!D51)/Picos!D51</f>
        <v>-5.7095473092417456E-2</v>
      </c>
      <c r="E51" s="13">
        <f>('Retorno Acumulado'!E51-Picos!E51)/Picos!E51</f>
        <v>-7.6965938645702503E-2</v>
      </c>
      <c r="F51" s="13">
        <f>('Retorno Acumulado'!F51-Picos!F51)/Picos!F51</f>
        <v>-8.9644566059727593E-2</v>
      </c>
      <c r="G51" s="13">
        <f>('Retorno Acumulado'!G51-Picos!G51)/Picos!G51</f>
        <v>-0.15977478266129028</v>
      </c>
      <c r="H51" s="13">
        <f>('Retorno Acumulado'!H51-Picos!H51)/Picos!H51</f>
        <v>-0.15919033620432851</v>
      </c>
      <c r="I51" s="13">
        <f>('Retorno Acumulado'!I51-Picos!I51)/Picos!I51</f>
        <v>-0.28456473967073159</v>
      </c>
      <c r="J51" s="13">
        <f>('Retorno Acumulado'!J51-Picos!J51)/Picos!J51</f>
        <v>-0.2861961135896357</v>
      </c>
      <c r="K51" s="13">
        <f>('Retorno Acumulado'!K51-Picos!K51)/Picos!K51</f>
        <v>-0.45989522394125493</v>
      </c>
      <c r="L51" s="13">
        <f>('Retorno Acumulado'!L51-Picos!L51)/Picos!L51</f>
        <v>-4.8476025203899958E-2</v>
      </c>
    </row>
    <row r="52" spans="1:12">
      <c r="A52" s="2">
        <v>44545</v>
      </c>
      <c r="B52" s="13">
        <f>('Retorno Acumulado'!B52-Picos!B52)/Picos!B52</f>
        <v>-5.79390889933315E-2</v>
      </c>
      <c r="C52" s="13">
        <f>('Retorno Acumulado'!C52-Picos!C52)/Picos!C52</f>
        <v>-5.920750934982752E-2</v>
      </c>
      <c r="D52" s="13">
        <f>('Retorno Acumulado'!D52-Picos!D52)/Picos!D52</f>
        <v>-5.7095473092417456E-2</v>
      </c>
      <c r="E52" s="13">
        <f>('Retorno Acumulado'!E52-Picos!E52)/Picos!E52</f>
        <v>-5.8638174323451538E-2</v>
      </c>
      <c r="F52" s="13">
        <f>('Retorno Acumulado'!F52-Picos!F52)/Picos!F52</f>
        <v>-8.9644566059727593E-2</v>
      </c>
      <c r="G52" s="13">
        <f>('Retorno Acumulado'!G52-Picos!G52)/Picos!G52</f>
        <v>-0.14654707931585256</v>
      </c>
      <c r="H52" s="13">
        <f>('Retorno Acumulado'!H52-Picos!H52)/Picos!H52</f>
        <v>-0.15919033620432851</v>
      </c>
      <c r="I52" s="13">
        <f>('Retorno Acumulado'!I52-Picos!I52)/Picos!I52</f>
        <v>-0.27557759659090714</v>
      </c>
      <c r="J52" s="13">
        <f>('Retorno Acumulado'!J52-Picos!J52)/Picos!J52</f>
        <v>-0.2861961135896357</v>
      </c>
      <c r="K52" s="13">
        <f>('Retorno Acumulado'!K52-Picos!K52)/Picos!K52</f>
        <v>-0.45596102412839545</v>
      </c>
      <c r="L52" s="13">
        <f>('Retorno Acumulado'!L52-Picos!L52)/Picos!L52</f>
        <v>-3.2612956416628008E-2</v>
      </c>
    </row>
    <row r="53" spans="1:12">
      <c r="A53" s="2">
        <v>44546</v>
      </c>
      <c r="B53" s="13">
        <f>('Retorno Acumulado'!B53-Picos!B53)/Picos!B53</f>
        <v>-5.9833102454910428E-2</v>
      </c>
      <c r="C53" s="13">
        <f>('Retorno Acumulado'!C53-Picos!C53)/Picos!C53</f>
        <v>-5.920750934982752E-2</v>
      </c>
      <c r="D53" s="13">
        <f>('Retorno Acumulado'!D53-Picos!D53)/Picos!D53</f>
        <v>-5.8991182643765162E-2</v>
      </c>
      <c r="E53" s="13">
        <f>('Retorno Acumulado'!E53-Picos!E53)/Picos!E53</f>
        <v>-5.8638174323451538E-2</v>
      </c>
      <c r="F53" s="13">
        <f>('Retorno Acumulado'!F53-Picos!F53)/Picos!F53</f>
        <v>-9.3572713635263621E-2</v>
      </c>
      <c r="G53" s="13">
        <f>('Retorno Acumulado'!G53-Picos!G53)/Picos!G53</f>
        <v>-0.14852479594055495</v>
      </c>
      <c r="H53" s="13">
        <f>('Retorno Acumulado'!H53-Picos!H53)/Picos!H53</f>
        <v>-0.16572673779111316</v>
      </c>
      <c r="I53" s="13">
        <f>('Retorno Acumulado'!I53-Picos!I53)/Picos!I53</f>
        <v>-0.27976709697955277</v>
      </c>
      <c r="J53" s="13">
        <f>('Retorno Acumulado'!J53-Picos!J53)/Picos!J53</f>
        <v>-0.2958412484820353</v>
      </c>
      <c r="K53" s="13">
        <f>('Retorno Acumulado'!K53-Picos!K53)/Picos!K53</f>
        <v>-0.46223548437905215</v>
      </c>
      <c r="L53" s="13">
        <f>('Retorno Acumulado'!L53-Picos!L53)/Picos!L53</f>
        <v>-3.2191698616231758E-2</v>
      </c>
    </row>
    <row r="54" spans="1:12">
      <c r="A54" s="2">
        <v>44547</v>
      </c>
      <c r="B54" s="13">
        <f>('Retorno Acumulado'!B54-Picos!B54)/Picos!B54</f>
        <v>-5.8928661899472018E-2</v>
      </c>
      <c r="C54" s="13">
        <f>('Retorno Acumulado'!C54-Picos!C54)/Picos!C54</f>
        <v>-7.4250467677826795E-2</v>
      </c>
      <c r="D54" s="13">
        <f>('Retorno Acumulado'!D54-Picos!D54)/Picos!D54</f>
        <v>-5.808593216146847E-2</v>
      </c>
      <c r="E54" s="13">
        <f>('Retorno Acumulado'!E54-Picos!E54)/Picos!E54</f>
        <v>-7.3690236128744396E-2</v>
      </c>
      <c r="F54" s="13">
        <f>('Retorno Acumulado'!F54-Picos!F54)/Picos!F54</f>
        <v>-9.4801548088567472E-2</v>
      </c>
      <c r="G54" s="13">
        <f>('Retorno Acumulado'!G54-Picos!G54)/Picos!G54</f>
        <v>-0.16408015814933699</v>
      </c>
      <c r="H54" s="13">
        <f>('Retorno Acumulado'!H54-Picos!H54)/Picos!H54</f>
        <v>-0.16975206240812704</v>
      </c>
      <c r="I54" s="13">
        <f>('Retorno Acumulado'!I54-Picos!I54)/Picos!I54</f>
        <v>-0.29538118611475839</v>
      </c>
      <c r="J54" s="13">
        <f>('Retorno Acumulado'!J54-Picos!J54)/Picos!J54</f>
        <v>-0.30329150776734615</v>
      </c>
      <c r="K54" s="13">
        <f>('Retorno Acumulado'!K54-Picos!K54)/Picos!K54</f>
        <v>-0.47693644426721338</v>
      </c>
      <c r="L54" s="13">
        <f>('Retorno Acumulado'!L54-Picos!L54)/Picos!L54</f>
        <v>-2.9935693843824378E-2</v>
      </c>
    </row>
    <row r="55" spans="1:12">
      <c r="A55" s="2">
        <v>44550</v>
      </c>
      <c r="B55" s="13">
        <f>('Retorno Acumulado'!B55-Picos!B55)/Picos!B55</f>
        <v>-6.5578271974490371E-2</v>
      </c>
      <c r="C55" s="13">
        <f>('Retorno Acumulado'!C55-Picos!C55)/Picos!C55</f>
        <v>-7.8391345335903889E-2</v>
      </c>
      <c r="D55" s="13">
        <f>('Retorno Acumulado'!D55-Picos!D55)/Picos!D55</f>
        <v>-6.4741496964815556E-2</v>
      </c>
      <c r="E55" s="13">
        <f>('Retorno Acumulado'!E55-Picos!E55)/Picos!E55</f>
        <v>-7.9905311489438607E-2</v>
      </c>
      <c r="F55" s="13">
        <f>('Retorno Acumulado'!F55-Picos!F55)/Picos!F55</f>
        <v>-0.1032357582175432</v>
      </c>
      <c r="G55" s="13">
        <f>('Retorno Acumulado'!G55-Picos!G55)/Picos!G55</f>
        <v>-0.17159210245574968</v>
      </c>
      <c r="H55" s="13">
        <f>('Retorno Acumulado'!H55-Picos!H55)/Picos!H55</f>
        <v>-0.18034529898235674</v>
      </c>
      <c r="I55" s="13">
        <f>('Retorno Acumulado'!I55-Picos!I55)/Picos!I55</f>
        <v>-0.30413902676863519</v>
      </c>
      <c r="J55" s="13">
        <f>('Retorno Acumulado'!J55-Picos!J55)/Picos!J55</f>
        <v>-0.3161587798115566</v>
      </c>
      <c r="K55" s="13">
        <f>('Retorno Acumulado'!K55-Picos!K55)/Picos!K55</f>
        <v>-0.48642514822923233</v>
      </c>
      <c r="L55" s="13">
        <f>('Retorno Acumulado'!L55-Picos!L55)/Picos!L55</f>
        <v>-9.4491230720721089E-3</v>
      </c>
    </row>
    <row r="56" spans="1:12">
      <c r="A56" s="2">
        <v>44552</v>
      </c>
      <c r="B56" s="13">
        <f>('Retorno Acumulado'!B56-Picos!B56)/Picos!B56</f>
        <v>-6.5578271974490371E-2</v>
      </c>
      <c r="C56" s="13">
        <f>('Retorno Acumulado'!C56-Picos!C56)/Picos!C56</f>
        <v>-8.3362963223489309E-2</v>
      </c>
      <c r="D56" s="13">
        <f>('Retorno Acumulado'!D56-Picos!D56)/Picos!D56</f>
        <v>-6.4741496964815556E-2</v>
      </c>
      <c r="E56" s="13">
        <f>('Retorno Acumulado'!E56-Picos!E56)/Picos!E56</f>
        <v>-8.9832213083779089E-2</v>
      </c>
      <c r="F56" s="13">
        <f>('Retorno Acumulado'!F56-Picos!F56)/Picos!F56</f>
        <v>-0.1032357582175432</v>
      </c>
      <c r="G56" s="13">
        <f>('Retorno Acumulado'!G56-Picos!G56)/Picos!G56</f>
        <v>-0.18242915482880123</v>
      </c>
      <c r="H56" s="13">
        <f>('Retorno Acumulado'!H56-Picos!H56)/Picos!H56</f>
        <v>-0.18034529898235674</v>
      </c>
      <c r="I56" s="13">
        <f>('Retorno Acumulado'!I56-Picos!I56)/Picos!I56</f>
        <v>-0.31562790320664585</v>
      </c>
      <c r="J56" s="13">
        <f>('Retorno Acumulado'!J56-Picos!J56)/Picos!J56</f>
        <v>-0.3161587798115566</v>
      </c>
      <c r="K56" s="13">
        <f>('Retorno Acumulado'!K56-Picos!K56)/Picos!K56</f>
        <v>-0.49782555751037671</v>
      </c>
      <c r="L56" s="13">
        <f>('Retorno Acumulado'!L56-Picos!L56)/Picos!L56</f>
        <v>-1.9690787155522103E-2</v>
      </c>
    </row>
    <row r="57" spans="1:12">
      <c r="A57" s="2">
        <v>44553</v>
      </c>
      <c r="B57" s="13">
        <f>('Retorno Acumulado'!B57-Picos!B57)/Picos!B57</f>
        <v>-3.9404184950767862E-2</v>
      </c>
      <c r="C57" s="13">
        <f>('Retorno Acumulado'!C57-Picos!C57)/Picos!C57</f>
        <v>-5.7687043186342442E-2</v>
      </c>
      <c r="D57" s="13">
        <f>('Retorno Acumulado'!D57-Picos!D57)/Picos!D57</f>
        <v>-3.8543971036296996E-2</v>
      </c>
      <c r="E57" s="13">
        <f>('Retorno Acumulado'!E57-Picos!E57)/Picos!E57</f>
        <v>-6.4337503204468766E-2</v>
      </c>
      <c r="F57" s="13">
        <f>('Retorno Acumulado'!F57-Picos!F57)/Picos!F57</f>
        <v>-8.2551131900076694E-2</v>
      </c>
      <c r="G57" s="13">
        <f>('Retorno Acumulado'!G57-Picos!G57)/Picos!G57</f>
        <v>-0.16357119123871874</v>
      </c>
      <c r="H57" s="13">
        <f>('Retorno Acumulado'!H57-Picos!H57)/Picos!H57</f>
        <v>-0.1640676564480637</v>
      </c>
      <c r="I57" s="13">
        <f>('Retorno Acumulado'!I57-Picos!I57)/Picos!I57</f>
        <v>-0.30203685768684835</v>
      </c>
      <c r="J57" s="13">
        <f>('Retorno Acumulado'!J57-Picos!J57)/Picos!J57</f>
        <v>-0.30621620632833602</v>
      </c>
      <c r="K57" s="13">
        <f>('Retorno Acumulado'!K57-Picos!K57)/Picos!K57</f>
        <v>-0.49052429202878944</v>
      </c>
      <c r="L57" s="13">
        <f>('Retorno Acumulado'!L57-Picos!L57)/Picos!L57</f>
        <v>-1.4858611499713596E-2</v>
      </c>
    </row>
    <row r="58" spans="1:12">
      <c r="A58" s="2">
        <v>44554</v>
      </c>
      <c r="B58" s="13">
        <f>('Retorno Acumulado'!B58-Picos!B58)/Picos!B58</f>
        <v>-5.5100320568672291E-2</v>
      </c>
      <c r="C58" s="13">
        <f>('Retorno Acumulado'!C58-Picos!C58)/Picos!C58</f>
        <v>-6.3554825968421144E-2</v>
      </c>
      <c r="D58" s="13">
        <f>('Retorno Acumulado'!D58-Picos!D58)/Picos!D58</f>
        <v>-5.4254162549563958E-2</v>
      </c>
      <c r="E58" s="13">
        <f>('Retorno Acumulado'!E58-Picos!E58)/Picos!E58</f>
        <v>-7.0163873572014521E-2</v>
      </c>
      <c r="F58" s="13">
        <f>('Retorno Acumulado'!F58-Picos!F58)/Picos!F58</f>
        <v>-9.9392948590067046E-2</v>
      </c>
      <c r="G58" s="13">
        <f>('Retorno Acumulado'!G58-Picos!G58)/Picos!G58</f>
        <v>-0.17079675869358224</v>
      </c>
      <c r="H58" s="13">
        <f>('Retorno Acumulado'!H58-Picos!H58)/Picos!H58</f>
        <v>-0.18226374778343904</v>
      </c>
      <c r="I58" s="13">
        <f>('Retorno Acumulado'!I58-Picos!I58)/Picos!I58</f>
        <v>-0.31038920824971938</v>
      </c>
      <c r="J58" s="13">
        <f>('Retorno Acumulado'!J58-Picos!J58)/Picos!J58</f>
        <v>-0.32524312880303641</v>
      </c>
      <c r="K58" s="13">
        <f>('Retorno Acumulado'!K58-Picos!K58)/Picos!K58</f>
        <v>-0.49946812207043845</v>
      </c>
      <c r="L58" s="13">
        <f>('Retorno Acumulado'!L58-Picos!L58)/Picos!L58</f>
        <v>-1.0397489061921698E-2</v>
      </c>
    </row>
    <row r="59" spans="1:12">
      <c r="A59" s="2">
        <v>44557</v>
      </c>
      <c r="B59" s="13">
        <f>('Retorno Acumulado'!B59-Picos!B59)/Picos!B59</f>
        <v>-5.5100320568672291E-2</v>
      </c>
      <c r="C59" s="13">
        <f>('Retorno Acumulado'!C59-Picos!C59)/Picos!C59</f>
        <v>-6.5672128506906693E-2</v>
      </c>
      <c r="D59" s="13">
        <f>('Retorno Acumulado'!D59-Picos!D59)/Picos!D59</f>
        <v>-5.4254162549563958E-2</v>
      </c>
      <c r="E59" s="13">
        <f>('Retorno Acumulado'!E59-Picos!E59)/Picos!E59</f>
        <v>-7.2266233053868062E-2</v>
      </c>
      <c r="F59" s="13">
        <f>('Retorno Acumulado'!F59-Picos!F59)/Picos!F59</f>
        <v>-9.9392948590067046E-2</v>
      </c>
      <c r="G59" s="13">
        <f>('Retorno Acumulado'!G59-Picos!G59)/Picos!G59</f>
        <v>-0.17481199556822638</v>
      </c>
      <c r="H59" s="13">
        <f>('Retorno Acumulado'!H59-Picos!H59)/Picos!H59</f>
        <v>-0.18226374778343904</v>
      </c>
      <c r="I59" s="13">
        <f>('Retorno Acumulado'!I59-Picos!I59)/Picos!I59</f>
        <v>-0.31599279923994289</v>
      </c>
      <c r="J59" s="13">
        <f>('Retorno Acumulado'!J59-Picos!J59)/Picos!J59</f>
        <v>-0.32524312880303641</v>
      </c>
      <c r="K59" s="13">
        <f>('Retorno Acumulado'!K59-Picos!K59)/Picos!K59</f>
        <v>-0.50631024896487153</v>
      </c>
      <c r="L59" s="13">
        <f>('Retorno Acumulado'!L59-Picos!L59)/Picos!L59</f>
        <v>-5.9192394383454708E-3</v>
      </c>
    </row>
    <row r="60" spans="1:12">
      <c r="A60" s="2">
        <v>44559</v>
      </c>
      <c r="B60" s="13">
        <f>('Retorno Acumulado'!B60-Picos!B60)/Picos!B60</f>
        <v>-5.5100320568672291E-2</v>
      </c>
      <c r="C60" s="13">
        <f>('Retorno Acumulado'!C60-Picos!C60)/Picos!C60</f>
        <v>-6.5672128506906693E-2</v>
      </c>
      <c r="D60" s="13">
        <f>('Retorno Acumulado'!D60-Picos!D60)/Picos!D60</f>
        <v>-5.4254162549563958E-2</v>
      </c>
      <c r="E60" s="13">
        <f>('Retorno Acumulado'!E60-Picos!E60)/Picos!E60</f>
        <v>-7.2266233053868062E-2</v>
      </c>
      <c r="F60" s="13">
        <f>('Retorno Acumulado'!F60-Picos!F60)/Picos!F60</f>
        <v>-9.9392948590067046E-2</v>
      </c>
      <c r="G60" s="13">
        <f>('Retorno Acumulado'!G60-Picos!G60)/Picos!G60</f>
        <v>-0.17481199556822638</v>
      </c>
      <c r="H60" s="13">
        <f>('Retorno Acumulado'!H60-Picos!H60)/Picos!H60</f>
        <v>-0.18226374778343904</v>
      </c>
      <c r="I60" s="13">
        <f>('Retorno Acumulado'!I60-Picos!I60)/Picos!I60</f>
        <v>-0.31599279923994289</v>
      </c>
      <c r="J60" s="13">
        <f>('Retorno Acumulado'!J60-Picos!J60)/Picos!J60</f>
        <v>-0.32524312880303641</v>
      </c>
      <c r="K60" s="13">
        <f>('Retorno Acumulado'!K60-Picos!K60)/Picos!K60</f>
        <v>-0.50631024896487153</v>
      </c>
      <c r="L60" s="13">
        <f>('Retorno Acumulado'!L60-Picos!L60)/Picos!L60</f>
        <v>0</v>
      </c>
    </row>
    <row r="61" spans="1:12">
      <c r="A61" s="2">
        <v>44560</v>
      </c>
      <c r="B61" s="13">
        <f>('Retorno Acumulado'!B61-Picos!B61)/Picos!B61</f>
        <v>-5.5100320568672291E-2</v>
      </c>
      <c r="C61" s="13">
        <f>('Retorno Acumulado'!C61-Picos!C61)/Picos!C61</f>
        <v>-6.5672128506906693E-2</v>
      </c>
      <c r="D61" s="13">
        <f>('Retorno Acumulado'!D61-Picos!D61)/Picos!D61</f>
        <v>-5.4254162549563958E-2</v>
      </c>
      <c r="E61" s="13">
        <f>('Retorno Acumulado'!E61-Picos!E61)/Picos!E61</f>
        <v>-7.2266233053868062E-2</v>
      </c>
      <c r="F61" s="13">
        <f>('Retorno Acumulado'!F61-Picos!F61)/Picos!F61</f>
        <v>-9.9392948590067046E-2</v>
      </c>
      <c r="G61" s="13">
        <f>('Retorno Acumulado'!G61-Picos!G61)/Picos!G61</f>
        <v>-0.17481199556822638</v>
      </c>
      <c r="H61" s="13">
        <f>('Retorno Acumulado'!H61-Picos!H61)/Picos!H61</f>
        <v>-0.18226374778343904</v>
      </c>
      <c r="I61" s="13">
        <f>('Retorno Acumulado'!I61-Picos!I61)/Picos!I61</f>
        <v>-0.31599279923994289</v>
      </c>
      <c r="J61" s="13">
        <f>('Retorno Acumulado'!J61-Picos!J61)/Picos!J61</f>
        <v>-0.32524312880303641</v>
      </c>
      <c r="K61" s="13">
        <f>('Retorno Acumulado'!K61-Picos!K61)/Picos!K61</f>
        <v>-0.50631024896487153</v>
      </c>
      <c r="L61" s="13">
        <f>('Retorno Acumulado'!L61-Picos!L61)/Picos!L61</f>
        <v>-8.9213914988343478E-3</v>
      </c>
    </row>
    <row r="62" spans="1:12">
      <c r="A62" s="2">
        <v>44564</v>
      </c>
      <c r="B62" s="13">
        <f>('Retorno Acumulado'!B62-Picos!B62)/Picos!B62</f>
        <v>-5.5100320568672291E-2</v>
      </c>
      <c r="C62" s="13">
        <f>('Retorno Acumulado'!C62-Picos!C62)/Picos!C62</f>
        <v>-6.5672128506906693E-2</v>
      </c>
      <c r="D62" s="13">
        <f>('Retorno Acumulado'!D62-Picos!D62)/Picos!D62</f>
        <v>-5.4254162549563958E-2</v>
      </c>
      <c r="E62" s="13">
        <f>('Retorno Acumulado'!E62-Picos!E62)/Picos!E62</f>
        <v>-7.2266233053868062E-2</v>
      </c>
      <c r="F62" s="13">
        <f>('Retorno Acumulado'!F62-Picos!F62)/Picos!F62</f>
        <v>-0.10147993604389159</v>
      </c>
      <c r="G62" s="13">
        <f>('Retorno Acumulado'!G62-Picos!G62)/Picos!G62</f>
        <v>-0.17672421356563112</v>
      </c>
      <c r="H62" s="13">
        <f>('Retorno Acumulado'!H62-Picos!H62)/Picos!H62</f>
        <v>-0.18699290349473224</v>
      </c>
      <c r="I62" s="13">
        <f>('Retorno Acumulado'!I62-Picos!I62)/Picos!I62</f>
        <v>-0.31994856927126025</v>
      </c>
      <c r="J62" s="13">
        <f>('Retorno Acumulado'!J62-Picos!J62)/Picos!J62</f>
        <v>-0.33302517265458198</v>
      </c>
      <c r="K62" s="13">
        <f>('Retorno Acumulado'!K62-Picos!K62)/Picos!K62</f>
        <v>-0.51200402616909435</v>
      </c>
      <c r="L62" s="13">
        <f>('Retorno Acumulado'!L62-Picos!L62)/Picos!L62</f>
        <v>0</v>
      </c>
    </row>
    <row r="63" spans="1:12">
      <c r="A63" s="2">
        <v>44565</v>
      </c>
      <c r="B63" s="13">
        <f>('Retorno Acumulado'!B63-Picos!B63)/Picos!B63</f>
        <v>-5.0031928457958487E-2</v>
      </c>
      <c r="C63" s="13">
        <f>('Retorno Acumulado'!C63-Picos!C63)/Picos!C63</f>
        <v>-7.3610964388600986E-2</v>
      </c>
      <c r="D63" s="13">
        <f>('Retorno Acumulado'!D63-Picos!D63)/Picos!D63</f>
        <v>-4.9181231691804425E-2</v>
      </c>
      <c r="E63" s="13">
        <f>('Retorno Acumulado'!E63-Picos!E63)/Picos!E63</f>
        <v>-8.014903987404931E-2</v>
      </c>
      <c r="F63" s="13">
        <f>('Retorno Acumulado'!F63-Picos!F63)/Picos!F63</f>
        <v>-0.10178456119820958</v>
      </c>
      <c r="G63" s="13">
        <f>('Retorno Acumulado'!G63-Picos!G63)/Picos!G63</f>
        <v>-0.18787799397131427</v>
      </c>
      <c r="H63" s="13">
        <f>('Retorno Acumulado'!H63-Picos!H63)/Picos!H63</f>
        <v>-0.19262788361023264</v>
      </c>
      <c r="I63" s="13">
        <f>('Retorno Acumulado'!I63-Picos!I63)/Picos!I63</f>
        <v>-0.33369865967305357</v>
      </c>
      <c r="J63" s="13">
        <f>('Retorno Acumulado'!J63-Picos!J63)/Picos!J63</f>
        <v>-0.34491003565489564</v>
      </c>
      <c r="K63" s="13">
        <f>('Retorno Acumulado'!K63-Picos!K63)/Picos!K63</f>
        <v>-0.52724735256976563</v>
      </c>
      <c r="L63" s="13">
        <f>('Retorno Acumulado'!L63-Picos!L63)/Picos!L63</f>
        <v>-6.3271763957091906E-3</v>
      </c>
    </row>
    <row r="64" spans="1:12">
      <c r="A64" s="2">
        <v>44566</v>
      </c>
      <c r="B64" s="13">
        <f>('Retorno Acumulado'!B64-Picos!B64)/Picos!B64</f>
        <v>-4.7181074275260693E-2</v>
      </c>
      <c r="C64" s="13">
        <f>('Retorno Acumulado'!C64-Picos!C64)/Picos!C64</f>
        <v>-7.6391057884470773E-2</v>
      </c>
      <c r="D64" s="13">
        <f>('Retorno Acumulado'!D64-Picos!D64)/Picos!D64</f>
        <v>-4.6327824568111513E-2</v>
      </c>
      <c r="E64" s="13">
        <f>('Retorno Acumulado'!E64-Picos!E64)/Picos!E64</f>
        <v>-8.2909512605387314E-2</v>
      </c>
      <c r="F64" s="13">
        <f>('Retorno Acumulado'!F64-Picos!F64)/Picos!F64</f>
        <v>-0.10123041100740442</v>
      </c>
      <c r="G64" s="13">
        <f>('Retorno Acumulado'!G64-Picos!G64)/Picos!G64</f>
        <v>-0.1921912620049796</v>
      </c>
      <c r="H64" s="13">
        <f>('Retorno Acumulado'!H64-Picos!H64)/Picos!H64</f>
        <v>-0.1948811405860309</v>
      </c>
      <c r="I64" s="13">
        <f>('Retorno Acumulado'!I64-Picos!I64)/Picos!I64</f>
        <v>-0.33953987352749215</v>
      </c>
      <c r="J64" s="13">
        <f>('Retorno Acumulado'!J64-Picos!J64)/Picos!J64</f>
        <v>-0.3505163206736619</v>
      </c>
      <c r="K64" s="13">
        <f>('Retorno Acumulado'!K64-Picos!K64)/Picos!K64</f>
        <v>-0.53410191148065911</v>
      </c>
      <c r="L64" s="13">
        <f>('Retorno Acumulado'!L64-Picos!L64)/Picos!L64</f>
        <v>-7.3812659636958563E-3</v>
      </c>
    </row>
    <row r="65" spans="1:12">
      <c r="A65" s="2">
        <v>44568</v>
      </c>
      <c r="B65" s="13">
        <f>('Retorno Acumulado'!B65-Picos!B65)/Picos!B65</f>
        <v>-4.7181074275260693E-2</v>
      </c>
      <c r="C65" s="13">
        <f>('Retorno Acumulado'!C65-Picos!C65)/Picos!C65</f>
        <v>-7.8894038117603871E-2</v>
      </c>
      <c r="D65" s="13">
        <f>('Retorno Acumulado'!D65-Picos!D65)/Picos!D65</f>
        <v>-4.6327824568111513E-2</v>
      </c>
      <c r="E65" s="13">
        <f>('Retorno Acumulado'!E65-Picos!E65)/Picos!E65</f>
        <v>-8.539482782622676E-2</v>
      </c>
      <c r="F65" s="13">
        <f>('Retorno Acumulado'!F65-Picos!F65)/Picos!F65</f>
        <v>-0.10123041100740442</v>
      </c>
      <c r="G65" s="13">
        <f>('Retorno Acumulado'!G65-Picos!G65)/Picos!G65</f>
        <v>-0.19624702146191847</v>
      </c>
      <c r="H65" s="13">
        <f>('Retorno Acumulado'!H65-Picos!H65)/Picos!H65</f>
        <v>-0.1948811405860309</v>
      </c>
      <c r="I65" s="13">
        <f>('Retorno Acumulado'!I65-Picos!I65)/Picos!I65</f>
        <v>-0.34513873799441375</v>
      </c>
      <c r="J65" s="13">
        <f>('Retorno Acumulado'!J65-Picos!J65)/Picos!J65</f>
        <v>-0.3505163206736619</v>
      </c>
      <c r="K65" s="13">
        <f>('Retorno Acumulado'!K65-Picos!K65)/Picos!K65</f>
        <v>-0.5407230301375392</v>
      </c>
      <c r="L65" s="13">
        <f>('Retorno Acumulado'!L65-Picos!L65)/Picos!L65</f>
        <v>-3.8674268959430404E-3</v>
      </c>
    </row>
    <row r="66" spans="1:12">
      <c r="A66" s="2">
        <v>44571</v>
      </c>
      <c r="B66" s="13">
        <f>('Retorno Acumulado'!B66-Picos!B66)/Picos!B66</f>
        <v>-7.5329250979020893E-2</v>
      </c>
      <c r="C66" s="13">
        <f>('Retorno Acumulado'!C66-Picos!C66)/Picos!C66</f>
        <v>-8.1402209651809665E-2</v>
      </c>
      <c r="D66" s="13">
        <f>('Retorno Acumulado'!D66-Picos!D66)/Picos!D66</f>
        <v>-7.450120797472029E-2</v>
      </c>
      <c r="E66" s="13">
        <f>('Retorno Acumulado'!E66-Picos!E66)/Picos!E66</f>
        <v>-8.7885297710056001E-2</v>
      </c>
      <c r="F66" s="13">
        <f>('Retorno Acumulado'!F66-Picos!F66)/Picos!F66</f>
        <v>-0.12904303602604397</v>
      </c>
      <c r="G66" s="13">
        <f>('Retorno Acumulado'!G66-Picos!G66)/Picos!G66</f>
        <v>-0.20061143105900239</v>
      </c>
      <c r="H66" s="13">
        <f>('Retorno Acumulado'!H66-Picos!H66)/Picos!H66</f>
        <v>-0.22250612682822429</v>
      </c>
      <c r="I66" s="13">
        <f>('Retorno Acumulado'!I66-Picos!I66)/Picos!I66</f>
        <v>-0.35084352477022757</v>
      </c>
      <c r="J66" s="13">
        <f>('Retorno Acumulado'!J66-Picos!J66)/Picos!J66</f>
        <v>-0.37642849623020314</v>
      </c>
      <c r="K66" s="13">
        <f>('Retorno Acumulado'!K66-Picos!K66)/Picos!K66</f>
        <v>-0.54722419740815298</v>
      </c>
      <c r="L66" s="13">
        <f>('Retorno Acumulado'!L66-Picos!L66)/Picos!L66</f>
        <v>-4.4841970653262443E-4</v>
      </c>
    </row>
    <row r="67" spans="1:12">
      <c r="A67" s="2">
        <v>44572</v>
      </c>
      <c r="B67" s="13">
        <f>('Retorno Acumulado'!B67-Picos!B67)/Picos!B67</f>
        <v>-7.5329250979020893E-2</v>
      </c>
      <c r="C67" s="13">
        <f>('Retorno Acumulado'!C67-Picos!C67)/Picos!C67</f>
        <v>-7.7713120925771317E-2</v>
      </c>
      <c r="D67" s="13">
        <f>('Retorno Acumulado'!D67-Picos!D67)/Picos!D67</f>
        <v>-7.450120797472029E-2</v>
      </c>
      <c r="E67" s="13">
        <f>('Retorno Acumulado'!E67-Picos!E67)/Picos!E67</f>
        <v>-8.4222245065659646E-2</v>
      </c>
      <c r="F67" s="13">
        <f>('Retorno Acumulado'!F67-Picos!F67)/Picos!F67</f>
        <v>-0.12904303602604397</v>
      </c>
      <c r="G67" s="13">
        <f>('Retorno Acumulado'!G67-Picos!G67)/Picos!G67</f>
        <v>-0.19939595971770321</v>
      </c>
      <c r="H67" s="13">
        <f>('Retorno Acumulado'!H67-Picos!H67)/Picos!H67</f>
        <v>-0.22250612682822429</v>
      </c>
      <c r="I67" s="13">
        <f>('Retorno Acumulado'!I67-Picos!I67)/Picos!I67</f>
        <v>-0.35200576816028084</v>
      </c>
      <c r="J67" s="13">
        <f>('Retorno Acumulado'!J67-Picos!J67)/Picos!J67</f>
        <v>-0.37642849623020314</v>
      </c>
      <c r="K67" s="13">
        <f>('Retorno Acumulado'!K67-Picos!K67)/Picos!K67</f>
        <v>-0.55064870444512748</v>
      </c>
      <c r="L67" s="13">
        <f>('Retorno Acumulado'!L67-Picos!L67)/Picos!L67</f>
        <v>-7.344957449520015E-3</v>
      </c>
    </row>
    <row r="68" spans="1:12">
      <c r="A68" s="2">
        <v>44574</v>
      </c>
      <c r="B68" s="13">
        <f>('Retorno Acumulado'!B68-Picos!B68)/Picos!B68</f>
        <v>-7.5329250979020893E-2</v>
      </c>
      <c r="C68" s="13">
        <f>('Retorno Acumulado'!C68-Picos!C68)/Picos!C68</f>
        <v>-7.7713120925771317E-2</v>
      </c>
      <c r="D68" s="13">
        <f>('Retorno Acumulado'!D68-Picos!D68)/Picos!D68</f>
        <v>-7.450120797472029E-2</v>
      </c>
      <c r="E68" s="13">
        <f>('Retorno Acumulado'!E68-Picos!E68)/Picos!E68</f>
        <v>-8.4222245065659646E-2</v>
      </c>
      <c r="F68" s="13">
        <f>('Retorno Acumulado'!F68-Picos!F68)/Picos!F68</f>
        <v>-0.12904303602604397</v>
      </c>
      <c r="G68" s="13">
        <f>('Retorno Acumulado'!G68-Picos!G68)/Picos!G68</f>
        <v>-0.20125120900198834</v>
      </c>
      <c r="H68" s="13">
        <f>('Retorno Acumulado'!H68-Picos!H68)/Picos!H68</f>
        <v>-0.22250612682822429</v>
      </c>
      <c r="I68" s="13">
        <f>('Retorno Acumulado'!I68-Picos!I68)/Picos!I68</f>
        <v>-0.35575326695843651</v>
      </c>
      <c r="J68" s="13">
        <f>('Retorno Acumulado'!J68-Picos!J68)/Picos!J68</f>
        <v>-0.37642849623020314</v>
      </c>
      <c r="K68" s="13">
        <f>('Retorno Acumulado'!K68-Picos!K68)/Picos!K68</f>
        <v>-0.55583112145490721</v>
      </c>
      <c r="L68" s="13">
        <f>('Retorno Acumulado'!L68-Picos!L68)/Picos!L68</f>
        <v>0</v>
      </c>
    </row>
    <row r="69" spans="1:12">
      <c r="A69" s="2">
        <v>44575</v>
      </c>
      <c r="B69" s="13">
        <f>('Retorno Acumulado'!B69-Picos!B69)/Picos!B69</f>
        <v>-7.7934048479012905E-2</v>
      </c>
      <c r="C69" s="13">
        <f>('Retorno Acumulado'!C69-Picos!C69)/Picos!C69</f>
        <v>-7.8579148305222044E-2</v>
      </c>
      <c r="D69" s="13">
        <f>('Retorno Acumulado'!D69-Picos!D69)/Picos!D69</f>
        <v>-7.7108338071855506E-2</v>
      </c>
      <c r="E69" s="13">
        <f>('Retorno Acumulado'!E69-Picos!E69)/Picos!E69</f>
        <v>-8.5512118033484671E-2</v>
      </c>
      <c r="F69" s="13">
        <f>('Retorno Acumulado'!F69-Picos!F69)/Picos!F69</f>
        <v>-0.13350215398174653</v>
      </c>
      <c r="G69" s="13">
        <f>('Retorno Acumulado'!G69-Picos!G69)/Picos!G69</f>
        <v>-0.20422139763559269</v>
      </c>
      <c r="H69" s="13">
        <f>('Retorno Acumulado'!H69-Picos!H69)/Picos!H69</f>
        <v>-0.22917389280762743</v>
      </c>
      <c r="I69" s="13">
        <f>('Retorno Acumulado'!I69-Picos!I69)/Picos!I69</f>
        <v>-0.3603787011295147</v>
      </c>
      <c r="J69" s="13">
        <f>('Retorno Acumulado'!J69-Picos!J69)/Picos!J69</f>
        <v>-0.38535161760660108</v>
      </c>
      <c r="K69" s="13">
        <f>('Retorno Acumulado'!K69-Picos!K69)/Picos!K69</f>
        <v>-0.56157040705450978</v>
      </c>
      <c r="L69" s="13">
        <f>('Retorno Acumulado'!L69-Picos!L69)/Picos!L69</f>
        <v>-9.4661972470243098E-4</v>
      </c>
    </row>
    <row r="70" spans="1:12">
      <c r="A70" s="2">
        <v>44578</v>
      </c>
      <c r="B70" s="13">
        <f>('Retorno Acumulado'!B70-Picos!B70)/Picos!B70</f>
        <v>-7.5666688304222796E-2</v>
      </c>
      <c r="C70" s="13">
        <f>('Retorno Acumulado'!C70-Picos!C70)/Picos!C70</f>
        <v>-7.6313374430904635E-2</v>
      </c>
      <c r="D70" s="13">
        <f>('Retorno Acumulado'!D70-Picos!D70)/Picos!D70</f>
        <v>-7.4838947475174208E-2</v>
      </c>
      <c r="E70" s="13">
        <f>('Retorno Acumulado'!E70-Picos!E70)/Picos!E70</f>
        <v>-8.3263392331728997E-2</v>
      </c>
      <c r="F70" s="13">
        <f>('Retorno Acumulado'!F70-Picos!F70)/Picos!F70</f>
        <v>-0.13339608983585838</v>
      </c>
      <c r="G70" s="13">
        <f>('Retorno Acumulado'!G70-Picos!G70)/Picos!G70</f>
        <v>-0.20412398991765809</v>
      </c>
      <c r="H70" s="13">
        <f>('Retorno Acumulado'!H70-Picos!H70)/Picos!H70</f>
        <v>-0.23174724435048785</v>
      </c>
      <c r="I70" s="13">
        <f>('Retorno Acumulado'!I70-Picos!I70)/Picos!I70</f>
        <v>-0.3625140341714766</v>
      </c>
      <c r="J70" s="13">
        <f>('Retorno Acumulado'!J70-Picos!J70)/Picos!J70</f>
        <v>-0.39094642480868536</v>
      </c>
      <c r="K70" s="13">
        <f>('Retorno Acumulado'!K70-Picos!K70)/Picos!K70</f>
        <v>-0.56556119124020432</v>
      </c>
      <c r="L70" s="13">
        <f>('Retorno Acumulado'!L70-Picos!L70)/Picos!L70</f>
        <v>-2.4287331162686698E-3</v>
      </c>
    </row>
    <row r="71" spans="1:12">
      <c r="A71" s="2">
        <v>44579</v>
      </c>
      <c r="B71" s="13">
        <f>('Retorno Acumulado'!B71-Picos!B71)/Picos!B71</f>
        <v>-7.5666688304222796E-2</v>
      </c>
      <c r="C71" s="13">
        <f>('Retorno Acumulado'!C71-Picos!C71)/Picos!C71</f>
        <v>-8.5277753132052644E-2</v>
      </c>
      <c r="D71" s="13">
        <f>('Retorno Acumulado'!D71-Picos!D71)/Picos!D71</f>
        <v>-7.4838947475174208E-2</v>
      </c>
      <c r="E71" s="13">
        <f>('Retorno Acumulado'!E71-Picos!E71)/Picos!E71</f>
        <v>-9.2160321109149484E-2</v>
      </c>
      <c r="F71" s="13">
        <f>('Retorno Acumulado'!F71-Picos!F71)/Picos!F71</f>
        <v>-0.13339608983585838</v>
      </c>
      <c r="G71" s="13">
        <f>('Retorno Acumulado'!G71-Picos!G71)/Picos!G71</f>
        <v>-0.21360026785928504</v>
      </c>
      <c r="H71" s="13">
        <f>('Retorno Acumulado'!H71-Picos!H71)/Picos!H71</f>
        <v>-0.23174724435048785</v>
      </c>
      <c r="I71" s="13">
        <f>('Retorno Acumulado'!I71-Picos!I71)/Picos!I71</f>
        <v>-0.37229264168315912</v>
      </c>
      <c r="J71" s="13">
        <f>('Retorno Acumulado'!J71-Picos!J71)/Picos!J71</f>
        <v>-0.39094642480868536</v>
      </c>
      <c r="K71" s="13">
        <f>('Retorno Acumulado'!K71-Picos!K71)/Picos!K71</f>
        <v>-0.57469915244702019</v>
      </c>
      <c r="L71" s="13">
        <f>('Retorno Acumulado'!L71-Picos!L71)/Picos!L71</f>
        <v>0</v>
      </c>
    </row>
    <row r="72" spans="1:12">
      <c r="A72" s="2">
        <v>44580</v>
      </c>
      <c r="B72" s="13">
        <f>('Retorno Acumulado'!B72-Picos!B72)/Picos!B72</f>
        <v>-7.5666688304222796E-2</v>
      </c>
      <c r="C72" s="13">
        <f>('Retorno Acumulado'!C72-Picos!C72)/Picos!C72</f>
        <v>-7.7599622020191439E-2</v>
      </c>
      <c r="D72" s="13">
        <f>('Retorno Acumulado'!D72-Picos!D72)/Picos!D72</f>
        <v>-7.4838947475174208E-2</v>
      </c>
      <c r="E72" s="13">
        <f>('Retorno Acumulado'!E72-Picos!E72)/Picos!E72</f>
        <v>-8.4539961916026946E-2</v>
      </c>
      <c r="F72" s="13">
        <f>('Retorno Acumulado'!F72-Picos!F72)/Picos!F72</f>
        <v>-0.13339608983585838</v>
      </c>
      <c r="G72" s="13">
        <f>('Retorno Acumulado'!G72-Picos!G72)/Picos!G72</f>
        <v>-0.21119543547837952</v>
      </c>
      <c r="H72" s="13">
        <f>('Retorno Acumulado'!H72-Picos!H72)/Picos!H72</f>
        <v>-0.23174724435048785</v>
      </c>
      <c r="I72" s="13">
        <f>('Retorno Acumulado'!I72-Picos!I72)/Picos!I72</f>
        <v>-0.37441390909066735</v>
      </c>
      <c r="J72" s="13">
        <f>('Retorno Acumulado'!J72-Picos!J72)/Picos!J72</f>
        <v>-0.39094642480868536</v>
      </c>
      <c r="K72" s="13">
        <f>('Retorno Acumulado'!K72-Picos!K72)/Picos!K72</f>
        <v>-0.58096476252747031</v>
      </c>
      <c r="L72" s="13">
        <f>('Retorno Acumulado'!L72-Picos!L72)/Picos!L72</f>
        <v>-1.3953016238076019E-2</v>
      </c>
    </row>
    <row r="73" spans="1:12">
      <c r="A73" s="2">
        <v>44581</v>
      </c>
      <c r="B73" s="13">
        <f>('Retorno Acumulado'!B73-Picos!B73)/Picos!B73</f>
        <v>-7.5666688304222796E-2</v>
      </c>
      <c r="C73" s="13">
        <f>('Retorno Acumulado'!C73-Picos!C73)/Picos!C73</f>
        <v>-5.4992534922852561E-2</v>
      </c>
      <c r="D73" s="13">
        <f>('Retorno Acumulado'!D73-Picos!D73)/Picos!D73</f>
        <v>-7.4838947475174208E-2</v>
      </c>
      <c r="E73" s="13">
        <f>('Retorno Acumulado'!E73-Picos!E73)/Picos!E73</f>
        <v>-6.2102975430370237E-2</v>
      </c>
      <c r="F73" s="13">
        <f>('Retorno Acumulado'!F73-Picos!F73)/Picos!F73</f>
        <v>-0.13339608983585838</v>
      </c>
      <c r="G73" s="13">
        <f>('Retorno Acumulado'!G73-Picos!G73)/Picos!G73</f>
        <v>-0.19716568412312124</v>
      </c>
      <c r="H73" s="13">
        <f>('Retorno Acumulado'!H73-Picos!H73)/Picos!H73</f>
        <v>-0.23174724435048785</v>
      </c>
      <c r="I73" s="13">
        <f>('Retorno Acumulado'!I73-Picos!I73)/Picos!I73</f>
        <v>-0.36734781382800386</v>
      </c>
      <c r="J73" s="13">
        <f>('Retorno Acumulado'!J73-Picos!J73)/Picos!J73</f>
        <v>-0.39094642480868536</v>
      </c>
      <c r="K73" s="13">
        <f>('Retorno Acumulado'!K73-Picos!K73)/Picos!K73</f>
        <v>-0.5808784687874291</v>
      </c>
      <c r="L73" s="13">
        <f>('Retorno Acumulado'!L73-Picos!L73)/Picos!L73</f>
        <v>-2.1671743100207509E-2</v>
      </c>
    </row>
    <row r="74" spans="1:12">
      <c r="A74" s="2">
        <v>44582</v>
      </c>
      <c r="B74" s="13">
        <f>('Retorno Acumulado'!B74-Picos!B74)/Picos!B74</f>
        <v>-9.1572615931883677E-2</v>
      </c>
      <c r="C74" s="13">
        <f>('Retorno Acumulado'!C74-Picos!C74)/Picos!C74</f>
        <v>-5.5264224569062347E-2</v>
      </c>
      <c r="D74" s="13">
        <f>('Retorno Acumulado'!D74-Picos!D74)/Picos!D74</f>
        <v>-9.075911886702144E-2</v>
      </c>
      <c r="E74" s="13">
        <f>('Retorno Acumulado'!E74-Picos!E74)/Picos!E74</f>
        <v>-6.2372620824934021E-2</v>
      </c>
      <c r="F74" s="13">
        <f>('Retorno Acumulado'!F74-Picos!F74)/Picos!F74</f>
        <v>-0.15028195509241862</v>
      </c>
      <c r="G74" s="13">
        <f>('Retorno Acumulado'!G74-Picos!G74)/Picos!G74</f>
        <v>-0.1994842085739269</v>
      </c>
      <c r="H74" s="13">
        <f>('Retorno Acumulado'!H74-Picos!H74)/Picos!H74</f>
        <v>-0.24933360858520959</v>
      </c>
      <c r="I74" s="13">
        <f>('Retorno Acumulado'!I74-Picos!I74)/Picos!I74</f>
        <v>-0.37131138560073873</v>
      </c>
      <c r="J74" s="13">
        <f>('Retorno Acumulado'!J74-Picos!J74)/Picos!J74</f>
        <v>-0.40833022401400365</v>
      </c>
      <c r="K74" s="13">
        <f>('Retorno Acumulado'!K74-Picos!K74)/Picos!K74</f>
        <v>-0.58585240156914287</v>
      </c>
      <c r="L74" s="13">
        <f>('Retorno Acumulado'!L74-Picos!L74)/Picos!L74</f>
        <v>-2.7558799327829873E-2</v>
      </c>
    </row>
    <row r="75" spans="1:12">
      <c r="A75" s="2">
        <v>44585</v>
      </c>
      <c r="B75" s="13">
        <f>('Retorno Acumulado'!B75-Picos!B75)/Picos!B75</f>
        <v>-7.9378795155537335E-2</v>
      </c>
      <c r="C75" s="13">
        <f>('Retorno Acumulado'!C75-Picos!C75)/Picos!C75</f>
        <v>-4.2583036255452955E-2</v>
      </c>
      <c r="D75" s="13">
        <f>('Retorno Acumulado'!D75-Picos!D75)/Picos!D75</f>
        <v>-7.8554378519573517E-2</v>
      </c>
      <c r="E75" s="13">
        <f>('Retorno Acumulado'!E75-Picos!E75)/Picos!E75</f>
        <v>-4.9786848514267221E-2</v>
      </c>
      <c r="F75" s="13">
        <f>('Retorno Acumulado'!F75-Picos!F75)/Picos!F75</f>
        <v>-0.14167351087598104</v>
      </c>
      <c r="G75" s="13">
        <f>('Retorno Acumulado'!G75-Picos!G75)/Picos!G75</f>
        <v>-0.19137422953303423</v>
      </c>
      <c r="H75" s="13">
        <f>('Retorno Acumulado'!H75-Picos!H75)/Picos!H75</f>
        <v>-0.24410208152935017</v>
      </c>
      <c r="I75" s="13">
        <f>('Retorno Acumulado'!I75-Picos!I75)/Picos!I75</f>
        <v>-0.36692994328021389</v>
      </c>
      <c r="J75" s="13">
        <f>('Retorno Acumulado'!J75-Picos!J75)/Picos!J75</f>
        <v>-0.40731025688117473</v>
      </c>
      <c r="K75" s="13">
        <f>('Retorno Acumulado'!K75-Picos!K75)/Picos!K75</f>
        <v>-0.58513846119955826</v>
      </c>
      <c r="L75" s="13">
        <f>('Retorno Acumulado'!L75-Picos!L75)/Picos!L75</f>
        <v>-4.3002440278639378E-2</v>
      </c>
    </row>
    <row r="76" spans="1:12">
      <c r="A76" s="2">
        <v>44586</v>
      </c>
      <c r="B76" s="13">
        <f>('Retorno Acumulado'!B76-Picos!B76)/Picos!B76</f>
        <v>-8.9046238427609045E-2</v>
      </c>
      <c r="C76" s="13">
        <f>('Retorno Acumulado'!C76-Picos!C76)/Picos!C76</f>
        <v>-5.2636871791734353E-2</v>
      </c>
      <c r="D76" s="13">
        <f>('Retorno Acumulado'!D76-Picos!D76)/Picos!D76</f>
        <v>-8.8230478990739492E-2</v>
      </c>
      <c r="E76" s="13">
        <f>('Retorno Acumulado'!E76-Picos!E76)/Picos!E76</f>
        <v>-5.9765036818018917E-2</v>
      </c>
      <c r="F76" s="13">
        <f>('Retorno Acumulado'!F76-Picos!F76)/Picos!F76</f>
        <v>-0.15265475631798781</v>
      </c>
      <c r="G76" s="13">
        <f>('Retorno Acumulado'!G76-Picos!G76)/Picos!G76</f>
        <v>-0.2017196146152212</v>
      </c>
      <c r="H76" s="13">
        <f>('Retorno Acumulado'!H76-Picos!H76)/Picos!H76</f>
        <v>-0.25636524614065154</v>
      </c>
      <c r="I76" s="13">
        <f>('Retorno Acumulado'!I76-Picos!I76)/Picos!I76</f>
        <v>-0.3772004336815471</v>
      </c>
      <c r="J76" s="13">
        <f>('Retorno Acumulado'!J76-Picos!J76)/Picos!J76</f>
        <v>-0.42029775388714619</v>
      </c>
      <c r="K76" s="13">
        <f>('Retorno Acumulado'!K76-Picos!K76)/Picos!K76</f>
        <v>-0.59422924276886779</v>
      </c>
      <c r="L76" s="13">
        <f>('Retorno Acumulado'!L76-Picos!L76)/Picos!L76</f>
        <v>-5.5764592192233113E-2</v>
      </c>
    </row>
    <row r="77" spans="1:12">
      <c r="A77" s="2">
        <v>44587</v>
      </c>
      <c r="B77" s="13">
        <f>('Retorno Acumulado'!B77-Picos!B77)/Picos!B77</f>
        <v>-8.9046238427609045E-2</v>
      </c>
      <c r="C77" s="13">
        <f>('Retorno Acumulado'!C77-Picos!C77)/Picos!C77</f>
        <v>-5.2636871791734353E-2</v>
      </c>
      <c r="D77" s="13">
        <f>('Retorno Acumulado'!D77-Picos!D77)/Picos!D77</f>
        <v>-8.8230478990739492E-2</v>
      </c>
      <c r="E77" s="13">
        <f>('Retorno Acumulado'!E77-Picos!E77)/Picos!E77</f>
        <v>-5.9765036818018917E-2</v>
      </c>
      <c r="F77" s="13">
        <f>('Retorno Acumulado'!F77-Picos!F77)/Picos!F77</f>
        <v>-0.15265475631798781</v>
      </c>
      <c r="G77" s="13">
        <f>('Retorno Acumulado'!G77-Picos!G77)/Picos!G77</f>
        <v>-0.20356947926631852</v>
      </c>
      <c r="H77" s="13">
        <f>('Retorno Acumulado'!H77-Picos!H77)/Picos!H77</f>
        <v>-0.25636524614065154</v>
      </c>
      <c r="I77" s="13">
        <f>('Retorno Acumulado'!I77-Picos!I77)/Picos!I77</f>
        <v>-0.38080222596856161</v>
      </c>
      <c r="J77" s="13">
        <f>('Retorno Acumulado'!J77-Picos!J77)/Picos!J77</f>
        <v>-0.42029775388714619</v>
      </c>
      <c r="K77" s="13">
        <f>('Retorno Acumulado'!K77-Picos!K77)/Picos!K77</f>
        <v>-0.5989090407246056</v>
      </c>
      <c r="L77" s="13">
        <f>('Retorno Acumulado'!L77-Picos!L77)/Picos!L77</f>
        <v>-4.9957187501630959E-2</v>
      </c>
    </row>
    <row r="78" spans="1:12">
      <c r="A78" s="2">
        <v>44588</v>
      </c>
      <c r="B78" s="13">
        <f>('Retorno Acumulado'!B78-Picos!B78)/Picos!B78</f>
        <v>-8.9046238427609045E-2</v>
      </c>
      <c r="C78" s="13">
        <f>('Retorno Acumulado'!C78-Picos!C78)/Picos!C78</f>
        <v>-3.2859719127258678E-2</v>
      </c>
      <c r="D78" s="13">
        <f>('Retorno Acumulado'!D78-Picos!D78)/Picos!D78</f>
        <v>-8.8230478990739492E-2</v>
      </c>
      <c r="E78" s="13">
        <f>('Retorno Acumulado'!E78-Picos!E78)/Picos!E78</f>
        <v>-4.0136691726632034E-2</v>
      </c>
      <c r="F78" s="13">
        <f>('Retorno Acumulado'!F78-Picos!F78)/Picos!F78</f>
        <v>-0.15265475631798781</v>
      </c>
      <c r="G78" s="13">
        <f>('Retorno Acumulado'!G78-Picos!G78)/Picos!G78</f>
        <v>-0.18998352249946004</v>
      </c>
      <c r="H78" s="13">
        <f>('Retorno Acumulado'!H78-Picos!H78)/Picos!H78</f>
        <v>-0.25636524614065154</v>
      </c>
      <c r="I78" s="13">
        <f>('Retorno Acumulado'!I78-Picos!I78)/Picos!I78</f>
        <v>-0.37221226396977314</v>
      </c>
      <c r="J78" s="13">
        <f>('Retorno Acumulado'!J78-Picos!J78)/Picos!J78</f>
        <v>-0.42029775388714619</v>
      </c>
      <c r="K78" s="13">
        <f>('Retorno Acumulado'!K78-Picos!K78)/Picos!K78</f>
        <v>-0.59546467052787144</v>
      </c>
      <c r="L78" s="13">
        <f>('Retorno Acumulado'!L78-Picos!L78)/Picos!L78</f>
        <v>-5.5089694862269507E-2</v>
      </c>
    </row>
    <row r="79" spans="1:12">
      <c r="A79" s="2">
        <v>44589</v>
      </c>
      <c r="B79" s="13">
        <f>('Retorno Acumulado'!B79-Picos!B79)/Picos!B79</f>
        <v>-8.9046238427609045E-2</v>
      </c>
      <c r="C79" s="13">
        <f>('Retorno Acumulado'!C79-Picos!C79)/Picos!C79</f>
        <v>-7.3003004443387455E-3</v>
      </c>
      <c r="D79" s="13">
        <f>('Retorno Acumulado'!D79-Picos!D79)/Picos!D79</f>
        <v>-8.8230478990739492E-2</v>
      </c>
      <c r="E79" s="13">
        <f>('Retorno Acumulado'!E79-Picos!E79)/Picos!E79</f>
        <v>-1.4769587636631203E-2</v>
      </c>
      <c r="F79" s="13">
        <f>('Retorno Acumulado'!F79-Picos!F79)/Picos!F79</f>
        <v>-0.15265475631798781</v>
      </c>
      <c r="G79" s="13">
        <f>('Retorno Acumulado'!G79-Picos!G79)/Picos!G79</f>
        <v>-0.17358600107984565</v>
      </c>
      <c r="H79" s="13">
        <f>('Retorno Acumulado'!H79-Picos!H79)/Picos!H79</f>
        <v>-0.25636524614065154</v>
      </c>
      <c r="I79" s="13">
        <f>('Retorno Acumulado'!I79-Picos!I79)/Picos!I79</f>
        <v>-0.36366873567893993</v>
      </c>
      <c r="J79" s="13">
        <f>('Retorno Acumulado'!J79-Picos!J79)/Picos!J79</f>
        <v>-0.42029775388714619</v>
      </c>
      <c r="K79" s="13">
        <f>('Retorno Acumulado'!K79-Picos!K79)/Picos!K79</f>
        <v>-0.59457224918835705</v>
      </c>
      <c r="L79" s="13">
        <f>('Retorno Acumulado'!L79-Picos!L79)/Picos!L79</f>
        <v>-6.8785186340422147E-2</v>
      </c>
    </row>
    <row r="80" spans="1:12">
      <c r="A80" s="2">
        <v>44592</v>
      </c>
      <c r="B80" s="13">
        <f>('Retorno Acumulado'!B80-Picos!B80)/Picos!B80</f>
        <v>-8.9046238427609045E-2</v>
      </c>
      <c r="C80" s="13">
        <f>('Retorno Acumulado'!C80-Picos!C80)/Picos!C80</f>
        <v>-7.3003004443387455E-3</v>
      </c>
      <c r="D80" s="13">
        <f>('Retorno Acumulado'!D80-Picos!D80)/Picos!D80</f>
        <v>-8.8230478990739492E-2</v>
      </c>
      <c r="E80" s="13">
        <f>('Retorno Acumulado'!E80-Picos!E80)/Picos!E80</f>
        <v>-1.4769587636631203E-2</v>
      </c>
      <c r="F80" s="13">
        <f>('Retorno Acumulado'!F80-Picos!F80)/Picos!F80</f>
        <v>-0.15461831954998087</v>
      </c>
      <c r="G80" s="13">
        <f>('Retorno Acumulado'!G80-Picos!G80)/Picos!G80</f>
        <v>-0.17550106008888977</v>
      </c>
      <c r="H80" s="13">
        <f>('Retorno Acumulado'!H80-Picos!H80)/Picos!H80</f>
        <v>-0.26066585594460401</v>
      </c>
      <c r="I80" s="13">
        <f>('Retorno Acumulado'!I80-Picos!I80)/Picos!I80</f>
        <v>-0.36734878486934963</v>
      </c>
      <c r="J80" s="13">
        <f>('Retorno Acumulado'!J80-Picos!J80)/Picos!J80</f>
        <v>-0.42698352248419236</v>
      </c>
      <c r="K80" s="13">
        <f>('Retorno Acumulado'!K80-Picos!K80)/Picos!K80</f>
        <v>-0.59924809121402323</v>
      </c>
      <c r="L80" s="13">
        <f>('Retorno Acumulado'!L80-Picos!L80)/Picos!L80</f>
        <v>-6.6207305341284689E-2</v>
      </c>
    </row>
    <row r="81" spans="1:12">
      <c r="A81" s="2">
        <v>44593</v>
      </c>
      <c r="B81" s="13">
        <f>('Retorno Acumulado'!B81-Picos!B81)/Picos!B81</f>
        <v>-8.9046238427609045E-2</v>
      </c>
      <c r="C81" s="13">
        <f>('Retorno Acumulado'!C81-Picos!C81)/Picos!C81</f>
        <v>-7.3003004443387455E-3</v>
      </c>
      <c r="D81" s="13">
        <f>('Retorno Acumulado'!D81-Picos!D81)/Picos!D81</f>
        <v>-8.8230478990739492E-2</v>
      </c>
      <c r="E81" s="13">
        <f>('Retorno Acumulado'!E81-Picos!E81)/Picos!E81</f>
        <v>-1.4769587636631203E-2</v>
      </c>
      <c r="F81" s="13">
        <f>('Retorno Acumulado'!F81-Picos!F81)/Picos!F81</f>
        <v>-0.15461831954998087</v>
      </c>
      <c r="G81" s="13">
        <f>('Retorno Acumulado'!G81-Picos!G81)/Picos!G81</f>
        <v>-0.17550106008888977</v>
      </c>
      <c r="H81" s="13">
        <f>('Retorno Acumulado'!H81-Picos!H81)/Picos!H81</f>
        <v>-0.26066585594460401</v>
      </c>
      <c r="I81" s="13">
        <f>('Retorno Acumulado'!I81-Picos!I81)/Picos!I81</f>
        <v>-0.36734878486934963</v>
      </c>
      <c r="J81" s="13">
        <f>('Retorno Acumulado'!J81-Picos!J81)/Picos!J81</f>
        <v>-0.42698352248419236</v>
      </c>
      <c r="K81" s="13">
        <f>('Retorno Acumulado'!K81-Picos!K81)/Picos!K81</f>
        <v>-0.59924809121402323</v>
      </c>
      <c r="L81" s="13">
        <f>('Retorno Acumulado'!L81-Picos!L81)/Picos!L81</f>
        <v>-5.4033789814812216E-2</v>
      </c>
    </row>
    <row r="82" spans="1:12">
      <c r="A82" s="2">
        <v>44594</v>
      </c>
      <c r="B82" s="13">
        <f>('Retorno Acumulado'!B82-Picos!B82)/Picos!B82</f>
        <v>-8.9046238427609045E-2</v>
      </c>
      <c r="C82" s="13">
        <f>('Retorno Acumulado'!C82-Picos!C82)/Picos!C82</f>
        <v>-1.509260337229903E-2</v>
      </c>
      <c r="D82" s="13">
        <f>('Retorno Acumulado'!D82-Picos!D82)/Picos!D82</f>
        <v>-8.8230478990739492E-2</v>
      </c>
      <c r="E82" s="13">
        <f>('Retorno Acumulado'!E82-Picos!E82)/Picos!E82</f>
        <v>-2.1912719794152696E-2</v>
      </c>
      <c r="F82" s="13">
        <f>('Retorno Acumulado'!F82-Picos!F82)/Picos!F82</f>
        <v>-0.15461831954998087</v>
      </c>
      <c r="G82" s="13">
        <f>('Retorno Acumulado'!G82-Picos!G82)/Picos!G82</f>
        <v>-0.18526804756247306</v>
      </c>
      <c r="H82" s="13">
        <f>('Retorno Acumulado'!H82-Picos!H82)/Picos!H82</f>
        <v>-0.26066585594460401</v>
      </c>
      <c r="I82" s="13">
        <f>('Retorno Acumulado'!I82-Picos!I82)/Picos!I82</f>
        <v>-0.37917915430830434</v>
      </c>
      <c r="J82" s="13">
        <f>('Retorno Acumulado'!J82-Picos!J82)/Picos!J82</f>
        <v>-0.42698352248419236</v>
      </c>
      <c r="K82" s="13">
        <f>('Retorno Acumulado'!K82-Picos!K82)/Picos!K82</f>
        <v>-0.61127754463953765</v>
      </c>
      <c r="L82" s="13">
        <f>('Retorno Acumulado'!L82-Picos!L82)/Picos!L82</f>
        <v>-4.9049730414912625E-2</v>
      </c>
    </row>
    <row r="83" spans="1:12">
      <c r="A83" s="2">
        <v>44595</v>
      </c>
      <c r="B83" s="13">
        <f>('Retorno Acumulado'!B83-Picos!B83)/Picos!B83</f>
        <v>-9.3402874792329033E-2</v>
      </c>
      <c r="C83" s="13">
        <f>('Retorno Acumulado'!C83-Picos!C83)/Picos!C83</f>
        <v>-1.8102808678858735E-2</v>
      </c>
      <c r="D83" s="13">
        <f>('Retorno Acumulado'!D83-Picos!D83)/Picos!D83</f>
        <v>-9.2591016724966266E-2</v>
      </c>
      <c r="E83" s="13">
        <f>('Retorno Acumulado'!E83-Picos!E83)/Picos!E83</f>
        <v>-2.4902080551554986E-2</v>
      </c>
      <c r="F83" s="13">
        <f>('Retorno Acumulado'!F83-Picos!F83)/Picos!F83</f>
        <v>-0.1606111547148377</v>
      </c>
      <c r="G83" s="13">
        <f>('Retorno Acumulado'!G83-Picos!G83)/Picos!G83</f>
        <v>-0.18964053036590151</v>
      </c>
      <c r="H83" s="13">
        <f>('Retorno Acumulado'!H83-Picos!H83)/Picos!H83</f>
        <v>-0.2684571446930939</v>
      </c>
      <c r="I83" s="13">
        <f>('Retorno Acumulado'!I83-Picos!I83)/Picos!I83</f>
        <v>-0.38465609643445864</v>
      </c>
      <c r="J83" s="13">
        <f>('Retorno Acumulado'!J83-Picos!J83)/Picos!J83</f>
        <v>-0.43630113166556705</v>
      </c>
      <c r="K83" s="13">
        <f>('Retorno Acumulado'!K83-Picos!K83)/Picos!K83</f>
        <v>-0.61693516760735967</v>
      </c>
      <c r="L83" s="13">
        <f>('Retorno Acumulado'!L83-Picos!L83)/Picos!L83</f>
        <v>-4.5656005200292095E-2</v>
      </c>
    </row>
    <row r="84" spans="1:12">
      <c r="A84" s="2">
        <v>44596</v>
      </c>
      <c r="B84" s="13">
        <f>('Retorno Acumulado'!B84-Picos!B84)/Picos!B84</f>
        <v>-9.3402874792329033E-2</v>
      </c>
      <c r="C84" s="13">
        <f>('Retorno Acumulado'!C84-Picos!C84)/Picos!C84</f>
        <v>0</v>
      </c>
      <c r="D84" s="13">
        <f>('Retorno Acumulado'!D84-Picos!D84)/Picos!D84</f>
        <v>-9.2591016724966266E-2</v>
      </c>
      <c r="E84" s="13">
        <f>('Retorno Acumulado'!E84-Picos!E84)/Picos!E84</f>
        <v>0</v>
      </c>
      <c r="F84" s="13">
        <f>('Retorno Acumulado'!F84-Picos!F84)/Picos!F84</f>
        <v>-0.1606111547148377</v>
      </c>
      <c r="G84" s="13">
        <f>('Retorno Acumulado'!G84-Picos!G84)/Picos!G84</f>
        <v>-0.16399935313971256</v>
      </c>
      <c r="H84" s="13">
        <f>('Retorno Acumulado'!H84-Picos!H84)/Picos!H84</f>
        <v>-0.2684571446930939</v>
      </c>
      <c r="I84" s="13">
        <f>('Retorno Acumulado'!I84-Picos!I84)/Picos!I84</f>
        <v>-0.36717710550257593</v>
      </c>
      <c r="J84" s="13">
        <f>('Retorno Acumulado'!J84-Picos!J84)/Picos!J84</f>
        <v>-0.43630113166556705</v>
      </c>
      <c r="K84" s="13">
        <f>('Retorno Acumulado'!K84-Picos!K84)/Picos!K84</f>
        <v>-0.60811089775673188</v>
      </c>
      <c r="L84" s="13">
        <f>('Retorno Acumulado'!L84-Picos!L84)/Picos!L84</f>
        <v>-5.8565657014694503E-2</v>
      </c>
    </row>
    <row r="85" spans="1:12">
      <c r="A85" s="2">
        <v>44600</v>
      </c>
      <c r="B85" s="13">
        <f>('Retorno Acumulado'!B85-Picos!B85)/Picos!B85</f>
        <v>-9.3402874792329033E-2</v>
      </c>
      <c r="C85" s="13">
        <f>('Retorno Acumulado'!C85-Picos!C85)/Picos!C85</f>
        <v>0</v>
      </c>
      <c r="D85" s="13">
        <f>('Retorno Acumulado'!D85-Picos!D85)/Picos!D85</f>
        <v>-9.2591016724966266E-2</v>
      </c>
      <c r="E85" s="13">
        <f>('Retorno Acumulado'!E85-Picos!E85)/Picos!E85</f>
        <v>0</v>
      </c>
      <c r="F85" s="13">
        <f>('Retorno Acumulado'!F85-Picos!F85)/Picos!F85</f>
        <v>-0.1606111547148377</v>
      </c>
      <c r="G85" s="13">
        <f>('Retorno Acumulado'!G85-Picos!G85)/Picos!G85</f>
        <v>-0.16399935313971256</v>
      </c>
      <c r="H85" s="13">
        <f>('Retorno Acumulado'!H85-Picos!H85)/Picos!H85</f>
        <v>-0.2684571446930939</v>
      </c>
      <c r="I85" s="13">
        <f>('Retorno Acumulado'!I85-Picos!I85)/Picos!I85</f>
        <v>-0.36717710550257593</v>
      </c>
      <c r="J85" s="13">
        <f>('Retorno Acumulado'!J85-Picos!J85)/Picos!J85</f>
        <v>-0.43630113166556705</v>
      </c>
      <c r="K85" s="13">
        <f>('Retorno Acumulado'!K85-Picos!K85)/Picos!K85</f>
        <v>-0.60811089775673188</v>
      </c>
      <c r="L85" s="13">
        <f>('Retorno Acumulado'!L85-Picos!L85)/Picos!L85</f>
        <v>-5.5727052081561396E-2</v>
      </c>
    </row>
    <row r="86" spans="1:12">
      <c r="A86" s="2">
        <v>44601</v>
      </c>
      <c r="B86" s="13">
        <f>('Retorno Acumulado'!B86-Picos!B86)/Picos!B86</f>
        <v>-9.8348362110336915E-2</v>
      </c>
      <c r="C86" s="13">
        <f>('Retorno Acumulado'!C86-Picos!C86)/Picos!C86</f>
        <v>-5.4550000000000518E-3</v>
      </c>
      <c r="D86" s="13">
        <f>('Retorno Acumulado'!D86-Picos!D86)/Picos!D86</f>
        <v>-9.754093272873153E-2</v>
      </c>
      <c r="E86" s="13">
        <f>('Retorno Acumulado'!E86-Picos!E86)/Picos!E86</f>
        <v>-5.4549999999999564E-3</v>
      </c>
      <c r="F86" s="13">
        <f>('Retorno Acumulado'!F86-Picos!F86)/Picos!F86</f>
        <v>-0.16709937480922252</v>
      </c>
      <c r="G86" s="13">
        <f>('Retorno Acumulado'!G86-Picos!G86)/Picos!G86</f>
        <v>-0.17046138349232567</v>
      </c>
      <c r="H86" s="13">
        <f>('Retorno Acumulado'!H86-Picos!H86)/Picos!H86</f>
        <v>-0.27663345995603</v>
      </c>
      <c r="I86" s="13">
        <f>('Retorno Acumulado'!I86-Picos!I86)/Picos!I86</f>
        <v>-0.3742500465524124</v>
      </c>
      <c r="J86" s="13">
        <f>('Retorno Acumulado'!J86-Picos!J86)/Picos!J86</f>
        <v>-0.44582510374016726</v>
      </c>
      <c r="K86" s="13">
        <f>('Retorno Acumulado'!K86-Picos!K86)/Picos!K86</f>
        <v>-0.61473205858526603</v>
      </c>
      <c r="L86" s="13">
        <f>('Retorno Acumulado'!L86-Picos!L86)/Picos!L86</f>
        <v>-3.7068176235205162E-2</v>
      </c>
    </row>
    <row r="87" spans="1:12">
      <c r="A87" s="2">
        <v>44602</v>
      </c>
      <c r="B87" s="13">
        <f>('Retorno Acumulado'!B87-Picos!B87)/Picos!B87</f>
        <v>-9.8348362110336915E-2</v>
      </c>
      <c r="C87" s="13">
        <f>('Retorno Acumulado'!C87-Picos!C87)/Picos!C87</f>
        <v>-2.9711952550000004E-2</v>
      </c>
      <c r="D87" s="13">
        <f>('Retorno Acumulado'!D87-Picos!D87)/Picos!D87</f>
        <v>-9.754093272873153E-2</v>
      </c>
      <c r="E87" s="13">
        <f>('Retorno Acumulado'!E87-Picos!E87)/Picos!E87</f>
        <v>-2.9711952550000035E-2</v>
      </c>
      <c r="F87" s="13">
        <f>('Retorno Acumulado'!F87-Picos!F87)/Picos!F87</f>
        <v>-0.16709937480922252</v>
      </c>
      <c r="G87" s="13">
        <f>('Retorno Acumulado'!G87-Picos!G87)/Picos!G87</f>
        <v>-0.19256944703897069</v>
      </c>
      <c r="H87" s="13">
        <f>('Retorno Acumulado'!H87-Picos!H87)/Picos!H87</f>
        <v>-0.27663345995603</v>
      </c>
      <c r="I87" s="13">
        <f>('Retorno Acumulado'!I87-Picos!I87)/Picos!I87</f>
        <v>-0.39304283083196312</v>
      </c>
      <c r="J87" s="13">
        <f>('Retorno Acumulado'!J87-Picos!J87)/Picos!J87</f>
        <v>-0.44582510374016726</v>
      </c>
      <c r="K87" s="13">
        <f>('Retorno Acumulado'!K87-Picos!K87)/Picos!K87</f>
        <v>-0.62846380034383154</v>
      </c>
      <c r="L87" s="13">
        <f>('Retorno Acumulado'!L87-Picos!L87)/Picos!L87</f>
        <v>-3.1724686527882441E-2</v>
      </c>
    </row>
    <row r="88" spans="1:12">
      <c r="A88" s="2">
        <v>44603</v>
      </c>
      <c r="B88" s="13">
        <f>('Retorno Acumulado'!B88-Picos!B88)/Picos!B88</f>
        <v>-7.9612942726627473E-2</v>
      </c>
      <c r="C88" s="13">
        <f>('Retorno Acumulado'!C88-Picos!C88)/Picos!C88</f>
        <v>0</v>
      </c>
      <c r="D88" s="13">
        <f>('Retorno Acumulado'!D88-Picos!D88)/Picos!D88</f>
        <v>-7.8788735769901697E-2</v>
      </c>
      <c r="E88" s="13">
        <f>('Retorno Acumulado'!E88-Picos!E88)/Picos!E88</f>
        <v>0</v>
      </c>
      <c r="F88" s="13">
        <f>('Retorno Acumulado'!F88-Picos!F88)/Picos!F88</f>
        <v>-0.15296646200447694</v>
      </c>
      <c r="G88" s="13">
        <f>('Retorno Acumulado'!G88-Picos!G88)/Picos!G88</f>
        <v>-0.14643092410168104</v>
      </c>
      <c r="H88" s="13">
        <f>('Retorno Acumulado'!H88-Picos!H88)/Picos!H88</f>
        <v>-0.26666345190207513</v>
      </c>
      <c r="I88" s="13">
        <f>('Retorno Acumulado'!I88-Picos!I88)/Picos!I88</f>
        <v>-0.36237798474189159</v>
      </c>
      <c r="J88" s="13">
        <f>('Retorno Acumulado'!J88-Picos!J88)/Picos!J88</f>
        <v>-0.4411156783050072</v>
      </c>
      <c r="K88" s="13">
        <f>('Retorno Acumulado'!K88-Picos!K88)/Picos!K88</f>
        <v>-0.61375637574035602</v>
      </c>
      <c r="L88" s="13">
        <f>('Retorno Acumulado'!L88-Picos!L88)/Picos!L88</f>
        <v>-3.320173081059459E-2</v>
      </c>
    </row>
    <row r="89" spans="1:12">
      <c r="A89" s="2">
        <v>44606</v>
      </c>
      <c r="B89" s="13">
        <f>('Retorno Acumulado'!B89-Picos!B89)/Picos!B89</f>
        <v>-7.9612942726627473E-2</v>
      </c>
      <c r="C89" s="13">
        <f>('Retorno Acumulado'!C89-Picos!C89)/Picos!C89</f>
        <v>-1.9582999999999948E-2</v>
      </c>
      <c r="D89" s="13">
        <f>('Retorno Acumulado'!D89-Picos!D89)/Picos!D89</f>
        <v>-7.8788735769901697E-2</v>
      </c>
      <c r="E89" s="13">
        <f>('Retorno Acumulado'!E89-Picos!E89)/Picos!E89</f>
        <v>-1.9582999999999972E-2</v>
      </c>
      <c r="F89" s="13">
        <f>('Retorno Acumulado'!F89-Picos!F89)/Picos!F89</f>
        <v>-0.15296646200447694</v>
      </c>
      <c r="G89" s="13">
        <f>('Retorno Acumulado'!G89-Picos!G89)/Picos!G89</f>
        <v>-0.16475804540076941</v>
      </c>
      <c r="H89" s="13">
        <f>('Retorno Acumulado'!H89-Picos!H89)/Picos!H89</f>
        <v>-0.26666345190207513</v>
      </c>
      <c r="I89" s="13">
        <f>('Retorno Acumulado'!I89-Picos!I89)/Picos!I89</f>
        <v>-0.3782359888969824</v>
      </c>
      <c r="J89" s="13">
        <f>('Retorno Acumulado'!J89-Picos!J89)/Picos!J89</f>
        <v>-0.4411156783050072</v>
      </c>
      <c r="K89" s="13">
        <f>('Retorno Acumulado'!K89-Picos!K89)/Picos!K89</f>
        <v>-0.62554068095978765</v>
      </c>
      <c r="L89" s="13">
        <f>('Retorno Acumulado'!L89-Picos!L89)/Picos!L89</f>
        <v>-1.999737892147339E-2</v>
      </c>
    </row>
    <row r="90" spans="1:12">
      <c r="A90" s="2">
        <v>44607</v>
      </c>
      <c r="B90" s="13">
        <f>('Retorno Acumulado'!B90-Picos!B90)/Picos!B90</f>
        <v>-7.9612942726627473E-2</v>
      </c>
      <c r="C90" s="13">
        <f>('Retorno Acumulado'!C90-Picos!C90)/Picos!C90</f>
        <v>-1.9582999999999948E-2</v>
      </c>
      <c r="D90" s="13">
        <f>('Retorno Acumulado'!D90-Picos!D90)/Picos!D90</f>
        <v>-7.8788735769901697E-2</v>
      </c>
      <c r="E90" s="13">
        <f>('Retorno Acumulado'!E90-Picos!E90)/Picos!E90</f>
        <v>-1.9582999999999972E-2</v>
      </c>
      <c r="F90" s="13">
        <f>('Retorno Acumulado'!F90-Picos!F90)/Picos!F90</f>
        <v>-0.15296646200447694</v>
      </c>
      <c r="G90" s="13">
        <f>('Retorno Acumulado'!G90-Picos!G90)/Picos!G90</f>
        <v>-0.16475804540076941</v>
      </c>
      <c r="H90" s="13">
        <f>('Retorno Acumulado'!H90-Picos!H90)/Picos!H90</f>
        <v>-0.26666345190207513</v>
      </c>
      <c r="I90" s="13">
        <f>('Retorno Acumulado'!I90-Picos!I90)/Picos!I90</f>
        <v>-0.3782359888969824</v>
      </c>
      <c r="J90" s="13">
        <f>('Retorno Acumulado'!J90-Picos!J90)/Picos!J90</f>
        <v>-0.4411156783050072</v>
      </c>
      <c r="K90" s="13">
        <f>('Retorno Acumulado'!K90-Picos!K90)/Picos!K90</f>
        <v>-0.62554068095978765</v>
      </c>
      <c r="L90" s="13">
        <f>('Retorno Acumulado'!L90-Picos!L90)/Picos!L90</f>
        <v>-3.6520850825476847E-2</v>
      </c>
    </row>
    <row r="91" spans="1:12">
      <c r="A91" s="2">
        <v>44608</v>
      </c>
      <c r="B91" s="13">
        <f>('Retorno Acumulado'!B91-Picos!B91)/Picos!B91</f>
        <v>-7.9612942726627473E-2</v>
      </c>
      <c r="C91" s="13">
        <f>('Retorno Acumulado'!C91-Picos!C91)/Picos!C91</f>
        <v>-1.9120569981666818E-2</v>
      </c>
      <c r="D91" s="13">
        <f>('Retorno Acumulado'!D91-Picos!D91)/Picos!D91</f>
        <v>-7.8788735769901697E-2</v>
      </c>
      <c r="E91" s="13">
        <f>('Retorno Acumulado'!E91-Picos!E91)/Picos!E91</f>
        <v>-1.819570994500002E-2</v>
      </c>
      <c r="F91" s="13">
        <f>('Retorno Acumulado'!F91-Picos!F91)/Picos!F91</f>
        <v>-0.15296646200447694</v>
      </c>
      <c r="G91" s="13">
        <f>('Retorno Acumulado'!G91-Picos!G91)/Picos!G91</f>
        <v>-0.16551464973554467</v>
      </c>
      <c r="H91" s="13">
        <f>('Retorno Acumulado'!H91-Picos!H91)/Picos!H91</f>
        <v>-0.26666345190207513</v>
      </c>
      <c r="I91" s="13">
        <f>('Retorno Acumulado'!I91-Picos!I91)/Picos!I91</f>
        <v>-0.38095724515226109</v>
      </c>
      <c r="J91" s="13">
        <f>('Retorno Acumulado'!J91-Picos!J91)/Picos!J91</f>
        <v>-0.4411156783050072</v>
      </c>
      <c r="K91" s="13">
        <f>('Retorno Acumulado'!K91-Picos!K91)/Picos!K91</f>
        <v>-0.62933570801647676</v>
      </c>
      <c r="L91" s="13">
        <f>('Retorno Acumulado'!L91-Picos!L91)/Picos!L91</f>
        <v>-2.2176445551543949E-2</v>
      </c>
    </row>
    <row r="92" spans="1:12">
      <c r="A92" s="2">
        <v>44610</v>
      </c>
      <c r="B92" s="13">
        <f>('Retorno Acumulado'!B92-Picos!B92)/Picos!B92</f>
        <v>-5.1749144954733407E-2</v>
      </c>
      <c r="C92" s="13">
        <f>('Retorno Acumulado'!C92-Picos!C92)/Picos!C92</f>
        <v>0</v>
      </c>
      <c r="D92" s="13">
        <f>('Retorno Acumulado'!D92-Picos!D92)/Picos!D92</f>
        <v>-5.0899985956599697E-2</v>
      </c>
      <c r="E92" s="13">
        <f>('Retorno Acumulado'!E92-Picos!E92)/Picos!E92</f>
        <v>0</v>
      </c>
      <c r="F92" s="13">
        <f>('Retorno Acumulado'!F92-Picos!F92)/Picos!F92</f>
        <v>-0.13170796350455732</v>
      </c>
      <c r="G92" s="13">
        <f>('Retorno Acumulado'!G92-Picos!G92)/Picos!G92</f>
        <v>-0.14637774655876959</v>
      </c>
      <c r="H92" s="13">
        <f>('Retorno Acumulado'!H92-Picos!H92)/Picos!H92</f>
        <v>-0.25061524012428171</v>
      </c>
      <c r="I92" s="13">
        <f>('Retorno Acumulado'!I92-Picos!I92)/Picos!I92</f>
        <v>-0.37093901064326951</v>
      </c>
      <c r="J92" s="13">
        <f>('Retorno Acumulado'!J92-Picos!J92)/Picos!J92</f>
        <v>-0.43186487140890573</v>
      </c>
      <c r="K92" s="13">
        <f>('Retorno Acumulado'!K92-Picos!K92)/Picos!K92</f>
        <v>-0.62746908926332257</v>
      </c>
      <c r="L92" s="13">
        <f>('Retorno Acumulado'!L92-Picos!L92)/Picos!L92</f>
        <v>-2.972586179262756E-2</v>
      </c>
    </row>
    <row r="93" spans="1:12">
      <c r="A93" s="2">
        <v>44613</v>
      </c>
      <c r="B93" s="13">
        <f>('Retorno Acumulado'!B93-Picos!B93)/Picos!B93</f>
        <v>-4.0071435674850775E-2</v>
      </c>
      <c r="C93" s="13">
        <f>('Retorno Acumulado'!C93-Picos!C93)/Picos!C93</f>
        <v>0</v>
      </c>
      <c r="D93" s="13">
        <f>('Retorno Acumulado'!D93-Picos!D93)/Picos!D93</f>
        <v>-3.9211819283655198E-2</v>
      </c>
      <c r="E93" s="13">
        <f>('Retorno Acumulado'!E93-Picos!E93)/Picos!E93</f>
        <v>0</v>
      </c>
      <c r="F93" s="13">
        <f>('Retorno Acumulado'!F93-Picos!F93)/Picos!F93</f>
        <v>-0.12379751075905421</v>
      </c>
      <c r="G93" s="13">
        <f>('Retorno Acumulado'!G93-Picos!G93)/Picos!G93</f>
        <v>-0.13860094081307711</v>
      </c>
      <c r="H93" s="13">
        <f>('Retorno Acumulado'!H93-Picos!H93)/Picos!H93</f>
        <v>-0.24615479690274794</v>
      </c>
      <c r="I93" s="13">
        <f>('Retorno Acumulado'!I93-Picos!I93)/Picos!I93</f>
        <v>-0.36719475138401669</v>
      </c>
      <c r="J93" s="13">
        <f>('Retorno Acumulado'!J93-Picos!J93)/Picos!J93</f>
        <v>-0.43145994783579233</v>
      </c>
      <c r="K93" s="13">
        <f>('Retorno Acumulado'!K93-Picos!K93)/Picos!K93</f>
        <v>-0.62720357752169731</v>
      </c>
      <c r="L93" s="13">
        <f>('Retorno Acumulado'!L93-Picos!L93)/Picos!L93</f>
        <v>-3.7859283121946433E-2</v>
      </c>
    </row>
    <row r="94" spans="1:12">
      <c r="A94" s="2">
        <v>44615</v>
      </c>
      <c r="B94" s="13">
        <f>('Retorno Acumulado'!B94-Picos!B94)/Picos!B94</f>
        <v>-3.772057062081853E-2</v>
      </c>
      <c r="C94" s="13">
        <f>('Retorno Acumulado'!C94-Picos!C94)/Picos!C94</f>
        <v>0</v>
      </c>
      <c r="D94" s="13">
        <f>('Retorno Acumulado'!D94-Picos!D94)/Picos!D94</f>
        <v>-3.6858849029080952E-2</v>
      </c>
      <c r="E94" s="13">
        <f>('Retorno Acumulado'!E94-Picos!E94)/Picos!E94</f>
        <v>0</v>
      </c>
      <c r="F94" s="13">
        <f>('Retorno Acumulado'!F94-Picos!F94)/Picos!F94</f>
        <v>-0.12369342506624317</v>
      </c>
      <c r="G94" s="13">
        <f>('Retorno Acumulado'!G94-Picos!G94)/Picos!G94</f>
        <v>-0.13518509153857647</v>
      </c>
      <c r="H94" s="13">
        <f>('Retorno Acumulado'!H94-Picos!H94)/Picos!H94</f>
        <v>-0.24867447519204866</v>
      </c>
      <c r="I94" s="13">
        <f>('Retorno Acumulado'!I94-Picos!I94)/Picos!I94</f>
        <v>-0.36677836630722255</v>
      </c>
      <c r="J94" s="13">
        <f>('Retorno Acumulado'!J94-Picos!J94)/Picos!J94</f>
        <v>-0.43663731793362182</v>
      </c>
      <c r="K94" s="13">
        <f>('Retorno Acumulado'!K94-Picos!K94)/Picos!K94</f>
        <v>-0.62901977728364922</v>
      </c>
      <c r="L94" s="13">
        <f>('Retorno Acumulado'!L94-Picos!L94)/Picos!L94</f>
        <v>-3.2931681499062053E-2</v>
      </c>
    </row>
    <row r="95" spans="1:12">
      <c r="A95" s="2">
        <v>44616</v>
      </c>
      <c r="B95" s="13">
        <f>('Retorno Acumulado'!B95-Picos!B95)/Picos!B95</f>
        <v>-4.8666499130006723E-2</v>
      </c>
      <c r="C95" s="13">
        <f>('Retorno Acumulado'!C95-Picos!C95)/Picos!C95</f>
        <v>-1.1375000000000024E-2</v>
      </c>
      <c r="D95" s="13">
        <f>('Retorno Acumulado'!D95-Picos!D95)/Picos!D95</f>
        <v>-4.7814579621375274E-2</v>
      </c>
      <c r="E95" s="13">
        <f>('Retorno Acumulado'!E95-Picos!E95)/Picos!E95</f>
        <v>-1.1374999999999972E-2</v>
      </c>
      <c r="F95" s="13">
        <f>('Retorno Acumulado'!F95-Picos!F95)/Picos!F95</f>
        <v>-0.13566898909043654</v>
      </c>
      <c r="G95" s="13">
        <f>('Retorno Acumulado'!G95-Picos!G95)/Picos!G95</f>
        <v>-0.14700361099466944</v>
      </c>
      <c r="H95" s="13">
        <f>('Retorno Acumulado'!H95-Picos!H95)/Picos!H95</f>
        <v>-0.26151646495954978</v>
      </c>
      <c r="I95" s="13">
        <f>('Retorno Acumulado'!I95-Picos!I95)/Picos!I95</f>
        <v>-0.37760167188109034</v>
      </c>
      <c r="J95" s="13">
        <f>('Retorno Acumulado'!J95-Picos!J95)/Picos!J95</f>
        <v>-0.44946898403774349</v>
      </c>
      <c r="K95" s="13">
        <f>('Retorno Acumulado'!K95-Picos!K95)/Picos!K95</f>
        <v>-0.6374695637190384</v>
      </c>
      <c r="L95" s="13">
        <f>('Retorno Acumulado'!L95-Picos!L95)/Picos!L95</f>
        <v>-5.5866054260370043E-2</v>
      </c>
    </row>
    <row r="96" spans="1:12">
      <c r="A96" s="2">
        <v>44617</v>
      </c>
      <c r="B96" s="13">
        <f>('Retorno Acumulado'!B96-Picos!B96)/Picos!B96</f>
        <v>-4.8666499130006723E-2</v>
      </c>
      <c r="C96" s="13">
        <f>('Retorno Acumulado'!C96-Picos!C96)/Picos!C96</f>
        <v>-1.0063094625000163E-2</v>
      </c>
      <c r="D96" s="13">
        <f>('Retorno Acumulado'!D96-Picos!D96)/Picos!D96</f>
        <v>-4.7814579621375274E-2</v>
      </c>
      <c r="E96" s="13">
        <f>('Retorno Acumulado'!E96-Picos!E96)/Picos!E96</f>
        <v>-8.7511892499999681E-3</v>
      </c>
      <c r="F96" s="13">
        <f>('Retorno Acumulado'!F96-Picos!F96)/Picos!F96</f>
        <v>-0.13566898909043654</v>
      </c>
      <c r="G96" s="13">
        <f>('Retorno Acumulado'!G96-Picos!G96)/Picos!G96</f>
        <v>-0.14674964361811874</v>
      </c>
      <c r="H96" s="13">
        <f>('Retorno Acumulado'!H96-Picos!H96)/Picos!H96</f>
        <v>-0.26151646495954978</v>
      </c>
      <c r="I96" s="13">
        <f>('Retorno Acumulado'!I96-Picos!I96)/Picos!I96</f>
        <v>-0.37955867827117656</v>
      </c>
      <c r="J96" s="13">
        <f>('Retorno Acumulado'!J96-Picos!J96)/Picos!J96</f>
        <v>-0.44946898403774349</v>
      </c>
      <c r="K96" s="13">
        <f>('Retorno Acumulado'!K96-Picos!K96)/Picos!K96</f>
        <v>-0.64069950690569755</v>
      </c>
      <c r="L96" s="13">
        <f>('Retorno Acumulado'!L96-Picos!L96)/Picos!L96</f>
        <v>-4.2351713330620613E-2</v>
      </c>
    </row>
    <row r="97" spans="1:12">
      <c r="A97" s="2">
        <v>44620</v>
      </c>
      <c r="B97" s="13">
        <f>('Retorno Acumulado'!B97-Picos!B97)/Picos!B97</f>
        <v>-3.3008501039187448E-2</v>
      </c>
      <c r="C97" s="13">
        <f>('Retorno Acumulado'!C97-Picos!C97)/Picos!C97</f>
        <v>-1.4772394320414257E-2</v>
      </c>
      <c r="D97" s="13">
        <f>('Retorno Acumulado'!D97-Picos!D97)/Picos!D97</f>
        <v>-3.2142559787363613E-2</v>
      </c>
      <c r="E97" s="13">
        <f>('Retorno Acumulado'!E97-Picos!E97)/Picos!E97</f>
        <v>-1.3466729904357405E-2</v>
      </c>
      <c r="F97" s="13">
        <f>('Retorno Acumulado'!F97-Picos!F97)/Picos!F97</f>
        <v>-0.12471434275165082</v>
      </c>
      <c r="G97" s="13">
        <f>('Retorno Acumulado'!G97-Picos!G97)/Picos!G97</f>
        <v>-0.15596208162357186</v>
      </c>
      <c r="H97" s="13">
        <f>('Retorno Acumulado'!H97-Picos!H97)/Picos!H97</f>
        <v>-0.25458377762288248</v>
      </c>
      <c r="I97" s="13">
        <f>('Retorno Acumulado'!I97-Picos!I97)/Picos!I97</f>
        <v>-0.3903863542738234</v>
      </c>
      <c r="J97" s="13">
        <f>('Retorno Acumulado'!J97-Picos!J97)/Picos!J97</f>
        <v>-0.44730227477836615</v>
      </c>
      <c r="K97" s="13">
        <f>('Retorno Acumulado'!K97-Picos!K97)/Picos!K97</f>
        <v>-0.6509187586425027</v>
      </c>
      <c r="L97" s="13">
        <f>('Retorno Acumulado'!L97-Picos!L97)/Picos!L97</f>
        <v>-2.2505955789007475E-2</v>
      </c>
    </row>
    <row r="98" spans="1:12">
      <c r="A98" s="2">
        <v>44621</v>
      </c>
      <c r="B98" s="13">
        <f>('Retorno Acumulado'!B98-Picos!B98)/Picos!B98</f>
        <v>-3.3008501039187448E-2</v>
      </c>
      <c r="C98" s="13">
        <f>('Retorno Acumulado'!C98-Picos!C98)/Picos!C98</f>
        <v>-1.8491638167152282E-3</v>
      </c>
      <c r="D98" s="13">
        <f>('Retorno Acumulado'!D98-Picos!D98)/Picos!D98</f>
        <v>-3.2142559787363613E-2</v>
      </c>
      <c r="E98" s="13">
        <f>('Retorno Acumulado'!E98-Picos!E98)/Picos!E98</f>
        <v>-5.2637300051272182E-4</v>
      </c>
      <c r="F98" s="13">
        <f>('Retorno Acumulado'!F98-Picos!F98)/Picos!F98</f>
        <v>-0.12674265263699991</v>
      </c>
      <c r="G98" s="13">
        <f>('Retorno Acumulado'!G98-Picos!G98)/Picos!G98</f>
        <v>-0.14787919975167996</v>
      </c>
      <c r="H98" s="13">
        <f>('Retorno Acumulado'!H98-Picos!H98)/Picos!H98</f>
        <v>-0.25889469006658283</v>
      </c>
      <c r="I98" s="13">
        <f>('Retorno Acumulado'!I98-Picos!I98)/Picos!I98</f>
        <v>-0.38658059289836405</v>
      </c>
      <c r="J98" s="13">
        <f>('Retorno Acumulado'!J98-Picos!J98)/Picos!J98</f>
        <v>-0.45367659732019439</v>
      </c>
      <c r="K98" s="13">
        <f>('Retorno Acumulado'!K98-Picos!K98)/Picos!K98</f>
        <v>-0.65066998833398892</v>
      </c>
      <c r="L98" s="13">
        <f>('Retorno Acumulado'!L98-Picos!L98)/Picos!L98</f>
        <v>-6.2809798254333223E-3</v>
      </c>
    </row>
    <row r="99" spans="1:12">
      <c r="A99" s="2">
        <v>44623</v>
      </c>
      <c r="B99" s="13">
        <f>('Retorno Acumulado'!B99-Picos!B99)/Picos!B99</f>
        <v>-3.3008501039187448E-2</v>
      </c>
      <c r="C99" s="13">
        <f>('Retorno Acumulado'!C99-Picos!C99)/Picos!C99</f>
        <v>0</v>
      </c>
      <c r="D99" s="13">
        <f>('Retorno Acumulado'!D99-Picos!D99)/Picos!D99</f>
        <v>-3.2142559787363613E-2</v>
      </c>
      <c r="E99" s="13">
        <f>('Retorno Acumulado'!E99-Picos!E99)/Picos!E99</f>
        <v>0</v>
      </c>
      <c r="F99" s="13">
        <f>('Retorno Acumulado'!F99-Picos!F99)/Picos!F99</f>
        <v>-0.12674265263699991</v>
      </c>
      <c r="G99" s="13">
        <f>('Retorno Acumulado'!G99-Picos!G99)/Picos!G99</f>
        <v>-0.11421927505471716</v>
      </c>
      <c r="H99" s="13">
        <f>('Retorno Acumulado'!H99-Picos!H99)/Picos!H99</f>
        <v>-0.25889469006658283</v>
      </c>
      <c r="I99" s="13">
        <f>('Retorno Acumulado'!I99-Picos!I99)/Picos!I99</f>
        <v>-0.36639987865961338</v>
      </c>
      <c r="J99" s="13">
        <f>('Retorno Acumulado'!J99-Picos!J99)/Picos!J99</f>
        <v>-0.45367659732019439</v>
      </c>
      <c r="K99" s="13">
        <f>('Retorno Acumulado'!K99-Picos!K99)/Picos!K99</f>
        <v>-0.64313824916164819</v>
      </c>
      <c r="L99" s="13">
        <f>('Retorno Acumulado'!L99-Picos!L99)/Picos!L99</f>
        <v>-1.0511941311065975E-2</v>
      </c>
    </row>
    <row r="100" spans="1:12">
      <c r="A100" s="2">
        <v>44624</v>
      </c>
      <c r="B100" s="13">
        <f>('Retorno Acumulado'!B100-Picos!B100)/Picos!B100</f>
        <v>-3.3008501039187448E-2</v>
      </c>
      <c r="C100" s="13">
        <f>('Retorno Acumulado'!C100-Picos!C100)/Picos!C100</f>
        <v>0</v>
      </c>
      <c r="D100" s="13">
        <f>('Retorno Acumulado'!D100-Picos!D100)/Picos!D100</f>
        <v>-3.2142559787363613E-2</v>
      </c>
      <c r="E100" s="13">
        <f>('Retorno Acumulado'!E100-Picos!E100)/Picos!E100</f>
        <v>0</v>
      </c>
      <c r="F100" s="13">
        <f>('Retorno Acumulado'!F100-Picos!F100)/Picos!F100</f>
        <v>-0.12674265263699991</v>
      </c>
      <c r="G100" s="13">
        <f>('Retorno Acumulado'!G100-Picos!G100)/Picos!G100</f>
        <v>-0.10313403599832752</v>
      </c>
      <c r="H100" s="13">
        <f>('Retorno Acumulado'!H100-Picos!H100)/Picos!H100</f>
        <v>-0.25889469006658283</v>
      </c>
      <c r="I100" s="13">
        <f>('Retorno Acumulado'!I100-Picos!I100)/Picos!I100</f>
        <v>-0.36047913392607639</v>
      </c>
      <c r="J100" s="13">
        <f>('Retorno Acumulado'!J100-Picos!J100)/Picos!J100</f>
        <v>-0.45367659732019439</v>
      </c>
      <c r="K100" s="13">
        <f>('Retorno Acumulado'!K100-Picos!K100)/Picos!K100</f>
        <v>-0.64168026479339269</v>
      </c>
      <c r="L100" s="13">
        <f>('Retorno Acumulado'!L100-Picos!L100)/Picos!L100</f>
        <v>-6.2378440010018247E-3</v>
      </c>
    </row>
    <row r="101" spans="1:12">
      <c r="A101" s="2">
        <v>44627</v>
      </c>
      <c r="B101" s="13">
        <f>('Retorno Acumulado'!B101-Picos!B101)/Picos!B101</f>
        <v>-3.513394835390337E-2</v>
      </c>
      <c r="C101" s="13">
        <f>('Retorno Acumulado'!C101-Picos!C101)/Picos!C101</f>
        <v>0</v>
      </c>
      <c r="D101" s="13">
        <f>('Retorno Acumulado'!D101-Picos!D101)/Picos!D101</f>
        <v>-3.4269910440951082E-2</v>
      </c>
      <c r="E101" s="13">
        <f>('Retorno Acumulado'!E101-Picos!E101)/Picos!E101</f>
        <v>0</v>
      </c>
      <c r="F101" s="13">
        <f>('Retorno Acumulado'!F101-Picos!F101)/Picos!F101</f>
        <v>-0.13067686259766106</v>
      </c>
      <c r="G101" s="13">
        <f>('Retorno Acumulado'!G101-Picos!G101)/Picos!G101</f>
        <v>-0.10324578793117699</v>
      </c>
      <c r="H101" s="13">
        <f>('Retorno Acumulado'!H101-Picos!H101)/Picos!H101</f>
        <v>-0.26479650337869354</v>
      </c>
      <c r="I101" s="13">
        <f>('Retorno Acumulado'!I101-Picos!I101)/Picos!I101</f>
        <v>-0.36278021750897543</v>
      </c>
      <c r="J101" s="13">
        <f>('Retorno Acumulado'!J101-Picos!J101)/Picos!J101</f>
        <v>-0.46116166419059024</v>
      </c>
      <c r="K101" s="13">
        <f>('Retorno Acumulado'!K101-Picos!K101)/Picos!K101</f>
        <v>-0.64503437159302746</v>
      </c>
      <c r="L101" s="13">
        <f>('Retorno Acumulado'!L101-Picos!L101)/Picos!L101</f>
        <v>-8.626011538032689E-3</v>
      </c>
    </row>
    <row r="102" spans="1:12">
      <c r="A102" s="2">
        <v>44628</v>
      </c>
      <c r="B102" s="13">
        <f>('Retorno Acumulado'!B102-Picos!B102)/Picos!B102</f>
        <v>0</v>
      </c>
      <c r="C102" s="13">
        <f>('Retorno Acumulado'!C102-Picos!C102)/Picos!C102</f>
        <v>0</v>
      </c>
      <c r="D102" s="13">
        <f>('Retorno Acumulado'!D102-Picos!D102)/Picos!D102</f>
        <v>0</v>
      </c>
      <c r="E102" s="13">
        <f>('Retorno Acumulado'!E102-Picos!E102)/Picos!E102</f>
        <v>0</v>
      </c>
      <c r="F102" s="13">
        <f>('Retorno Acumulado'!F102-Picos!F102)/Picos!F102</f>
        <v>-7.3993746993794629E-2</v>
      </c>
      <c r="G102" s="13">
        <f>('Retorno Acumulado'!G102-Picos!G102)/Picos!G102</f>
        <v>-7.5904987881597288E-2</v>
      </c>
      <c r="H102" s="13">
        <f>('Retorno Acumulado'!H102-Picos!H102)/Picos!H102</f>
        <v>-0.21932368979410338</v>
      </c>
      <c r="I102" s="13">
        <f>('Retorno Acumulado'!I102-Picos!I102)/Picos!I102</f>
        <v>-0.34552275306437441</v>
      </c>
      <c r="J102" s="13">
        <f>('Retorno Acumulado'!J102-Picos!J102)/Picos!J102</f>
        <v>-0.43083155688190444</v>
      </c>
      <c r="K102" s="13">
        <f>('Retorno Acumulado'!K102-Picos!K102)/Picos!K102</f>
        <v>-0.63742687218719907</v>
      </c>
      <c r="L102" s="13">
        <f>('Retorno Acumulado'!L102-Picos!L102)/Picos!L102</f>
        <v>-2.7993268804062128E-2</v>
      </c>
    </row>
    <row r="103" spans="1:12">
      <c r="A103" s="2">
        <v>44629</v>
      </c>
      <c r="B103" s="13">
        <f>('Retorno Acumulado'!B103-Picos!B103)/Picos!B103</f>
        <v>0</v>
      </c>
      <c r="C103" s="13">
        <f>('Retorno Acumulado'!C103-Picos!C103)/Picos!C103</f>
        <v>0</v>
      </c>
      <c r="D103" s="13">
        <f>('Retorno Acumulado'!D103-Picos!D103)/Picos!D103</f>
        <v>0</v>
      </c>
      <c r="E103" s="13">
        <f>('Retorno Acumulado'!E103-Picos!E103)/Picos!E103</f>
        <v>0</v>
      </c>
      <c r="F103" s="13">
        <f>('Retorno Acumulado'!F103-Picos!F103)/Picos!F103</f>
        <v>-7.3993746993794629E-2</v>
      </c>
      <c r="G103" s="13">
        <f>('Retorno Acumulado'!G103-Picos!G103)/Picos!G103</f>
        <v>-3.7961497772926019E-2</v>
      </c>
      <c r="H103" s="13">
        <f>('Retorno Acumulado'!H103-Picos!H103)/Picos!H103</f>
        <v>-0.21932368979410338</v>
      </c>
      <c r="I103" s="13">
        <f>('Retorno Acumulado'!I103-Picos!I103)/Picos!I103</f>
        <v>-0.32078943666438547</v>
      </c>
      <c r="J103" s="13">
        <f>('Retorno Acumulado'!J103-Picos!J103)/Picos!J103</f>
        <v>-0.43083155688190444</v>
      </c>
      <c r="K103" s="13">
        <f>('Retorno Acumulado'!K103-Picos!K103)/Picos!K103</f>
        <v>-0.62569132317248866</v>
      </c>
      <c r="L103" s="13">
        <f>('Retorno Acumulado'!L103-Picos!L103)/Picos!L103</f>
        <v>-1.1393440068334553E-2</v>
      </c>
    </row>
    <row r="104" spans="1:12">
      <c r="A104" s="2">
        <v>44630</v>
      </c>
      <c r="B104" s="13">
        <f>('Retorno Acumulado'!B104-Picos!B104)/Picos!B104</f>
        <v>0</v>
      </c>
      <c r="C104" s="13">
        <f>('Retorno Acumulado'!C104-Picos!C104)/Picos!C104</f>
        <v>0</v>
      </c>
      <c r="D104" s="13">
        <f>('Retorno Acumulado'!D104-Picos!D104)/Picos!D104</f>
        <v>0</v>
      </c>
      <c r="E104" s="13">
        <f>('Retorno Acumulado'!E104-Picos!E104)/Picos!E104</f>
        <v>0</v>
      </c>
      <c r="F104" s="13">
        <f>('Retorno Acumulado'!F104-Picos!F104)/Picos!F104</f>
        <v>-7.1627045998070613E-2</v>
      </c>
      <c r="G104" s="13">
        <f>('Retorno Acumulado'!G104-Picos!G104)/Picos!G104</f>
        <v>-3.5502705001544531E-2</v>
      </c>
      <c r="H104" s="13">
        <f>('Retorno Acumulado'!H104-Picos!H104)/Picos!H104</f>
        <v>-0.21982647461629634</v>
      </c>
      <c r="I104" s="13">
        <f>('Retorno Acumulado'!I104-Picos!I104)/Picos!I104</f>
        <v>-0.32122687374023101</v>
      </c>
      <c r="J104" s="13">
        <f>('Retorno Acumulado'!J104-Picos!J104)/Picos!J104</f>
        <v>-0.43448768918135605</v>
      </c>
      <c r="K104" s="13">
        <f>('Retorno Acumulado'!K104-Picos!K104)/Picos!K104</f>
        <v>-0.62809574678356739</v>
      </c>
      <c r="L104" s="13">
        <f>('Retorno Acumulado'!L104-Picos!L104)/Picos!L104</f>
        <v>0</v>
      </c>
    </row>
    <row r="105" spans="1:12">
      <c r="A105" s="2">
        <v>44631</v>
      </c>
      <c r="B105" s="13">
        <f>('Retorno Acumulado'!B105-Picos!B105)/Picos!B105</f>
        <v>0</v>
      </c>
      <c r="C105" s="13">
        <f>('Retorno Acumulado'!C105-Picos!C105)/Picos!C105</f>
        <v>0</v>
      </c>
      <c r="D105" s="13">
        <f>('Retorno Acumulado'!D105-Picos!D105)/Picos!D105</f>
        <v>0</v>
      </c>
      <c r="E105" s="13">
        <f>('Retorno Acumulado'!E105-Picos!E105)/Picos!E105</f>
        <v>0</v>
      </c>
      <c r="F105" s="13">
        <f>('Retorno Acumulado'!F105-Picos!F105)/Picos!F105</f>
        <v>-7.1627045998070613E-2</v>
      </c>
      <c r="G105" s="13">
        <f>('Retorno Acumulado'!G105-Picos!G105)/Picos!G105</f>
        <v>-3.7737746078291674E-2</v>
      </c>
      <c r="H105" s="13">
        <f>('Retorno Acumulado'!H105-Picos!H105)/Picos!H105</f>
        <v>-0.21982647461629634</v>
      </c>
      <c r="I105" s="13">
        <f>('Retorno Acumulado'!I105-Picos!I105)/Picos!I105</f>
        <v>-0.32515237392201041</v>
      </c>
      <c r="J105" s="13">
        <f>('Retorno Acumulado'!J105-Picos!J105)/Picos!J105</f>
        <v>-0.43448768918135605</v>
      </c>
      <c r="K105" s="13">
        <f>('Retorno Acumulado'!K105-Picos!K105)/Picos!K105</f>
        <v>-0.63238495869181022</v>
      </c>
      <c r="L105" s="13">
        <f>('Retorno Acumulado'!L105-Picos!L105)/Picos!L105</f>
        <v>-7.7194651966108465E-3</v>
      </c>
    </row>
    <row r="106" spans="1:12">
      <c r="A106" s="2">
        <v>44634</v>
      </c>
      <c r="B106" s="13">
        <f>('Retorno Acumulado'!B106-Picos!B106)/Picos!B106</f>
        <v>0</v>
      </c>
      <c r="C106" s="13">
        <f>('Retorno Acumulado'!C106-Picos!C106)/Picos!C106</f>
        <v>0</v>
      </c>
      <c r="D106" s="13">
        <f>('Retorno Acumulado'!D106-Picos!D106)/Picos!D106</f>
        <v>0</v>
      </c>
      <c r="E106" s="13">
        <f>('Retorno Acumulado'!E106-Picos!E106)/Picos!E106</f>
        <v>0</v>
      </c>
      <c r="F106" s="13">
        <f>('Retorno Acumulado'!F106-Picos!F106)/Picos!F106</f>
        <v>-4.577659400907521E-2</v>
      </c>
      <c r="G106" s="13">
        <f>('Retorno Acumulado'!G106-Picos!G106)/Picos!G106</f>
        <v>-3.7737746078291674E-2</v>
      </c>
      <c r="H106" s="13">
        <f>('Retorno Acumulado'!H106-Picos!H106)/Picos!H106</f>
        <v>-0.20061735619741114</v>
      </c>
      <c r="I106" s="13">
        <f>('Retorno Acumulado'!I106-Picos!I106)/Picos!I106</f>
        <v>-0.32515237392201041</v>
      </c>
      <c r="J106" s="13">
        <f>('Retorno Acumulado'!J106-Picos!J106)/Picos!J106</f>
        <v>-0.42358788638007305</v>
      </c>
      <c r="K106" s="13">
        <f>('Retorno Acumulado'!K106-Picos!K106)/Picos!K106</f>
        <v>-0.63238495869181022</v>
      </c>
      <c r="L106" s="13">
        <f>('Retorno Acumulado'!L106-Picos!L106)/Picos!L106</f>
        <v>-1.1689713215983857E-2</v>
      </c>
    </row>
    <row r="107" spans="1:12">
      <c r="A107" s="2">
        <v>44635</v>
      </c>
      <c r="B107" s="13">
        <f>('Retorno Acumulado'!B107-Picos!B107)/Picos!B107</f>
        <v>0</v>
      </c>
      <c r="C107" s="13">
        <f>('Retorno Acumulado'!C107-Picos!C107)/Picos!C107</f>
        <v>-2.1087999999999999E-2</v>
      </c>
      <c r="D107" s="13">
        <f>('Retorno Acumulado'!D107-Picos!D107)/Picos!D107</f>
        <v>0</v>
      </c>
      <c r="E107" s="13">
        <f>('Retorno Acumulado'!E107-Picos!E107)/Picos!E107</f>
        <v>-2.1087999999999957E-2</v>
      </c>
      <c r="F107" s="13">
        <f>('Retorno Acumulado'!F107-Picos!F107)/Picos!F107</f>
        <v>-4.577659400907521E-2</v>
      </c>
      <c r="G107" s="13">
        <f>('Retorno Acumulado'!G107-Picos!G107)/Picos!G107</f>
        <v>-5.9794363792185133E-2</v>
      </c>
      <c r="H107" s="13">
        <f>('Retorno Acumulado'!H107-Picos!H107)/Picos!H107</f>
        <v>-0.20061735619741114</v>
      </c>
      <c r="I107" s="13">
        <f>('Retorno Acumulado'!I107-Picos!I107)/Picos!I107</f>
        <v>-0.34291164131183743</v>
      </c>
      <c r="J107" s="13">
        <f>('Retorno Acumulado'!J107-Picos!J107)/Picos!J107</f>
        <v>-0.42358788638007305</v>
      </c>
      <c r="K107" s="13">
        <f>('Retorno Acumulado'!K107-Picos!K107)/Picos!K107</f>
        <v>-0.64412919249244505</v>
      </c>
      <c r="L107" s="13">
        <f>('Retorno Acumulado'!L107-Picos!L107)/Picos!L107</f>
        <v>-2.0832483127213045E-2</v>
      </c>
    </row>
    <row r="108" spans="1:12">
      <c r="A108" s="2">
        <v>44636</v>
      </c>
      <c r="B108" s="13">
        <f>('Retorno Acumulado'!B108-Picos!B108)/Picos!B108</f>
        <v>0</v>
      </c>
      <c r="C108" s="13">
        <f>('Retorno Acumulado'!C108-Picos!C108)/Picos!C108</f>
        <v>-6.3754940799999246E-4</v>
      </c>
      <c r="D108" s="13">
        <f>('Retorno Acumulado'!D108-Picos!D108)/Picos!D108</f>
        <v>0</v>
      </c>
      <c r="E108" s="13">
        <f>('Retorno Acumulado'!E108-Picos!E108)/Picos!E108</f>
        <v>-6.3754940799991917E-4</v>
      </c>
      <c r="F108" s="13">
        <f>('Retorno Acumulado'!F108-Picos!F108)/Picos!F108</f>
        <v>-4.577659400907521E-2</v>
      </c>
      <c r="G108" s="13">
        <f>('Retorno Acumulado'!G108-Picos!G108)/Picos!G108</f>
        <v>-4.4118506895142469E-2</v>
      </c>
      <c r="H108" s="13">
        <f>('Retorno Acumulado'!H108-Picos!H108)/Picos!H108</f>
        <v>-0.20061735619741114</v>
      </c>
      <c r="I108" s="13">
        <f>('Retorno Acumulado'!I108-Picos!I108)/Picos!I108</f>
        <v>-0.3340486330484092</v>
      </c>
      <c r="J108" s="13">
        <f>('Retorno Acumulado'!J108-Picos!J108)/Picos!J108</f>
        <v>-0.42358788638007305</v>
      </c>
      <c r="K108" s="13">
        <f>('Retorno Acumulado'!K108-Picos!K108)/Picos!K108</f>
        <v>-0.64120916405559669</v>
      </c>
      <c r="L108" s="13">
        <f>('Retorno Acumulado'!L108-Picos!L108)/Picos!L108</f>
        <v>-1.5739059048974109E-2</v>
      </c>
    </row>
    <row r="109" spans="1:12">
      <c r="A109" s="2">
        <v>44637</v>
      </c>
      <c r="B109" s="13">
        <f>('Retorno Acumulado'!B109-Picos!B109)/Picos!B109</f>
        <v>0</v>
      </c>
      <c r="C109" s="13">
        <f>('Retorno Acumulado'!C109-Picos!C109)/Picos!C109</f>
        <v>0</v>
      </c>
      <c r="D109" s="13">
        <f>('Retorno Acumulado'!D109-Picos!D109)/Picos!D109</f>
        <v>0</v>
      </c>
      <c r="E109" s="13">
        <f>('Retorno Acumulado'!E109-Picos!E109)/Picos!E109</f>
        <v>0</v>
      </c>
      <c r="F109" s="13">
        <f>('Retorno Acumulado'!F109-Picos!F109)/Picos!F109</f>
        <v>-4.0016541741140867E-2</v>
      </c>
      <c r="G109" s="13">
        <f>('Retorno Acumulado'!G109-Picos!G109)/Picos!G109</f>
        <v>-4.2956041318450877E-2</v>
      </c>
      <c r="H109" s="13">
        <f>('Retorno Acumulado'!H109-Picos!H109)/Picos!H109</f>
        <v>-0.19830807036710021</v>
      </c>
      <c r="I109" s="13">
        <f>('Retorno Acumulado'!I109-Picos!I109)/Picos!I109</f>
        <v>-0.33763388231729063</v>
      </c>
      <c r="J109" s="13">
        <f>('Retorno Acumulado'!J109-Picos!J109)/Picos!J109</f>
        <v>-0.42508198728699242</v>
      </c>
      <c r="K109" s="13">
        <f>('Retorno Acumulado'!K109-Picos!K109)/Picos!K109</f>
        <v>-0.64714360079019184</v>
      </c>
      <c r="L109" s="13">
        <f>('Retorno Acumulado'!L109-Picos!L109)/Picos!L109</f>
        <v>-8.0359614559496976E-3</v>
      </c>
    </row>
    <row r="110" spans="1:12">
      <c r="A110" s="2">
        <v>44638</v>
      </c>
      <c r="B110" s="13">
        <f>('Retorno Acumulado'!B110-Picos!B110)/Picos!B110</f>
        <v>0</v>
      </c>
      <c r="C110" s="13">
        <f>('Retorno Acumulado'!C110-Picos!C110)/Picos!C110</f>
        <v>0</v>
      </c>
      <c r="D110" s="13">
        <f>('Retorno Acumulado'!D110-Picos!D110)/Picos!D110</f>
        <v>0</v>
      </c>
      <c r="E110" s="13">
        <f>('Retorno Acumulado'!E110-Picos!E110)/Picos!E110</f>
        <v>0</v>
      </c>
      <c r="F110" s="13">
        <f>('Retorno Acumulado'!F110-Picos!F110)/Picos!F110</f>
        <v>-4.0016541741140867E-2</v>
      </c>
      <c r="G110" s="13">
        <f>('Retorno Acumulado'!G110-Picos!G110)/Picos!G110</f>
        <v>-4.5173810690120636E-2</v>
      </c>
      <c r="H110" s="13">
        <f>('Retorno Acumulado'!H110-Picos!H110)/Picos!H110</f>
        <v>-0.19830807036710021</v>
      </c>
      <c r="I110" s="13">
        <f>('Retorno Acumulado'!I110-Picos!I110)/Picos!I110</f>
        <v>-0.34146449701722043</v>
      </c>
      <c r="J110" s="13">
        <f>('Retorno Acumulado'!J110-Picos!J110)/Picos!J110</f>
        <v>-0.42508198728699242</v>
      </c>
      <c r="K110" s="13">
        <f>('Retorno Acumulado'!K110-Picos!K110)/Picos!K110</f>
        <v>-0.65121313174150797</v>
      </c>
      <c r="L110" s="13">
        <f>('Retorno Acumulado'!L110-Picos!L110)/Picos!L110</f>
        <v>0</v>
      </c>
    </row>
    <row r="111" spans="1:12">
      <c r="A111" s="2">
        <v>44642</v>
      </c>
      <c r="B111" s="13">
        <f>('Retorno Acumulado'!B111-Picos!B111)/Picos!B111</f>
        <v>0</v>
      </c>
      <c r="C111" s="13">
        <f>('Retorno Acumulado'!C111-Picos!C111)/Picos!C111</f>
        <v>0</v>
      </c>
      <c r="D111" s="13">
        <f>('Retorno Acumulado'!D111-Picos!D111)/Picos!D111</f>
        <v>0</v>
      </c>
      <c r="E111" s="13">
        <f>('Retorno Acumulado'!E111-Picos!E111)/Picos!E111</f>
        <v>0</v>
      </c>
      <c r="F111" s="13">
        <f>('Retorno Acumulado'!F111-Picos!F111)/Picos!F111</f>
        <v>-4.0016541741140867E-2</v>
      </c>
      <c r="G111" s="13">
        <f>('Retorno Acumulado'!G111-Picos!G111)/Picos!G111</f>
        <v>0</v>
      </c>
      <c r="H111" s="13">
        <f>('Retorno Acumulado'!H111-Picos!H111)/Picos!H111</f>
        <v>-0.19830807036710021</v>
      </c>
      <c r="I111" s="13">
        <f>('Retorno Acumulado'!I111-Picos!I111)/Picos!I111</f>
        <v>-0.30768868158499157</v>
      </c>
      <c r="J111" s="13">
        <f>('Retorno Acumulado'!J111-Picos!J111)/Picos!J111</f>
        <v>-0.42508198728699242</v>
      </c>
      <c r="K111" s="13">
        <f>('Retorno Acumulado'!K111-Picos!K111)/Picos!K111</f>
        <v>-0.63524299378559801</v>
      </c>
      <c r="L111" s="13">
        <f>('Retorno Acumulado'!L111-Picos!L111)/Picos!L111</f>
        <v>0</v>
      </c>
    </row>
    <row r="112" spans="1:12">
      <c r="A112" s="2">
        <v>44643</v>
      </c>
      <c r="B112" s="13">
        <f>('Retorno Acumulado'!B112-Picos!B112)/Picos!B112</f>
        <v>0</v>
      </c>
      <c r="C112" s="13">
        <f>('Retorno Acumulado'!C112-Picos!C112)/Picos!C112</f>
        <v>0</v>
      </c>
      <c r="D112" s="13">
        <f>('Retorno Acumulado'!D112-Picos!D112)/Picos!D112</f>
        <v>0</v>
      </c>
      <c r="E112" s="13">
        <f>('Retorno Acumulado'!E112-Picos!E112)/Picos!E112</f>
        <v>0</v>
      </c>
      <c r="F112" s="13">
        <f>('Retorno Acumulado'!F112-Picos!F112)/Picos!F112</f>
        <v>-4.0016541741140867E-2</v>
      </c>
      <c r="G112" s="13">
        <f>('Retorno Acumulado'!G112-Picos!G112)/Picos!G112</f>
        <v>0</v>
      </c>
      <c r="H112" s="13">
        <f>('Retorno Acumulado'!H112-Picos!H112)/Picos!H112</f>
        <v>-0.19830807036710021</v>
      </c>
      <c r="I112" s="13">
        <f>('Retorno Acumulado'!I112-Picos!I112)/Picos!I112</f>
        <v>-0.27522843955928583</v>
      </c>
      <c r="J112" s="13">
        <f>('Retorno Acumulado'!J112-Picos!J112)/Picos!J112</f>
        <v>-0.42508198728699242</v>
      </c>
      <c r="K112" s="13">
        <f>('Retorno Acumulado'!K112-Picos!K112)/Picos!K112</f>
        <v>-0.62013818141348764</v>
      </c>
      <c r="L112" s="13">
        <f>('Retorno Acumulado'!L112-Picos!L112)/Picos!L112</f>
        <v>0</v>
      </c>
    </row>
    <row r="113" spans="1:12">
      <c r="A113" s="2">
        <v>44644</v>
      </c>
      <c r="B113" s="13">
        <f>('Retorno Acumulado'!B113-Picos!B113)/Picos!B113</f>
        <v>0</v>
      </c>
      <c r="C113" s="13">
        <f>('Retorno Acumulado'!C113-Picos!C113)/Picos!C113</f>
        <v>-3.5039000000000112E-2</v>
      </c>
      <c r="D113" s="13">
        <f>('Retorno Acumulado'!D113-Picos!D113)/Picos!D113</f>
        <v>0</v>
      </c>
      <c r="E113" s="13">
        <f>('Retorno Acumulado'!E113-Picos!E113)/Picos!E113</f>
        <v>0</v>
      </c>
      <c r="F113" s="13">
        <f>('Retorno Acumulado'!F113-Picos!F113)/Picos!F113</f>
        <v>-4.0016541741140867E-2</v>
      </c>
      <c r="G113" s="13">
        <f>('Retorno Acumulado'!G113-Picos!G113)/Picos!G113</f>
        <v>-2.3173119181748949E-3</v>
      </c>
      <c r="H113" s="13">
        <f>('Retorno Acumulado'!H113-Picos!H113)/Picos!H113</f>
        <v>-0.19830807036710021</v>
      </c>
      <c r="I113" s="13">
        <f>('Retorno Acumulado'!I113-Picos!I113)/Picos!I113</f>
        <v>-0.27941995920287543</v>
      </c>
      <c r="J113" s="13">
        <f>('Retorno Acumulado'!J113-Picos!J113)/Picos!J113</f>
        <v>-0.42508198728699242</v>
      </c>
      <c r="K113" s="13">
        <f>('Retorno Acumulado'!K113-Picos!K113)/Picos!K113</f>
        <v>-0.6245191687823517</v>
      </c>
      <c r="L113" s="13">
        <f>('Retorno Acumulado'!L113-Picos!L113)/Picos!L113</f>
        <v>-8.6327014524680105E-3</v>
      </c>
    </row>
    <row r="114" spans="1:12">
      <c r="A114" s="2">
        <v>44648</v>
      </c>
      <c r="B114" s="13">
        <f>('Retorno Acumulado'!B114-Picos!B114)/Picos!B114</f>
        <v>-7.5349999999999645E-3</v>
      </c>
      <c r="C114" s="13">
        <f>('Retorno Acumulado'!C114-Picos!C114)/Picos!C114</f>
        <v>-2.8091602453666823E-2</v>
      </c>
      <c r="D114" s="13">
        <f>('Retorno Acumulado'!D114-Picos!D114)/Picos!D114</f>
        <v>-7.5349999999999653E-3</v>
      </c>
      <c r="E114" s="13">
        <f>('Retorno Acumulado'!E114-Picos!E114)/Picos!E114</f>
        <v>0</v>
      </c>
      <c r="F114" s="13">
        <f>('Retorno Acumulado'!F114-Picos!F114)/Picos!F114</f>
        <v>-4.9404299670076667E-2</v>
      </c>
      <c r="G114" s="13">
        <f>('Retorno Acumulado'!G114-Picos!G114)/Picos!G114</f>
        <v>0</v>
      </c>
      <c r="H114" s="13">
        <f>('Retorno Acumulado'!H114-Picos!H114)/Picos!H114</f>
        <v>-0.20890569834440445</v>
      </c>
      <c r="I114" s="13">
        <f>('Retorno Acumulado'!I114-Picos!I114)/Picos!I114</f>
        <v>-0.27883302598856008</v>
      </c>
      <c r="J114" s="13">
        <f>('Retorno Acumulado'!J114-Picos!J114)/Picos!J114</f>
        <v>-0.43596285868062989</v>
      </c>
      <c r="K114" s="13">
        <f>('Retorno Acumulado'!K114-Picos!K114)/Picos!K114</f>
        <v>-0.62629297937587514</v>
      </c>
      <c r="L114" s="13">
        <f>('Retorno Acumulado'!L114-Picos!L114)/Picos!L114</f>
        <v>-4.4256835492992048E-3</v>
      </c>
    </row>
    <row r="115" spans="1:12">
      <c r="A115" s="2">
        <v>44650</v>
      </c>
      <c r="B115" s="13">
        <f>('Retorno Acumulado'!B115-Picos!B115)/Picos!B115</f>
        <v>-7.5349999999999645E-3</v>
      </c>
      <c r="C115" s="13">
        <f>('Retorno Acumulado'!C115-Picos!C115)/Picos!C115</f>
        <v>-9.5582812208558007E-3</v>
      </c>
      <c r="D115" s="13">
        <f>('Retorno Acumulado'!D115-Picos!D115)/Picos!D115</f>
        <v>-7.5349999999999653E-3</v>
      </c>
      <c r="E115" s="13">
        <f>('Retorno Acumulado'!E115-Picos!E115)/Picos!E115</f>
        <v>0</v>
      </c>
      <c r="F115" s="13">
        <f>('Retorno Acumulado'!F115-Picos!F115)/Picos!F115</f>
        <v>-4.9404299670076667E-2</v>
      </c>
      <c r="G115" s="13">
        <f>('Retorno Acumulado'!G115-Picos!G115)/Picos!G115</f>
        <v>0</v>
      </c>
      <c r="H115" s="13">
        <f>('Retorno Acumulado'!H115-Picos!H115)/Picos!H115</f>
        <v>-0.20890569834440445</v>
      </c>
      <c r="I115" s="13">
        <f>('Retorno Acumulado'!I115-Picos!I115)/Picos!I115</f>
        <v>-0.27028164019274992</v>
      </c>
      <c r="J115" s="13">
        <f>('Retorno Acumulado'!J115-Picos!J115)/Picos!J115</f>
        <v>-0.43596285868062989</v>
      </c>
      <c r="K115" s="13">
        <f>('Retorno Acumulado'!K115-Picos!K115)/Picos!K115</f>
        <v>-0.62383244162592577</v>
      </c>
      <c r="L115" s="13">
        <f>('Retorno Acumulado'!L115-Picos!L115)/Picos!L115</f>
        <v>0</v>
      </c>
    </row>
    <row r="116" spans="1:12">
      <c r="A116" s="2">
        <v>44651</v>
      </c>
      <c r="B116" s="13">
        <f>('Retorno Acumulado'!B116-Picos!B116)/Picos!B116</f>
        <v>-7.5349999999999645E-3</v>
      </c>
      <c r="C116" s="13">
        <f>('Retorno Acumulado'!C116-Picos!C116)/Picos!C116</f>
        <v>0</v>
      </c>
      <c r="D116" s="13">
        <f>('Retorno Acumulado'!D116-Picos!D116)/Picos!D116</f>
        <v>-7.5349999999999653E-3</v>
      </c>
      <c r="E116" s="13">
        <f>('Retorno Acumulado'!E116-Picos!E116)/Picos!E116</f>
        <v>0</v>
      </c>
      <c r="F116" s="13">
        <f>('Retorno Acumulado'!F116-Picos!F116)/Picos!F116</f>
        <v>-4.9404299670076667E-2</v>
      </c>
      <c r="G116" s="13">
        <f>('Retorno Acumulado'!G116-Picos!G116)/Picos!G116</f>
        <v>0</v>
      </c>
      <c r="H116" s="13">
        <f>('Retorno Acumulado'!H116-Picos!H116)/Picos!H116</f>
        <v>-0.20890569834440445</v>
      </c>
      <c r="I116" s="13">
        <f>('Retorno Acumulado'!I116-Picos!I116)/Picos!I116</f>
        <v>-0.26317203266277261</v>
      </c>
      <c r="J116" s="13">
        <f>('Retorno Acumulado'!J116-Picos!J116)/Picos!J116</f>
        <v>-0.43596285868062989</v>
      </c>
      <c r="K116" s="13">
        <f>('Retorno Acumulado'!K116-Picos!K116)/Picos!K116</f>
        <v>-0.62214660623594931</v>
      </c>
      <c r="L116" s="13">
        <f>('Retorno Acumulado'!L116-Picos!L116)/Picos!L116</f>
        <v>-5.6027609026061036E-3</v>
      </c>
    </row>
    <row r="117" spans="1:12">
      <c r="A117" s="2">
        <v>44652</v>
      </c>
      <c r="B117" s="13">
        <f>('Retorno Acumulado'!B117-Picos!B117)/Picos!B117</f>
        <v>-7.5349999999999645E-3</v>
      </c>
      <c r="C117" s="13">
        <f>('Retorno Acumulado'!C117-Picos!C117)/Picos!C117</f>
        <v>0</v>
      </c>
      <c r="D117" s="13">
        <f>('Retorno Acumulado'!D117-Picos!D117)/Picos!D117</f>
        <v>-7.5349999999999653E-3</v>
      </c>
      <c r="E117" s="13">
        <f>('Retorno Acumulado'!E117-Picos!E117)/Picos!E117</f>
        <v>0</v>
      </c>
      <c r="F117" s="13">
        <f>('Retorno Acumulado'!F117-Picos!F117)/Picos!F117</f>
        <v>-5.1607126415817002E-2</v>
      </c>
      <c r="G117" s="13">
        <f>('Retorno Acumulado'!G117-Picos!G117)/Picos!G117</f>
        <v>-2.3173119181749439E-3</v>
      </c>
      <c r="H117" s="13">
        <f>('Retorno Acumulado'!H117-Picos!H117)/Picos!H117</f>
        <v>-0.21348077756426914</v>
      </c>
      <c r="I117" s="13">
        <f>('Retorno Acumulado'!I117-Picos!I117)/Picos!I117</f>
        <v>-0.26743327726398491</v>
      </c>
      <c r="J117" s="13">
        <f>('Retorno Acumulado'!J117-Picos!J117)/Picos!J117</f>
        <v>-0.44246795993267263</v>
      </c>
      <c r="K117" s="13">
        <f>('Retorno Acumulado'!K117-Picos!K117)/Picos!K117</f>
        <v>-0.62650443022447877</v>
      </c>
      <c r="L117" s="13">
        <f>('Retorno Acumulado'!L117-Picos!L117)/Picos!L117</f>
        <v>0</v>
      </c>
    </row>
    <row r="118" spans="1:12">
      <c r="A118" s="2">
        <v>44655</v>
      </c>
      <c r="B118" s="13">
        <f>('Retorno Acumulado'!B118-Picos!B118)/Picos!B118</f>
        <v>-1.0623551079999996E-2</v>
      </c>
      <c r="C118" s="13">
        <f>('Retorno Acumulado'!C118-Picos!C118)/Picos!C118</f>
        <v>0</v>
      </c>
      <c r="D118" s="13">
        <f>('Retorno Acumulado'!D118-Picos!D118)/Picos!D118</f>
        <v>-1.0623551080000064E-2</v>
      </c>
      <c r="E118" s="13">
        <f>('Retorno Acumulado'!E118-Picos!E118)/Picos!E118</f>
        <v>0</v>
      </c>
      <c r="F118" s="13">
        <f>('Retorno Acumulado'!F118-Picos!F118)/Picos!F118</f>
        <v>-5.6740737736022735E-2</v>
      </c>
      <c r="G118" s="13">
        <f>('Retorno Acumulado'!G118-Picos!G118)/Picos!G118</f>
        <v>-3.7390831388205183E-3</v>
      </c>
      <c r="H118" s="13">
        <f>('Retorno Acumulado'!H118-Picos!H118)/Picos!H118</f>
        <v>-0.22045572527732019</v>
      </c>
      <c r="I118" s="13">
        <f>('Retorno Acumulado'!I118-Picos!I118)/Picos!I118</f>
        <v>-0.27091458530567852</v>
      </c>
      <c r="J118" s="13">
        <f>('Retorno Acumulado'!J118-Picos!J118)/Picos!J118</f>
        <v>-0.4506080166442552</v>
      </c>
      <c r="K118" s="13">
        <f>('Retorno Acumulado'!K118-Picos!K118)/Picos!K118</f>
        <v>-0.63042913966173031</v>
      </c>
      <c r="L118" s="13">
        <f>('Retorno Acumulado'!L118-Picos!L118)/Picos!L118</f>
        <v>0</v>
      </c>
    </row>
    <row r="119" spans="1:12">
      <c r="A119" s="2">
        <v>44656</v>
      </c>
      <c r="B119" s="13">
        <f>('Retorno Acumulado'!B119-Picos!B119)/Picos!B119</f>
        <v>-1.0623551079999996E-2</v>
      </c>
      <c r="C119" s="13">
        <f>('Retorno Acumulado'!C119-Picos!C119)/Picos!C119</f>
        <v>0</v>
      </c>
      <c r="D119" s="13">
        <f>('Retorno Acumulado'!D119-Picos!D119)/Picos!D119</f>
        <v>-1.0623551080000064E-2</v>
      </c>
      <c r="E119" s="13">
        <f>('Retorno Acumulado'!E119-Picos!E119)/Picos!E119</f>
        <v>0</v>
      </c>
      <c r="F119" s="13">
        <f>('Retorno Acumulado'!F119-Picos!F119)/Picos!F119</f>
        <v>-5.6740737736022735E-2</v>
      </c>
      <c r="G119" s="13">
        <f>('Retorno Acumulado'!G119-Picos!G119)/Picos!G119</f>
        <v>-6.0477304350747742E-3</v>
      </c>
      <c r="H119" s="13">
        <f>('Retorno Acumulado'!H119-Picos!H119)/Picos!H119</f>
        <v>-0.22045572527732019</v>
      </c>
      <c r="I119" s="13">
        <f>('Retorno Acumulado'!I119-Picos!I119)/Picos!I119</f>
        <v>-0.27513105295472318</v>
      </c>
      <c r="J119" s="13">
        <f>('Retorno Acumulado'!J119-Picos!J119)/Picos!J119</f>
        <v>-0.4506080166442552</v>
      </c>
      <c r="K119" s="13">
        <f>('Retorno Acumulado'!K119-Picos!K119)/Picos!K119</f>
        <v>-0.63469144029796398</v>
      </c>
      <c r="L119" s="13">
        <f>('Retorno Acumulado'!L119-Picos!L119)/Picos!L119</f>
        <v>-5.243240464631406E-3</v>
      </c>
    </row>
    <row r="120" spans="1:12">
      <c r="A120" s="2">
        <v>44658</v>
      </c>
      <c r="B120" s="13">
        <f>('Retorno Acumulado'!B120-Picos!B120)/Picos!B120</f>
        <v>-1.0623551079999996E-2</v>
      </c>
      <c r="C120" s="13">
        <f>('Retorno Acumulado'!C120-Picos!C120)/Picos!C120</f>
        <v>-4.3439999999999694E-3</v>
      </c>
      <c r="D120" s="13">
        <f>('Retorno Acumulado'!D120-Picos!D120)/Picos!D120</f>
        <v>-1.0623551080000064E-2</v>
      </c>
      <c r="E120" s="13">
        <f>('Retorno Acumulado'!E120-Picos!E120)/Picos!E120</f>
        <v>-4.3440000000000501E-3</v>
      </c>
      <c r="F120" s="13">
        <f>('Retorno Acumulado'!F120-Picos!F120)/Picos!F120</f>
        <v>-5.6740737736022735E-2</v>
      </c>
      <c r="G120" s="13">
        <f>('Retorno Acumulado'!G120-Picos!G120)/Picos!G120</f>
        <v>-1.2658799257382987E-2</v>
      </c>
      <c r="H120" s="13">
        <f>('Retorno Acumulado'!H120-Picos!H120)/Picos!H120</f>
        <v>-0.22045572527732019</v>
      </c>
      <c r="I120" s="13">
        <f>('Retorno Acumulado'!I120-Picos!I120)/Picos!I120</f>
        <v>-0.28245379116870606</v>
      </c>
      <c r="J120" s="13">
        <f>('Retorno Acumulado'!J120-Picos!J120)/Picos!J120</f>
        <v>-0.4506080166442552</v>
      </c>
      <c r="K120" s="13">
        <f>('Retorno Acumulado'!K120-Picos!K120)/Picos!K120</f>
        <v>-0.64047319941912417</v>
      </c>
      <c r="L120" s="13">
        <f>('Retorno Acumulado'!L120-Picos!L120)/Picos!L120</f>
        <v>-1.9312979107439055E-2</v>
      </c>
    </row>
    <row r="121" spans="1:12">
      <c r="A121" s="2">
        <v>44659</v>
      </c>
      <c r="B121" s="13">
        <f>('Retorno Acumulado'!B121-Picos!B121)/Picos!B121</f>
        <v>-1.0623551079999996E-2</v>
      </c>
      <c r="C121" s="13">
        <f>('Retorno Acumulado'!C121-Picos!C121)/Picos!C121</f>
        <v>-4.3439999999999694E-3</v>
      </c>
      <c r="D121" s="13">
        <f>('Retorno Acumulado'!D121-Picos!D121)/Picos!D121</f>
        <v>-1.0623551080000064E-2</v>
      </c>
      <c r="E121" s="13">
        <f>('Retorno Acumulado'!E121-Picos!E121)/Picos!E121</f>
        <v>-4.3440000000000501E-3</v>
      </c>
      <c r="F121" s="13">
        <f>('Retorno Acumulado'!F121-Picos!F121)/Picos!F121</f>
        <v>-5.6740737736022735E-2</v>
      </c>
      <c r="G121" s="13">
        <f>('Retorno Acumulado'!G121-Picos!G121)/Picos!G121</f>
        <v>-1.2658799257382987E-2</v>
      </c>
      <c r="H121" s="13">
        <f>('Retorno Acumulado'!H121-Picos!H121)/Picos!H121</f>
        <v>-0.22045572527732019</v>
      </c>
      <c r="I121" s="13">
        <f>('Retorno Acumulado'!I121-Picos!I121)/Picos!I121</f>
        <v>-0.28245379116870606</v>
      </c>
      <c r="J121" s="13">
        <f>('Retorno Acumulado'!J121-Picos!J121)/Picos!J121</f>
        <v>-0.4506080166442552</v>
      </c>
      <c r="K121" s="13">
        <f>('Retorno Acumulado'!K121-Picos!K121)/Picos!K121</f>
        <v>-0.64047319941912417</v>
      </c>
      <c r="L121" s="13">
        <f>('Retorno Acumulado'!L121-Picos!L121)/Picos!L121</f>
        <v>-2.3096671929335715E-2</v>
      </c>
    </row>
    <row r="122" spans="1:12">
      <c r="A122" s="2">
        <v>44663</v>
      </c>
      <c r="B122" s="13">
        <f>('Retorno Acumulado'!B122-Picos!B122)/Picos!B122</f>
        <v>-1.0623551079999996E-2</v>
      </c>
      <c r="C122" s="13">
        <f>('Retorno Acumulado'!C122-Picos!C122)/Picos!C122</f>
        <v>-1.8327988519999998E-2</v>
      </c>
      <c r="D122" s="13">
        <f>('Retorno Acumulado'!D122-Picos!D122)/Picos!D122</f>
        <v>-1.0623551080000064E-2</v>
      </c>
      <c r="E122" s="13">
        <f>('Retorno Acumulado'!E122-Picos!E122)/Picos!E122</f>
        <v>-4.3440000000000501E-3</v>
      </c>
      <c r="F122" s="13">
        <f>('Retorno Acumulado'!F122-Picos!F122)/Picos!F122</f>
        <v>-5.6740737736022735E-2</v>
      </c>
      <c r="G122" s="13">
        <f>('Retorno Acumulado'!G122-Picos!G122)/Picos!G122</f>
        <v>-1.2658799257382987E-2</v>
      </c>
      <c r="H122" s="13">
        <f>('Retorno Acumulado'!H122-Picos!H122)/Picos!H122</f>
        <v>-0.22045572527732019</v>
      </c>
      <c r="I122" s="13">
        <f>('Retorno Acumulado'!I122-Picos!I122)/Picos!I122</f>
        <v>-0.28245379116870606</v>
      </c>
      <c r="J122" s="13">
        <f>('Retorno Acumulado'!J122-Picos!J122)/Picos!J122</f>
        <v>-0.4506080166442552</v>
      </c>
      <c r="K122" s="13">
        <f>('Retorno Acumulado'!K122-Picos!K122)/Picos!K122</f>
        <v>-0.64047319941912417</v>
      </c>
      <c r="L122" s="13">
        <f>('Retorno Acumulado'!L122-Picos!L122)/Picos!L122</f>
        <v>-3.8378082919274623E-2</v>
      </c>
    </row>
    <row r="123" spans="1:12">
      <c r="A123" s="2">
        <v>44664</v>
      </c>
      <c r="B123" s="13">
        <f>('Retorno Acumulado'!B123-Picos!B123)/Picos!B123</f>
        <v>0</v>
      </c>
      <c r="C123" s="13">
        <f>('Retorno Acumulado'!C123-Picos!C123)/Picos!C123</f>
        <v>-4.591297204258795E-2</v>
      </c>
      <c r="D123" s="13">
        <f>('Retorno Acumulado'!D123-Picos!D123)/Picos!D123</f>
        <v>0</v>
      </c>
      <c r="E123" s="13">
        <f>('Retorno Acumulado'!E123-Picos!E123)/Picos!E123</f>
        <v>-3.2321933599999998E-2</v>
      </c>
      <c r="F123" s="13">
        <f>('Retorno Acumulado'!F123-Picos!F123)/Picos!F123</f>
        <v>-3.4220047263459702E-2</v>
      </c>
      <c r="G123" s="13">
        <f>('Retorno Acumulado'!G123-Picos!G123)/Picos!G123</f>
        <v>-4.2626857889733825E-2</v>
      </c>
      <c r="H123" s="13">
        <f>('Retorno Acumulado'!H123-Picos!H123)/Picos!H123</f>
        <v>-0.20434575251591788</v>
      </c>
      <c r="I123" s="13">
        <f>('Retorno Acumulado'!I123-Picos!I123)/Picos!I123</f>
        <v>-0.30665002784224749</v>
      </c>
      <c r="J123" s="13">
        <f>('Retorno Acumulado'!J123-Picos!J123)/Picos!J123</f>
        <v>-0.44217958824140846</v>
      </c>
      <c r="K123" s="13">
        <f>('Retorno Acumulado'!K123-Picos!K123)/Picos!K123</f>
        <v>-0.6546058792166598</v>
      </c>
      <c r="L123" s="13">
        <f>('Retorno Acumulado'!L123-Picos!L123)/Picos!L123</f>
        <v>-5.1001237735770859E-2</v>
      </c>
    </row>
    <row r="124" spans="1:12">
      <c r="A124" s="2">
        <v>44669</v>
      </c>
      <c r="B124" s="13">
        <f>('Retorno Acumulado'!B124-Picos!B124)/Picos!B124</f>
        <v>0</v>
      </c>
      <c r="C124" s="13">
        <f>('Retorno Acumulado'!C124-Picos!C124)/Picos!C124</f>
        <v>-4.2544090746870475E-2</v>
      </c>
      <c r="D124" s="13">
        <f>('Retorno Acumulado'!D124-Picos!D124)/Picos!D124</f>
        <v>0</v>
      </c>
      <c r="E124" s="13">
        <f>('Retorno Acumulado'!E124-Picos!E124)/Picos!E124</f>
        <v>-2.8905062347541713E-2</v>
      </c>
      <c r="F124" s="13">
        <f>('Retorno Acumulado'!F124-Picos!F124)/Picos!F124</f>
        <v>-3.4220047263459702E-2</v>
      </c>
      <c r="G124" s="13">
        <f>('Retorno Acumulado'!G124-Picos!G124)/Picos!G124</f>
        <v>-4.3809138970092074E-2</v>
      </c>
      <c r="H124" s="13">
        <f>('Retorno Acumulado'!H124-Picos!H124)/Picos!H124</f>
        <v>-0.20434575251591788</v>
      </c>
      <c r="I124" s="13">
        <f>('Retorno Acumulado'!I124-Picos!I124)/Picos!I124</f>
        <v>-0.31222649660627144</v>
      </c>
      <c r="J124" s="13">
        <f>('Retorno Acumulado'!J124-Picos!J124)/Picos!J124</f>
        <v>-0.44217958824140846</v>
      </c>
      <c r="K124" s="13">
        <f>('Retorno Acumulado'!K124-Picos!K124)/Picos!K124</f>
        <v>-0.66133527439798478</v>
      </c>
      <c r="L124" s="13">
        <f>('Retorno Acumulado'!L124-Picos!L124)/Picos!L124</f>
        <v>-4.7558760804908007E-2</v>
      </c>
    </row>
    <row r="125" spans="1:12">
      <c r="A125" s="2">
        <v>44671</v>
      </c>
      <c r="B125" s="13">
        <f>('Retorno Acumulado'!B125-Picos!B125)/Picos!B125</f>
        <v>0</v>
      </c>
      <c r="C125" s="13">
        <f>('Retorno Acumulado'!C125-Picos!C125)/Picos!C125</f>
        <v>-4.2544090746870475E-2</v>
      </c>
      <c r="D125" s="13">
        <f>('Retorno Acumulado'!D125-Picos!D125)/Picos!D125</f>
        <v>0</v>
      </c>
      <c r="E125" s="13">
        <f>('Retorno Acumulado'!E125-Picos!E125)/Picos!E125</f>
        <v>-2.8905062347541713E-2</v>
      </c>
      <c r="F125" s="13">
        <f>('Retorno Acumulado'!F125-Picos!F125)/Picos!F125</f>
        <v>-3.4220047263459702E-2</v>
      </c>
      <c r="G125" s="13">
        <f>('Retorno Acumulado'!G125-Picos!G125)/Picos!G125</f>
        <v>-4.3809138970092074E-2</v>
      </c>
      <c r="H125" s="13">
        <f>('Retorno Acumulado'!H125-Picos!H125)/Picos!H125</f>
        <v>-0.20434575251591788</v>
      </c>
      <c r="I125" s="13">
        <f>('Retorno Acumulado'!I125-Picos!I125)/Picos!I125</f>
        <v>-0.31222649660627144</v>
      </c>
      <c r="J125" s="13">
        <f>('Retorno Acumulado'!J125-Picos!J125)/Picos!J125</f>
        <v>-0.44217958824140846</v>
      </c>
      <c r="K125" s="13">
        <f>('Retorno Acumulado'!K125-Picos!K125)/Picos!K125</f>
        <v>-0.66133527439798478</v>
      </c>
      <c r="L125" s="13">
        <f>('Retorno Acumulado'!L125-Picos!L125)/Picos!L125</f>
        <v>-4.0867036783732387E-2</v>
      </c>
    </row>
    <row r="126" spans="1:12">
      <c r="A126" s="2">
        <v>44672</v>
      </c>
      <c r="B126" s="13">
        <f>('Retorno Acumulado'!B126-Picos!B126)/Picos!B126</f>
        <v>0</v>
      </c>
      <c r="C126" s="13">
        <f>('Retorno Acumulado'!C126-Picos!C126)/Picos!C126</f>
        <v>-4.2544090746870475E-2</v>
      </c>
      <c r="D126" s="13">
        <f>('Retorno Acumulado'!D126-Picos!D126)/Picos!D126</f>
        <v>0</v>
      </c>
      <c r="E126" s="13">
        <f>('Retorno Acumulado'!E126-Picos!E126)/Picos!E126</f>
        <v>-2.8905062347541713E-2</v>
      </c>
      <c r="F126" s="13">
        <f>('Retorno Acumulado'!F126-Picos!F126)/Picos!F126</f>
        <v>-3.4220047263459702E-2</v>
      </c>
      <c r="G126" s="13">
        <f>('Retorno Acumulado'!G126-Picos!G126)/Picos!G126</f>
        <v>-4.3809138970092074E-2</v>
      </c>
      <c r="H126" s="13">
        <f>('Retorno Acumulado'!H126-Picos!H126)/Picos!H126</f>
        <v>-0.20434575251591788</v>
      </c>
      <c r="I126" s="13">
        <f>('Retorno Acumulado'!I126-Picos!I126)/Picos!I126</f>
        <v>-0.31222649660627144</v>
      </c>
      <c r="J126" s="13">
        <f>('Retorno Acumulado'!J126-Picos!J126)/Picos!J126</f>
        <v>-0.44217958824140846</v>
      </c>
      <c r="K126" s="13">
        <f>('Retorno Acumulado'!K126-Picos!K126)/Picos!K126</f>
        <v>-0.66133527439798478</v>
      </c>
      <c r="L126" s="13">
        <f>('Retorno Acumulado'!L126-Picos!L126)/Picos!L126</f>
        <v>-5.5690462915333833E-2</v>
      </c>
    </row>
    <row r="127" spans="1:12">
      <c r="A127" s="2">
        <v>44673</v>
      </c>
      <c r="B127" s="13">
        <f>('Retorno Acumulado'!B127-Picos!B127)/Picos!B127</f>
        <v>0</v>
      </c>
      <c r="C127" s="13">
        <f>('Retorno Acumulado'!C127-Picos!C127)/Picos!C127</f>
        <v>-4.1127056001175957E-2</v>
      </c>
      <c r="D127" s="13">
        <f>('Retorno Acumulado'!D127-Picos!D127)/Picos!D127</f>
        <v>0</v>
      </c>
      <c r="E127" s="13">
        <f>('Retorno Acumulado'!E127-Picos!E127)/Picos!E127</f>
        <v>-2.7467841839816126E-2</v>
      </c>
      <c r="F127" s="13">
        <f>('Retorno Acumulado'!F127-Picos!F127)/Picos!F127</f>
        <v>-3.6458060658270376E-2</v>
      </c>
      <c r="G127" s="13">
        <f>('Retorno Acumulado'!G127-Picos!G127)/Picos!G127</f>
        <v>-4.6826885980060941E-2</v>
      </c>
      <c r="H127" s="13">
        <f>('Retorno Acumulado'!H127-Picos!H127)/Picos!H127</f>
        <v>-0.20894720294508087</v>
      </c>
      <c r="I127" s="13">
        <f>('Retorno Acumulado'!I127-Picos!I127)/Picos!I127</f>
        <v>-0.31915236541091957</v>
      </c>
      <c r="J127" s="13">
        <f>('Retorno Acumulado'!J127-Picos!J127)/Picos!J127</f>
        <v>-0.44861299128018306</v>
      </c>
      <c r="K127" s="13">
        <f>('Retorno Acumulado'!K127-Picos!K127)/Picos!K127</f>
        <v>-0.66861218033372527</v>
      </c>
      <c r="L127" s="13">
        <f>('Retorno Acumulado'!L127-Picos!L127)/Picos!L127</f>
        <v>-6.8462975386800656E-2</v>
      </c>
    </row>
    <row r="128" spans="1:12">
      <c r="A128" s="2">
        <v>44676</v>
      </c>
      <c r="B128" s="13">
        <f>('Retorno Acumulado'!B128-Picos!B128)/Picos!B128</f>
        <v>0</v>
      </c>
      <c r="C128" s="13">
        <f>('Retorno Acumulado'!C128-Picos!C128)/Picos!C128</f>
        <v>-4.1127056001175957E-2</v>
      </c>
      <c r="D128" s="13">
        <f>('Retorno Acumulado'!D128-Picos!D128)/Picos!D128</f>
        <v>0</v>
      </c>
      <c r="E128" s="13">
        <f>('Retorno Acumulado'!E128-Picos!E128)/Picos!E128</f>
        <v>-2.7467841839816126E-2</v>
      </c>
      <c r="F128" s="13">
        <f>('Retorno Acumulado'!F128-Picos!F128)/Picos!F128</f>
        <v>-3.6458060658270376E-2</v>
      </c>
      <c r="G128" s="13">
        <f>('Retorno Acumulado'!G128-Picos!G128)/Picos!G128</f>
        <v>-4.6826885980060941E-2</v>
      </c>
      <c r="H128" s="13">
        <f>('Retorno Acumulado'!H128-Picos!H128)/Picos!H128</f>
        <v>-0.20894720294508087</v>
      </c>
      <c r="I128" s="13">
        <f>('Retorno Acumulado'!I128-Picos!I128)/Picos!I128</f>
        <v>-0.31915236541091957</v>
      </c>
      <c r="J128" s="13">
        <f>('Retorno Acumulado'!J128-Picos!J128)/Picos!J128</f>
        <v>-0.44861299128018306</v>
      </c>
      <c r="K128" s="13">
        <f>('Retorno Acumulado'!K128-Picos!K128)/Picos!K128</f>
        <v>-0.66861218033372527</v>
      </c>
      <c r="L128" s="13">
        <f>('Retorno Acumulado'!L128-Picos!L128)/Picos!L128</f>
        <v>-6.9626821216292933E-2</v>
      </c>
    </row>
    <row r="129" spans="1:12">
      <c r="A129" s="2">
        <v>44677</v>
      </c>
      <c r="B129" s="13">
        <f>('Retorno Acumulado'!B129-Picos!B129)/Picos!B129</f>
        <v>0</v>
      </c>
      <c r="C129" s="13">
        <f>('Retorno Acumulado'!C129-Picos!C129)/Picos!C129</f>
        <v>-4.1127056001175957E-2</v>
      </c>
      <c r="D129" s="13">
        <f>('Retorno Acumulado'!D129-Picos!D129)/Picos!D129</f>
        <v>0</v>
      </c>
      <c r="E129" s="13">
        <f>('Retorno Acumulado'!E129-Picos!E129)/Picos!E129</f>
        <v>-2.7467841839816126E-2</v>
      </c>
      <c r="F129" s="13">
        <f>('Retorno Acumulado'!F129-Picos!F129)/Picos!F129</f>
        <v>-3.6458060658270376E-2</v>
      </c>
      <c r="G129" s="13">
        <f>('Retorno Acumulado'!G129-Picos!G129)/Picos!G129</f>
        <v>-4.6826885980060941E-2</v>
      </c>
      <c r="H129" s="13">
        <f>('Retorno Acumulado'!H129-Picos!H129)/Picos!H129</f>
        <v>-0.20894720294508087</v>
      </c>
      <c r="I129" s="13">
        <f>('Retorno Acumulado'!I129-Picos!I129)/Picos!I129</f>
        <v>-0.31915236541091957</v>
      </c>
      <c r="J129" s="13">
        <f>('Retorno Acumulado'!J129-Picos!J129)/Picos!J129</f>
        <v>-0.44861299128018306</v>
      </c>
      <c r="K129" s="13">
        <f>('Retorno Acumulado'!K129-Picos!K129)/Picos!K129</f>
        <v>-0.66861218033372527</v>
      </c>
      <c r="L129" s="13">
        <f>('Retorno Acumulado'!L129-Picos!L129)/Picos!L129</f>
        <v>-7.8012109175825947E-2</v>
      </c>
    </row>
    <row r="130" spans="1:12">
      <c r="A130" s="2">
        <v>44678</v>
      </c>
      <c r="B130" s="13">
        <f>('Retorno Acumulado'!B130-Picos!B130)/Picos!B130</f>
        <v>0</v>
      </c>
      <c r="C130" s="13">
        <f>('Retorno Acumulado'!C130-Picos!C130)/Picos!C130</f>
        <v>-3.9512553681718E-2</v>
      </c>
      <c r="D130" s="13">
        <f>('Retorno Acumulado'!D130-Picos!D130)/Picos!D130</f>
        <v>0</v>
      </c>
      <c r="E130" s="13">
        <f>('Retorno Acumulado'!E130-Picos!E130)/Picos!E130</f>
        <v>-2.5284507144746612E-2</v>
      </c>
      <c r="F130" s="13">
        <f>('Retorno Acumulado'!F130-Picos!F130)/Picos!F130</f>
        <v>-3.6458060658270376E-2</v>
      </c>
      <c r="G130" s="13">
        <f>('Retorno Acumulado'!G130-Picos!G130)/Picos!G130</f>
        <v>-4.9590704549544472E-2</v>
      </c>
      <c r="H130" s="13">
        <f>('Retorno Acumulado'!H130-Picos!H130)/Picos!H130</f>
        <v>-0.20894720294508087</v>
      </c>
      <c r="I130" s="13">
        <f>('Retorno Acumulado'!I130-Picos!I130)/Picos!I130</f>
        <v>-0.32575673915510789</v>
      </c>
      <c r="J130" s="13">
        <f>('Retorno Acumulado'!J130-Picos!J130)/Picos!J130</f>
        <v>-0.44861299128018306</v>
      </c>
      <c r="K130" s="13">
        <f>('Retorno Acumulado'!K130-Picos!K130)/Picos!K130</f>
        <v>-0.67554845824088994</v>
      </c>
      <c r="L130" s="13">
        <f>('Retorno Acumulado'!L130-Picos!L130)/Picos!L130</f>
        <v>-8.127445750841833E-2</v>
      </c>
    </row>
    <row r="131" spans="1:12">
      <c r="A131" s="2">
        <v>44679</v>
      </c>
      <c r="B131" s="13">
        <f>('Retorno Acumulado'!B131-Picos!B131)/Picos!B131</f>
        <v>-3.7210803915999978E-2</v>
      </c>
      <c r="C131" s="13">
        <f>('Retorno Acumulado'!C131-Picos!C131)/Picos!C131</f>
        <v>-5.7064814490694435E-2</v>
      </c>
      <c r="D131" s="13">
        <f>('Retorno Acumulado'!D131-Picos!D131)/Picos!D131</f>
        <v>-3.7210803916000061E-2</v>
      </c>
      <c r="E131" s="13">
        <f>('Retorno Acumulado'!E131-Picos!E131)/Picos!E131</f>
        <v>-4.3096775915905758E-2</v>
      </c>
      <c r="F131" s="13">
        <f>('Retorno Acumulado'!F131-Picos!F131)/Picos!F131</f>
        <v>-7.658643327740601E-2</v>
      </c>
      <c r="G131" s="13">
        <f>('Retorno Acumulado'!G131-Picos!G131)/Picos!G131</f>
        <v>-7.1268014276106531E-2</v>
      </c>
      <c r="H131" s="13">
        <f>('Retorno Acumulado'!H131-Picos!H131)/Picos!H131</f>
        <v>-0.24715010190668574</v>
      </c>
      <c r="I131" s="13">
        <f>('Retorno Acumulado'!I131-Picos!I131)/Picos!I131</f>
        <v>-0.34570494316900535</v>
      </c>
      <c r="J131" s="13">
        <f>('Retorno Acumulado'!J131-Picos!J131)/Picos!J131</f>
        <v>-0.48129367938173184</v>
      </c>
      <c r="K131" s="13">
        <f>('Retorno Acumulado'!K131-Picos!K131)/Picos!K131</f>
        <v>-0.68877895810709022</v>
      </c>
      <c r="L131" s="13">
        <f>('Retorno Acumulado'!L131-Picos!L131)/Picos!L131</f>
        <v>-8.6092133241022717E-2</v>
      </c>
    </row>
    <row r="132" spans="1:12">
      <c r="A132" s="2">
        <v>44680</v>
      </c>
      <c r="B132" s="13">
        <f>('Retorno Acumulado'!B132-Picos!B132)/Picos!B132</f>
        <v>-7.3566365238272808E-3</v>
      </c>
      <c r="C132" s="13">
        <f>('Retorno Acumulado'!C132-Picos!C132)/Picos!C132</f>
        <v>-3.9305034386706232E-2</v>
      </c>
      <c r="D132" s="13">
        <f>('Retorno Acumulado'!D132-Picos!D132)/Picos!D132</f>
        <v>-7.3566365238273805E-3</v>
      </c>
      <c r="E132" s="13">
        <f>('Retorno Acumulado'!E132-Picos!E132)/Picos!E132</f>
        <v>-2.0129822666922221E-2</v>
      </c>
      <c r="F132" s="13">
        <f>('Retorno Acumulado'!F132-Picos!F132)/Picos!F132</f>
        <v>-5.0821887906077584E-2</v>
      </c>
      <c r="G132" s="13">
        <f>('Retorno Acumulado'!G132-Picos!G132)/Picos!G132</f>
        <v>-5.2437957584567811E-2</v>
      </c>
      <c r="H132" s="13">
        <f>('Retorno Acumulado'!H132-Picos!H132)/Picos!H132</f>
        <v>-0.22857801506082667</v>
      </c>
      <c r="I132" s="13">
        <f>('Retorno Acumulado'!I132-Picos!I132)/Picos!I132</f>
        <v>-0.33457167050632536</v>
      </c>
      <c r="J132" s="13">
        <f>('Retorno Acumulado'!J132-Picos!J132)/Picos!J132</f>
        <v>-0.4714626149899428</v>
      </c>
      <c r="K132" s="13">
        <f>('Retorno Acumulado'!K132-Picos!K132)/Picos!K132</f>
        <v>-0.68522224702402834</v>
      </c>
      <c r="L132" s="13">
        <f>('Retorno Acumulado'!L132-Picos!L132)/Picos!L132</f>
        <v>-8.9179606012477111E-2</v>
      </c>
    </row>
    <row r="133" spans="1:12">
      <c r="A133" s="2">
        <v>44683</v>
      </c>
      <c r="B133" s="13">
        <f>('Retorno Acumulado'!B133-Picos!B133)/Picos!B133</f>
        <v>-1.9964199883338283E-2</v>
      </c>
      <c r="C133" s="13">
        <f>('Retorno Acumulado'!C133-Picos!C133)/Picos!C133</f>
        <v>-3.9709779150754604E-2</v>
      </c>
      <c r="D133" s="13">
        <f>('Retorno Acumulado'!D133-Picos!D133)/Picos!D133</f>
        <v>-1.9964199883338137E-2</v>
      </c>
      <c r="E133" s="13">
        <f>('Retorno Acumulado'!E133-Picos!E133)/Picos!E133</f>
        <v>-6.268614896117789E-3</v>
      </c>
      <c r="F133" s="13">
        <f>('Retorno Acumulado'!F133-Picos!F133)/Picos!F133</f>
        <v>-6.7215465405007044E-2</v>
      </c>
      <c r="G133" s="13">
        <f>('Retorno Acumulado'!G133-Picos!G133)/Picos!G133</f>
        <v>-4.5748112396366614E-2</v>
      </c>
      <c r="H133" s="13">
        <f>('Retorno Acumulado'!H133-Picos!H133)/Picos!H133</f>
        <v>-0.24715957532996802</v>
      </c>
      <c r="I133" s="13">
        <f>('Retorno Acumulado'!I133-Picos!I133)/Picos!I133</f>
        <v>-0.33437033777008068</v>
      </c>
      <c r="J133" s="13">
        <f>('Retorno Acumulado'!J133-Picos!J133)/Picos!J133</f>
        <v>-0.4901426128250842</v>
      </c>
      <c r="K133" s="13">
        <f>('Retorno Acumulado'!K133-Picos!K133)/Picos!K133</f>
        <v>-0.68864006131140387</v>
      </c>
      <c r="L133" s="13">
        <f>('Retorno Acumulado'!L133-Picos!L133)/Picos!L133</f>
        <v>-0.10799417754509533</v>
      </c>
    </row>
    <row r="134" spans="1:12">
      <c r="A134" s="2">
        <v>44684</v>
      </c>
      <c r="B134" s="13">
        <f>('Retorno Acumulado'!B134-Picos!B134)/Picos!B134</f>
        <v>0</v>
      </c>
      <c r="C134" s="13">
        <f>('Retorno Acumulado'!C134-Picos!C134)/Picos!C134</f>
        <v>-4.430299926518869E-3</v>
      </c>
      <c r="D134" s="13">
        <f>('Retorno Acumulado'!D134-Picos!D134)/Picos!D134</f>
        <v>0</v>
      </c>
      <c r="E134" s="13">
        <f>('Retorno Acumulado'!E134-Picos!E134)/Picos!E134</f>
        <v>0</v>
      </c>
      <c r="F134" s="13">
        <f>('Retorno Acumulado'!F134-Picos!F134)/Picos!F134</f>
        <v>-4.7684947885835972E-2</v>
      </c>
      <c r="G134" s="13">
        <f>('Retorno Acumulado'!G134-Picos!G134)/Picos!G134</f>
        <v>-1.7921047542629905E-2</v>
      </c>
      <c r="H134" s="13">
        <f>('Retorno Acumulado'!H134-Picos!H134)/Picos!H134</f>
        <v>-0.23380527165574339</v>
      </c>
      <c r="I134" s="13">
        <f>('Retorno Acumulado'!I134-Picos!I134)/Picos!I134</f>
        <v>-0.31924354774900748</v>
      </c>
      <c r="J134" s="13">
        <f>('Retorno Acumulado'!J134-Picos!J134)/Picos!J134</f>
        <v>-0.48380458724182007</v>
      </c>
      <c r="K134" s="13">
        <f>('Retorno Acumulado'!K134-Picos!K134)/Picos!K134</f>
        <v>-0.68487461706436292</v>
      </c>
      <c r="L134" s="13">
        <f>('Retorno Acumulado'!L134-Picos!L134)/Picos!L134</f>
        <v>-9.9994509567693804E-2</v>
      </c>
    </row>
    <row r="135" spans="1:12">
      <c r="A135" s="2">
        <v>44685</v>
      </c>
      <c r="B135" s="13">
        <f>('Retorno Acumulado'!B135-Picos!B135)/Picos!B135</f>
        <v>0</v>
      </c>
      <c r="C135" s="13">
        <f>('Retorno Acumulado'!C135-Picos!C135)/Picos!C135</f>
        <v>0</v>
      </c>
      <c r="D135" s="13">
        <f>('Retorno Acumulado'!D135-Picos!D135)/Picos!D135</f>
        <v>0</v>
      </c>
      <c r="E135" s="13">
        <f>('Retorno Acumulado'!E135-Picos!E135)/Picos!E135</f>
        <v>0</v>
      </c>
      <c r="F135" s="13">
        <f>('Retorno Acumulado'!F135-Picos!F135)/Picos!F135</f>
        <v>-4.614332208273543E-2</v>
      </c>
      <c r="G135" s="13">
        <f>('Retorno Acumulado'!G135-Picos!G135)/Picos!G135</f>
        <v>-1.6331239368928246E-2</v>
      </c>
      <c r="H135" s="13">
        <f>('Retorno Acumulado'!H135-Picos!H135)/Picos!H135</f>
        <v>-0.23782157922258004</v>
      </c>
      <c r="I135" s="13">
        <f>('Retorno Acumulado'!I135-Picos!I135)/Picos!I135</f>
        <v>-0.32281199737310895</v>
      </c>
      <c r="J135" s="13">
        <f>('Retorno Acumulado'!J135-Picos!J135)/Picos!J135</f>
        <v>-0.49235880101646456</v>
      </c>
      <c r="K135" s="13">
        <f>('Retorno Acumulado'!K135-Picos!K135)/Picos!K135</f>
        <v>-0.69009676709674017</v>
      </c>
      <c r="L135" s="13">
        <f>('Retorno Acumulado'!L135-Picos!L135)/Picos!L135</f>
        <v>-0.11438195964190048</v>
      </c>
    </row>
    <row r="136" spans="1:12">
      <c r="A136" s="2">
        <v>44687</v>
      </c>
      <c r="B136" s="13">
        <f>('Retorno Acumulado'!B136-Picos!B136)/Picos!B136</f>
        <v>0</v>
      </c>
      <c r="C136" s="13">
        <f>('Retorno Acumulado'!C136-Picos!C136)/Picos!C136</f>
        <v>0</v>
      </c>
      <c r="D136" s="13">
        <f>('Retorno Acumulado'!D136-Picos!D136)/Picos!D136</f>
        <v>0</v>
      </c>
      <c r="E136" s="13">
        <f>('Retorno Acumulado'!E136-Picos!E136)/Picos!E136</f>
        <v>0</v>
      </c>
      <c r="F136" s="13">
        <f>('Retorno Acumulado'!F136-Picos!F136)/Picos!F136</f>
        <v>-4.8353705530703783E-2</v>
      </c>
      <c r="G136" s="13">
        <f>('Retorno Acumulado'!G136-Picos!G136)/Picos!G136</f>
        <v>-1.0893166071467703E-2</v>
      </c>
      <c r="H136" s="13">
        <f>('Retorno Acumulado'!H136-Picos!H136)/Picos!H136</f>
        <v>-0.2422294312920874</v>
      </c>
      <c r="I136" s="13">
        <f>('Retorno Acumulado'!I136-Picos!I136)/Picos!I136</f>
        <v>-0.32127695863321543</v>
      </c>
      <c r="J136" s="13">
        <f>('Retorno Acumulado'!J136-Picos!J136)/Picos!J136</f>
        <v>-0.49821348177626668</v>
      </c>
      <c r="K136" s="13">
        <f>('Retorno Acumulado'!K136-Picos!K136)/Picos!K136</f>
        <v>-0.69109220645607172</v>
      </c>
      <c r="L136" s="13">
        <f>('Retorno Acumulado'!L136-Picos!L136)/Picos!L136</f>
        <v>-0.12022469707936677</v>
      </c>
    </row>
    <row r="137" spans="1:12">
      <c r="A137" s="2">
        <v>44691</v>
      </c>
      <c r="B137" s="13">
        <f>('Retorno Acumulado'!B137-Picos!B137)/Picos!B137</f>
        <v>0</v>
      </c>
      <c r="C137" s="13">
        <f>('Retorno Acumulado'!C137-Picos!C137)/Picos!C137</f>
        <v>-1.7746499999999922E-2</v>
      </c>
      <c r="D137" s="13">
        <f>('Retorno Acumulado'!D137-Picos!D137)/Picos!D137</f>
        <v>0</v>
      </c>
      <c r="E137" s="13">
        <f>('Retorno Acumulado'!E137-Picos!E137)/Picos!E137</f>
        <v>-1.7746499999999985E-2</v>
      </c>
      <c r="F137" s="13">
        <f>('Retorno Acumulado'!F137-Picos!F137)/Picos!F137</f>
        <v>-5.0558966830764329E-2</v>
      </c>
      <c r="G137" s="13">
        <f>('Retorno Acumulado'!G137-Picos!G137)/Picos!G137</f>
        <v>-3.1685396386489852E-2</v>
      </c>
      <c r="H137" s="13">
        <f>('Retorno Acumulado'!H137-Picos!H137)/Picos!H137</f>
        <v>-0.24661179174527897</v>
      </c>
      <c r="I137" s="13">
        <f>('Retorno Acumulado'!I137-Picos!I137)/Picos!I137</f>
        <v>-0.34010145370146799</v>
      </c>
      <c r="J137" s="13">
        <f>('Retorno Acumulado'!J137-Picos!J137)/Picos!J137</f>
        <v>-0.50400063987071408</v>
      </c>
      <c r="K137" s="13">
        <f>('Retorno Acumulado'!K137-Picos!K137)/Picos!K137</f>
        <v>-0.70312369961118182</v>
      </c>
      <c r="L137" s="13">
        <f>('Retorno Acumulado'!L137-Picos!L137)/Picos!L137</f>
        <v>-0.14213828307758611</v>
      </c>
    </row>
    <row r="138" spans="1:12">
      <c r="A138" s="2">
        <v>44692</v>
      </c>
      <c r="B138" s="13">
        <f>('Retorno Acumulado'!B138-Picos!B138)/Picos!B138</f>
        <v>0</v>
      </c>
      <c r="C138" s="13">
        <f>('Retorno Acumulado'!C138-Picos!C138)/Picos!C138</f>
        <v>0</v>
      </c>
      <c r="D138" s="13">
        <f>('Retorno Acumulado'!D138-Picos!D138)/Picos!D138</f>
        <v>0</v>
      </c>
      <c r="E138" s="13">
        <f>('Retorno Acumulado'!E138-Picos!E138)/Picos!E138</f>
        <v>-1.7746499999999985E-2</v>
      </c>
      <c r="F138" s="13">
        <f>('Retorno Acumulado'!F138-Picos!F138)/Picos!F138</f>
        <v>-5.0558966830764329E-2</v>
      </c>
      <c r="G138" s="13">
        <f>('Retorno Acumulado'!G138-Picos!G138)/Picos!G138</f>
        <v>-3.1685396386489852E-2</v>
      </c>
      <c r="H138" s="13">
        <f>('Retorno Acumulado'!H138-Picos!H138)/Picos!H138</f>
        <v>-0.24661179174527897</v>
      </c>
      <c r="I138" s="13">
        <f>('Retorno Acumulado'!I138-Picos!I138)/Picos!I138</f>
        <v>-0.34010145370146799</v>
      </c>
      <c r="J138" s="13">
        <f>('Retorno Acumulado'!J138-Picos!J138)/Picos!J138</f>
        <v>-0.50400063987071408</v>
      </c>
      <c r="K138" s="13">
        <f>('Retorno Acumulado'!K138-Picos!K138)/Picos!K138</f>
        <v>-0.70312369961118182</v>
      </c>
      <c r="L138" s="13">
        <f>('Retorno Acumulado'!L138-Picos!L138)/Picos!L138</f>
        <v>-0.14272003286888532</v>
      </c>
    </row>
    <row r="139" spans="1:12">
      <c r="A139" s="2">
        <v>44693</v>
      </c>
      <c r="B139" s="13">
        <f>('Retorno Acumulado'!B139-Picos!B139)/Picos!B139</f>
        <v>-2.8199999999999918E-3</v>
      </c>
      <c r="C139" s="13">
        <f>('Retorno Acumulado'!C139-Picos!C139)/Picos!C139</f>
        <v>0</v>
      </c>
      <c r="D139" s="13">
        <f>('Retorno Acumulado'!D139-Picos!D139)/Picos!D139</f>
        <v>-2.8200000000001132E-3</v>
      </c>
      <c r="E139" s="13">
        <f>('Retorno Acumulado'!E139-Picos!E139)/Picos!E139</f>
        <v>-1.4045986570871213E-2</v>
      </c>
      <c r="F139" s="13">
        <f>('Retorno Acumulado'!F139-Picos!F139)/Picos!F139</f>
        <v>-5.543044780957148E-2</v>
      </c>
      <c r="G139" s="13">
        <f>('Retorno Acumulado'!G139-Picos!G139)/Picos!G139</f>
        <v>-3.3755131087684652E-2</v>
      </c>
      <c r="H139" s="13">
        <f>('Retorno Acumulado'!H139-Picos!H139)/Picos!H139</f>
        <v>-0.25308116347929299</v>
      </c>
      <c r="I139" s="13">
        <f>('Retorno Acumulado'!I139-Picos!I139)/Picos!I139</f>
        <v>-0.34596550657951913</v>
      </c>
      <c r="J139" s="13">
        <f>('Retorno Acumulado'!J139-Picos!J139)/Picos!J139</f>
        <v>-0.51110369795454935</v>
      </c>
      <c r="K139" s="13">
        <f>('Retorno Acumulado'!K139-Picos!K139)/Picos!K139</f>
        <v>-0.70907072159970852</v>
      </c>
      <c r="L139" s="13">
        <f>('Retorno Acumulado'!L139-Picos!L139)/Picos!L139</f>
        <v>-0.13941978357021262</v>
      </c>
    </row>
    <row r="140" spans="1:12">
      <c r="A140" s="2">
        <v>44694</v>
      </c>
      <c r="B140" s="13">
        <f>('Retorno Acumulado'!B140-Picos!B140)/Picos!B140</f>
        <v>-2.8199999999999918E-3</v>
      </c>
      <c r="C140" s="13">
        <f>('Retorno Acumulado'!C140-Picos!C140)/Picos!C140</f>
        <v>0</v>
      </c>
      <c r="D140" s="13">
        <f>('Retorno Acumulado'!D140-Picos!D140)/Picos!D140</f>
        <v>-2.8200000000001132E-3</v>
      </c>
      <c r="E140" s="13">
        <f>('Retorno Acumulado'!E140-Picos!E140)/Picos!E140</f>
        <v>0</v>
      </c>
      <c r="F140" s="13">
        <f>('Retorno Acumulado'!F140-Picos!F140)/Picos!F140</f>
        <v>-5.543044780957148E-2</v>
      </c>
      <c r="G140" s="13">
        <f>('Retorno Acumulado'!G140-Picos!G140)/Picos!G140</f>
        <v>0</v>
      </c>
      <c r="H140" s="13">
        <f>('Retorno Acumulado'!H140-Picos!H140)/Picos!H140</f>
        <v>-0.25308116347929299</v>
      </c>
      <c r="I140" s="13">
        <f>('Retorno Acumulado'!I140-Picos!I140)/Picos!I140</f>
        <v>-0.32498524214991126</v>
      </c>
      <c r="J140" s="13">
        <f>('Retorno Acumulado'!J140-Picos!J140)/Picos!J140</f>
        <v>-0.51110369795454935</v>
      </c>
      <c r="K140" s="13">
        <f>('Retorno Acumulado'!K140-Picos!K140)/Picos!K140</f>
        <v>-0.70130648501643156</v>
      </c>
      <c r="L140" s="13">
        <f>('Retorno Acumulado'!L140-Picos!L140)/Picos!L140</f>
        <v>-0.13506611187013995</v>
      </c>
    </row>
    <row r="141" spans="1:12">
      <c r="A141" s="2">
        <v>44697</v>
      </c>
      <c r="B141" s="13">
        <f>('Retorno Acumulado'!B141-Picos!B141)/Picos!B141</f>
        <v>-2.8199999999999918E-3</v>
      </c>
      <c r="C141" s="13">
        <f>('Retorno Acumulado'!C141-Picos!C141)/Picos!C141</f>
        <v>-2.2727000000000004E-2</v>
      </c>
      <c r="D141" s="13">
        <f>('Retorno Acumulado'!D141-Picos!D141)/Picos!D141</f>
        <v>-2.8200000000001132E-3</v>
      </c>
      <c r="E141" s="13">
        <f>('Retorno Acumulado'!E141-Picos!E141)/Picos!E141</f>
        <v>0</v>
      </c>
      <c r="F141" s="13">
        <f>('Retorno Acumulado'!F141-Picos!F141)/Picos!F141</f>
        <v>-5.543044780957148E-2</v>
      </c>
      <c r="G141" s="13">
        <f>('Retorno Acumulado'!G141-Picos!G141)/Picos!G141</f>
        <v>0</v>
      </c>
      <c r="H141" s="13">
        <f>('Retorno Acumulado'!H141-Picos!H141)/Picos!H141</f>
        <v>-0.25308116347929299</v>
      </c>
      <c r="I141" s="13">
        <f>('Retorno Acumulado'!I141-Picos!I141)/Picos!I141</f>
        <v>-0.32498524214991126</v>
      </c>
      <c r="J141" s="13">
        <f>('Retorno Acumulado'!J141-Picos!J141)/Picos!J141</f>
        <v>-0.51110369795454935</v>
      </c>
      <c r="K141" s="13">
        <f>('Retorno Acumulado'!K141-Picos!K141)/Picos!K141</f>
        <v>-0.70130648501643156</v>
      </c>
      <c r="L141" s="13">
        <f>('Retorno Acumulado'!L141-Picos!L141)/Picos!L141</f>
        <v>-0.13342682057470975</v>
      </c>
    </row>
    <row r="142" spans="1:12">
      <c r="A142" s="2">
        <v>44698</v>
      </c>
      <c r="B142" s="13">
        <f>('Retorno Acumulado'!B142-Picos!B142)/Picos!B142</f>
        <v>-4.0582721999993221E-4</v>
      </c>
      <c r="C142" s="13">
        <f>('Retorno Acumulado'!C142-Picos!C142)/Picos!C142</f>
        <v>-2.1480488288500046E-2</v>
      </c>
      <c r="D142" s="13">
        <f>('Retorno Acumulado'!D142-Picos!D142)/Picos!D142</f>
        <v>-4.0582722000019822E-4</v>
      </c>
      <c r="E142" s="13">
        <f>('Retorno Acumulado'!E142-Picos!E142)/Picos!E142</f>
        <v>0</v>
      </c>
      <c r="F142" s="13">
        <f>('Retorno Acumulado'!F142-Picos!F142)/Picos!F142</f>
        <v>-5.5341825267861119E-2</v>
      </c>
      <c r="G142" s="13">
        <f>('Retorno Acumulado'!G142-Picos!G142)/Picos!G142</f>
        <v>-1.0467233268829173E-3</v>
      </c>
      <c r="H142" s="13">
        <f>('Retorno Acumulado'!H142-Picos!H142)/Picos!H142</f>
        <v>-0.25559834055861502</v>
      </c>
      <c r="I142" s="13">
        <f>('Retorno Acumulado'!I142-Picos!I142)/Picos!I142</f>
        <v>-0.32803081405703771</v>
      </c>
      <c r="J142" s="13">
        <f>('Retorno Acumulado'!J142-Picos!J142)/Picos!J142</f>
        <v>-0.51556923594884752</v>
      </c>
      <c r="K142" s="13">
        <f>('Retorno Acumulado'!K142-Picos!K142)/Picos!K142</f>
        <v>-0.70437379614578044</v>
      </c>
      <c r="L142" s="13">
        <f>('Retorno Acumulado'!L142-Picos!L142)/Picos!L142</f>
        <v>-0.11667305555198049</v>
      </c>
    </row>
    <row r="143" spans="1:12">
      <c r="A143" s="2">
        <v>44699</v>
      </c>
      <c r="B143" s="13">
        <f>('Retorno Acumulado'!B143-Picos!B143)/Picos!B143</f>
        <v>-4.0582721999993221E-4</v>
      </c>
      <c r="C143" s="13">
        <f>('Retorno Acumulado'!C143-Picos!C143)/Picos!C143</f>
        <v>-2.9555720558899108E-2</v>
      </c>
      <c r="D143" s="13">
        <f>('Retorno Acumulado'!D143-Picos!D143)/Picos!D143</f>
        <v>-4.0582722000019822E-4</v>
      </c>
      <c r="E143" s="13">
        <f>('Retorno Acumulado'!E143-Picos!E143)/Picos!E143</f>
        <v>-8.2525000000000584E-3</v>
      </c>
      <c r="F143" s="13">
        <f>('Retorno Acumulado'!F143-Picos!F143)/Picos!F143</f>
        <v>-5.5341825267861119E-2</v>
      </c>
      <c r="G143" s="13">
        <f>('Retorno Acumulado'!G143-Picos!G143)/Picos!G143</f>
        <v>-1.1452752275597992E-2</v>
      </c>
      <c r="H143" s="13">
        <f>('Retorno Acumulado'!H143-Picos!H143)/Picos!H143</f>
        <v>-0.25559834055861502</v>
      </c>
      <c r="I143" s="13">
        <f>('Retorno Acumulado'!I143-Picos!I143)/Picos!I143</f>
        <v>-0.33734075326450969</v>
      </c>
      <c r="J143" s="13">
        <f>('Retorno Acumulado'!J143-Picos!J143)/Picos!J143</f>
        <v>-0.51556923594884752</v>
      </c>
      <c r="K143" s="13">
        <f>('Retorno Acumulado'!K143-Picos!K143)/Picos!K143</f>
        <v>-0.71015562707743807</v>
      </c>
      <c r="L143" s="13">
        <f>('Retorno Acumulado'!L143-Picos!L143)/Picos!L143</f>
        <v>-0.10480579024722814</v>
      </c>
    </row>
    <row r="144" spans="1:12">
      <c r="A144" s="2">
        <v>44700</v>
      </c>
      <c r="B144" s="13">
        <f>('Retorno Acumulado'!B144-Picos!B144)/Picos!B144</f>
        <v>-4.0582721999993221E-4</v>
      </c>
      <c r="C144" s="13">
        <f>('Retorno Acumulado'!C144-Picos!C144)/Picos!C144</f>
        <v>-1.8291570509874817E-3</v>
      </c>
      <c r="D144" s="13">
        <f>('Retorno Acumulado'!D144-Picos!D144)/Picos!D144</f>
        <v>-4.0582722000019822E-4</v>
      </c>
      <c r="E144" s="13">
        <f>('Retorno Acumulado'!E144-Picos!E144)/Picos!E144</f>
        <v>0</v>
      </c>
      <c r="F144" s="13">
        <f>('Retorno Acumulado'!F144-Picos!F144)/Picos!F144</f>
        <v>-5.7530892914769205E-2</v>
      </c>
      <c r="G144" s="13">
        <f>('Retorno Acumulado'!G144-Picos!G144)/Picos!G144</f>
        <v>0</v>
      </c>
      <c r="H144" s="13">
        <f>('Retorno Acumulado'!H144-Picos!H144)/Picos!H144</f>
        <v>-0.25990338555289139</v>
      </c>
      <c r="I144" s="13">
        <f>('Retorno Acumulado'!I144-Picos!I144)/Picos!I144</f>
        <v>-0.32775890643811734</v>
      </c>
      <c r="J144" s="13">
        <f>('Retorno Acumulado'!J144-Picos!J144)/Picos!J144</f>
        <v>-0.52115622825645669</v>
      </c>
      <c r="K144" s="13">
        <f>('Retorno Acumulado'!K144-Picos!K144)/Picos!K144</f>
        <v>-0.70919004505734085</v>
      </c>
      <c r="L144" s="13">
        <f>('Retorno Acumulado'!L144-Picos!L144)/Picos!L144</f>
        <v>-0.12216409053445114</v>
      </c>
    </row>
    <row r="145" spans="1:12">
      <c r="A145" s="2">
        <v>44701</v>
      </c>
      <c r="B145" s="13">
        <f>('Retorno Acumulado'!B145-Picos!B145)/Picos!B145</f>
        <v>-4.0582721999993221E-4</v>
      </c>
      <c r="C145" s="13">
        <f>('Retorno Acumulado'!C145-Picos!C145)/Picos!C145</f>
        <v>-1.8291570509874817E-3</v>
      </c>
      <c r="D145" s="13">
        <f>('Retorno Acumulado'!D145-Picos!D145)/Picos!D145</f>
        <v>-4.0582722000019822E-4</v>
      </c>
      <c r="E145" s="13">
        <f>('Retorno Acumulado'!E145-Picos!E145)/Picos!E145</f>
        <v>0</v>
      </c>
      <c r="F145" s="13">
        <f>('Retorno Acumulado'!F145-Picos!F145)/Picos!F145</f>
        <v>-5.7530892914769205E-2</v>
      </c>
      <c r="G145" s="13">
        <f>('Retorno Acumulado'!G145-Picos!G145)/Picos!G145</f>
        <v>-2.3173119181748815E-3</v>
      </c>
      <c r="H145" s="13">
        <f>('Retorno Acumulado'!H145-Picos!H145)/Picos!H145</f>
        <v>-0.25990338555289139</v>
      </c>
      <c r="I145" s="13">
        <f>('Retorno Acumulado'!I145-Picos!I145)/Picos!I145</f>
        <v>-0.33164663038134085</v>
      </c>
      <c r="J145" s="13">
        <f>('Retorno Acumulado'!J145-Picos!J145)/Picos!J145</f>
        <v>-0.52115622825645669</v>
      </c>
      <c r="K145" s="13">
        <f>('Retorno Acumulado'!K145-Picos!K145)/Picos!K145</f>
        <v>-0.71254398766753657</v>
      </c>
      <c r="L145" s="13">
        <f>('Retorno Acumulado'!L145-Picos!L145)/Picos!L145</f>
        <v>-0.10333693018705233</v>
      </c>
    </row>
    <row r="146" spans="1:12">
      <c r="A146" s="2">
        <v>44704</v>
      </c>
      <c r="B146" s="13">
        <f>('Retorno Acumulado'!B146-Picos!B146)/Picos!B146</f>
        <v>-4.0582721999993221E-4</v>
      </c>
      <c r="C146" s="13">
        <f>('Retorno Acumulado'!C146-Picos!C146)/Picos!C146</f>
        <v>-1.8291570509874817E-3</v>
      </c>
      <c r="D146" s="13">
        <f>('Retorno Acumulado'!D146-Picos!D146)/Picos!D146</f>
        <v>-4.0582722000019822E-4</v>
      </c>
      <c r="E146" s="13">
        <f>('Retorno Acumulado'!E146-Picos!E146)/Picos!E146</f>
        <v>0</v>
      </c>
      <c r="F146" s="13">
        <f>('Retorno Acumulado'!F146-Picos!F146)/Picos!F146</f>
        <v>-5.7530892914769205E-2</v>
      </c>
      <c r="G146" s="13">
        <f>('Retorno Acumulado'!G146-Picos!G146)/Picos!G146</f>
        <v>-6.9358383947594358E-3</v>
      </c>
      <c r="H146" s="13">
        <f>('Retorno Acumulado'!H146-Picos!H146)/Picos!H146</f>
        <v>-0.25990338555289139</v>
      </c>
      <c r="I146" s="13">
        <f>('Retorno Acumulado'!I146-Picos!I146)/Picos!I146</f>
        <v>-0.33935475750624344</v>
      </c>
      <c r="J146" s="13">
        <f>('Retorno Acumulado'!J146-Picos!J146)/Picos!J146</f>
        <v>-0.52115622825645669</v>
      </c>
      <c r="K146" s="13">
        <f>('Retorno Acumulado'!K146-Picos!K146)/Picos!K146</f>
        <v>-0.7191362748577026</v>
      </c>
      <c r="L146" s="13">
        <f>('Retorno Acumulado'!L146-Picos!L146)/Picos!L146</f>
        <v>-0.10323510084369147</v>
      </c>
    </row>
    <row r="147" spans="1:12">
      <c r="A147" s="2">
        <v>44705</v>
      </c>
      <c r="B147" s="13">
        <f>('Retorno Acumulado'!B147-Picos!B147)/Picos!B147</f>
        <v>-4.0582721999993221E-4</v>
      </c>
      <c r="C147" s="13">
        <f>('Retorno Acumulado'!C147-Picos!C147)/Picos!C147</f>
        <v>-1.8291570509874817E-3</v>
      </c>
      <c r="D147" s="13">
        <f>('Retorno Acumulado'!D147-Picos!D147)/Picos!D147</f>
        <v>-4.0582722000019822E-4</v>
      </c>
      <c r="E147" s="13">
        <f>('Retorno Acumulado'!E147-Picos!E147)/Picos!E147</f>
        <v>0</v>
      </c>
      <c r="F147" s="13">
        <f>('Retorno Acumulado'!F147-Picos!F147)/Picos!F147</f>
        <v>-5.7530892914769205E-2</v>
      </c>
      <c r="G147" s="13">
        <f>('Retorno Acumulado'!G147-Picos!G147)/Picos!G147</f>
        <v>-6.9358383947594358E-3</v>
      </c>
      <c r="H147" s="13">
        <f>('Retorno Acumulado'!H147-Picos!H147)/Picos!H147</f>
        <v>-0.25990338555289139</v>
      </c>
      <c r="I147" s="13">
        <f>('Retorno Acumulado'!I147-Picos!I147)/Picos!I147</f>
        <v>-0.33935475750624344</v>
      </c>
      <c r="J147" s="13">
        <f>('Retorno Acumulado'!J147-Picos!J147)/Picos!J147</f>
        <v>-0.52115622825645669</v>
      </c>
      <c r="K147" s="13">
        <f>('Retorno Acumulado'!K147-Picos!K147)/Picos!K147</f>
        <v>-0.7191362748577026</v>
      </c>
      <c r="L147" s="13">
        <f>('Retorno Acumulado'!L147-Picos!L147)/Picos!L147</f>
        <v>-0.10748825146053337</v>
      </c>
    </row>
    <row r="148" spans="1:12">
      <c r="A148" s="2">
        <v>44706</v>
      </c>
      <c r="B148" s="13">
        <f>('Retorno Acumulado'!B148-Picos!B148)/Picos!B148</f>
        <v>0</v>
      </c>
      <c r="C148" s="13">
        <f>('Retorno Acumulado'!C148-Picos!C148)/Picos!C148</f>
        <v>-6.1680272785984668E-4</v>
      </c>
      <c r="D148" s="13">
        <f>('Retorno Acumulado'!D148-Picos!D148)/Picos!D148</f>
        <v>0</v>
      </c>
      <c r="E148" s="13">
        <f>('Retorno Acumulado'!E148-Picos!E148)/Picos!E148</f>
        <v>0</v>
      </c>
      <c r="F148" s="13">
        <f>('Retorno Acumulado'!F148-Picos!F148)/Picos!F148</f>
        <v>-4.5950679205570402E-2</v>
      </c>
      <c r="G148" s="13">
        <f>('Retorno Acumulado'!G148-Picos!G148)/Picos!G148</f>
        <v>-1.0698931268421268E-2</v>
      </c>
      <c r="H148" s="13">
        <f>('Retorno Acumulado'!H148-Picos!H148)/Picos!H148</f>
        <v>-0.25315529832573641</v>
      </c>
      <c r="I148" s="13">
        <f>('Retorno Acumulado'!I148-Picos!I148)/Picos!I148</f>
        <v>-0.34634721929808893</v>
      </c>
      <c r="J148" s="13">
        <f>('Retorno Acumulado'!J148-Picos!J148)/Picos!J148</f>
        <v>-0.51930783296278182</v>
      </c>
      <c r="K148" s="13">
        <f>('Retorno Acumulado'!K148-Picos!K148)/Picos!K148</f>
        <v>-0.72526068705348412</v>
      </c>
      <c r="L148" s="13">
        <f>('Retorno Acumulado'!L148-Picos!L148)/Picos!L148</f>
        <v>-0.10479114548911775</v>
      </c>
    </row>
    <row r="149" spans="1:12">
      <c r="A149" s="2">
        <v>44707</v>
      </c>
      <c r="B149" s="13">
        <f>('Retorno Acumulado'!B149-Picos!B149)/Picos!B149</f>
        <v>0</v>
      </c>
      <c r="C149" s="13">
        <f>('Retorno Acumulado'!C149-Picos!C149)/Picos!C149</f>
        <v>-6.1680272785984668E-4</v>
      </c>
      <c r="D149" s="13">
        <f>('Retorno Acumulado'!D149-Picos!D149)/Picos!D149</f>
        <v>0</v>
      </c>
      <c r="E149" s="13">
        <f>('Retorno Acumulado'!E149-Picos!E149)/Picos!E149</f>
        <v>0</v>
      </c>
      <c r="F149" s="13">
        <f>('Retorno Acumulado'!F149-Picos!F149)/Picos!F149</f>
        <v>-4.5950679205570402E-2</v>
      </c>
      <c r="G149" s="13">
        <f>('Retorno Acumulado'!G149-Picos!G149)/Picos!G149</f>
        <v>-1.0698931268421268E-2</v>
      </c>
      <c r="H149" s="13">
        <f>('Retorno Acumulado'!H149-Picos!H149)/Picos!H149</f>
        <v>-0.25315529832573641</v>
      </c>
      <c r="I149" s="13">
        <f>('Retorno Acumulado'!I149-Picos!I149)/Picos!I149</f>
        <v>-0.34634721929808893</v>
      </c>
      <c r="J149" s="13">
        <f>('Retorno Acumulado'!J149-Picos!J149)/Picos!J149</f>
        <v>-0.51930783296278182</v>
      </c>
      <c r="K149" s="13">
        <f>('Retorno Acumulado'!K149-Picos!K149)/Picos!K149</f>
        <v>-0.72526068705348412</v>
      </c>
      <c r="L149" s="13">
        <f>('Retorno Acumulado'!L149-Picos!L149)/Picos!L149</f>
        <v>-9.6525950997940008E-2</v>
      </c>
    </row>
    <row r="150" spans="1:12">
      <c r="A150" s="2">
        <v>44708</v>
      </c>
      <c r="B150" s="13">
        <f>('Retorno Acumulado'!B150-Picos!B150)/Picos!B150</f>
        <v>0</v>
      </c>
      <c r="C150" s="13">
        <f>('Retorno Acumulado'!C150-Picos!C150)/Picos!C150</f>
        <v>0</v>
      </c>
      <c r="D150" s="13">
        <f>('Retorno Acumulado'!D150-Picos!D150)/Picos!D150</f>
        <v>0</v>
      </c>
      <c r="E150" s="13">
        <f>('Retorno Acumulado'!E150-Picos!E150)/Picos!E150</f>
        <v>0</v>
      </c>
      <c r="F150" s="13">
        <f>('Retorno Acumulado'!F150-Picos!F150)/Picos!F150</f>
        <v>-4.5950679205570402E-2</v>
      </c>
      <c r="G150" s="13">
        <f>('Retorno Acumulado'!G150-Picos!G150)/Picos!G150</f>
        <v>-1.1729291155100683E-2</v>
      </c>
      <c r="H150" s="13">
        <f>('Retorno Acumulado'!H150-Picos!H150)/Picos!H150</f>
        <v>-0.25315529832573641</v>
      </c>
      <c r="I150" s="13">
        <f>('Retorno Acumulado'!I150-Picos!I150)/Picos!I150</f>
        <v>-0.34929640370233661</v>
      </c>
      <c r="J150" s="13">
        <f>('Retorno Acumulado'!J150-Picos!J150)/Picos!J150</f>
        <v>-0.51930783296278182</v>
      </c>
      <c r="K150" s="13">
        <f>('Retorno Acumulado'!K150-Picos!K150)/Picos!K150</f>
        <v>-0.72808200808544887</v>
      </c>
      <c r="L150" s="13">
        <f>('Retorno Acumulado'!L150-Picos!L150)/Picos!L150</f>
        <v>-9.757629514092947E-2</v>
      </c>
    </row>
    <row r="151" spans="1:12">
      <c r="A151" s="2">
        <v>44711</v>
      </c>
      <c r="B151" s="13">
        <f>('Retorno Acumulado'!B151-Picos!B151)/Picos!B151</f>
        <v>0</v>
      </c>
      <c r="C151" s="13">
        <f>('Retorno Acumulado'!C151-Picos!C151)/Picos!C151</f>
        <v>0</v>
      </c>
      <c r="D151" s="13">
        <f>('Retorno Acumulado'!D151-Picos!D151)/Picos!D151</f>
        <v>0</v>
      </c>
      <c r="E151" s="13">
        <f>('Retorno Acumulado'!E151-Picos!E151)/Picos!E151</f>
        <v>0</v>
      </c>
      <c r="F151" s="13">
        <f>('Retorno Acumulado'!F151-Picos!F151)/Picos!F151</f>
        <v>-4.5950679205570402E-2</v>
      </c>
      <c r="G151" s="13">
        <f>('Retorno Acumulado'!G151-Picos!G151)/Picos!G151</f>
        <v>-1.1729291155100683E-2</v>
      </c>
      <c r="H151" s="13">
        <f>('Retorno Acumulado'!H151-Picos!H151)/Picos!H151</f>
        <v>-0.25315529832573641</v>
      </c>
      <c r="I151" s="13">
        <f>('Retorno Acumulado'!I151-Picos!I151)/Picos!I151</f>
        <v>-0.34929640370233661</v>
      </c>
      <c r="J151" s="13">
        <f>('Retorno Acumulado'!J151-Picos!J151)/Picos!J151</f>
        <v>-0.51930783296278182</v>
      </c>
      <c r="K151" s="13">
        <f>('Retorno Acumulado'!K151-Picos!K151)/Picos!K151</f>
        <v>-0.72808200808544887</v>
      </c>
      <c r="L151" s="13">
        <f>('Retorno Acumulado'!L151-Picos!L151)/Picos!L151</f>
        <v>-9.2224484849094956E-2</v>
      </c>
    </row>
    <row r="152" spans="1:12">
      <c r="A152" s="2">
        <v>44712</v>
      </c>
      <c r="B152" s="13">
        <f>('Retorno Acumulado'!B152-Picos!B152)/Picos!B152</f>
        <v>0</v>
      </c>
      <c r="C152" s="13">
        <f>('Retorno Acumulado'!C152-Picos!C152)/Picos!C152</f>
        <v>0</v>
      </c>
      <c r="D152" s="13">
        <f>('Retorno Acumulado'!D152-Picos!D152)/Picos!D152</f>
        <v>0</v>
      </c>
      <c r="E152" s="13">
        <f>('Retorno Acumulado'!E152-Picos!E152)/Picos!E152</f>
        <v>0</v>
      </c>
      <c r="F152" s="13">
        <f>('Retorno Acumulado'!F152-Picos!F152)/Picos!F152</f>
        <v>-4.5950679205570402E-2</v>
      </c>
      <c r="G152" s="13">
        <f>('Retorno Acumulado'!G152-Picos!G152)/Picos!G152</f>
        <v>-1.4019422647090142E-2</v>
      </c>
      <c r="H152" s="13">
        <f>('Retorno Acumulado'!H152-Picos!H152)/Picos!H152</f>
        <v>-0.25315529832573641</v>
      </c>
      <c r="I152" s="13">
        <f>('Retorno Acumulado'!I152-Picos!I152)/Picos!I152</f>
        <v>-0.35305957137461336</v>
      </c>
      <c r="J152" s="13">
        <f>('Retorno Acumulado'!J152-Picos!J152)/Picos!J152</f>
        <v>-0.51930783296278182</v>
      </c>
      <c r="K152" s="13">
        <f>('Retorno Acumulado'!K152-Picos!K152)/Picos!K152</f>
        <v>-0.73121806764620523</v>
      </c>
      <c r="L152" s="13">
        <f>('Retorno Acumulado'!L152-Picos!L152)/Picos!L152</f>
        <v>-9.7014651876164176E-2</v>
      </c>
    </row>
    <row r="153" spans="1:12">
      <c r="A153" s="2">
        <v>44713</v>
      </c>
      <c r="B153" s="13">
        <f>('Retorno Acumulado'!B153-Picos!B153)/Picos!B153</f>
        <v>-1.2099999999999994E-2</v>
      </c>
      <c r="C153" s="13">
        <f>('Retorno Acumulado'!C153-Picos!C153)/Picos!C153</f>
        <v>-1.2099999999999939E-2</v>
      </c>
      <c r="D153" s="13">
        <f>('Retorno Acumulado'!D153-Picos!D153)/Picos!D153</f>
        <v>-1.2100000000000074E-2</v>
      </c>
      <c r="E153" s="13">
        <f>('Retorno Acumulado'!E153-Picos!E153)/Picos!E153</f>
        <v>-1.210000000000002E-2</v>
      </c>
      <c r="F153" s="13">
        <f>('Retorno Acumulado'!F153-Picos!F153)/Picos!F153</f>
        <v>-5.9541191451556903E-2</v>
      </c>
      <c r="G153" s="13">
        <f>('Retorno Acumulado'!G153-Picos!G153)/Picos!G153</f>
        <v>-2.8064798309284888E-2</v>
      </c>
      <c r="H153" s="13">
        <f>('Retorno Acumulado'!H153-Picos!H153)/Picos!H153</f>
        <v>-0.26635171823844311</v>
      </c>
      <c r="I153" s="13">
        <f>('Retorno Acumulado'!I153-Picos!I153)/Picos!I153</f>
        <v>-0.36449072638650309</v>
      </c>
      <c r="J153" s="13">
        <f>('Retorno Acumulado'!J153-Picos!J153)/Picos!J153</f>
        <v>-0.53053233170821912</v>
      </c>
      <c r="K153" s="13">
        <f>('Retorno Acumulado'!K153-Picos!K153)/Picos!K153</f>
        <v>-0.73749431400382015</v>
      </c>
      <c r="L153" s="13">
        <f>('Retorno Acumulado'!L153-Picos!L153)/Picos!L153</f>
        <v>-0.10331866324651443</v>
      </c>
    </row>
    <row r="154" spans="1:12">
      <c r="A154" s="2">
        <v>44714</v>
      </c>
      <c r="B154" s="13">
        <f>('Retorno Acumulado'!B154-Picos!B154)/Picos!B154</f>
        <v>-1.2099999999999994E-2</v>
      </c>
      <c r="C154" s="13">
        <f>('Retorno Acumulado'!C154-Picos!C154)/Picos!C154</f>
        <v>0</v>
      </c>
      <c r="D154" s="13">
        <f>('Retorno Acumulado'!D154-Picos!D154)/Picos!D154</f>
        <v>-1.2100000000000074E-2</v>
      </c>
      <c r="E154" s="13">
        <f>('Retorno Acumulado'!E154-Picos!E154)/Picos!E154</f>
        <v>0</v>
      </c>
      <c r="F154" s="13">
        <f>('Retorno Acumulado'!F154-Picos!F154)/Picos!F154</f>
        <v>-5.9541191451556903E-2</v>
      </c>
      <c r="G154" s="13">
        <f>('Retorno Acumulado'!G154-Picos!G154)/Picos!G154</f>
        <v>-1.0949797729701451E-2</v>
      </c>
      <c r="H154" s="13">
        <f>('Retorno Acumulado'!H154-Picos!H154)/Picos!H154</f>
        <v>-0.26635171823844311</v>
      </c>
      <c r="I154" s="13">
        <f>('Retorno Acumulado'!I154-Picos!I154)/Picos!I154</f>
        <v>-0.35543614481680935</v>
      </c>
      <c r="J154" s="13">
        <f>('Retorno Acumulado'!J154-Picos!J154)/Picos!J154</f>
        <v>-0.53053233170821912</v>
      </c>
      <c r="K154" s="13">
        <f>('Retorno Acumulado'!K154-Picos!K154)/Picos!K154</f>
        <v>-0.73521807521769977</v>
      </c>
      <c r="L154" s="13">
        <f>('Retorno Acumulado'!L154-Picos!L154)/Picos!L154</f>
        <v>-0.10736916360583171</v>
      </c>
    </row>
    <row r="155" spans="1:12">
      <c r="A155" s="2">
        <v>44715</v>
      </c>
      <c r="B155" s="13">
        <f>('Retorno Acumulado'!B155-Picos!B155)/Picos!B155</f>
        <v>-1.2099999999999994E-2</v>
      </c>
      <c r="C155" s="13">
        <f>('Retorno Acumulado'!C155-Picos!C155)/Picos!C155</f>
        <v>0</v>
      </c>
      <c r="D155" s="13">
        <f>('Retorno Acumulado'!D155-Picos!D155)/Picos!D155</f>
        <v>-1.2100000000000074E-2</v>
      </c>
      <c r="E155" s="13">
        <f>('Retorno Acumulado'!E155-Picos!E155)/Picos!E155</f>
        <v>0</v>
      </c>
      <c r="F155" s="13">
        <f>('Retorno Acumulado'!F155-Picos!F155)/Picos!F155</f>
        <v>-6.17205278571588E-2</v>
      </c>
      <c r="G155" s="13">
        <f>('Retorno Acumulado'!G155-Picos!G155)/Picos!G155</f>
        <v>-1.3241735551095713E-2</v>
      </c>
      <c r="H155" s="13">
        <f>('Retorno Acumulado'!H155-Picos!H155)/Picos!H155</f>
        <v>-0.2705945739909778</v>
      </c>
      <c r="I155" s="13">
        <f>('Retorno Acumulado'!I155-Picos!I155)/Picos!I155</f>
        <v>-0.35916380496244948</v>
      </c>
      <c r="J155" s="13">
        <f>('Retorno Acumulado'!J155-Picos!J155)/Picos!J155</f>
        <v>-0.53594675301681383</v>
      </c>
      <c r="K155" s="13">
        <f>('Retorno Acumulado'!K155-Picos!K155)/Picos!K155</f>
        <v>-0.73827183374571193</v>
      </c>
      <c r="L155" s="13">
        <f>('Retorno Acumulado'!L155-Picos!L155)/Picos!L155</f>
        <v>-0.11691187054653013</v>
      </c>
    </row>
    <row r="156" spans="1:12">
      <c r="A156" s="2">
        <v>44718</v>
      </c>
      <c r="B156" s="13">
        <f>('Retorno Acumulado'!B156-Picos!B156)/Picos!B156</f>
        <v>-1.2099999999999994E-2</v>
      </c>
      <c r="C156" s="13">
        <f>('Retorno Acumulado'!C156-Picos!C156)/Picos!C156</f>
        <v>0</v>
      </c>
      <c r="D156" s="13">
        <f>('Retorno Acumulado'!D156-Picos!D156)/Picos!D156</f>
        <v>-1.2100000000000074E-2</v>
      </c>
      <c r="E156" s="13">
        <f>('Retorno Acumulado'!E156-Picos!E156)/Picos!E156</f>
        <v>0</v>
      </c>
      <c r="F156" s="13">
        <f>('Retorno Acumulado'!F156-Picos!F156)/Picos!F156</f>
        <v>-6.17205278571588E-2</v>
      </c>
      <c r="G156" s="13">
        <f>('Retorno Acumulado'!G156-Picos!G156)/Picos!G156</f>
        <v>-1.4108950802854486E-2</v>
      </c>
      <c r="H156" s="13">
        <f>('Retorno Acumulado'!H156-Picos!H156)/Picos!H156</f>
        <v>-0.2705945739909778</v>
      </c>
      <c r="I156" s="13">
        <f>('Retorno Acumulado'!I156-Picos!I156)/Picos!I156</f>
        <v>-0.36406613934932341</v>
      </c>
      <c r="J156" s="13">
        <f>('Retorno Acumulado'!J156-Picos!J156)/Picos!J156</f>
        <v>-0.53594675301681383</v>
      </c>
      <c r="K156" s="13">
        <f>('Retorno Acumulado'!K156-Picos!K156)/Picos!K156</f>
        <v>-0.74326950140635484</v>
      </c>
      <c r="L156" s="13">
        <f>('Retorno Acumulado'!L156-Picos!L156)/Picos!L156</f>
        <v>-0.12012523549232525</v>
      </c>
    </row>
    <row r="157" spans="1:12">
      <c r="A157" s="2">
        <v>44720</v>
      </c>
      <c r="B157" s="13">
        <f>('Retorno Acumulado'!B157-Picos!B157)/Picos!B157</f>
        <v>0</v>
      </c>
      <c r="C157" s="13">
        <f>('Retorno Acumulado'!C157-Picos!C157)/Picos!C157</f>
        <v>0</v>
      </c>
      <c r="D157" s="13">
        <f>('Retorno Acumulado'!D157-Picos!D157)/Picos!D157</f>
        <v>0</v>
      </c>
      <c r="E157" s="13">
        <f>('Retorno Acumulado'!E157-Picos!E157)/Picos!E157</f>
        <v>0</v>
      </c>
      <c r="F157" s="13">
        <f>('Retorno Acumulado'!F157-Picos!F157)/Picos!F157</f>
        <v>-2.7047182512130553E-2</v>
      </c>
      <c r="G157" s="13">
        <f>('Retorno Acumulado'!G157-Picos!G157)/Picos!G157</f>
        <v>-1.1269015201282276E-3</v>
      </c>
      <c r="H157" s="13">
        <f>('Retorno Acumulado'!H157-Picos!H157)/Picos!H157</f>
        <v>-0.2460141736823252</v>
      </c>
      <c r="I157" s="13">
        <f>('Retorno Acumulado'!I157-Picos!I157)/Picos!I157</f>
        <v>-0.35782011121851615</v>
      </c>
      <c r="J157" s="13">
        <f>('Retorno Acumulado'!J157-Picos!J157)/Picos!J157</f>
        <v>-0.52281435143857569</v>
      </c>
      <c r="K157" s="13">
        <f>('Retorno Acumulado'!K157-Picos!K157)/Picos!K157</f>
        <v>-0.742173041848599</v>
      </c>
      <c r="L157" s="13">
        <f>('Retorno Acumulado'!L157-Picos!L157)/Picos!L157</f>
        <v>-0.12643208486103732</v>
      </c>
    </row>
    <row r="158" spans="1:12">
      <c r="A158" s="2">
        <v>44721</v>
      </c>
      <c r="B158" s="13">
        <f>('Retorno Acumulado'!B158-Picos!B158)/Picos!B158</f>
        <v>0</v>
      </c>
      <c r="C158" s="13">
        <f>('Retorno Acumulado'!C158-Picos!C158)/Picos!C158</f>
        <v>0</v>
      </c>
      <c r="D158" s="13">
        <f>('Retorno Acumulado'!D158-Picos!D158)/Picos!D158</f>
        <v>0</v>
      </c>
      <c r="E158" s="13">
        <f>('Retorno Acumulado'!E158-Picos!E158)/Picos!E158</f>
        <v>0</v>
      </c>
      <c r="F158" s="13">
        <f>('Retorno Acumulado'!F158-Picos!F158)/Picos!F158</f>
        <v>-2.7047182512130553E-2</v>
      </c>
      <c r="G158" s="13">
        <f>('Retorno Acumulado'!G158-Picos!G158)/Picos!G158</f>
        <v>0</v>
      </c>
      <c r="H158" s="13">
        <f>('Retorno Acumulado'!H158-Picos!H158)/Picos!H158</f>
        <v>-0.2460141736823252</v>
      </c>
      <c r="I158" s="13">
        <f>('Retorno Acumulado'!I158-Picos!I158)/Picos!I158</f>
        <v>-0.3307229878867603</v>
      </c>
      <c r="J158" s="13">
        <f>('Retorno Acumulado'!J158-Picos!J158)/Picos!J158</f>
        <v>-0.52281435143857569</v>
      </c>
      <c r="K158" s="13">
        <f>('Retorno Acumulado'!K158-Picos!K158)/Picos!K158</f>
        <v>-0.73269880084446659</v>
      </c>
      <c r="L158" s="13">
        <f>('Retorno Acumulado'!L158-Picos!L158)/Picos!L158</f>
        <v>-0.13113469690749058</v>
      </c>
    </row>
    <row r="159" spans="1:12">
      <c r="A159" s="2">
        <v>44722</v>
      </c>
      <c r="B159" s="13">
        <f>('Retorno Acumulado'!B159-Picos!B159)/Picos!B159</f>
        <v>0</v>
      </c>
      <c r="C159" s="13">
        <f>('Retorno Acumulado'!C159-Picos!C159)/Picos!C159</f>
        <v>0</v>
      </c>
      <c r="D159" s="13">
        <f>('Retorno Acumulado'!D159-Picos!D159)/Picos!D159</f>
        <v>0</v>
      </c>
      <c r="E159" s="13">
        <f>('Retorno Acumulado'!E159-Picos!E159)/Picos!E159</f>
        <v>0</v>
      </c>
      <c r="F159" s="13">
        <f>('Retorno Acumulado'!F159-Picos!F159)/Picos!F159</f>
        <v>-2.7047182512130553E-2</v>
      </c>
      <c r="G159" s="13">
        <f>('Retorno Acumulado'!G159-Picos!G159)/Picos!G159</f>
        <v>-2.3173119181746997E-3</v>
      </c>
      <c r="H159" s="13">
        <f>('Retorno Acumulado'!H159-Picos!H159)/Picos!H159</f>
        <v>-0.2460141736823252</v>
      </c>
      <c r="I159" s="13">
        <f>('Retorno Acumulado'!I159-Picos!I159)/Picos!I159</f>
        <v>-0.33459356986926758</v>
      </c>
      <c r="J159" s="13">
        <f>('Retorno Acumulado'!J159-Picos!J159)/Picos!J159</f>
        <v>-0.52281435143857569</v>
      </c>
      <c r="K159" s="13">
        <f>('Retorno Acumulado'!K159-Picos!K159)/Picos!K159</f>
        <v>-0.73578161443584067</v>
      </c>
      <c r="L159" s="13">
        <f>('Retorno Acumulado'!L159-Picos!L159)/Picos!L159</f>
        <v>-0.14097294399555529</v>
      </c>
    </row>
    <row r="160" spans="1:12">
      <c r="A160" s="2">
        <v>44725</v>
      </c>
      <c r="B160" s="13">
        <f>('Retorno Acumulado'!B160-Picos!B160)/Picos!B160</f>
        <v>0</v>
      </c>
      <c r="C160" s="13">
        <f>('Retorno Acumulado'!C160-Picos!C160)/Picos!C160</f>
        <v>0</v>
      </c>
      <c r="D160" s="13">
        <f>('Retorno Acumulado'!D160-Picos!D160)/Picos!D160</f>
        <v>0</v>
      </c>
      <c r="E160" s="13">
        <f>('Retorno Acumulado'!E160-Picos!E160)/Picos!E160</f>
        <v>0</v>
      </c>
      <c r="F160" s="13">
        <f>('Retorno Acumulado'!F160-Picos!F160)/Picos!F160</f>
        <v>-2.7047182512130553E-2</v>
      </c>
      <c r="G160" s="13">
        <f>('Retorno Acumulado'!G160-Picos!G160)/Picos!G160</f>
        <v>0</v>
      </c>
      <c r="H160" s="13">
        <f>('Retorno Acumulado'!H160-Picos!H160)/Picos!H160</f>
        <v>-0.2460141736823252</v>
      </c>
      <c r="I160" s="13">
        <f>('Retorno Acumulado'!I160-Picos!I160)/Picos!I160</f>
        <v>-0.32979789782460778</v>
      </c>
      <c r="J160" s="13">
        <f>('Retorno Acumulado'!J160-Picos!J160)/Picos!J160</f>
        <v>-0.52281435143857569</v>
      </c>
      <c r="K160" s="13">
        <f>('Retorno Acumulado'!K160-Picos!K160)/Picos!K160</f>
        <v>-0.73526362542936541</v>
      </c>
      <c r="L160" s="13">
        <f>('Retorno Acumulado'!L160-Picos!L160)/Picos!L160</f>
        <v>-0.15278292302184945</v>
      </c>
    </row>
    <row r="161" spans="1:12">
      <c r="A161" s="2">
        <v>44727</v>
      </c>
      <c r="B161" s="13">
        <f>('Retorno Acumulado'!B161-Picos!B161)/Picos!B161</f>
        <v>-2.2680999999999882E-2</v>
      </c>
      <c r="C161" s="13">
        <f>('Retorno Acumulado'!C161-Picos!C161)/Picos!C161</f>
        <v>-1.1340499999999892E-2</v>
      </c>
      <c r="D161" s="13">
        <f>('Retorno Acumulado'!D161-Picos!D161)/Picos!D161</f>
        <v>0</v>
      </c>
      <c r="E161" s="13">
        <f>('Retorno Acumulado'!E161-Picos!E161)/Picos!E161</f>
        <v>0</v>
      </c>
      <c r="F161" s="13">
        <f>('Retorno Acumulado'!F161-Picos!F161)/Picos!F161</f>
        <v>-2.7047182512130553E-2</v>
      </c>
      <c r="G161" s="13">
        <f>('Retorno Acumulado'!G161-Picos!G161)/Picos!G161</f>
        <v>0</v>
      </c>
      <c r="H161" s="13">
        <f>('Retorno Acumulado'!H161-Picos!H161)/Picos!H161</f>
        <v>-0.2460141736823252</v>
      </c>
      <c r="I161" s="13">
        <f>('Retorno Acumulado'!I161-Picos!I161)/Picos!I161</f>
        <v>-0.32979789782460778</v>
      </c>
      <c r="J161" s="13">
        <f>('Retorno Acumulado'!J161-Picos!J161)/Picos!J161</f>
        <v>-0.52281435143857569</v>
      </c>
      <c r="K161" s="13">
        <f>('Retorno Acumulado'!K161-Picos!K161)/Picos!K161</f>
        <v>-0.73526362542936541</v>
      </c>
      <c r="L161" s="13">
        <f>('Retorno Acumulado'!L161-Picos!L161)/Picos!L161</f>
        <v>-0.15899582524148298</v>
      </c>
    </row>
    <row r="162" spans="1:12">
      <c r="A162" s="2">
        <v>44728</v>
      </c>
      <c r="B162" s="13">
        <f>('Retorno Acumulado'!B162-Picos!B162)/Picos!B162</f>
        <v>-2.2680999999999882E-2</v>
      </c>
      <c r="C162" s="13">
        <f>('Retorno Acumulado'!C162-Picos!C162)/Picos!C162</f>
        <v>-2.5950910090999896E-2</v>
      </c>
      <c r="D162" s="13">
        <f>('Retorno Acumulado'!D162-Picos!D162)/Picos!D162</f>
        <v>0</v>
      </c>
      <c r="E162" s="13">
        <f>('Retorno Acumulado'!E162-Picos!E162)/Picos!E162</f>
        <v>-1.4777999999999909E-2</v>
      </c>
      <c r="F162" s="13">
        <f>('Retorno Acumulado'!F162-Picos!F162)/Picos!F162</f>
        <v>-2.7047182512130553E-2</v>
      </c>
      <c r="G162" s="13">
        <f>('Retorno Acumulado'!G162-Picos!G162)/Picos!G162</f>
        <v>-1.7061391052389043E-2</v>
      </c>
      <c r="H162" s="13">
        <f>('Retorno Acumulado'!H162-Picos!H162)/Picos!H162</f>
        <v>-0.2460141736823252</v>
      </c>
      <c r="I162" s="13">
        <f>('Retorno Acumulado'!I162-Picos!I162)/Picos!I162</f>
        <v>-0.34352101459552153</v>
      </c>
      <c r="J162" s="13">
        <f>('Retorno Acumulado'!J162-Picos!J162)/Picos!J162</f>
        <v>-0.52281435143857569</v>
      </c>
      <c r="K162" s="13">
        <f>('Retorno Acumulado'!K162-Picos!K162)/Picos!K162</f>
        <v>-0.74218409716440226</v>
      </c>
      <c r="L162" s="13">
        <f>('Retorno Acumulado'!L162-Picos!L162)/Picos!L162</f>
        <v>-0.15974630981810087</v>
      </c>
    </row>
    <row r="163" spans="1:12">
      <c r="A163" s="2">
        <v>44732</v>
      </c>
      <c r="B163" s="13">
        <f>('Retorno Acumulado'!B163-Picos!B163)/Picos!B163</f>
        <v>-2.2680999999999882E-2</v>
      </c>
      <c r="C163" s="13">
        <f>('Retorno Acumulado'!C163-Picos!C163)/Picos!C163</f>
        <v>-2.5950910090999896E-2</v>
      </c>
      <c r="D163" s="13">
        <f>('Retorno Acumulado'!D163-Picos!D163)/Picos!D163</f>
        <v>0</v>
      </c>
      <c r="E163" s="13">
        <f>('Retorno Acumulado'!E163-Picos!E163)/Picos!E163</f>
        <v>-1.4777999999999909E-2</v>
      </c>
      <c r="F163" s="13">
        <f>('Retorno Acumulado'!F163-Picos!F163)/Picos!F163</f>
        <v>-2.7047182512130553E-2</v>
      </c>
      <c r="G163" s="13">
        <f>('Retorno Acumulado'!G163-Picos!G163)/Picos!G163</f>
        <v>-1.7061391052389043E-2</v>
      </c>
      <c r="H163" s="13">
        <f>('Retorno Acumulado'!H163-Picos!H163)/Picos!H163</f>
        <v>-0.2460141736823252</v>
      </c>
      <c r="I163" s="13">
        <f>('Retorno Acumulado'!I163-Picos!I163)/Picos!I163</f>
        <v>-0.34352101459552153</v>
      </c>
      <c r="J163" s="13">
        <f>('Retorno Acumulado'!J163-Picos!J163)/Picos!J163</f>
        <v>-0.52281435143857569</v>
      </c>
      <c r="K163" s="13">
        <f>('Retorno Acumulado'!K163-Picos!K163)/Picos!K163</f>
        <v>-0.74218409716440226</v>
      </c>
      <c r="L163" s="13">
        <f>('Retorno Acumulado'!L163-Picos!L163)/Picos!L163</f>
        <v>-0.16517612272102897</v>
      </c>
    </row>
    <row r="164" spans="1:12">
      <c r="A164" s="2">
        <v>44733</v>
      </c>
      <c r="B164" s="13">
        <f>('Retorno Acumulado'!B164-Picos!B164)/Picos!B164</f>
        <v>-2.2680999999999882E-2</v>
      </c>
      <c r="C164" s="13">
        <f>('Retorno Acumulado'!C164-Picos!C164)/Picos!C164</f>
        <v>-2.5950910090999896E-2</v>
      </c>
      <c r="D164" s="13">
        <f>('Retorno Acumulado'!D164-Picos!D164)/Picos!D164</f>
        <v>0</v>
      </c>
      <c r="E164" s="13">
        <f>('Retorno Acumulado'!E164-Picos!E164)/Picos!E164</f>
        <v>-1.4777999999999909E-2</v>
      </c>
      <c r="F164" s="13">
        <f>('Retorno Acumulado'!F164-Picos!F164)/Picos!F164</f>
        <v>-2.7047182512130553E-2</v>
      </c>
      <c r="G164" s="13">
        <f>('Retorno Acumulado'!G164-Picos!G164)/Picos!G164</f>
        <v>-1.7061391052389043E-2</v>
      </c>
      <c r="H164" s="13">
        <f>('Retorno Acumulado'!H164-Picos!H164)/Picos!H164</f>
        <v>-0.2460141736823252</v>
      </c>
      <c r="I164" s="13">
        <f>('Retorno Acumulado'!I164-Picos!I164)/Picos!I164</f>
        <v>-0.34352101459552153</v>
      </c>
      <c r="J164" s="13">
        <f>('Retorno Acumulado'!J164-Picos!J164)/Picos!J164</f>
        <v>-0.52281435143857569</v>
      </c>
      <c r="K164" s="13">
        <f>('Retorno Acumulado'!K164-Picos!K164)/Picos!K164</f>
        <v>-0.74218409716440226</v>
      </c>
      <c r="L164" s="13">
        <f>('Retorno Acumulado'!L164-Picos!L164)/Picos!L164</f>
        <v>-0.16893308689466949</v>
      </c>
    </row>
    <row r="165" spans="1:12">
      <c r="A165" s="2">
        <v>44734</v>
      </c>
      <c r="B165" s="13">
        <f>('Retorno Acumulado'!B165-Picos!B165)/Picos!B165</f>
        <v>-2.2680999999999882E-2</v>
      </c>
      <c r="C165" s="13">
        <f>('Retorno Acumulado'!C165-Picos!C165)/Picos!C165</f>
        <v>-1.8284169704326177E-2</v>
      </c>
      <c r="D165" s="13">
        <f>('Retorno Acumulado'!D165-Picos!D165)/Picos!D165</f>
        <v>0</v>
      </c>
      <c r="E165" s="13">
        <f>('Retorno Acumulado'!E165-Picos!E165)/Picos!E165</f>
        <v>-7.02331763799997E-3</v>
      </c>
      <c r="F165" s="13">
        <f>('Retorno Acumulado'!F165-Picos!F165)/Picos!F165</f>
        <v>-2.7047182512130553E-2</v>
      </c>
      <c r="G165" s="13">
        <f>('Retorno Acumulado'!G165-Picos!G165)/Picos!G165</f>
        <v>-1.2164843998926136E-2</v>
      </c>
      <c r="H165" s="13">
        <f>('Retorno Acumulado'!H165-Picos!H165)/Picos!H165</f>
        <v>-0.2460141736823252</v>
      </c>
      <c r="I165" s="13">
        <f>('Retorno Acumulado'!I165-Picos!I165)/Picos!I165</f>
        <v>-0.34231462742001351</v>
      </c>
      <c r="J165" s="13">
        <f>('Retorno Acumulado'!J165-Picos!J165)/Picos!J165</f>
        <v>-0.52281435143857569</v>
      </c>
      <c r="K165" s="13">
        <f>('Retorno Acumulado'!K165-Picos!K165)/Picos!K165</f>
        <v>-0.74315175410354917</v>
      </c>
      <c r="L165" s="13">
        <f>('Retorno Acumulado'!L165-Picos!L165)/Picos!L165</f>
        <v>-0.16296650368778787</v>
      </c>
    </row>
    <row r="166" spans="1:12">
      <c r="A166" s="2">
        <v>44736</v>
      </c>
      <c r="B166" s="13">
        <f>('Retorno Acumulado'!B166-Picos!B166)/Picos!B166</f>
        <v>-2.2680999999999882E-2</v>
      </c>
      <c r="C166" s="13">
        <f>('Retorno Acumulado'!C166-Picos!C166)/Picos!C166</f>
        <v>-3.7533653704763671E-2</v>
      </c>
      <c r="D166" s="13">
        <f>('Retorno Acumulado'!D166-Picos!D166)/Picos!D166</f>
        <v>0</v>
      </c>
      <c r="E166" s="13">
        <f>('Retorno Acumulado'!E166-Picos!E166)/Picos!E166</f>
        <v>-2.6493604425753974E-2</v>
      </c>
      <c r="F166" s="13">
        <f>('Retorno Acumulado'!F166-Picos!F166)/Picos!F166</f>
        <v>-2.7047182512130553E-2</v>
      </c>
      <c r="G166" s="13">
        <f>('Retorno Acumulado'!G166-Picos!G166)/Picos!G166</f>
        <v>-3.3778398214823008E-2</v>
      </c>
      <c r="H166" s="13">
        <f>('Retorno Acumulado'!H166-Picos!H166)/Picos!H166</f>
        <v>-0.2460141736823252</v>
      </c>
      <c r="I166" s="13">
        <f>('Retorno Acumulado'!I166-Picos!I166)/Picos!I166</f>
        <v>-0.35893938460864999</v>
      </c>
      <c r="J166" s="13">
        <f>('Retorno Acumulado'!J166-Picos!J166)/Picos!J166</f>
        <v>-0.52281435143857569</v>
      </c>
      <c r="K166" s="13">
        <f>('Retorno Acumulado'!K166-Picos!K166)/Picos!K166</f>
        <v>-0.75109216927092326</v>
      </c>
      <c r="L166" s="13">
        <f>('Retorno Acumulado'!L166-Picos!L166)/Picos!L166</f>
        <v>-0.18484134339254993</v>
      </c>
    </row>
    <row r="167" spans="1:12">
      <c r="A167" s="2">
        <v>44739</v>
      </c>
      <c r="B167" s="13">
        <f>('Retorno Acumulado'!B167-Picos!B167)/Picos!B167</f>
        <v>-4.8708959607999897E-2</v>
      </c>
      <c r="C167" s="13">
        <f>('Retorno Acumulado'!C167-Picos!C167)/Picos!C167</f>
        <v>-3.5083695620269251E-2</v>
      </c>
      <c r="D167" s="13">
        <f>('Retorno Acumulado'!D167-Picos!D167)/Picos!D167</f>
        <v>-2.6631999999999961E-2</v>
      </c>
      <c r="E167" s="13">
        <f>('Retorno Acumulado'!E167-Picos!E167)/Picos!E167</f>
        <v>-2.4015543895819658E-2</v>
      </c>
      <c r="F167" s="13">
        <f>('Retorno Acumulado'!F167-Picos!F167)/Picos!F167</f>
        <v>-5.44826962572336E-2</v>
      </c>
      <c r="G167" s="13">
        <f>('Retorno Acumulado'!G167-Picos!G167)/Picos!G167</f>
        <v>-3.4647797578198754E-2</v>
      </c>
      <c r="H167" s="13">
        <f>('Retorno Acumulado'!H167-Picos!H167)/Picos!H167</f>
        <v>-0.26982067512256569</v>
      </c>
      <c r="I167" s="13">
        <f>('Retorno Acumulado'!I167-Picos!I167)/Picos!I167</f>
        <v>-0.36162987479826231</v>
      </c>
      <c r="J167" s="13">
        <f>('Retorno Acumulado'!J167-Picos!J167)/Picos!J167</f>
        <v>-0.54055369194553804</v>
      </c>
      <c r="K167" s="13">
        <f>('Retorno Acumulado'!K167-Picos!K167)/Picos!K167</f>
        <v>-0.75349831716777649</v>
      </c>
      <c r="L167" s="13">
        <f>('Retorno Acumulado'!L167-Picos!L167)/Picos!L167</f>
        <v>-0.16563280061161983</v>
      </c>
    </row>
    <row r="168" spans="1:12">
      <c r="A168" s="2">
        <v>44740</v>
      </c>
      <c r="B168" s="13">
        <f>('Retorno Acumulado'!B168-Picos!B168)/Picos!B168</f>
        <v>-5.3196199445528954E-2</v>
      </c>
      <c r="C168" s="13">
        <f>('Retorno Acumulado'!C168-Picos!C168)/Picos!C168</f>
        <v>-3.9635205828028416E-2</v>
      </c>
      <c r="D168" s="13">
        <f>('Retorno Acumulado'!D168-Picos!D168)/Picos!D168</f>
        <v>-3.1223376855999876E-2</v>
      </c>
      <c r="E168" s="13">
        <f>('Retorno Acumulado'!E168-Picos!E168)/Picos!E168</f>
        <v>-2.8619262575263069E-2</v>
      </c>
      <c r="F168" s="13">
        <f>('Retorno Acumulado'!F168-Picos!F168)/Picos!F168</f>
        <v>-6.1081821340513674E-2</v>
      </c>
      <c r="G168" s="13">
        <f>('Retorno Acumulado'!G168-Picos!G168)/Picos!G168</f>
        <v>-4.138535796761128E-2</v>
      </c>
      <c r="H168" s="13">
        <f>('Retorno Acumulado'!H168-Picos!H168)/Picos!H168</f>
        <v>-0.27743578934213792</v>
      </c>
      <c r="I168" s="13">
        <f>('Retorno Acumulado'!I168-Picos!I168)/Picos!I168</f>
        <v>-0.36828750156493339</v>
      </c>
      <c r="J168" s="13">
        <f>('Retorno Acumulado'!J168-Picos!J168)/Picos!J168</f>
        <v>-0.54797472023650706</v>
      </c>
      <c r="K168" s="13">
        <f>('Retorno Acumulado'!K168-Picos!K168)/Picos!K168</f>
        <v>-0.75747983999209867</v>
      </c>
      <c r="L168" s="13">
        <f>('Retorno Acumulado'!L168-Picos!L168)/Picos!L168</f>
        <v>-0.1566663132783413</v>
      </c>
    </row>
    <row r="169" spans="1:12">
      <c r="A169" s="2">
        <v>44741</v>
      </c>
      <c r="B169" s="13">
        <f>('Retorno Acumulado'!B169-Picos!B169)/Picos!B169</f>
        <v>-4.0900058487728035E-2</v>
      </c>
      <c r="C169" s="13">
        <f>('Retorno Acumulado'!C169-Picos!C169)/Picos!C169</f>
        <v>-5.8682120790841064E-2</v>
      </c>
      <c r="D169" s="13">
        <f>('Retorno Acumulado'!D169-Picos!D169)/Picos!D169</f>
        <v>-1.8641874851228757E-2</v>
      </c>
      <c r="E169" s="13">
        <f>('Retorno Acumulado'!E169-Picos!E169)/Picos!E169</f>
        <v>-5.7517353823280173E-2</v>
      </c>
      <c r="F169" s="13">
        <f>('Retorno Acumulado'!F169-Picos!F169)/Picos!F169</f>
        <v>-5.1947008745756397E-2</v>
      </c>
      <c r="G169" s="13">
        <f>('Retorno Acumulado'!G169-Picos!G169)/Picos!G169</f>
        <v>-7.2058815861334044E-2</v>
      </c>
      <c r="H169" s="13">
        <f>('Retorno Acumulado'!H169-Picos!H169)/Picos!H169</f>
        <v>-0.27268947177689196</v>
      </c>
      <c r="I169" s="13">
        <f>('Retorno Acumulado'!I169-Picos!I169)/Picos!I169</f>
        <v>-0.39062517260527185</v>
      </c>
      <c r="J169" s="13">
        <f>('Retorno Acumulado'!J169-Picos!J169)/Picos!J169</f>
        <v>-0.54737545594503922</v>
      </c>
      <c r="K169" s="13">
        <f>('Retorno Acumulado'!K169-Picos!K169)/Picos!K169</f>
        <v>-0.76740845195599261</v>
      </c>
      <c r="L169" s="13">
        <f>('Retorno Acumulado'!L169-Picos!L169)/Picos!L169</f>
        <v>-0.15541675669912225</v>
      </c>
    </row>
    <row r="170" spans="1:12">
      <c r="A170" s="2">
        <v>44742</v>
      </c>
      <c r="B170" s="13">
        <f>('Retorno Acumulado'!B170-Picos!B170)/Picos!B170</f>
        <v>-1.2818571300190247E-2</v>
      </c>
      <c r="C170" s="13">
        <f>('Retorno Acumulado'!C170-Picos!C170)/Picos!C170</f>
        <v>-5.5635545474780529E-2</v>
      </c>
      <c r="D170" s="13">
        <f>('Retorno Acumulado'!D170-Picos!D170)/Picos!D170</f>
        <v>-1.8641874851228757E-2</v>
      </c>
      <c r="E170" s="13">
        <f>('Retorno Acumulado'!E170-Picos!E170)/Picos!E170</f>
        <v>-6.2648543509948307E-2</v>
      </c>
      <c r="F170" s="13">
        <f>('Retorno Acumulado'!F170-Picos!F170)/Picos!F170</f>
        <v>-5.1947008745756397E-2</v>
      </c>
      <c r="G170" s="13">
        <f>('Retorno Acumulado'!G170-Picos!G170)/Picos!G170</f>
        <v>-7.955818908124343E-2</v>
      </c>
      <c r="H170" s="13">
        <f>('Retorno Acumulado'!H170-Picos!H170)/Picos!H170</f>
        <v>-0.27268947177689196</v>
      </c>
      <c r="I170" s="13">
        <f>('Retorno Acumulado'!I170-Picos!I170)/Picos!I170</f>
        <v>-0.39757925196118898</v>
      </c>
      <c r="J170" s="13">
        <f>('Retorno Acumulado'!J170-Picos!J170)/Picos!J170</f>
        <v>-0.54737545594503922</v>
      </c>
      <c r="K170" s="13">
        <f>('Retorno Acumulado'!K170-Picos!K170)/Picos!K170</f>
        <v>-0.77134770976828371</v>
      </c>
      <c r="L170" s="13">
        <f>('Retorno Acumulado'!L170-Picos!L170)/Picos!L170</f>
        <v>-0.16212303455926347</v>
      </c>
    </row>
    <row r="171" spans="1:12">
      <c r="A171" s="2">
        <v>44743</v>
      </c>
      <c r="B171" s="13">
        <f>('Retorno Acumulado'!B171-Picos!B171)/Picos!B171</f>
        <v>0</v>
      </c>
      <c r="C171" s="13">
        <f>('Retorno Acumulado'!C171-Picos!C171)/Picos!C171</f>
        <v>0</v>
      </c>
      <c r="D171" s="13">
        <f>('Retorno Acumulado'!D171-Picos!D171)/Picos!D171</f>
        <v>-1.8641874851228757E-2</v>
      </c>
      <c r="E171" s="13">
        <f>('Retorno Acumulado'!E171-Picos!E171)/Picos!E171</f>
        <v>-6.2648543509948307E-2</v>
      </c>
      <c r="F171" s="13">
        <f>('Retorno Acumulado'!F171-Picos!F171)/Picos!F171</f>
        <v>-5.1947008745756397E-2</v>
      </c>
      <c r="G171" s="13">
        <f>('Retorno Acumulado'!G171-Picos!G171)/Picos!G171</f>
        <v>-7.955818908124343E-2</v>
      </c>
      <c r="H171" s="13">
        <f>('Retorno Acumulado'!H171-Picos!H171)/Picos!H171</f>
        <v>-0.27268947177689196</v>
      </c>
      <c r="I171" s="13">
        <f>('Retorno Acumulado'!I171-Picos!I171)/Picos!I171</f>
        <v>-0.39757925196118898</v>
      </c>
      <c r="J171" s="13">
        <f>('Retorno Acumulado'!J171-Picos!J171)/Picos!J171</f>
        <v>-0.54737545594503922</v>
      </c>
      <c r="K171" s="13">
        <f>('Retorno Acumulado'!K171-Picos!K171)/Picos!K171</f>
        <v>-0.77134770976828371</v>
      </c>
      <c r="L171" s="13">
        <f>('Retorno Acumulado'!L171-Picos!L171)/Picos!L171</f>
        <v>-0.1690154340756401</v>
      </c>
    </row>
    <row r="172" spans="1:12">
      <c r="A172" s="2">
        <v>44746</v>
      </c>
      <c r="B172" s="13">
        <f>('Retorno Acumulado'!B172-Picos!B172)/Picos!B172</f>
        <v>0</v>
      </c>
      <c r="C172" s="13">
        <f>('Retorno Acumulado'!C172-Picos!C172)/Picos!C172</f>
        <v>0</v>
      </c>
      <c r="D172" s="13">
        <f>('Retorno Acumulado'!D172-Picos!D172)/Picos!D172</f>
        <v>-1.8641874851228757E-2</v>
      </c>
      <c r="E172" s="13">
        <f>('Retorno Acumulado'!E172-Picos!E172)/Picos!E172</f>
        <v>-6.2648543509948307E-2</v>
      </c>
      <c r="F172" s="13">
        <f>('Retorno Acumulado'!F172-Picos!F172)/Picos!F172</f>
        <v>-5.6335786754655691E-2</v>
      </c>
      <c r="G172" s="13">
        <f>('Retorno Acumulado'!G172-Picos!G172)/Picos!G172</f>
        <v>-8.381914792584072E-2</v>
      </c>
      <c r="H172" s="13">
        <f>('Retorno Acumulado'!H172-Picos!H172)/Picos!H172</f>
        <v>-0.28107755249237115</v>
      </c>
      <c r="I172" s="13">
        <f>('Retorno Acumulado'!I172-Picos!I172)/Picos!I172</f>
        <v>-0.40452697740051985</v>
      </c>
      <c r="J172" s="13">
        <f>('Retorno Acumulado'!J172-Picos!J172)/Picos!J172</f>
        <v>-0.55775558666318625</v>
      </c>
      <c r="K172" s="13">
        <f>('Retorno Acumulado'!K172-Picos!K172)/Picos!K172</f>
        <v>-0.77659143924071972</v>
      </c>
      <c r="L172" s="13">
        <f>('Retorno Acumulado'!L172-Picos!L172)/Picos!L172</f>
        <v>-0.16552323766390883</v>
      </c>
    </row>
    <row r="173" spans="1:12">
      <c r="A173" s="2">
        <v>44747</v>
      </c>
      <c r="B173" s="13">
        <f>('Retorno Acumulado'!B173-Picos!B173)/Picos!B173</f>
        <v>0</v>
      </c>
      <c r="C173" s="13">
        <f>('Retorno Acumulado'!C173-Picos!C173)/Picos!C173</f>
        <v>0</v>
      </c>
      <c r="D173" s="13">
        <f>('Retorno Acumulado'!D173-Picos!D173)/Picos!D173</f>
        <v>-1.8641874851228757E-2</v>
      </c>
      <c r="E173" s="13">
        <f>('Retorno Acumulado'!E173-Picos!E173)/Picos!E173</f>
        <v>-6.2648543509948307E-2</v>
      </c>
      <c r="F173" s="13">
        <f>('Retorno Acumulado'!F173-Picos!F173)/Picos!F173</f>
        <v>-5.6335786754655691E-2</v>
      </c>
      <c r="G173" s="13">
        <f>('Retorno Acumulado'!G173-Picos!G173)/Picos!G173</f>
        <v>-8.5942224733555755E-2</v>
      </c>
      <c r="H173" s="13">
        <f>('Retorno Acumulado'!H173-Picos!H173)/Picos!H173</f>
        <v>-0.28107755249237115</v>
      </c>
      <c r="I173" s="13">
        <f>('Retorno Acumulado'!I173-Picos!I173)/Picos!I173</f>
        <v>-0.40797073403734979</v>
      </c>
      <c r="J173" s="13">
        <f>('Retorno Acumulado'!J173-Picos!J173)/Picos!J173</f>
        <v>-0.55775558666318625</v>
      </c>
      <c r="K173" s="13">
        <f>('Retorno Acumulado'!K173-Picos!K173)/Picos!K173</f>
        <v>-0.77916803429421699</v>
      </c>
      <c r="L173" s="13">
        <f>('Retorno Acumulado'!L173-Picos!L173)/Picos!L173</f>
        <v>-0.16034825789298932</v>
      </c>
    </row>
    <row r="174" spans="1:12">
      <c r="A174" s="2">
        <v>44748</v>
      </c>
      <c r="B174" s="13">
        <f>('Retorno Acumulado'!B174-Picos!B174)/Picos!B174</f>
        <v>0</v>
      </c>
      <c r="C174" s="13">
        <f>('Retorno Acumulado'!C174-Picos!C174)/Picos!C174</f>
        <v>-2.3466666666660863E-4</v>
      </c>
      <c r="D174" s="13">
        <f>('Retorno Acumulado'!D174-Picos!D174)/Picos!D174</f>
        <v>-1.8641874851228757E-2</v>
      </c>
      <c r="E174" s="13">
        <f>('Retorno Acumulado'!E174-Picos!E174)/Picos!E174</f>
        <v>-6.3308438935317304E-2</v>
      </c>
      <c r="F174" s="13">
        <f>('Retorno Acumulado'!F174-Picos!F174)/Picos!F174</f>
        <v>-5.6335786754655691E-2</v>
      </c>
      <c r="G174" s="13">
        <f>('Retorno Acumulado'!G174-Picos!G174)/Picos!G174</f>
        <v>-8.8702418809337463E-2</v>
      </c>
      <c r="H174" s="13">
        <f>('Retorno Acumulado'!H174-Picos!H174)/Picos!H174</f>
        <v>-0.28107755249237115</v>
      </c>
      <c r="I174" s="13">
        <f>('Retorno Acumulado'!I174-Picos!I174)/Picos!I174</f>
        <v>-0.41180897326279386</v>
      </c>
      <c r="J174" s="13">
        <f>('Retorno Acumulado'!J174-Picos!J174)/Picos!J174</f>
        <v>-0.55775558666318625</v>
      </c>
      <c r="K174" s="13">
        <f>('Retorno Acumulado'!K174-Picos!K174)/Picos!K174</f>
        <v>-0.78186859346566351</v>
      </c>
      <c r="L174" s="13">
        <f>('Retorno Acumulado'!L174-Picos!L174)/Picos!L174</f>
        <v>-0.16882340978797655</v>
      </c>
    </row>
    <row r="175" spans="1:12">
      <c r="A175" s="2">
        <v>44749</v>
      </c>
      <c r="B175" s="13">
        <f>('Retorno Acumulado'!B175-Picos!B175)/Picos!B175</f>
        <v>0</v>
      </c>
      <c r="C175" s="13">
        <f>('Retorno Acumulado'!C175-Picos!C175)/Picos!C175</f>
        <v>0</v>
      </c>
      <c r="D175" s="13">
        <f>('Retorno Acumulado'!D175-Picos!D175)/Picos!D175</f>
        <v>-1.8641874851228757E-2</v>
      </c>
      <c r="E175" s="13">
        <f>('Retorno Acumulado'!E175-Picos!E175)/Picos!E175</f>
        <v>-3.0457729197217755E-2</v>
      </c>
      <c r="F175" s="13">
        <f>('Retorno Acumulado'!F175-Picos!F175)/Picos!F175</f>
        <v>-5.6335786754655691E-2</v>
      </c>
      <c r="G175" s="13">
        <f>('Retorno Acumulado'!G175-Picos!G175)/Picos!G175</f>
        <v>-6.1905857272743933E-2</v>
      </c>
      <c r="H175" s="13">
        <f>('Retorno Acumulado'!H175-Picos!H175)/Picos!H175</f>
        <v>-0.28107755249237115</v>
      </c>
      <c r="I175" s="13">
        <f>('Retorno Acumulado'!I175-Picos!I175)/Picos!I175</f>
        <v>-0.39641241411421624</v>
      </c>
      <c r="J175" s="13">
        <f>('Retorno Acumulado'!J175-Picos!J175)/Picos!J175</f>
        <v>-0.55775558666318625</v>
      </c>
      <c r="K175" s="13">
        <f>('Retorno Acumulado'!K175-Picos!K175)/Picos!K175</f>
        <v>-0.77732715378788786</v>
      </c>
      <c r="L175" s="13">
        <f>('Retorno Acumulado'!L175-Picos!L175)/Picos!L175</f>
        <v>-0.16621402252395284</v>
      </c>
    </row>
    <row r="176" spans="1:12">
      <c r="A176" s="2">
        <v>44750</v>
      </c>
      <c r="B176" s="13">
        <f>('Retorno Acumulado'!B176-Picos!B176)/Picos!B176</f>
        <v>-2.2026000000000052E-2</v>
      </c>
      <c r="C176" s="13">
        <f>('Retorno Acumulado'!C176-Picos!C176)/Picos!C176</f>
        <v>-7.3420000000000889E-3</v>
      </c>
      <c r="D176" s="13">
        <f>('Retorno Acumulado'!D176-Picos!D176)/Picos!D176</f>
        <v>-4.0257268915755609E-2</v>
      </c>
      <c r="E176" s="13">
        <f>('Retorno Acumulado'!E176-Picos!E176)/Picos!E176</f>
        <v>-5.1812867253919793E-2</v>
      </c>
      <c r="F176" s="13">
        <f>('Retorno Acumulado'!F176-Picos!F176)/Picos!F176</f>
        <v>-7.8813013343911456E-2</v>
      </c>
      <c r="G176" s="13">
        <f>('Retorno Acumulado'!G176-Picos!G176)/Picos!G176</f>
        <v>-8.4250409828804579E-2</v>
      </c>
      <c r="H176" s="13">
        <f>('Retorno Acumulado'!H176-Picos!H176)/Picos!H176</f>
        <v>-0.30063965819366278</v>
      </c>
      <c r="I176" s="13">
        <f>('Retorno Acumulado'!I176-Picos!I176)/Picos!I176</f>
        <v>-0.41283622198948761</v>
      </c>
      <c r="J176" s="13">
        <f>('Retorno Acumulado'!J176-Picos!J176)/Picos!J176</f>
        <v>-0.57227724528400159</v>
      </c>
      <c r="K176" s="13">
        <f>('Retorno Acumulado'!K176-Picos!K176)/Picos!K176</f>
        <v>-0.78463890032284045</v>
      </c>
      <c r="L176" s="13">
        <f>('Retorno Acumulado'!L176-Picos!L176)/Picos!L176</f>
        <v>-0.17412785525021987</v>
      </c>
    </row>
    <row r="177" spans="1:12">
      <c r="A177" s="2">
        <v>44753</v>
      </c>
      <c r="B177" s="13">
        <f>('Retorno Acumulado'!B177-Picos!B177)/Picos!B177</f>
        <v>-2.2026000000000052E-2</v>
      </c>
      <c r="C177" s="13">
        <f>('Retorno Acumulado'!C177-Picos!C177)/Picos!C177</f>
        <v>-1.4491519979200134E-2</v>
      </c>
      <c r="D177" s="13">
        <f>('Retorno Acumulado'!D177-Picos!D177)/Picos!D177</f>
        <v>-4.0257268915755609E-2</v>
      </c>
      <c r="E177" s="13">
        <f>('Retorno Acumulado'!E177-Picos!E177)/Picos!E177</f>
        <v>-4.7174809894092298E-2</v>
      </c>
      <c r="F177" s="13">
        <f>('Retorno Acumulado'!F177-Picos!F177)/Picos!F177</f>
        <v>-7.8813013343911456E-2</v>
      </c>
      <c r="G177" s="13">
        <f>('Retorno Acumulado'!G177-Picos!G177)/Picos!G177</f>
        <v>-8.2244436193416828E-2</v>
      </c>
      <c r="H177" s="13">
        <f>('Retorno Acumulado'!H177-Picos!H177)/Picos!H177</f>
        <v>-0.30063965819366278</v>
      </c>
      <c r="I177" s="13">
        <f>('Retorno Acumulado'!I177-Picos!I177)/Picos!I177</f>
        <v>-0.41349229065245297</v>
      </c>
      <c r="J177" s="13">
        <f>('Retorno Acumulado'!J177-Picos!J177)/Picos!J177</f>
        <v>-0.57227724528400159</v>
      </c>
      <c r="K177" s="13">
        <f>('Retorno Acumulado'!K177-Picos!K177)/Picos!K177</f>
        <v>-0.78608143539324626</v>
      </c>
      <c r="L177" s="13">
        <f>('Retorno Acumulado'!L177-Picos!L177)/Picos!L177</f>
        <v>-0.1677013532981573</v>
      </c>
    </row>
    <row r="178" spans="1:12">
      <c r="A178" s="2">
        <v>44754</v>
      </c>
      <c r="B178" s="13">
        <f>('Retorno Acumulado'!B178-Picos!B178)/Picos!B178</f>
        <v>-2.2026000000000052E-2</v>
      </c>
      <c r="C178" s="13">
        <f>('Retorno Acumulado'!C178-Picos!C178)/Picos!C178</f>
        <v>-1.4491519979200134E-2</v>
      </c>
      <c r="D178" s="13">
        <f>('Retorno Acumulado'!D178-Picos!D178)/Picos!D178</f>
        <v>-4.0257268915755609E-2</v>
      </c>
      <c r="E178" s="13">
        <f>('Retorno Acumulado'!E178-Picos!E178)/Picos!E178</f>
        <v>-4.7174809894092298E-2</v>
      </c>
      <c r="F178" s="13">
        <f>('Retorno Acumulado'!F178-Picos!F178)/Picos!F178</f>
        <v>-7.8813013343911456E-2</v>
      </c>
      <c r="G178" s="13">
        <f>('Retorno Acumulado'!G178-Picos!G178)/Picos!G178</f>
        <v>-8.2244436193416828E-2</v>
      </c>
      <c r="H178" s="13">
        <f>('Retorno Acumulado'!H178-Picos!H178)/Picos!H178</f>
        <v>-0.30063965819366278</v>
      </c>
      <c r="I178" s="13">
        <f>('Retorno Acumulado'!I178-Picos!I178)/Picos!I178</f>
        <v>-0.41349229065245297</v>
      </c>
      <c r="J178" s="13">
        <f>('Retorno Acumulado'!J178-Picos!J178)/Picos!J178</f>
        <v>-0.57227724528400159</v>
      </c>
      <c r="K178" s="13">
        <f>('Retorno Acumulado'!K178-Picos!K178)/Picos!K178</f>
        <v>-0.78608143539324626</v>
      </c>
      <c r="L178" s="13">
        <f>('Retorno Acumulado'!L178-Picos!L178)/Picos!L178</f>
        <v>-0.17070499430570388</v>
      </c>
    </row>
    <row r="179" spans="1:12">
      <c r="A179" s="2">
        <v>44755</v>
      </c>
      <c r="B179" s="13">
        <f>('Retorno Acumulado'!B179-Picos!B179)/Picos!B179</f>
        <v>-1.5090208392000022E-2</v>
      </c>
      <c r="C179" s="13">
        <f>('Retorno Acumulado'!C179-Picos!C179)/Picos!C179</f>
        <v>0</v>
      </c>
      <c r="D179" s="13">
        <f>('Retorno Acumulado'!D179-Picos!D179)/Picos!D179</f>
        <v>-3.3450773466906114E-2</v>
      </c>
      <c r="E179" s="13">
        <f>('Retorno Acumulado'!E179-Picos!E179)/Picos!E179</f>
        <v>-3.2147615759918619E-2</v>
      </c>
      <c r="F179" s="13">
        <f>('Retorno Acumulado'!F179-Picos!F179)/Picos!F179</f>
        <v>-7.4826029753183074E-2</v>
      </c>
      <c r="G179" s="13">
        <f>('Retorno Acumulado'!G179-Picos!G179)/Picos!G179</f>
        <v>-7.3188835224562515E-2</v>
      </c>
      <c r="H179" s="13">
        <f>('Retorno Acumulado'!H179-Picos!H179)/Picos!H179</f>
        <v>-0.29980987571042472</v>
      </c>
      <c r="I179" s="13">
        <f>('Retorno Acumulado'!I179-Picos!I179)/Picos!I179</f>
        <v>-0.4115075254333298</v>
      </c>
      <c r="J179" s="13">
        <f>('Retorno Acumulado'!J179-Picos!J179)/Picos!J179</f>
        <v>-0.57419029098266461</v>
      </c>
      <c r="K179" s="13">
        <f>('Retorno Acumulado'!K179-Picos!K179)/Picos!K179</f>
        <v>-0.7876962986552325</v>
      </c>
      <c r="L179" s="13">
        <f>('Retorno Acumulado'!L179-Picos!L179)/Picos!L179</f>
        <v>-0.16473262870757072</v>
      </c>
    </row>
    <row r="180" spans="1:12">
      <c r="A180" s="2">
        <v>44756</v>
      </c>
      <c r="B180" s="13">
        <f>('Retorno Acumulado'!B180-Picos!B180)/Picos!B180</f>
        <v>-3.8075073373050258E-2</v>
      </c>
      <c r="C180" s="13">
        <f>('Retorno Acumulado'!C180-Picos!C180)/Picos!C180</f>
        <v>-1.5575000000000051E-3</v>
      </c>
      <c r="D180" s="13">
        <f>('Retorno Acumulado'!D180-Picos!D180)/Picos!D180</f>
        <v>-5.6007157471507155E-2</v>
      </c>
      <c r="E180" s="13">
        <f>('Retorno Acumulado'!E180-Picos!E180)/Picos!E180</f>
        <v>-3.3655045848372568E-2</v>
      </c>
      <c r="F180" s="13">
        <f>('Retorno Acumulado'!F180-Picos!F180)/Picos!F180</f>
        <v>-0.10055357168485479</v>
      </c>
      <c r="G180" s="13">
        <f>('Retorno Acumulado'!G180-Picos!G180)/Picos!G180</f>
        <v>-7.6953316159634688E-2</v>
      </c>
      <c r="H180" s="13">
        <f>('Retorno Acumulado'!H180-Picos!H180)/Picos!H180</f>
        <v>-0.32400236837738622</v>
      </c>
      <c r="I180" s="13">
        <f>('Retorno Acumulado'!I180-Picos!I180)/Picos!I180</f>
        <v>-0.41583171774005157</v>
      </c>
      <c r="J180" s="13">
        <f>('Retorno Acumulado'!J180-Picos!J180)/Picos!J180</f>
        <v>-0.59364384886407739</v>
      </c>
      <c r="K180" s="13">
        <f>('Retorno Acumulado'!K180-Picos!K180)/Picos!K180</f>
        <v>-0.79046063511149511</v>
      </c>
      <c r="L180" s="13">
        <f>('Retorno Acumulado'!L180-Picos!L180)/Picos!L180</f>
        <v>-0.16450307603179254</v>
      </c>
    </row>
    <row r="181" spans="1:12">
      <c r="A181" s="2">
        <v>44757</v>
      </c>
      <c r="B181" s="13">
        <f>('Retorno Acumulado'!B181-Picos!B181)/Picos!B181</f>
        <v>-3.3265448739915618E-2</v>
      </c>
      <c r="C181" s="13">
        <f>('Retorno Acumulado'!C181-Picos!C181)/Picos!C181</f>
        <v>-2.9089551937500083E-2</v>
      </c>
      <c r="D181" s="13">
        <f>('Retorno Acumulado'!D181-Picos!D181)/Picos!D181</f>
        <v>-5.128719325886482E-2</v>
      </c>
      <c r="E181" s="13">
        <f>('Retorno Acumulado'!E181-Picos!E181)/Picos!E181</f>
        <v>-6.0302007959103801E-2</v>
      </c>
      <c r="F181" s="13">
        <f>('Retorno Acumulado'!F181-Picos!F181)/Picos!F181</f>
        <v>-9.8391310233398074E-2</v>
      </c>
      <c r="G181" s="13">
        <f>('Retorno Acumulado'!G181-Picos!G181)/Picos!G181</f>
        <v>-0.10303835261215225</v>
      </c>
      <c r="H181" s="13">
        <f>('Retorno Acumulado'!H181-Picos!H181)/Picos!H181</f>
        <v>-0.32455137632529391</v>
      </c>
      <c r="I181" s="13">
        <f>('Retorno Acumulado'!I181-Picos!I181)/Picos!I181</f>
        <v>-0.43423443103976367</v>
      </c>
      <c r="J181" s="13">
        <f>('Retorno Acumulado'!J181-Picos!J181)/Picos!J181</f>
        <v>-0.59632205022208096</v>
      </c>
      <c r="K181" s="13">
        <f>('Retorno Acumulado'!K181-Picos!K181)/Picos!K181</f>
        <v>-0.79823529039883256</v>
      </c>
      <c r="L181" s="13">
        <f>('Retorno Acumulado'!L181-Picos!L181)/Picos!L181</f>
        <v>-0.17481721862562136</v>
      </c>
    </row>
    <row r="182" spans="1:12">
      <c r="A182" s="2">
        <v>44760</v>
      </c>
      <c r="B182" s="13">
        <f>('Retorno Acumulado'!B182-Picos!B182)/Picos!B182</f>
        <v>-3.3265448739915618E-2</v>
      </c>
      <c r="C182" s="13">
        <f>('Retorno Acumulado'!C182-Picos!C182)/Picos!C182</f>
        <v>-9.7621231031439024E-3</v>
      </c>
      <c r="D182" s="13">
        <f>('Retorno Acumulado'!D182-Picos!D182)/Picos!D182</f>
        <v>-5.128719325886482E-2</v>
      </c>
      <c r="E182" s="13">
        <f>('Retorno Acumulado'!E182-Picos!E182)/Picos!E182</f>
        <v>-2.2889811801979465E-2</v>
      </c>
      <c r="F182" s="13">
        <f>('Retorno Acumulado'!F182-Picos!F182)/Picos!F182</f>
        <v>-9.8391310233398074E-2</v>
      </c>
      <c r="G182" s="13">
        <f>('Retorno Acumulado'!G182-Picos!G182)/Picos!G182</f>
        <v>-7.2844140305956859E-2</v>
      </c>
      <c r="H182" s="13">
        <f>('Retorno Acumulado'!H182-Picos!H182)/Picos!H182</f>
        <v>-0.32455137632529391</v>
      </c>
      <c r="I182" s="13">
        <f>('Retorno Acumulado'!I182-Picos!I182)/Picos!I182</f>
        <v>-0.41702426399137338</v>
      </c>
      <c r="J182" s="13">
        <f>('Retorno Acumulado'!J182-Picos!J182)/Picos!J182</f>
        <v>-0.59632205022208096</v>
      </c>
      <c r="K182" s="13">
        <f>('Retorno Acumulado'!K182-Picos!K182)/Picos!K182</f>
        <v>-0.79318343753203824</v>
      </c>
      <c r="L182" s="13">
        <f>('Retorno Acumulado'!L182-Picos!L182)/Picos!L182</f>
        <v>-0.17029663053593039</v>
      </c>
    </row>
    <row r="183" spans="1:12">
      <c r="A183" s="2">
        <v>44761</v>
      </c>
      <c r="B183" s="13">
        <f>('Retorno Acumulado'!B183-Picos!B183)/Picos!B183</f>
        <v>-3.3265448739915618E-2</v>
      </c>
      <c r="C183" s="13">
        <f>('Retorno Acumulado'!C183-Picos!C183)/Picos!C183</f>
        <v>-9.7621231031439024E-3</v>
      </c>
      <c r="D183" s="13">
        <f>('Retorno Acumulado'!D183-Picos!D183)/Picos!D183</f>
        <v>-5.128719325886482E-2</v>
      </c>
      <c r="E183" s="13">
        <f>('Retorno Acumulado'!E183-Picos!E183)/Picos!E183</f>
        <v>-2.2889811801979465E-2</v>
      </c>
      <c r="F183" s="13">
        <f>('Retorno Acumulado'!F183-Picos!F183)/Picos!F183</f>
        <v>-9.8391310233398074E-2</v>
      </c>
      <c r="G183" s="13">
        <f>('Retorno Acumulado'!G183-Picos!G183)/Picos!G183</f>
        <v>-7.4992649629631453E-2</v>
      </c>
      <c r="H183" s="13">
        <f>('Retorno Acumulado'!H183-Picos!H183)/Picos!H183</f>
        <v>-0.32455137632529391</v>
      </c>
      <c r="I183" s="13">
        <f>('Retorno Acumulado'!I183-Picos!I183)/Picos!I183</f>
        <v>-0.42039574596250695</v>
      </c>
      <c r="J183" s="13">
        <f>('Retorno Acumulado'!J183-Picos!J183)/Picos!J183</f>
        <v>-0.59632205022208096</v>
      </c>
      <c r="K183" s="13">
        <f>('Retorno Acumulado'!K183-Picos!K183)/Picos!K183</f>
        <v>-0.79556867527774155</v>
      </c>
      <c r="L183" s="13">
        <f>('Retorno Acumulado'!L183-Picos!L183)/Picos!L183</f>
        <v>-0.17512757114046909</v>
      </c>
    </row>
    <row r="184" spans="1:12">
      <c r="A184" s="2">
        <v>44762</v>
      </c>
      <c r="B184" s="13">
        <f>('Retorno Acumulado'!B184-Picos!B184)/Picos!B184</f>
        <v>-3.3265448739915618E-2</v>
      </c>
      <c r="C184" s="13">
        <f>('Retorno Acumulado'!C184-Picos!C184)/Picos!C184</f>
        <v>-5.3087805524218749E-4</v>
      </c>
      <c r="D184" s="13">
        <f>('Retorno Acumulado'!D184-Picos!D184)/Picos!D184</f>
        <v>-5.128719325886482E-2</v>
      </c>
      <c r="E184" s="13">
        <f>('Retorno Acumulado'!E184-Picos!E184)/Picos!E184</f>
        <v>-1.0744657866074359E-2</v>
      </c>
      <c r="F184" s="13">
        <f>('Retorno Acumulado'!F184-Picos!F184)/Picos!F184</f>
        <v>-9.8391310233398074E-2</v>
      </c>
      <c r="G184" s="13">
        <f>('Retorno Acumulado'!G184-Picos!G184)/Picos!G184</f>
        <v>-6.7433139161220484E-2</v>
      </c>
      <c r="H184" s="13">
        <f>('Retorno Acumulado'!H184-Picos!H184)/Picos!H184</f>
        <v>-0.32455137632529391</v>
      </c>
      <c r="I184" s="13">
        <f>('Retorno Acumulado'!I184-Picos!I184)/Picos!I184</f>
        <v>-0.41762186424421399</v>
      </c>
      <c r="J184" s="13">
        <f>('Retorno Acumulado'!J184-Picos!J184)/Picos!J184</f>
        <v>-0.59632205022208096</v>
      </c>
      <c r="K184" s="13">
        <f>('Retorno Acumulado'!K184-Picos!K184)/Picos!K184</f>
        <v>-0.79573884512185622</v>
      </c>
      <c r="L184" s="13">
        <f>('Retorno Acumulado'!L184-Picos!L184)/Picos!L184</f>
        <v>-0.17216722372918522</v>
      </c>
    </row>
    <row r="185" spans="1:12">
      <c r="A185" s="2">
        <v>44763</v>
      </c>
      <c r="B185" s="13">
        <f>('Retorno Acumulado'!B185-Picos!B185)/Picos!B185</f>
        <v>-3.3265448739915618E-2</v>
      </c>
      <c r="C185" s="13">
        <f>('Retorno Acumulado'!C185-Picos!C185)/Picos!C185</f>
        <v>-5.3087805524218749E-4</v>
      </c>
      <c r="D185" s="13">
        <f>('Retorno Acumulado'!D185-Picos!D185)/Picos!D185</f>
        <v>-5.128719325886482E-2</v>
      </c>
      <c r="E185" s="13">
        <f>('Retorno Acumulado'!E185-Picos!E185)/Picos!E185</f>
        <v>-1.0744657866074359E-2</v>
      </c>
      <c r="F185" s="13">
        <f>('Retorno Acumulado'!F185-Picos!F185)/Picos!F185</f>
        <v>-9.8391310233398074E-2</v>
      </c>
      <c r="G185" s="13">
        <f>('Retorno Acumulado'!G185-Picos!G185)/Picos!G185</f>
        <v>-6.7433139161220484E-2</v>
      </c>
      <c r="H185" s="13">
        <f>('Retorno Acumulado'!H185-Picos!H185)/Picos!H185</f>
        <v>-0.32455137632529391</v>
      </c>
      <c r="I185" s="13">
        <f>('Retorno Acumulado'!I185-Picos!I185)/Picos!I185</f>
        <v>-0.41762186424421399</v>
      </c>
      <c r="J185" s="13">
        <f>('Retorno Acumulado'!J185-Picos!J185)/Picos!J185</f>
        <v>-0.59632205022208096</v>
      </c>
      <c r="K185" s="13">
        <f>('Retorno Acumulado'!K185-Picos!K185)/Picos!K185</f>
        <v>-0.79573884512185622</v>
      </c>
      <c r="L185" s="13">
        <f>('Retorno Acumulado'!L185-Picos!L185)/Picos!L185</f>
        <v>-0.17357923620949439</v>
      </c>
    </row>
    <row r="186" spans="1:12">
      <c r="A186" s="2">
        <v>44764</v>
      </c>
      <c r="B186" s="13">
        <f>('Retorno Acumulado'!B186-Picos!B186)/Picos!B186</f>
        <v>-1.5754260762028311E-2</v>
      </c>
      <c r="C186" s="13">
        <f>('Retorno Acumulado'!C186-Picos!C186)/Picos!C186</f>
        <v>0</v>
      </c>
      <c r="D186" s="13">
        <f>('Retorno Acumulado'!D186-Picos!D186)/Picos!D186</f>
        <v>-3.4102446655757637E-2</v>
      </c>
      <c r="E186" s="13">
        <f>('Retorno Acumulado'!E186-Picos!E186)/Picos!E186</f>
        <v>-8.4743168558770142E-3</v>
      </c>
      <c r="F186" s="13">
        <f>('Retorno Acumulado'!F186-Picos!F186)/Picos!F186</f>
        <v>-8.5498105638950953E-2</v>
      </c>
      <c r="G186" s="13">
        <f>('Retorno Acumulado'!G186-Picos!G186)/Picos!G186</f>
        <v>-6.9845351025196498E-2</v>
      </c>
      <c r="H186" s="13">
        <f>('Retorno Acumulado'!H186-Picos!H186)/Picos!H186</f>
        <v>-0.31715502810839502</v>
      </c>
      <c r="I186" s="13">
        <f>('Retorno Acumulado'!I186-Picos!I186)/Picos!I186</f>
        <v>-0.42307665478477963</v>
      </c>
      <c r="J186" s="13">
        <f>('Retorno Acumulado'!J186-Picos!J186)/Picos!J186</f>
        <v>-0.59414510114258379</v>
      </c>
      <c r="K186" s="13">
        <f>('Retorno Acumulado'!K186-Picos!K186)/Picos!K186</f>
        <v>-0.79993926211040323</v>
      </c>
      <c r="L186" s="13">
        <f>('Retorno Acumulado'!L186-Picos!L186)/Picos!L186</f>
        <v>-0.17019694362349741</v>
      </c>
    </row>
    <row r="187" spans="1:12">
      <c r="A187" s="2">
        <v>44767</v>
      </c>
      <c r="B187" s="13">
        <f>('Retorno Acumulado'!B187-Picos!B187)/Picos!B187</f>
        <v>-9.9378605660015544E-3</v>
      </c>
      <c r="C187" s="13">
        <f>('Retorno Acumulado'!C187-Picos!C187)/Picos!C187</f>
        <v>0</v>
      </c>
      <c r="D187" s="13">
        <f>('Retorno Acumulado'!D187-Picos!D187)/Picos!D187</f>
        <v>-2.8394475064269706E-2</v>
      </c>
      <c r="E187" s="13">
        <f>('Retorno Acumulado'!E187-Picos!E187)/Picos!E187</f>
        <v>0</v>
      </c>
      <c r="F187" s="13">
        <f>('Retorno Acumulado'!F187-Picos!F187)/Picos!F187</f>
        <v>-8.2819802321482519E-2</v>
      </c>
      <c r="G187" s="13">
        <f>('Retorno Acumulado'!G187-Picos!G187)/Picos!G187</f>
        <v>-5.7614026199422394E-2</v>
      </c>
      <c r="H187" s="13">
        <f>('Retorno Acumulado'!H187-Picos!H187)/Picos!H187</f>
        <v>-0.31740403229029052</v>
      </c>
      <c r="I187" s="13">
        <f>('Retorno Acumulado'!I187-Picos!I187)/Picos!I187</f>
        <v>-0.41739267217431719</v>
      </c>
      <c r="J187" s="13">
        <f>('Retorno Acumulado'!J187-Picos!J187)/Picos!J187</f>
        <v>-0.59653182792885806</v>
      </c>
      <c r="K187" s="13">
        <f>('Retorno Acumulado'!K187-Picos!K187)/Picos!K187</f>
        <v>-0.79907105816744695</v>
      </c>
      <c r="L187" s="13">
        <f>('Retorno Acumulado'!L187-Picos!L187)/Picos!L187</f>
        <v>-0.17391673252832018</v>
      </c>
    </row>
    <row r="188" spans="1:12">
      <c r="A188" s="2">
        <v>44768</v>
      </c>
      <c r="B188" s="13">
        <f>('Retorno Acumulado'!B188-Picos!B188)/Picos!B188</f>
        <v>-1.252489293634251E-2</v>
      </c>
      <c r="C188" s="13">
        <f>('Retorno Acumulado'!C188-Picos!C188)/Picos!C188</f>
        <v>-2.6129999999999608E-3</v>
      </c>
      <c r="D188" s="13">
        <f>('Retorno Acumulado'!D188-Picos!D188)/Picos!D188</f>
        <v>-3.0933280300926763E-2</v>
      </c>
      <c r="E188" s="13">
        <f>('Retorno Acumulado'!E188-Picos!E188)/Picos!E188</f>
        <v>-2.61299999999993E-3</v>
      </c>
      <c r="F188" s="13">
        <f>('Retorno Acumulado'!F188-Picos!F188)/Picos!F188</f>
        <v>-8.7329702560052277E-2</v>
      </c>
      <c r="G188" s="13">
        <f>('Retorno Acumulado'!G188-Picos!G188)/Picos!G188</f>
        <v>-6.2247866680088366E-2</v>
      </c>
      <c r="H188" s="13">
        <f>('Retorno Acumulado'!H188-Picos!H188)/Picos!H188</f>
        <v>-0.32312010561779231</v>
      </c>
      <c r="I188" s="13">
        <f>('Retorno Acumulado'!I188-Picos!I188)/Picos!I188</f>
        <v>-0.42227143847902499</v>
      </c>
      <c r="J188" s="13">
        <f>('Retorno Acumulado'!J188-Picos!J188)/Picos!J188</f>
        <v>-0.6022243270681118</v>
      </c>
      <c r="K188" s="13">
        <f>('Retorno Acumulado'!K188-Picos!K188)/Picos!K188</f>
        <v>-0.80190594802396642</v>
      </c>
      <c r="L188" s="13">
        <f>('Retorno Acumulado'!L188-Picos!L188)/Picos!L188</f>
        <v>-0.17482420032590712</v>
      </c>
    </row>
    <row r="189" spans="1:12">
      <c r="A189" s="2">
        <v>44769</v>
      </c>
      <c r="B189" s="13">
        <f>('Retorno Acumulado'!B189-Picos!B189)/Picos!B189</f>
        <v>-2.041481904178119E-2</v>
      </c>
      <c r="C189" s="13">
        <f>('Retorno Acumulado'!C189-Picos!C189)/Picos!C189</f>
        <v>-3.6404795184462545E-3</v>
      </c>
      <c r="D189" s="13">
        <f>('Retorno Acumulado'!D189-Picos!D189)/Picos!D189</f>
        <v>-3.867612339132246E-2</v>
      </c>
      <c r="E189" s="13">
        <f>('Retorno Acumulado'!E189-Picos!E189)/Picos!E189</f>
        <v>-3.8553641247437262E-3</v>
      </c>
      <c r="F189" s="13">
        <f>('Retorno Acumulado'!F189-Picos!F189)/Picos!F189</f>
        <v>-9.6719699994517211E-2</v>
      </c>
      <c r="G189" s="13">
        <f>('Retorno Acumulado'!G189-Picos!G189)/Picos!G189</f>
        <v>-6.780447566680764E-2</v>
      </c>
      <c r="H189" s="13">
        <f>('Retorno Acumulado'!H189-Picos!H189)/Picos!H189</f>
        <v>-0.33241144176526372</v>
      </c>
      <c r="I189" s="13">
        <f>('Retorno Acumulado'!I189-Picos!I189)/Picos!I189</f>
        <v>-0.42964518825021697</v>
      </c>
      <c r="J189" s="13">
        <f>('Retorno Acumulado'!J189-Picos!J189)/Picos!J189</f>
        <v>-0.60995336803314681</v>
      </c>
      <c r="K189" s="13">
        <f>('Retorno Acumulado'!K189-Picos!K189)/Picos!K189</f>
        <v>-0.80668979033088273</v>
      </c>
      <c r="L189" s="13">
        <f>('Retorno Acumulado'!L189-Picos!L189)/Picos!L189</f>
        <v>-0.18431512238229816</v>
      </c>
    </row>
    <row r="190" spans="1:12">
      <c r="A190" s="2">
        <v>44770</v>
      </c>
      <c r="B190" s="13">
        <f>('Retorno Acumulado'!B190-Picos!B190)/Picos!B190</f>
        <v>-2.2563665517884895E-2</v>
      </c>
      <c r="C190" s="13">
        <f>('Retorno Acumulado'!C190-Picos!C190)/Picos!C190</f>
        <v>-3.9259399086866787E-3</v>
      </c>
      <c r="D190" s="13">
        <f>('Retorno Acumulado'!D190-Picos!D190)/Picos!D190</f>
        <v>-3.2890395639953197E-2</v>
      </c>
      <c r="E190" s="13">
        <f>('Retorno Acumulado'!E190-Picos!E190)/Picos!E190</f>
        <v>-3.094633322624728E-3</v>
      </c>
      <c r="F190" s="13">
        <f>('Retorno Acumulado'!F190-Picos!F190)/Picos!F190</f>
        <v>-9.3924119161132552E-2</v>
      </c>
      <c r="G190" s="13">
        <f>('Retorno Acumulado'!G190-Picos!G190)/Picos!G190</f>
        <v>-7.2141396447268413E-2</v>
      </c>
      <c r="H190" s="13">
        <f>('Retorno Acumulado'!H190-Picos!H190)/Picos!H190</f>
        <v>-0.33256210867923763</v>
      </c>
      <c r="I190" s="13">
        <f>('Retorno Acumulado'!I190-Picos!I190)/Picos!I190</f>
        <v>-0.43616546968475178</v>
      </c>
      <c r="J190" s="13">
        <f>('Retorno Acumulado'!J190-Picos!J190)/Picos!J190</f>
        <v>-0.61224026040375246</v>
      </c>
      <c r="K190" s="13">
        <f>('Retorno Acumulado'!K190-Picos!K190)/Picos!K190</f>
        <v>-0.81107624720978111</v>
      </c>
      <c r="L190" s="13">
        <f>('Retorno Acumulado'!L190-Picos!L190)/Picos!L190</f>
        <v>-0.18347441841252085</v>
      </c>
    </row>
    <row r="191" spans="1:12">
      <c r="A191" s="2">
        <v>44771</v>
      </c>
      <c r="B191" s="13">
        <f>('Retorno Acumulado'!B191-Picos!B191)/Picos!B191</f>
        <v>-3.5320838743434016E-2</v>
      </c>
      <c r="C191" s="13">
        <f>('Retorno Acumulado'!C191-Picos!C191)/Picos!C191</f>
        <v>-3.7117839857668199E-3</v>
      </c>
      <c r="D191" s="13">
        <f>('Retorno Acumulado'!D191-Picos!D191)/Picos!D191</f>
        <v>-5.3039157137190387E-2</v>
      </c>
      <c r="E191" s="13">
        <f>('Retorno Acumulado'!E191-Picos!E191)/Picos!E191</f>
        <v>-3.4530208019452092E-3</v>
      </c>
      <c r="F191" s="13">
        <f>('Retorno Acumulado'!F191-Picos!F191)/Picos!F191</f>
        <v>-0.11458428519767909</v>
      </c>
      <c r="G191" s="13">
        <f>('Retorno Acumulado'!G191-Picos!G191)/Picos!G191</f>
        <v>-7.5043041230884705E-2</v>
      </c>
      <c r="H191" s="13">
        <f>('Retorno Acumulado'!H191-Picos!H191)/Picos!H191</f>
        <v>-0.35004668531277311</v>
      </c>
      <c r="I191" s="13">
        <f>('Retorno Acumulado'!I191-Picos!I191)/Picos!I191</f>
        <v>-0.43983236909481993</v>
      </c>
      <c r="J191" s="13">
        <f>('Retorno Acumulado'!J191-Picos!J191)/Picos!J191</f>
        <v>-0.62458202559607812</v>
      </c>
      <c r="K191" s="13">
        <f>('Retorno Acumulado'!K191-Picos!K191)/Picos!K191</f>
        <v>-0.81336309996869605</v>
      </c>
      <c r="L191" s="13">
        <f>('Retorno Acumulado'!L191-Picos!L191)/Picos!L191</f>
        <v>-0.16141031906100298</v>
      </c>
    </row>
    <row r="192" spans="1:12">
      <c r="A192" s="2">
        <v>44774</v>
      </c>
      <c r="B192" s="13">
        <f>('Retorno Acumulado'!B192-Picos!B192)/Picos!B192</f>
        <v>-4.7676449440808108E-2</v>
      </c>
      <c r="C192" s="13">
        <f>('Retorno Acumulado'!C192-Picos!C192)/Picos!C192</f>
        <v>-7.5004189992149356E-3</v>
      </c>
      <c r="D192" s="13">
        <f>('Retorno Acumulado'!D192-Picos!D192)/Picos!D192</f>
        <v>-6.5167831612577234E-2</v>
      </c>
      <c r="E192" s="13">
        <f>('Retorno Acumulado'!E192-Picos!E192)/Picos!E192</f>
        <v>-7.2426398270906125E-3</v>
      </c>
      <c r="F192" s="13">
        <f>('Retorno Acumulado'!F192-Picos!F192)/Picos!F192</f>
        <v>-0.1279503000277403</v>
      </c>
      <c r="G192" s="13">
        <f>('Retorno Acumulado'!G192-Picos!G192)/Picos!G192</f>
        <v>-8.1177614895887026E-2</v>
      </c>
      <c r="H192" s="13">
        <f>('Retorno Acumulado'!H192-Picos!H192)/Picos!H192</f>
        <v>-0.36208204988318221</v>
      </c>
      <c r="I192" s="13">
        <f>('Retorno Acumulado'!I192-Picos!I192)/Picos!I192</f>
        <v>-0.44543200506263242</v>
      </c>
      <c r="J192" s="13">
        <f>('Retorno Acumulado'!J192-Picos!J192)/Picos!J192</f>
        <v>-0.63366470398895169</v>
      </c>
      <c r="K192" s="13">
        <f>('Retorno Acumulado'!K192-Picos!K192)/Picos!K192</f>
        <v>-0.81627039669753532</v>
      </c>
      <c r="L192" s="13">
        <f>('Retorno Acumulado'!L192-Picos!L192)/Picos!L192</f>
        <v>-0.15990022983325322</v>
      </c>
    </row>
    <row r="193" spans="1:12">
      <c r="A193" s="2">
        <v>44775</v>
      </c>
      <c r="B193" s="13">
        <f>('Retorno Acumulado'!B193-Picos!B193)/Picos!B193</f>
        <v>-4.7676449440808108E-2</v>
      </c>
      <c r="C193" s="13">
        <f>('Retorno Acumulado'!C193-Picos!C193)/Picos!C193</f>
        <v>-1.1261160140759487E-2</v>
      </c>
      <c r="D193" s="13">
        <f>('Retorno Acumulado'!D193-Picos!D193)/Picos!D193</f>
        <v>-6.5167831612577234E-2</v>
      </c>
      <c r="E193" s="13">
        <f>('Retorno Acumulado'!E193-Picos!E193)/Picos!E193</f>
        <v>-2.0536974178662491E-2</v>
      </c>
      <c r="F193" s="13">
        <f>('Retorno Acumulado'!F193-Picos!F193)/Picos!F193</f>
        <v>-0.1279503000277403</v>
      </c>
      <c r="G193" s="13">
        <f>('Retorno Acumulado'!G193-Picos!G193)/Picos!G193</f>
        <v>-9.7295776298385983E-2</v>
      </c>
      <c r="H193" s="13">
        <f>('Retorno Acumulado'!H193-Picos!H193)/Picos!H193</f>
        <v>-0.36208204988318221</v>
      </c>
      <c r="I193" s="13">
        <f>('Retorno Acumulado'!I193-Picos!I193)/Picos!I193</f>
        <v>-0.45868721852269279</v>
      </c>
      <c r="J193" s="13">
        <f>('Retorno Acumulado'!J193-Picos!J193)/Picos!J193</f>
        <v>-0.63366470398895169</v>
      </c>
      <c r="K193" s="13">
        <f>('Retorno Acumulado'!K193-Picos!K193)/Picos!K193</f>
        <v>-0.82272708456552579</v>
      </c>
      <c r="L193" s="13">
        <f>('Retorno Acumulado'!L193-Picos!L193)/Picos!L193</f>
        <v>-0.17230072468929544</v>
      </c>
    </row>
    <row r="194" spans="1:12">
      <c r="A194" s="2">
        <v>44776</v>
      </c>
      <c r="B194" s="13">
        <f>('Retorno Acumulado'!B194-Picos!B194)/Picos!B194</f>
        <v>-4.7676449440808108E-2</v>
      </c>
      <c r="C194" s="13">
        <f>('Retorno Acumulado'!C194-Picos!C194)/Picos!C194</f>
        <v>-6.4398826085962342E-3</v>
      </c>
      <c r="D194" s="13">
        <f>('Retorno Acumulado'!D194-Picos!D194)/Picos!D194</f>
        <v>-6.5167831612577234E-2</v>
      </c>
      <c r="E194" s="13">
        <f>('Retorno Acumulado'!E194-Picos!E194)/Picos!E194</f>
        <v>-1.6190851867336771E-2</v>
      </c>
      <c r="F194" s="13">
        <f>('Retorno Acumulado'!F194-Picos!F194)/Picos!F194</f>
        <v>-0.1279503000277403</v>
      </c>
      <c r="G194" s="13">
        <f>('Retorno Acumulado'!G194-Picos!G194)/Picos!G194</f>
        <v>-9.563784313639645E-2</v>
      </c>
      <c r="H194" s="13">
        <f>('Retorno Acumulado'!H194-Picos!H194)/Picos!H194</f>
        <v>-0.36208204988318221</v>
      </c>
      <c r="I194" s="13">
        <f>('Retorno Acumulado'!I194-Picos!I194)/Picos!I194</f>
        <v>-0.45952074877179838</v>
      </c>
      <c r="J194" s="13">
        <f>('Retorno Acumulado'!J194-Picos!J194)/Picos!J194</f>
        <v>-0.63366470398895169</v>
      </c>
      <c r="K194" s="13">
        <f>('Retorno Acumulado'!K194-Picos!K194)/Picos!K194</f>
        <v>-0.82399807255598723</v>
      </c>
      <c r="L194" s="13">
        <f>('Retorno Acumulado'!L194-Picos!L194)/Picos!L194</f>
        <v>-0.1806104998776312</v>
      </c>
    </row>
    <row r="195" spans="1:12">
      <c r="A195" s="2">
        <v>44777</v>
      </c>
      <c r="B195" s="13">
        <f>('Retorno Acumulado'!B195-Picos!B195)/Picos!B195</f>
        <v>-4.7676449440808108E-2</v>
      </c>
      <c r="C195" s="13">
        <f>('Retorno Acumulado'!C195-Picos!C195)/Picos!C195</f>
        <v>-6.4398826085962342E-3</v>
      </c>
      <c r="D195" s="13">
        <f>('Retorno Acumulado'!D195-Picos!D195)/Picos!D195</f>
        <v>-6.5167831612577234E-2</v>
      </c>
      <c r="E195" s="13">
        <f>('Retorno Acumulado'!E195-Picos!E195)/Picos!E195</f>
        <v>-1.6190851867336771E-2</v>
      </c>
      <c r="F195" s="13">
        <f>('Retorno Acumulado'!F195-Picos!F195)/Picos!F195</f>
        <v>-0.1279503000277403</v>
      </c>
      <c r="G195" s="13">
        <f>('Retorno Acumulado'!G195-Picos!G195)/Picos!G195</f>
        <v>-9.7733532340842713E-2</v>
      </c>
      <c r="H195" s="13">
        <f>('Retorno Acumulado'!H195-Picos!H195)/Picos!H195</f>
        <v>-0.36208204988318221</v>
      </c>
      <c r="I195" s="13">
        <f>('Retorno Acumulado'!I195-Picos!I195)/Picos!I195</f>
        <v>-0.4626464638551801</v>
      </c>
      <c r="J195" s="13">
        <f>('Retorno Acumulado'!J195-Picos!J195)/Picos!J195</f>
        <v>-0.63366470398895169</v>
      </c>
      <c r="K195" s="13">
        <f>('Retorno Acumulado'!K195-Picos!K195)/Picos!K195</f>
        <v>-0.82602792178878748</v>
      </c>
      <c r="L195" s="13">
        <f>('Retorno Acumulado'!L195-Picos!L195)/Picos!L195</f>
        <v>-0.1807450966077209</v>
      </c>
    </row>
    <row r="196" spans="1:12">
      <c r="A196" s="2">
        <v>44778</v>
      </c>
      <c r="B196" s="13">
        <f>('Retorno Acumulado'!B196-Picos!B196)/Picos!B196</f>
        <v>-4.7676449440808108E-2</v>
      </c>
      <c r="C196" s="13">
        <f>('Retorno Acumulado'!C196-Picos!C196)/Picos!C196</f>
        <v>-7.0237647709166084E-3</v>
      </c>
      <c r="D196" s="13">
        <f>('Retorno Acumulado'!D196-Picos!D196)/Picos!D196</f>
        <v>-6.5167831612577234E-2</v>
      </c>
      <c r="E196" s="13">
        <f>('Retorno Acumulado'!E196-Picos!E196)/Picos!E196</f>
        <v>-1.705807963141568E-2</v>
      </c>
      <c r="F196" s="13">
        <f>('Retorno Acumulado'!F196-Picos!F196)/Picos!F196</f>
        <v>-0.1299711111907268</v>
      </c>
      <c r="G196" s="13">
        <f>('Retorno Acumulado'!G196-Picos!G196)/Picos!G196</f>
        <v>-0.10061770445835017</v>
      </c>
      <c r="H196" s="13">
        <f>('Retorno Acumulado'!H196-Picos!H196)/Picos!H196</f>
        <v>-0.36577127524032393</v>
      </c>
      <c r="I196" s="13">
        <f>('Retorno Acumulado'!I196-Picos!I196)/Picos!I196</f>
        <v>-0.46622494172396817</v>
      </c>
      <c r="J196" s="13">
        <f>('Retorno Acumulado'!J196-Picos!J196)/Picos!J196</f>
        <v>-0.63788968851244354</v>
      </c>
      <c r="K196" s="13">
        <f>('Retorno Acumulado'!K196-Picos!K196)/Picos!K196</f>
        <v>-0.82818591663768615</v>
      </c>
      <c r="L196" s="13">
        <f>('Retorno Acumulado'!L196-Picos!L196)/Picos!L196</f>
        <v>-0.18330123124539333</v>
      </c>
    </row>
    <row r="197" spans="1:12">
      <c r="A197" s="2">
        <v>44781</v>
      </c>
      <c r="B197" s="13">
        <f>('Retorno Acumulado'!B197-Picos!B197)/Picos!B197</f>
        <v>-4.7676449440808108E-2</v>
      </c>
      <c r="C197" s="13">
        <f>('Retorno Acumulado'!C197-Picos!C197)/Picos!C197</f>
        <v>0</v>
      </c>
      <c r="D197" s="13">
        <f>('Retorno Acumulado'!D197-Picos!D197)/Picos!D197</f>
        <v>-6.5167831612577234E-2</v>
      </c>
      <c r="E197" s="13">
        <f>('Retorno Acumulado'!E197-Picos!E197)/Picos!E197</f>
        <v>-9.9351910054647011E-3</v>
      </c>
      <c r="F197" s="13">
        <f>('Retorno Acumulado'!F197-Picos!F197)/Picos!F197</f>
        <v>-0.13198723950392094</v>
      </c>
      <c r="G197" s="13">
        <f>('Retorno Acumulado'!G197-Picos!G197)/Picos!G197</f>
        <v>-9.8838823823443972E-2</v>
      </c>
      <c r="H197" s="13">
        <f>('Retorno Acumulado'!H197-Picos!H197)/Picos!H197</f>
        <v>-0.36943916496373214</v>
      </c>
      <c r="I197" s="13">
        <f>('Retorno Acumulado'!I197-Picos!I197)/Picos!I197</f>
        <v>-0.46878652745865584</v>
      </c>
      <c r="J197" s="13">
        <f>('Retorno Acumulado'!J197-Picos!J197)/Picos!J197</f>
        <v>-0.64206594583323851</v>
      </c>
      <c r="K197" s="13">
        <f>('Retorno Acumulado'!K197-Picos!K197)/Picos!K197</f>
        <v>-0.83093339974037095</v>
      </c>
      <c r="L197" s="13">
        <f>('Retorno Acumulado'!L197-Picos!L197)/Picos!L197</f>
        <v>-0.18268479131463342</v>
      </c>
    </row>
    <row r="198" spans="1:12">
      <c r="A198" s="2">
        <v>44782</v>
      </c>
      <c r="B198" s="13">
        <f>('Retorno Acumulado'!B198-Picos!B198)/Picos!B198</f>
        <v>-4.1632051865408859E-2</v>
      </c>
      <c r="C198" s="13">
        <f>('Retorno Acumulado'!C198-Picos!C198)/Picos!C198</f>
        <v>-1.8052500804999667E-3</v>
      </c>
      <c r="D198" s="13">
        <f>('Retorno Acumulado'!D198-Picos!D198)/Picos!D198</f>
        <v>-5.9234451839822247E-2</v>
      </c>
      <c r="E198" s="13">
        <f>('Retorno Acumulado'!E198-Picos!E198)/Picos!E198</f>
        <v>-1.1722505581602273E-2</v>
      </c>
      <c r="F198" s="13">
        <f>('Retorno Acumulado'!F198-Picos!F198)/Picos!F198</f>
        <v>-0.12881873142130573</v>
      </c>
      <c r="G198" s="13">
        <f>('Retorno Acumulado'!G198-Picos!G198)/Picos!G198</f>
        <v>-0.10479336936315262</v>
      </c>
      <c r="H198" s="13">
        <f>('Retorno Acumulado'!H198-Picos!H198)/Picos!H198</f>
        <v>-0.36911691687477027</v>
      </c>
      <c r="I198" s="13">
        <f>('Retorno Acumulado'!I198-Picos!I198)/Picos!I198</f>
        <v>-0.47586539094638247</v>
      </c>
      <c r="J198" s="13">
        <f>('Retorno Acumulado'!J198-Picos!J198)/Picos!J198</f>
        <v>-0.64393392359499135</v>
      </c>
      <c r="K198" s="13">
        <f>('Retorno Acumulado'!K198-Picos!K198)/Picos!K198</f>
        <v>-0.83510555550285526</v>
      </c>
      <c r="L198" s="13">
        <f>('Retorno Acumulado'!L198-Picos!L198)/Picos!L198</f>
        <v>-0.1727810179346265</v>
      </c>
    </row>
    <row r="199" spans="1:12">
      <c r="A199" s="2">
        <v>44783</v>
      </c>
      <c r="B199" s="13">
        <f>('Retorno Acumulado'!B199-Picos!B199)/Picos!B199</f>
        <v>-4.1632051865408859E-2</v>
      </c>
      <c r="C199" s="13">
        <f>('Retorno Acumulado'!C199-Picos!C199)/Picos!C199</f>
        <v>0</v>
      </c>
      <c r="D199" s="13">
        <f>('Retorno Acumulado'!D199-Picos!D199)/Picos!D199</f>
        <v>-5.9234451839822247E-2</v>
      </c>
      <c r="E199" s="13">
        <f>('Retorno Acumulado'!E199-Picos!E199)/Picos!E199</f>
        <v>-5.25422938063385E-3</v>
      </c>
      <c r="F199" s="13">
        <f>('Retorno Acumulado'!F199-Picos!F199)/Picos!F199</f>
        <v>-0.12881873142130573</v>
      </c>
      <c r="G199" s="13">
        <f>('Retorno Acumulado'!G199-Picos!G199)/Picos!G199</f>
        <v>-0.10139943746401152</v>
      </c>
      <c r="H199" s="13">
        <f>('Retorno Acumulado'!H199-Picos!H199)/Picos!H199</f>
        <v>-0.36911691687477027</v>
      </c>
      <c r="I199" s="13">
        <f>('Retorno Acumulado'!I199-Picos!I199)/Picos!I199</f>
        <v>-0.47552392432060214</v>
      </c>
      <c r="J199" s="13">
        <f>('Retorno Acumulado'!J199-Picos!J199)/Picos!J199</f>
        <v>-0.64393392359499135</v>
      </c>
      <c r="K199" s="13">
        <f>('Retorno Acumulado'!K199-Picos!K199)/Picos!K199</f>
        <v>-0.83594052129988561</v>
      </c>
      <c r="L199" s="13">
        <f>('Retorno Acumulado'!L199-Picos!L199)/Picos!L199</f>
        <v>-0.17113739231808808</v>
      </c>
    </row>
    <row r="200" spans="1:12">
      <c r="A200" s="2">
        <v>44784</v>
      </c>
      <c r="B200" s="13">
        <f>('Retorno Acumulado'!B200-Picos!B200)/Picos!B200</f>
        <v>-4.1632051865408859E-2</v>
      </c>
      <c r="C200" s="13">
        <f>('Retorno Acumulado'!C200-Picos!C200)/Picos!C200</f>
        <v>-1.2699000000000028E-2</v>
      </c>
      <c r="D200" s="13">
        <f>('Retorno Acumulado'!D200-Picos!D200)/Picos!D200</f>
        <v>-5.9234451839822247E-2</v>
      </c>
      <c r="E200" s="13">
        <f>('Retorno Acumulado'!E200-Picos!E200)/Picos!E200</f>
        <v>-1.7886505921729197E-2</v>
      </c>
      <c r="F200" s="13">
        <f>('Retorno Acumulado'!F200-Picos!F200)/Picos!F200</f>
        <v>-0.12881873142130573</v>
      </c>
      <c r="G200" s="13">
        <f>('Retorno Acumulado'!G200-Picos!G200)/Picos!G200</f>
        <v>-0.11486639367852661</v>
      </c>
      <c r="H200" s="13">
        <f>('Retorno Acumulado'!H200-Picos!H200)/Picos!H200</f>
        <v>-0.36911691687477027</v>
      </c>
      <c r="I200" s="13">
        <f>('Retorno Acumulado'!I200-Picos!I200)/Picos!I200</f>
        <v>-0.48517873788955218</v>
      </c>
      <c r="J200" s="13">
        <f>('Retorno Acumulado'!J200-Picos!J200)/Picos!J200</f>
        <v>-0.64393392359499135</v>
      </c>
      <c r="K200" s="13">
        <f>('Retorno Acumulado'!K200-Picos!K200)/Picos!K200</f>
        <v>-0.83989195211610357</v>
      </c>
      <c r="L200" s="13">
        <f>('Retorno Acumulado'!L200-Picos!L200)/Picos!L200</f>
        <v>-0.1631088179004698</v>
      </c>
    </row>
    <row r="201" spans="1:12">
      <c r="A201" s="2">
        <v>44785</v>
      </c>
      <c r="B201" s="13">
        <f>('Retorno Acumulado'!B201-Picos!B201)/Picos!B201</f>
        <v>-3.1919951079012888E-2</v>
      </c>
      <c r="C201" s="13">
        <f>('Retorno Acumulado'!C201-Picos!C201)/Picos!C201</f>
        <v>-1.843176325649996E-2</v>
      </c>
      <c r="D201" s="13">
        <f>('Retorno Acumulado'!D201-Picos!D201)/Picos!D201</f>
        <v>-4.970073377476697E-2</v>
      </c>
      <c r="E201" s="13">
        <f>('Retorno Acumulado'!E201-Picos!E201)/Picos!E201</f>
        <v>-2.3589147925094575E-2</v>
      </c>
      <c r="F201" s="13">
        <f>('Retorno Acumulado'!F201-Picos!F201)/Picos!F201</f>
        <v>-0.12270843557555922</v>
      </c>
      <c r="G201" s="13">
        <f>('Retorno Acumulado'!G201-Picos!G201)/Picos!G201</f>
        <v>-0.12238997094571587</v>
      </c>
      <c r="H201" s="13">
        <f>('Retorno Acumulado'!H201-Picos!H201)/Picos!H201</f>
        <v>-0.36667989795574557</v>
      </c>
      <c r="I201" s="13">
        <f>('Retorno Acumulado'!I201-Picos!I201)/Picos!I201</f>
        <v>-0.49123853122727179</v>
      </c>
      <c r="J201" s="13">
        <f>('Retorno Acumulado'!J201-Picos!J201)/Picos!J201</f>
        <v>-0.64447374507093369</v>
      </c>
      <c r="K201" s="13">
        <f>('Retorno Acumulado'!K201-Picos!K201)/Picos!K201</f>
        <v>-0.84265742853078218</v>
      </c>
      <c r="L201" s="13">
        <f>('Retorno Acumulado'!L201-Picos!L201)/Picos!L201</f>
        <v>-0.15290233331453384</v>
      </c>
    </row>
    <row r="202" spans="1:12">
      <c r="A202" s="2">
        <v>44788</v>
      </c>
      <c r="B202" s="13">
        <f>('Retorno Acumulado'!B202-Picos!B202)/Picos!B202</f>
        <v>-3.1919951079012888E-2</v>
      </c>
      <c r="C202" s="13">
        <f>('Retorno Acumulado'!C202-Picos!C202)/Picos!C202</f>
        <v>-1.843176325649996E-2</v>
      </c>
      <c r="D202" s="13">
        <f>('Retorno Acumulado'!D202-Picos!D202)/Picos!D202</f>
        <v>-4.970073377476697E-2</v>
      </c>
      <c r="E202" s="13">
        <f>('Retorno Acumulado'!E202-Picos!E202)/Picos!E202</f>
        <v>-2.3589147925094575E-2</v>
      </c>
      <c r="F202" s="13">
        <f>('Retorno Acumulado'!F202-Picos!F202)/Picos!F202</f>
        <v>-0.12270843557555922</v>
      </c>
      <c r="G202" s="13">
        <f>('Retorno Acumulado'!G202-Picos!G202)/Picos!G202</f>
        <v>-0.12442366712555314</v>
      </c>
      <c r="H202" s="13">
        <f>('Retorno Acumulado'!H202-Picos!H202)/Picos!H202</f>
        <v>-0.36667989795574557</v>
      </c>
      <c r="I202" s="13">
        <f>('Retorno Acumulado'!I202-Picos!I202)/Picos!I202</f>
        <v>-0.49418081512285639</v>
      </c>
      <c r="J202" s="13">
        <f>('Retorno Acumulado'!J202-Picos!J202)/Picos!J202</f>
        <v>-0.64447374507093369</v>
      </c>
      <c r="K202" s="13">
        <f>('Retorno Acumulado'!K202-Picos!K202)/Picos!K202</f>
        <v>-0.8444720773964044</v>
      </c>
      <c r="L202" s="13">
        <f>('Retorno Acumulado'!L202-Picos!L202)/Picos!L202</f>
        <v>-0.14755630088040989</v>
      </c>
    </row>
    <row r="203" spans="1:12">
      <c r="A203" s="2">
        <v>44789</v>
      </c>
      <c r="B203" s="13">
        <f>('Retorno Acumulado'!B203-Picos!B203)/Picos!B203</f>
        <v>-3.1919951079012888E-2</v>
      </c>
      <c r="C203" s="13">
        <f>('Retorno Acumulado'!C203-Picos!C203)/Picos!C203</f>
        <v>-8.3869972895478942E-2</v>
      </c>
      <c r="D203" s="13">
        <f>('Retorno Acumulado'!D203-Picos!D203)/Picos!D203</f>
        <v>-4.970073377476697E-2</v>
      </c>
      <c r="E203" s="13">
        <f>('Retorno Acumulado'!E203-Picos!E203)/Picos!E203</f>
        <v>-8.8683530200372382E-2</v>
      </c>
      <c r="F203" s="13">
        <f>('Retorno Acumulado'!F203-Picos!F203)/Picos!F203</f>
        <v>-0.12270843557555922</v>
      </c>
      <c r="G203" s="13">
        <f>('Retorno Acumulado'!G203-Picos!G203)/Picos!G203</f>
        <v>-0.18104935993468277</v>
      </c>
      <c r="H203" s="13">
        <f>('Retorno Acumulado'!H203-Picos!H203)/Picos!H203</f>
        <v>-0.36667989795574557</v>
      </c>
      <c r="I203" s="13">
        <f>('Retorno Acumulado'!I203-Picos!I203)/Picos!I203</f>
        <v>-0.52853695292308556</v>
      </c>
      <c r="J203" s="13">
        <f>('Retorno Acumulado'!J203-Picos!J203)/Picos!J203</f>
        <v>-0.64447374507093369</v>
      </c>
      <c r="K203" s="13">
        <f>('Retorno Acumulado'!K203-Picos!K203)/Picos!K203</f>
        <v>-0.85587418536317972</v>
      </c>
      <c r="L203" s="13">
        <f>('Retorno Acumulado'!L203-Picos!L203)/Picos!L203</f>
        <v>-0.14986262097759251</v>
      </c>
    </row>
    <row r="204" spans="1:12">
      <c r="A204" s="2">
        <v>44790</v>
      </c>
      <c r="B204" s="13">
        <f>('Retorno Acumulado'!B204-Picos!B204)/Picos!B204</f>
        <v>-8.3801166094501917E-3</v>
      </c>
      <c r="C204" s="13">
        <f>('Retorno Acumulado'!C204-Picos!C204)/Picos!C204</f>
        <v>-9.111259151309159E-2</v>
      </c>
      <c r="D204" s="13">
        <f>('Retorno Acumulado'!D204-Picos!D204)/Picos!D204</f>
        <v>-2.6593256817234203E-2</v>
      </c>
      <c r="E204" s="13">
        <f>('Retorno Acumulado'!E204-Picos!E204)/Picos!E204</f>
        <v>-9.5888094438451657E-2</v>
      </c>
      <c r="F204" s="13">
        <f>('Retorno Acumulado'!F204-Picos!F204)/Picos!F204</f>
        <v>-0.10490612921592847</v>
      </c>
      <c r="G204" s="13">
        <f>('Retorno Acumulado'!G204-Picos!G204)/Picos!G204</f>
        <v>-0.18942675804127712</v>
      </c>
      <c r="H204" s="13">
        <f>('Retorno Acumulado'!H204-Picos!H204)/Picos!H204</f>
        <v>-0.3558531112707749</v>
      </c>
      <c r="I204" s="13">
        <f>('Retorno Acumulado'!I204-Picos!I204)/Picos!I204</f>
        <v>-0.53496922024710292</v>
      </c>
      <c r="J204" s="13">
        <f>('Retorno Acumulado'!J204-Picos!J204)/Picos!J204</f>
        <v>-0.64028158467129848</v>
      </c>
      <c r="K204" s="13">
        <f>('Retorno Acumulado'!K204-Picos!K204)/Picos!K204</f>
        <v>-0.85866267804092855</v>
      </c>
      <c r="L204" s="13">
        <f>('Retorno Acumulado'!L204-Picos!L204)/Picos!L204</f>
        <v>-0.14677275088014999</v>
      </c>
    </row>
    <row r="205" spans="1:12">
      <c r="A205" s="2">
        <v>44791</v>
      </c>
      <c r="B205" s="13">
        <f>('Retorno Acumulado'!B205-Picos!B205)/Picos!B205</f>
        <v>-8.3801166094501917E-3</v>
      </c>
      <c r="C205" s="13">
        <f>('Retorno Acumulado'!C205-Picos!C205)/Picos!C205</f>
        <v>-9.2123274311329023E-2</v>
      </c>
      <c r="D205" s="13">
        <f>('Retorno Acumulado'!D205-Picos!D205)/Picos!D205</f>
        <v>-2.6593256817234203E-2</v>
      </c>
      <c r="E205" s="13">
        <f>('Retorno Acumulado'!E205-Picos!E205)/Picos!E205</f>
        <v>-9.5888094438451657E-2</v>
      </c>
      <c r="F205" s="13">
        <f>('Retorno Acumulado'!F205-Picos!F205)/Picos!F205</f>
        <v>-0.10490612921592847</v>
      </c>
      <c r="G205" s="13">
        <f>('Retorno Acumulado'!G205-Picos!G205)/Picos!G205</f>
        <v>-0.1913051090754217</v>
      </c>
      <c r="H205" s="13">
        <f>('Retorno Acumulado'!H205-Picos!H205)/Picos!H205</f>
        <v>-0.3558531112707749</v>
      </c>
      <c r="I205" s="13">
        <f>('Retorno Acumulado'!I205-Picos!I205)/Picos!I205</f>
        <v>-0.53765859956963435</v>
      </c>
      <c r="J205" s="13">
        <f>('Retorno Acumulado'!J205-Picos!J205)/Picos!J205</f>
        <v>-0.64028158467129848</v>
      </c>
      <c r="K205" s="13">
        <f>('Retorno Acumulado'!K205-Picos!K205)/Picos!K205</f>
        <v>-0.86029273663580352</v>
      </c>
      <c r="L205" s="13">
        <f>('Retorno Acumulado'!L205-Picos!L205)/Picos!L205</f>
        <v>-0.14768672992834608</v>
      </c>
    </row>
    <row r="206" spans="1:12">
      <c r="A206" s="2">
        <v>44795</v>
      </c>
      <c r="B206" s="13">
        <f>('Retorno Acumulado'!B206-Picos!B206)/Picos!B206</f>
        <v>-2.5055196568545712E-2</v>
      </c>
      <c r="C206" s="13">
        <f>('Retorno Acumulado'!C206-Picos!C206)/Picos!C206</f>
        <v>-0.12031032425827952</v>
      </c>
      <c r="D206" s="13">
        <f>('Retorno Acumulado'!D206-Picos!D206)/Picos!D206</f>
        <v>-2.6593256817234203E-2</v>
      </c>
      <c r="E206" s="13">
        <f>('Retorno Acumulado'!E206-Picos!E206)/Picos!E206</f>
        <v>-0.11735310452539549</v>
      </c>
      <c r="F206" s="13">
        <f>('Retorno Acumulado'!F206-Picos!F206)/Picos!F206</f>
        <v>-0.10490612921592847</v>
      </c>
      <c r="G206" s="13">
        <f>('Retorno Acumulado'!G206-Picos!G206)/Picos!G206</f>
        <v>-0.21364806076988055</v>
      </c>
      <c r="H206" s="13">
        <f>('Retorno Acumulado'!H206-Picos!H206)/Picos!H206</f>
        <v>-0.3558531112707749</v>
      </c>
      <c r="I206" s="13">
        <f>('Retorno Acumulado'!I206-Picos!I206)/Picos!I206</f>
        <v>-0.55352706524270312</v>
      </c>
      <c r="J206" s="13">
        <f>('Retorno Acumulado'!J206-Picos!J206)/Picos!J206</f>
        <v>-0.64028158467129848</v>
      </c>
      <c r="K206" s="13">
        <f>('Retorno Acumulado'!K206-Picos!K206)/Picos!K206</f>
        <v>-0.86664373492139868</v>
      </c>
      <c r="L206" s="13">
        <f>('Retorno Acumulado'!L206-Picos!L206)/Picos!L206</f>
        <v>-0.15261297059688581</v>
      </c>
    </row>
    <row r="207" spans="1:12">
      <c r="A207" s="2">
        <v>44796</v>
      </c>
      <c r="B207" s="13">
        <f>('Retorno Acumulado'!B207-Picos!B207)/Picos!B207</f>
        <v>-2.5055196568545712E-2</v>
      </c>
      <c r="C207" s="13">
        <f>('Retorno Acumulado'!C207-Picos!C207)/Picos!C207</f>
        <v>-0.11806623589546245</v>
      </c>
      <c r="D207" s="13">
        <f>('Retorno Acumulado'!D207-Picos!D207)/Picos!D207</f>
        <v>-2.6593256817234203E-2</v>
      </c>
      <c r="E207" s="13">
        <f>('Retorno Acumulado'!E207-Picos!E207)/Picos!E207</f>
        <v>-0.11510147229503979</v>
      </c>
      <c r="F207" s="13">
        <f>('Retorno Acumulado'!F207-Picos!F207)/Picos!F207</f>
        <v>-0.10698034091058162</v>
      </c>
      <c r="G207" s="13">
        <f>('Retorno Acumulado'!G207-Picos!G207)/Picos!G207</f>
        <v>-0.21357795616864186</v>
      </c>
      <c r="H207" s="13">
        <f>('Retorno Acumulado'!H207-Picos!H207)/Picos!H207</f>
        <v>-0.35957836000407778</v>
      </c>
      <c r="I207" s="13">
        <f>('Retorno Acumulado'!I207-Picos!I207)/Picos!I207</f>
        <v>-0.55497674561151533</v>
      </c>
      <c r="J207" s="13">
        <f>('Retorno Acumulado'!J207-Picos!J207)/Picos!J207</f>
        <v>-0.64443025599543136</v>
      </c>
      <c r="K207" s="13">
        <f>('Retorno Acumulado'!K207-Picos!K207)/Picos!K207</f>
        <v>-0.86784547607227536</v>
      </c>
      <c r="L207" s="13">
        <f>('Retorno Acumulado'!L207-Picos!L207)/Picos!L207</f>
        <v>-0.15873682477229176</v>
      </c>
    </row>
    <row r="208" spans="1:12">
      <c r="A208" s="2">
        <v>44798</v>
      </c>
      <c r="B208" s="13">
        <f>('Retorno Acumulado'!B208-Picos!B208)/Picos!B208</f>
        <v>-5.8042453992649061E-2</v>
      </c>
      <c r="C208" s="13">
        <f>('Retorno Acumulado'!C208-Picos!C208)/Picos!C208</f>
        <v>-0.13298635034970097</v>
      </c>
      <c r="D208" s="13">
        <f>('Retorno Acumulado'!D208-Picos!D208)/Picos!D208</f>
        <v>-5.952847397282314E-2</v>
      </c>
      <c r="E208" s="13">
        <f>('Retorno Acumulado'!E208-Picos!E208)/Picos!E208</f>
        <v>-0.13007174313748848</v>
      </c>
      <c r="F208" s="13">
        <f>('Retorno Acumulado'!F208-Picos!F208)/Picos!F208</f>
        <v>-0.13820811795852553</v>
      </c>
      <c r="G208" s="13">
        <f>('Retorno Acumulado'!G208-Picos!G208)/Picos!G208</f>
        <v>-0.22823924484881533</v>
      </c>
      <c r="H208" s="13">
        <f>('Retorno Acumulado'!H208-Picos!H208)/Picos!H208</f>
        <v>-0.38412010628877163</v>
      </c>
      <c r="I208" s="13">
        <f>('Retorno Acumulado'!I208-Picos!I208)/Picos!I208</f>
        <v>-0.56479050092847072</v>
      </c>
      <c r="J208" s="13">
        <f>('Retorno Acumulado'!J208-Picos!J208)/Picos!J208</f>
        <v>-0.66003369943720958</v>
      </c>
      <c r="K208" s="13">
        <f>('Retorno Acumulado'!K208-Picos!K208)/Picos!K208</f>
        <v>-0.87150721636378337</v>
      </c>
      <c r="L208" s="13">
        <f>('Retorno Acumulado'!L208-Picos!L208)/Picos!L208</f>
        <v>-0.16880270591416177</v>
      </c>
    </row>
    <row r="209" spans="1:12">
      <c r="A209" s="2">
        <v>44799</v>
      </c>
      <c r="B209" s="13">
        <f>('Retorno Acumulado'!B209-Picos!B209)/Picos!B209</f>
        <v>-5.8042453992649061E-2</v>
      </c>
      <c r="C209" s="13">
        <f>('Retorno Acumulado'!C209-Picos!C209)/Picos!C209</f>
        <v>-0.13298635034970097</v>
      </c>
      <c r="D209" s="13">
        <f>('Retorno Acumulado'!D209-Picos!D209)/Picos!D209</f>
        <v>-5.952847397282314E-2</v>
      </c>
      <c r="E209" s="13">
        <f>('Retorno Acumulado'!E209-Picos!E209)/Picos!E209</f>
        <v>-0.13007174313748848</v>
      </c>
      <c r="F209" s="13">
        <f>('Retorno Acumulado'!F209-Picos!F209)/Picos!F209</f>
        <v>-0.14020515855776647</v>
      </c>
      <c r="G209" s="13">
        <f>('Retorno Acumulado'!G209-Picos!G209)/Picos!G209</f>
        <v>-0.2300276552447067</v>
      </c>
      <c r="H209" s="13">
        <f>('Retorno Acumulado'!H209-Picos!H209)/Picos!H209</f>
        <v>-0.3876818805270057</v>
      </c>
      <c r="I209" s="13">
        <f>('Retorno Acumulado'!I209-Picos!I209)/Picos!I209</f>
        <v>-0.56730741696657505</v>
      </c>
      <c r="J209" s="13">
        <f>('Retorno Acumulado'!J209-Picos!J209)/Picos!J209</f>
        <v>-0.66395456748903725</v>
      </c>
      <c r="K209" s="13">
        <f>('Retorno Acumulado'!K209-Picos!K209)/Picos!K209</f>
        <v>-0.87298913751130791</v>
      </c>
      <c r="L209" s="13">
        <f>('Retorno Acumulado'!L209-Picos!L209)/Picos!L209</f>
        <v>-0.16399311543717215</v>
      </c>
    </row>
    <row r="210" spans="1:12">
      <c r="A210" s="2">
        <v>44802</v>
      </c>
      <c r="B210" s="13">
        <f>('Retorno Acumulado'!B210-Picos!B210)/Picos!B210</f>
        <v>-7.3194783077723341E-2</v>
      </c>
      <c r="C210" s="13">
        <f>('Retorno Acumulado'!C210-Picos!C210)/Picos!C210</f>
        <v>-0.13298635034970097</v>
      </c>
      <c r="D210" s="13">
        <f>('Retorno Acumulado'!D210-Picos!D210)/Picos!D210</f>
        <v>-7.4656898940496277E-2</v>
      </c>
      <c r="E210" s="13">
        <f>('Retorno Acumulado'!E210-Picos!E210)/Picos!E210</f>
        <v>-0.13007174313748848</v>
      </c>
      <c r="F210" s="13">
        <f>('Retorno Acumulado'!F210-Picos!F210)/Picos!F210</f>
        <v>-0.15599600187803336</v>
      </c>
      <c r="G210" s="13">
        <f>('Retorno Acumulado'!G210-Picos!G210)/Picos!G210</f>
        <v>-0.2300276552447067</v>
      </c>
      <c r="H210" s="13">
        <f>('Retorno Acumulado'!H210-Picos!H210)/Picos!H210</f>
        <v>-0.40101571482370335</v>
      </c>
      <c r="I210" s="13">
        <f>('Retorno Acumulado'!I210-Picos!I210)/Picos!I210</f>
        <v>-0.56730741696657505</v>
      </c>
      <c r="J210" s="13">
        <f>('Retorno Acumulado'!J210-Picos!J210)/Picos!J210</f>
        <v>-0.67317342943399994</v>
      </c>
      <c r="K210" s="13">
        <f>('Retorno Acumulado'!K210-Picos!K210)/Picos!K210</f>
        <v>-0.87298913751130791</v>
      </c>
      <c r="L210" s="13">
        <f>('Retorno Acumulado'!L210-Picos!L210)/Picos!L210</f>
        <v>-0.171683828855235</v>
      </c>
    </row>
    <row r="211" spans="1:12">
      <c r="A211" s="2">
        <v>44803</v>
      </c>
      <c r="B211" s="13">
        <f>('Retorno Acumulado'!B211-Picos!B211)/Picos!B211</f>
        <v>-7.3194783077723341E-2</v>
      </c>
      <c r="C211" s="13">
        <f>('Retorno Acumulado'!C211-Picos!C211)/Picos!C211</f>
        <v>-0.13043126112418155</v>
      </c>
      <c r="D211" s="13">
        <f>('Retorno Acumulado'!D211-Picos!D211)/Picos!D211</f>
        <v>-7.4656898940496277E-2</v>
      </c>
      <c r="E211" s="13">
        <f>('Retorno Acumulado'!E211-Picos!E211)/Picos!E211</f>
        <v>-0.13007174313748848</v>
      </c>
      <c r="F211" s="13">
        <f>('Retorno Acumulado'!F211-Picos!F211)/Picos!F211</f>
        <v>-0.15599600187803336</v>
      </c>
      <c r="G211" s="13">
        <f>('Retorno Acumulado'!G211-Picos!G211)/Picos!G211</f>
        <v>-0.2300276552447067</v>
      </c>
      <c r="H211" s="13">
        <f>('Retorno Acumulado'!H211-Picos!H211)/Picos!H211</f>
        <v>-0.40101571482370335</v>
      </c>
      <c r="I211" s="13">
        <f>('Retorno Acumulado'!I211-Picos!I211)/Picos!I211</f>
        <v>-0.56730741696657505</v>
      </c>
      <c r="J211" s="13">
        <f>('Retorno Acumulado'!J211-Picos!J211)/Picos!J211</f>
        <v>-0.67317342943399994</v>
      </c>
      <c r="K211" s="13">
        <f>('Retorno Acumulado'!K211-Picos!K211)/Picos!K211</f>
        <v>-0.87298913751130791</v>
      </c>
      <c r="L211" s="13">
        <f>('Retorno Acumulado'!L211-Picos!L211)/Picos!L211</f>
        <v>-0.18546626831490498</v>
      </c>
    </row>
    <row r="212" spans="1:12">
      <c r="A212" s="2">
        <v>44804</v>
      </c>
      <c r="B212" s="13">
        <f>('Retorno Acumulado'!B212-Picos!B212)/Picos!B212</f>
        <v>-7.3194783077723341E-2</v>
      </c>
      <c r="C212" s="13">
        <f>('Retorno Acumulado'!C212-Picos!C212)/Picos!C212</f>
        <v>-0.13043126112418155</v>
      </c>
      <c r="D212" s="13">
        <f>('Retorno Acumulado'!D212-Picos!D212)/Picos!D212</f>
        <v>-7.4656898940496277E-2</v>
      </c>
      <c r="E212" s="13">
        <f>('Retorno Acumulado'!E212-Picos!E212)/Picos!E212</f>
        <v>-0.13007174313748848</v>
      </c>
      <c r="F212" s="13">
        <f>('Retorno Acumulado'!F212-Picos!F212)/Picos!F212</f>
        <v>-0.15599600187803336</v>
      </c>
      <c r="G212" s="13">
        <f>('Retorno Acumulado'!G212-Picos!G212)/Picos!G212</f>
        <v>-0.2300276552447067</v>
      </c>
      <c r="H212" s="13">
        <f>('Retorno Acumulado'!H212-Picos!H212)/Picos!H212</f>
        <v>-0.40101571482370335</v>
      </c>
      <c r="I212" s="13">
        <f>('Retorno Acumulado'!I212-Picos!I212)/Picos!I212</f>
        <v>-0.56730741696657505</v>
      </c>
      <c r="J212" s="13">
        <f>('Retorno Acumulado'!J212-Picos!J212)/Picos!J212</f>
        <v>-0.67317342943399994</v>
      </c>
      <c r="K212" s="13">
        <f>('Retorno Acumulado'!K212-Picos!K212)/Picos!K212</f>
        <v>-0.87298913751130791</v>
      </c>
      <c r="L212" s="13">
        <f>('Retorno Acumulado'!L212-Picos!L212)/Picos!L212</f>
        <v>-0.19275993330747518</v>
      </c>
    </row>
    <row r="213" spans="1:12">
      <c r="A213" s="2">
        <v>44805</v>
      </c>
      <c r="B213" s="13">
        <f>('Retorno Acumulado'!B213-Picos!B213)/Picos!B213</f>
        <v>-6.260232625351865E-2</v>
      </c>
      <c r="C213" s="13">
        <f>('Retorno Acumulado'!C213-Picos!C213)/Picos!C213</f>
        <v>-0.14036956224079331</v>
      </c>
      <c r="D213" s="13">
        <f>('Retorno Acumulado'!D213-Picos!D213)/Picos!D213</f>
        <v>-6.4081152638487349E-2</v>
      </c>
      <c r="E213" s="13">
        <f>('Retorno Acumulado'!E213-Picos!E213)/Picos!E213</f>
        <v>-0.1400141531851701</v>
      </c>
      <c r="F213" s="13">
        <f>('Retorno Acumulado'!F213-Picos!F213)/Picos!F213</f>
        <v>-0.1489950454380595</v>
      </c>
      <c r="G213" s="13">
        <f>('Retorno Acumulado'!G213-Picos!G213)/Picos!G213</f>
        <v>-0.24059121366346309</v>
      </c>
      <c r="H213" s="13">
        <f>('Retorno Acumulado'!H213-Picos!H213)/Picos!H213</f>
        <v>-0.39793720742707589</v>
      </c>
      <c r="I213" s="13">
        <f>('Retorno Acumulado'!I213-Picos!I213)/Picos!I213</f>
        <v>-0.57472623679401347</v>
      </c>
      <c r="J213" s="13">
        <f>('Retorno Acumulado'!J213-Picos!J213)/Picos!J213</f>
        <v>-0.67320798972936435</v>
      </c>
      <c r="K213" s="13">
        <f>('Retorno Acumulado'!K213-Picos!K213)/Picos!K213</f>
        <v>-0.87588877930220388</v>
      </c>
      <c r="L213" s="13">
        <f>('Retorno Acumulado'!L213-Picos!L213)/Picos!L213</f>
        <v>-0.21017902354860366</v>
      </c>
    </row>
    <row r="214" spans="1:12">
      <c r="A214" s="2">
        <v>44806</v>
      </c>
      <c r="B214" s="13">
        <f>('Retorno Acumulado'!B214-Picos!B214)/Picos!B214</f>
        <v>-6.260232625351865E-2</v>
      </c>
      <c r="C214" s="13">
        <f>('Retorno Acumulado'!C214-Picos!C214)/Picos!C214</f>
        <v>-0.14036956224079331</v>
      </c>
      <c r="D214" s="13">
        <f>('Retorno Acumulado'!D214-Picos!D214)/Picos!D214</f>
        <v>-6.4081152638487349E-2</v>
      </c>
      <c r="E214" s="13">
        <f>('Retorno Acumulado'!E214-Picos!E214)/Picos!E214</f>
        <v>-0.1400141531851701</v>
      </c>
      <c r="F214" s="13">
        <f>('Retorno Acumulado'!F214-Picos!F214)/Picos!F214</f>
        <v>-0.1489950454380595</v>
      </c>
      <c r="G214" s="13">
        <f>('Retorno Acumulado'!G214-Picos!G214)/Picos!G214</f>
        <v>-0.2423510006948075</v>
      </c>
      <c r="H214" s="13">
        <f>('Retorno Acumulado'!H214-Picos!H214)/Picos!H214</f>
        <v>-0.39793720742707589</v>
      </c>
      <c r="I214" s="13">
        <f>('Retorno Acumulado'!I214-Picos!I214)/Picos!I214</f>
        <v>-0.57718569219993088</v>
      </c>
      <c r="J214" s="13">
        <f>('Retorno Acumulado'!J214-Picos!J214)/Picos!J214</f>
        <v>-0.67320798972936435</v>
      </c>
      <c r="K214" s="13">
        <f>('Retorno Acumulado'!K214-Picos!K214)/Picos!K214</f>
        <v>-0.87732016741126573</v>
      </c>
      <c r="L214" s="13">
        <f>('Retorno Acumulado'!L214-Picos!L214)/Picos!L214</f>
        <v>-0.20079969440919018</v>
      </c>
    </row>
    <row r="215" spans="1:12">
      <c r="A215" s="2">
        <v>44809</v>
      </c>
      <c r="B215" s="13">
        <f>('Retorno Acumulado'!B215-Picos!B215)/Picos!B215</f>
        <v>-6.260232625351865E-2</v>
      </c>
      <c r="C215" s="13">
        <f>('Retorno Acumulado'!C215-Picos!C215)/Picos!C215</f>
        <v>-0.14755607270046039</v>
      </c>
      <c r="D215" s="13">
        <f>('Retorno Acumulado'!D215-Picos!D215)/Picos!D215</f>
        <v>-6.4081152638487349E-2</v>
      </c>
      <c r="E215" s="13">
        <f>('Retorno Acumulado'!E215-Picos!E215)/Picos!E215</f>
        <v>-0.15079837570422805</v>
      </c>
      <c r="F215" s="13">
        <f>('Retorno Acumulado'!F215-Picos!F215)/Picos!F215</f>
        <v>-0.1489950454380595</v>
      </c>
      <c r="G215" s="13">
        <f>('Retorno Acumulado'!G215-Picos!G215)/Picos!G215</f>
        <v>-0.2533439692637991</v>
      </c>
      <c r="H215" s="13">
        <f>('Retorno Acumulado'!H215-Picos!H215)/Picos!H215</f>
        <v>-0.39793720742707589</v>
      </c>
      <c r="I215" s="13">
        <f>('Retorno Acumulado'!I215-Picos!I215)/Picos!I215</f>
        <v>-0.58472574370154773</v>
      </c>
      <c r="J215" s="13">
        <f>('Retorno Acumulado'!J215-Picos!J215)/Picos!J215</f>
        <v>-0.67320798972936435</v>
      </c>
      <c r="K215" s="13">
        <f>('Retorno Acumulado'!K215-Picos!K215)/Picos!K215</f>
        <v>-0.88020476295821304</v>
      </c>
      <c r="L215" s="13">
        <f>('Retorno Acumulado'!L215-Picos!L215)/Picos!L215</f>
        <v>-0.19944818862601163</v>
      </c>
    </row>
    <row r="216" spans="1:12">
      <c r="A216" s="2">
        <v>44810</v>
      </c>
      <c r="B216" s="13">
        <f>('Retorno Acumulado'!B216-Picos!B216)/Picos!B216</f>
        <v>-6.260232625351865E-2</v>
      </c>
      <c r="C216" s="13">
        <f>('Retorno Acumulado'!C216-Picos!C216)/Picos!C216</f>
        <v>-0.1363816694054665</v>
      </c>
      <c r="D216" s="13">
        <f>('Retorno Acumulado'!D216-Picos!D216)/Picos!D216</f>
        <v>-6.4081152638487349E-2</v>
      </c>
      <c r="E216" s="13">
        <f>('Retorno Acumulado'!E216-Picos!E216)/Picos!E216</f>
        <v>-0.11740267262717251</v>
      </c>
      <c r="F216" s="13">
        <f>('Retorno Acumulado'!F216-Picos!F216)/Picos!F216</f>
        <v>-0.1489950454380595</v>
      </c>
      <c r="G216" s="13">
        <f>('Retorno Acumulado'!G216-Picos!G216)/Picos!G216</f>
        <v>-0.22853582949044229</v>
      </c>
      <c r="H216" s="13">
        <f>('Retorno Acumulado'!H216-Picos!H216)/Picos!H216</f>
        <v>-0.39793720742707589</v>
      </c>
      <c r="I216" s="13">
        <f>('Retorno Acumulado'!I216-Picos!I216)/Picos!I216</f>
        <v>-0.57227429937304752</v>
      </c>
      <c r="J216" s="13">
        <f>('Retorno Acumulado'!J216-Picos!J216)/Picos!J216</f>
        <v>-0.67320798972936435</v>
      </c>
      <c r="K216" s="13">
        <f>('Retorno Acumulado'!K216-Picos!K216)/Picos!K216</f>
        <v>-0.87725716916791441</v>
      </c>
      <c r="L216" s="13">
        <f>('Retorno Acumulado'!L216-Picos!L216)/Picos!L216</f>
        <v>-0.19735167330610737</v>
      </c>
    </row>
    <row r="217" spans="1:12">
      <c r="A217" s="2">
        <v>44811</v>
      </c>
      <c r="B217" s="13">
        <f>('Retorno Acumulado'!B217-Picos!B217)/Picos!B217</f>
        <v>-6.260232625351865E-2</v>
      </c>
      <c r="C217" s="13">
        <f>('Retorno Acumulado'!C217-Picos!C217)/Picos!C217</f>
        <v>-0.1172417281536652</v>
      </c>
      <c r="D217" s="13">
        <f>('Retorno Acumulado'!D217-Picos!D217)/Picos!D217</f>
        <v>-6.4081152638487349E-2</v>
      </c>
      <c r="E217" s="13">
        <f>('Retorno Acumulado'!E217-Picos!E217)/Picos!E217</f>
        <v>-9.784210935927222E-2</v>
      </c>
      <c r="F217" s="13">
        <f>('Retorno Acumulado'!F217-Picos!F217)/Picos!F217</f>
        <v>-0.1489950454380595</v>
      </c>
      <c r="G217" s="13">
        <f>('Retorno Acumulado'!G217-Picos!G217)/Picos!G217</f>
        <v>-0.21478275398253263</v>
      </c>
      <c r="H217" s="13">
        <f>('Retorno Acumulado'!H217-Picos!H217)/Picos!H217</f>
        <v>-0.39793720742707589</v>
      </c>
      <c r="I217" s="13">
        <f>('Retorno Acumulado'!I217-Picos!I217)/Picos!I217</f>
        <v>-0.56602195972278246</v>
      </c>
      <c r="J217" s="13">
        <f>('Retorno Acumulado'!J217-Picos!J217)/Picos!J217</f>
        <v>-0.67320798972936435</v>
      </c>
      <c r="K217" s="13">
        <f>('Retorno Acumulado'!K217-Picos!K217)/Picos!K217</f>
        <v>-0.87614770401787279</v>
      </c>
      <c r="L217" s="13">
        <f>('Retorno Acumulado'!L217-Picos!L217)/Picos!L217</f>
        <v>-0.20052065171727143</v>
      </c>
    </row>
    <row r="218" spans="1:12">
      <c r="A218" s="2">
        <v>44817</v>
      </c>
      <c r="B218" s="13">
        <f>('Retorno Acumulado'!B218-Picos!B218)/Picos!B218</f>
        <v>-6.260232625351865E-2</v>
      </c>
      <c r="C218" s="13">
        <f>('Retorno Acumulado'!C218-Picos!C218)/Picos!C218</f>
        <v>-0.13123565365810921</v>
      </c>
      <c r="D218" s="13">
        <f>('Retorno Acumulado'!D218-Picos!D218)/Picos!D218</f>
        <v>-6.4081152638487349E-2</v>
      </c>
      <c r="E218" s="13">
        <f>('Retorno Acumulado'!E218-Picos!E218)/Picos!E218</f>
        <v>-0.12644502528203647</v>
      </c>
      <c r="F218" s="13">
        <f>('Retorno Acumulado'!F218-Picos!F218)/Picos!F218</f>
        <v>-0.1489950454380595</v>
      </c>
      <c r="G218" s="13">
        <f>('Retorno Acumulado'!G218-Picos!G218)/Picos!G218</f>
        <v>-0.24143964696014963</v>
      </c>
      <c r="H218" s="13">
        <f>('Retorno Acumulado'!H218-Picos!H218)/Picos!H218</f>
        <v>-0.39793720742707589</v>
      </c>
      <c r="I218" s="13">
        <f>('Retorno Acumulado'!I218-Picos!I218)/Picos!I218</f>
        <v>-0.58221127686024066</v>
      </c>
      <c r="J218" s="13">
        <f>('Retorno Acumulado'!J218-Picos!J218)/Picos!J218</f>
        <v>-0.67320798972936435</v>
      </c>
      <c r="K218" s="13">
        <f>('Retorno Acumulado'!K218-Picos!K218)/Picos!K218</f>
        <v>-0.88145750502384246</v>
      </c>
      <c r="L218" s="13">
        <f>('Retorno Acumulado'!L218-Picos!L218)/Picos!L218</f>
        <v>-0.17281510907488032</v>
      </c>
    </row>
    <row r="219" spans="1:12">
      <c r="A219" s="2">
        <v>44818</v>
      </c>
      <c r="B219" s="13">
        <f>('Retorno Acumulado'!B219-Picos!B219)/Picos!B219</f>
        <v>-6.260232625351865E-2</v>
      </c>
      <c r="C219" s="13">
        <f>('Retorno Acumulado'!C219-Picos!C219)/Picos!C219</f>
        <v>-0.11234958553298283</v>
      </c>
      <c r="D219" s="13">
        <f>('Retorno Acumulado'!D219-Picos!D219)/Picos!D219</f>
        <v>-6.4081152638487349E-2</v>
      </c>
      <c r="E219" s="13">
        <f>('Retorno Acumulado'!E219-Picos!E219)/Picos!E219</f>
        <v>-0.10745481368664268</v>
      </c>
      <c r="F219" s="13">
        <f>('Retorno Acumulado'!F219-Picos!F219)/Picos!F219</f>
        <v>-0.1489950454380595</v>
      </c>
      <c r="G219" s="13">
        <f>('Retorno Acumulado'!G219-Picos!G219)/Picos!G219</f>
        <v>-0.22788563517036642</v>
      </c>
      <c r="H219" s="13">
        <f>('Retorno Acumulado'!H219-Picos!H219)/Picos!H219</f>
        <v>-0.39793720742707589</v>
      </c>
      <c r="I219" s="13">
        <f>('Retorno Acumulado'!I219-Picos!I219)/Picos!I219</f>
        <v>-0.57607837668867468</v>
      </c>
      <c r="J219" s="13">
        <f>('Retorno Acumulado'!J219-Picos!J219)/Picos!J219</f>
        <v>-0.67320798972936435</v>
      </c>
      <c r="K219" s="13">
        <f>('Retorno Acumulado'!K219-Picos!K219)/Picos!K219</f>
        <v>-0.88034444544683421</v>
      </c>
      <c r="L219" s="13">
        <f>('Retorno Acumulado'!L219-Picos!L219)/Picos!L219</f>
        <v>-0.18378565272718866</v>
      </c>
    </row>
    <row r="220" spans="1:12">
      <c r="A220" s="2">
        <v>44819</v>
      </c>
      <c r="B220" s="13">
        <f>('Retorno Acumulado'!B220-Picos!B220)/Picos!B220</f>
        <v>-6.6508462360020337E-2</v>
      </c>
      <c r="C220" s="13">
        <f>('Retorno Acumulado'!C220-Picos!C220)/Picos!C220</f>
        <v>-0.11419900517152488</v>
      </c>
      <c r="D220" s="13">
        <f>('Retorno Acumulado'!D220-Picos!D220)/Picos!D220</f>
        <v>-6.7981126475442785E-2</v>
      </c>
      <c r="E220" s="13">
        <f>('Retorno Acumulado'!E220-Picos!E220)/Picos!E220</f>
        <v>-0.11117404947801048</v>
      </c>
      <c r="F220" s="13">
        <f>('Retorno Acumulado'!F220-Picos!F220)/Picos!F220</f>
        <v>-0.15450472648935118</v>
      </c>
      <c r="G220" s="13">
        <f>('Retorno Acumulado'!G220-Picos!G220)/Picos!G220</f>
        <v>-0.23288455305272093</v>
      </c>
      <c r="H220" s="13">
        <f>('Retorno Acumulado'!H220-Picos!H220)/Picos!H220</f>
        <v>-0.40391316140111755</v>
      </c>
      <c r="I220" s="13">
        <f>('Retorno Acumulado'!I220-Picos!I220)/Picos!I220</f>
        <v>-0.58028613730893031</v>
      </c>
      <c r="J220" s="13">
        <f>('Retorno Acumulado'!J220-Picos!J220)/Picos!J220</f>
        <v>-0.6783228467801552</v>
      </c>
      <c r="K220" s="13">
        <f>('Retorno Acumulado'!K220-Picos!K220)/Picos!K220</f>
        <v>-0.88221726068600026</v>
      </c>
      <c r="L220" s="13">
        <f>('Retorno Acumulado'!L220-Picos!L220)/Picos!L220</f>
        <v>-0.18929933607349339</v>
      </c>
    </row>
    <row r="221" spans="1:12">
      <c r="A221" s="2">
        <v>44823</v>
      </c>
      <c r="B221" s="13">
        <f>('Retorno Acumulado'!B221-Picos!B221)/Picos!B221</f>
        <v>-6.6508462360020337E-2</v>
      </c>
      <c r="C221" s="13">
        <f>('Retorno Acumulado'!C221-Picos!C221)/Picos!C221</f>
        <v>-0.11493067679325317</v>
      </c>
      <c r="D221" s="13">
        <f>('Retorno Acumulado'!D221-Picos!D221)/Picos!D221</f>
        <v>-6.7981126475442785E-2</v>
      </c>
      <c r="E221" s="13">
        <f>('Retorno Acumulado'!E221-Picos!E221)/Picos!E221</f>
        <v>-0.11190821971314163</v>
      </c>
      <c r="F221" s="13">
        <f>('Retorno Acumulado'!F221-Picos!F221)/Picos!F221</f>
        <v>-0.15450472648935118</v>
      </c>
      <c r="G221" s="13">
        <f>('Retorno Acumulado'!G221-Picos!G221)/Picos!G221</f>
        <v>-0.23529418709567532</v>
      </c>
      <c r="H221" s="13">
        <f>('Retorno Acumulado'!H221-Picos!H221)/Picos!H221</f>
        <v>-0.40391316140111755</v>
      </c>
      <c r="I221" s="13">
        <f>('Retorno Acumulado'!I221-Picos!I221)/Picos!I221</f>
        <v>-0.58305801868881524</v>
      </c>
      <c r="J221" s="13">
        <f>('Retorno Acumulado'!J221-Picos!J221)/Picos!J221</f>
        <v>-0.6783228467801552</v>
      </c>
      <c r="K221" s="13">
        <f>('Retorno Acumulado'!K221-Picos!K221)/Picos!K221</f>
        <v>-0.88367180074360285</v>
      </c>
      <c r="L221" s="13">
        <f>('Retorno Acumulado'!L221-Picos!L221)/Picos!L221</f>
        <v>-0.18881942433286281</v>
      </c>
    </row>
    <row r="222" spans="1:12">
      <c r="A222" s="2">
        <v>44824</v>
      </c>
      <c r="B222" s="13">
        <f>('Retorno Acumulado'!B222-Picos!B222)/Picos!B222</f>
        <v>-5.3485321918404924E-2</v>
      </c>
      <c r="C222" s="13">
        <f>('Retorno Acumulado'!C222-Picos!C222)/Picos!C222</f>
        <v>-9.917555777084977E-2</v>
      </c>
      <c r="D222" s="13">
        <f>('Retorno Acumulado'!D222-Picos!D222)/Picos!D222</f>
        <v>-5.4978531170901554E-2</v>
      </c>
      <c r="E222" s="13">
        <f>('Retorno Acumulado'!E222-Picos!E222)/Picos!E222</f>
        <v>-9.6099297932255273E-2</v>
      </c>
      <c r="F222" s="13">
        <f>('Retorno Acumulado'!F222-Picos!F222)/Picos!F222</f>
        <v>-0.14567668434553377</v>
      </c>
      <c r="G222" s="13">
        <f>('Retorno Acumulado'!G222-Picos!G222)/Picos!G222</f>
        <v>-0.22466626247666113</v>
      </c>
      <c r="H222" s="13">
        <f>('Retorno Acumulado'!H222-Picos!H222)/Picos!H222</f>
        <v>-0.39957458841801646</v>
      </c>
      <c r="I222" s="13">
        <f>('Retorno Acumulado'!I222-Picos!I222)/Picos!I222</f>
        <v>-0.57858706440923902</v>
      </c>
      <c r="J222" s="13">
        <f>('Retorno Acumulado'!J222-Picos!J222)/Picos!J222</f>
        <v>-0.6776694118126495</v>
      </c>
      <c r="K222" s="13">
        <f>('Retorno Acumulado'!K222-Picos!K222)/Picos!K222</f>
        <v>-0.88303709128759877</v>
      </c>
      <c r="L222" s="13">
        <f>('Retorno Acumulado'!L222-Picos!L222)/Picos!L222</f>
        <v>-0.18740482881572745</v>
      </c>
    </row>
    <row r="223" spans="1:12">
      <c r="A223" s="2">
        <v>44825</v>
      </c>
      <c r="B223" s="13">
        <f>('Retorno Acumulado'!B223-Picos!B223)/Picos!B223</f>
        <v>-5.3485321918404924E-2</v>
      </c>
      <c r="C223" s="13">
        <f>('Retorno Acumulado'!C223-Picos!C223)/Picos!C223</f>
        <v>-9.8344997635114464E-2</v>
      </c>
      <c r="D223" s="13">
        <f>('Retorno Acumulado'!D223-Picos!D223)/Picos!D223</f>
        <v>-5.4978531170901554E-2</v>
      </c>
      <c r="E223" s="13">
        <f>('Retorno Acumulado'!E223-Picos!E223)/Picos!E223</f>
        <v>-9.5265901484948859E-2</v>
      </c>
      <c r="F223" s="13">
        <f>('Retorno Acumulado'!F223-Picos!F223)/Picos!F223</f>
        <v>-0.14567668434553377</v>
      </c>
      <c r="G223" s="13">
        <f>('Retorno Acumulado'!G223-Picos!G223)/Picos!G223</f>
        <v>-0.22576112345840227</v>
      </c>
      <c r="H223" s="13">
        <f>('Retorno Acumulado'!H223-Picos!H223)/Picos!H223</f>
        <v>-0.39957458841801646</v>
      </c>
      <c r="I223" s="13">
        <f>('Retorno Acumulado'!I223-Picos!I223)/Picos!I223</f>
        <v>-0.58063786091503089</v>
      </c>
      <c r="J223" s="13">
        <f>('Retorno Acumulado'!J223-Picos!J223)/Picos!J223</f>
        <v>-0.6776694118126495</v>
      </c>
      <c r="K223" s="13">
        <f>('Retorno Acumulado'!K223-Picos!K223)/Picos!K223</f>
        <v>-0.88427943136782305</v>
      </c>
      <c r="L223" s="13">
        <f>('Retorno Acumulado'!L223-Picos!L223)/Picos!L223</f>
        <v>-0.18592606324577041</v>
      </c>
    </row>
    <row r="224" spans="1:12">
      <c r="A224" s="2">
        <v>44826</v>
      </c>
      <c r="B224" s="13">
        <f>('Retorno Acumulado'!B224-Picos!B224)/Picos!B224</f>
        <v>-5.3485321918404924E-2</v>
      </c>
      <c r="C224" s="13">
        <f>('Retorno Acumulado'!C224-Picos!C224)/Picos!C224</f>
        <v>-0.13463435734279516</v>
      </c>
      <c r="D224" s="13">
        <f>('Retorno Acumulado'!D224-Picos!D224)/Picos!D224</f>
        <v>-5.4978531170901554E-2</v>
      </c>
      <c r="E224" s="13">
        <f>('Retorno Acumulado'!E224-Picos!E224)/Picos!E224</f>
        <v>-0.13167918711493345</v>
      </c>
      <c r="F224" s="13">
        <f>('Retorno Acumulado'!F224-Picos!F224)/Picos!F224</f>
        <v>-0.14567668434553377</v>
      </c>
      <c r="G224" s="13">
        <f>('Retorno Acumulado'!G224-Picos!G224)/Picos!G224</f>
        <v>-0.2586439630660673</v>
      </c>
      <c r="H224" s="13">
        <f>('Retorno Acumulado'!H224-Picos!H224)/Picos!H224</f>
        <v>-0.39957458841801646</v>
      </c>
      <c r="I224" s="13">
        <f>('Retorno Acumulado'!I224-Picos!I224)/Picos!I224</f>
        <v>-0.59984364238268151</v>
      </c>
      <c r="J224" s="13">
        <f>('Retorno Acumulado'!J224-Picos!J224)/Picos!J224</f>
        <v>-0.6776694118126495</v>
      </c>
      <c r="K224" s="13">
        <f>('Retorno Acumulado'!K224-Picos!K224)/Picos!K224</f>
        <v>-0.89021775592053587</v>
      </c>
      <c r="L224" s="13">
        <f>('Retorno Acumulado'!L224-Picos!L224)/Picos!L224</f>
        <v>-0.18797924801395971</v>
      </c>
    </row>
    <row r="225" spans="1:12">
      <c r="A225" s="2">
        <v>44827</v>
      </c>
      <c r="B225" s="13">
        <f>('Retorno Acumulado'!B225-Picos!B225)/Picos!B225</f>
        <v>-5.3485321918404924E-2</v>
      </c>
      <c r="C225" s="13">
        <f>('Retorno Acumulado'!C225-Picos!C225)/Picos!C225</f>
        <v>-0.13463435734279516</v>
      </c>
      <c r="D225" s="13">
        <f>('Retorno Acumulado'!D225-Picos!D225)/Picos!D225</f>
        <v>-5.4978531170901554E-2</v>
      </c>
      <c r="E225" s="13">
        <f>('Retorno Acumulado'!E225-Picos!E225)/Picos!E225</f>
        <v>-0.13167918711493345</v>
      </c>
      <c r="F225" s="13">
        <f>('Retorno Acumulado'!F225-Picos!F225)/Picos!F225</f>
        <v>-0.14567668434553377</v>
      </c>
      <c r="G225" s="13">
        <f>('Retorno Acumulado'!G225-Picos!G225)/Picos!G225</f>
        <v>-0.2586439630660673</v>
      </c>
      <c r="H225" s="13">
        <f>('Retorno Acumulado'!H225-Picos!H225)/Picos!H225</f>
        <v>-0.39957458841801646</v>
      </c>
      <c r="I225" s="13">
        <f>('Retorno Acumulado'!I225-Picos!I225)/Picos!I225</f>
        <v>-0.59984364238268151</v>
      </c>
      <c r="J225" s="13">
        <f>('Retorno Acumulado'!J225-Picos!J225)/Picos!J225</f>
        <v>-0.6776694118126495</v>
      </c>
      <c r="K225" s="13">
        <f>('Retorno Acumulado'!K225-Picos!K225)/Picos!K225</f>
        <v>-0.89021775592053587</v>
      </c>
      <c r="L225" s="13">
        <f>('Retorno Acumulado'!L225-Picos!L225)/Picos!L225</f>
        <v>-0.19892046566035898</v>
      </c>
    </row>
    <row r="226" spans="1:12">
      <c r="A226" s="2">
        <v>44830</v>
      </c>
      <c r="B226" s="13">
        <f>('Retorno Acumulado'!B226-Picos!B226)/Picos!B226</f>
        <v>-5.3485321918404924E-2</v>
      </c>
      <c r="C226" s="13">
        <f>('Retorno Acumulado'!C226-Picos!C226)/Picos!C226</f>
        <v>-0.13463435734279516</v>
      </c>
      <c r="D226" s="13">
        <f>('Retorno Acumulado'!D226-Picos!D226)/Picos!D226</f>
        <v>-5.4978531170901554E-2</v>
      </c>
      <c r="E226" s="13">
        <f>('Retorno Acumulado'!E226-Picos!E226)/Picos!E226</f>
        <v>-0.13167918711493345</v>
      </c>
      <c r="F226" s="13">
        <f>('Retorno Acumulado'!F226-Picos!F226)/Picos!F226</f>
        <v>-0.14567668434553377</v>
      </c>
      <c r="G226" s="13">
        <f>('Retorno Acumulado'!G226-Picos!G226)/Picos!G226</f>
        <v>-0.2586439630660673</v>
      </c>
      <c r="H226" s="13">
        <f>('Retorno Acumulado'!H226-Picos!H226)/Picos!H226</f>
        <v>-0.39957458841801646</v>
      </c>
      <c r="I226" s="13">
        <f>('Retorno Acumulado'!I226-Picos!I226)/Picos!I226</f>
        <v>-0.59984364238268151</v>
      </c>
      <c r="J226" s="13">
        <f>('Retorno Acumulado'!J226-Picos!J226)/Picos!J226</f>
        <v>-0.6776694118126495</v>
      </c>
      <c r="K226" s="13">
        <f>('Retorno Acumulado'!K226-Picos!K226)/Picos!K226</f>
        <v>-0.89021775592053587</v>
      </c>
      <c r="L226" s="13">
        <f>('Retorno Acumulado'!L226-Picos!L226)/Picos!L226</f>
        <v>-0.21199402900229911</v>
      </c>
    </row>
    <row r="227" spans="1:12">
      <c r="A227" s="2">
        <v>44832</v>
      </c>
      <c r="B227" s="13">
        <f>('Retorno Acumulado'!B227-Picos!B227)/Picos!B227</f>
        <v>-5.6220749338060677E-2</v>
      </c>
      <c r="C227" s="13">
        <f>('Retorno Acumulado'!C227-Picos!C227)/Picos!C227</f>
        <v>-0.16298806262445847</v>
      </c>
      <c r="D227" s="13">
        <f>('Retorno Acumulado'!D227-Picos!D227)/Picos!D227</f>
        <v>-5.4978531170901554E-2</v>
      </c>
      <c r="E227" s="13">
        <f>('Retorno Acumulado'!E227-Picos!E227)/Picos!E227</f>
        <v>-0.186070802834054</v>
      </c>
      <c r="F227" s="13">
        <f>('Retorno Acumulado'!F227-Picos!F227)/Picos!F227</f>
        <v>-0.14567668434553377</v>
      </c>
      <c r="G227" s="13">
        <f>('Retorno Acumulado'!G227-Picos!G227)/Picos!G227</f>
        <v>-0.30669271343870547</v>
      </c>
      <c r="H227" s="13">
        <f>('Retorno Acumulado'!H227-Picos!H227)/Picos!H227</f>
        <v>-0.39957458841801646</v>
      </c>
      <c r="I227" s="13">
        <f>('Retorno Acumulado'!I227-Picos!I227)/Picos!I227</f>
        <v>-0.62707859990922143</v>
      </c>
      <c r="J227" s="13">
        <f>('Retorno Acumulado'!J227-Picos!J227)/Picos!J227</f>
        <v>-0.6776694118126495</v>
      </c>
      <c r="K227" s="13">
        <f>('Retorno Acumulado'!K227-Picos!K227)/Picos!K227</f>
        <v>-0.89828131633008734</v>
      </c>
      <c r="L227" s="13">
        <f>('Retorno Acumulado'!L227-Picos!L227)/Picos!L227</f>
        <v>-0.22037279181517153</v>
      </c>
    </row>
    <row r="228" spans="1:12">
      <c r="A228" s="2">
        <v>44833</v>
      </c>
      <c r="B228" s="13">
        <f>('Retorno Acumulado'!B228-Picos!B228)/Picos!B228</f>
        <v>-5.6220749338060677E-2</v>
      </c>
      <c r="C228" s="13">
        <f>('Retorno Acumulado'!C228-Picos!C228)/Picos!C228</f>
        <v>-0.16298806262445847</v>
      </c>
      <c r="D228" s="13">
        <f>('Retorno Acumulado'!D228-Picos!D228)/Picos!D228</f>
        <v>-5.4978531170901554E-2</v>
      </c>
      <c r="E228" s="13">
        <f>('Retorno Acumulado'!E228-Picos!E228)/Picos!E228</f>
        <v>-0.186070802834054</v>
      </c>
      <c r="F228" s="13">
        <f>('Retorno Acumulado'!F228-Picos!F228)/Picos!F228</f>
        <v>-0.14567668434553377</v>
      </c>
      <c r="G228" s="13">
        <f>('Retorno Acumulado'!G228-Picos!G228)/Picos!G228</f>
        <v>-0.30669271343870547</v>
      </c>
      <c r="H228" s="13">
        <f>('Retorno Acumulado'!H228-Picos!H228)/Picos!H228</f>
        <v>-0.39957458841801646</v>
      </c>
      <c r="I228" s="13">
        <f>('Retorno Acumulado'!I228-Picos!I228)/Picos!I228</f>
        <v>-0.62707859990922143</v>
      </c>
      <c r="J228" s="13">
        <f>('Retorno Acumulado'!J228-Picos!J228)/Picos!J228</f>
        <v>-0.6776694118126495</v>
      </c>
      <c r="K228" s="13">
        <f>('Retorno Acumulado'!K228-Picos!K228)/Picos!K228</f>
        <v>-0.89828131633008734</v>
      </c>
      <c r="L228" s="13">
        <f>('Retorno Acumulado'!L228-Picos!L228)/Picos!L228</f>
        <v>-0.21349868229557134</v>
      </c>
    </row>
    <row r="229" spans="1:12">
      <c r="A229" s="2">
        <v>44834</v>
      </c>
      <c r="B229" s="13">
        <f>('Retorno Acumulado'!B229-Picos!B229)/Picos!B229</f>
        <v>-8.2255843746820989E-2</v>
      </c>
      <c r="C229" s="13">
        <f>('Retorno Acumulado'!C229-Picos!C229)/Picos!C229</f>
        <v>-0.18607787392890013</v>
      </c>
      <c r="D229" s="13">
        <f>('Retorno Acumulado'!D229-Picos!D229)/Picos!D229</f>
        <v>-8.1047893410021041E-2</v>
      </c>
      <c r="E229" s="13">
        <f>('Retorno Acumulado'!E229-Picos!E229)/Picos!E229</f>
        <v>-0.20852385366707377</v>
      </c>
      <c r="F229" s="13">
        <f>('Retorno Acumulado'!F229-Picos!F229)/Picos!F229</f>
        <v>-0.17053812484762962</v>
      </c>
      <c r="G229" s="13">
        <f>('Retorno Acumulado'!G229-Picos!G229)/Picos!G229</f>
        <v>-0.32686846837676281</v>
      </c>
      <c r="H229" s="13">
        <f>('Retorno Acumulado'!H229-Picos!H229)/Picos!H229</f>
        <v>-0.41907257012504401</v>
      </c>
      <c r="I229" s="13">
        <f>('Retorno Acumulado'!I229-Picos!I229)/Picos!I229</f>
        <v>-0.63918870467306066</v>
      </c>
      <c r="J229" s="13">
        <f>('Retorno Acumulado'!J229-Picos!J229)/Picos!J229</f>
        <v>-0.68994025749645171</v>
      </c>
      <c r="K229" s="13">
        <f>('Retorno Acumulado'!K229-Picos!K229)/Picos!K229</f>
        <v>-0.90215365831752381</v>
      </c>
      <c r="L229" s="13">
        <f>('Retorno Acumulado'!L229-Picos!L229)/Picos!L229</f>
        <v>-0.21682135989990087</v>
      </c>
    </row>
    <row r="230" spans="1:12">
      <c r="A230" s="2">
        <v>44837</v>
      </c>
      <c r="B230" s="13">
        <f>('Retorno Acumulado'!B230-Picos!B230)/Picos!B230</f>
        <v>-8.2255843746820989E-2</v>
      </c>
      <c r="C230" s="13">
        <f>('Retorno Acumulado'!C230-Picos!C230)/Picos!C230</f>
        <v>-4.7170668205101962E-2</v>
      </c>
      <c r="D230" s="13">
        <f>('Retorno Acumulado'!D230-Picos!D230)/Picos!D230</f>
        <v>-8.1047893410021041E-2</v>
      </c>
      <c r="E230" s="13">
        <f>('Retorno Acumulado'!E230-Picos!E230)/Picos!E230</f>
        <v>-7.344736862931131E-2</v>
      </c>
      <c r="F230" s="13">
        <f>('Retorno Acumulado'!F230-Picos!F230)/Picos!F230</f>
        <v>-0.17053812484762962</v>
      </c>
      <c r="G230" s="13">
        <f>('Retorno Acumulado'!G230-Picos!G230)/Picos!G230</f>
        <v>-0.20389337964025009</v>
      </c>
      <c r="H230" s="13">
        <f>('Retorno Acumulado'!H230-Picos!H230)/Picos!H230</f>
        <v>-0.41907257012504401</v>
      </c>
      <c r="I230" s="13">
        <f>('Retorno Acumulado'!I230-Picos!I230)/Picos!I230</f>
        <v>-0.57462881499661256</v>
      </c>
      <c r="J230" s="13">
        <f>('Retorno Acumulado'!J230-Picos!J230)/Picos!J230</f>
        <v>-0.68994025749645171</v>
      </c>
      <c r="K230" s="13">
        <f>('Retorno Acumulado'!K230-Picos!K230)/Picos!K230</f>
        <v>-0.88525657467591756</v>
      </c>
      <c r="L230" s="13">
        <f>('Retorno Acumulado'!L230-Picos!L230)/Picos!L230</f>
        <v>-0.22494723244473391</v>
      </c>
    </row>
    <row r="231" spans="1:12">
      <c r="A231" s="2">
        <v>44840</v>
      </c>
      <c r="B231" s="13">
        <f>('Retorno Acumulado'!B231-Picos!B231)/Picos!B231</f>
        <v>-8.2255843746820989E-2</v>
      </c>
      <c r="C231" s="13">
        <f>('Retorno Acumulado'!C231-Picos!C231)/Picos!C231</f>
        <v>-4.7170668205101962E-2</v>
      </c>
      <c r="D231" s="13">
        <f>('Retorno Acumulado'!D231-Picos!D231)/Picos!D231</f>
        <v>-8.1047893410021041E-2</v>
      </c>
      <c r="E231" s="13">
        <f>('Retorno Acumulado'!E231-Picos!E231)/Picos!E231</f>
        <v>-7.344736862931131E-2</v>
      </c>
      <c r="F231" s="13">
        <f>('Retorno Acumulado'!F231-Picos!F231)/Picos!F231</f>
        <v>-0.17053812484762962</v>
      </c>
      <c r="G231" s="13">
        <f>('Retorno Acumulado'!G231-Picos!G231)/Picos!G231</f>
        <v>-0.20389337964025009</v>
      </c>
      <c r="H231" s="13">
        <f>('Retorno Acumulado'!H231-Picos!H231)/Picos!H231</f>
        <v>-0.41907257012504401</v>
      </c>
      <c r="I231" s="13">
        <f>('Retorno Acumulado'!I231-Picos!I231)/Picos!I231</f>
        <v>-0.57462881499661256</v>
      </c>
      <c r="J231" s="13">
        <f>('Retorno Acumulado'!J231-Picos!J231)/Picos!J231</f>
        <v>-0.68994025749645171</v>
      </c>
      <c r="K231" s="13">
        <f>('Retorno Acumulado'!K231-Picos!K231)/Picos!K231</f>
        <v>-0.88525657467591756</v>
      </c>
      <c r="L231" s="13">
        <f>('Retorno Acumulado'!L231-Picos!L231)/Picos!L231</f>
        <v>-0.20867778580815052</v>
      </c>
    </row>
    <row r="232" spans="1:12">
      <c r="A232" s="2">
        <v>44841</v>
      </c>
      <c r="B232" s="13">
        <f>('Retorno Acumulado'!B232-Picos!B232)/Picos!B232</f>
        <v>-8.2255843746820989E-2</v>
      </c>
      <c r="C232" s="13">
        <f>('Retorno Acumulado'!C232-Picos!C232)/Picos!C232</f>
        <v>-4.6795729863040543E-2</v>
      </c>
      <c r="D232" s="13">
        <f>('Retorno Acumulado'!D232-Picos!D232)/Picos!D232</f>
        <v>-8.1047893410021041E-2</v>
      </c>
      <c r="E232" s="13">
        <f>('Retorno Acumulado'!E232-Picos!E232)/Picos!E232</f>
        <v>-7.2285008353256755E-2</v>
      </c>
      <c r="F232" s="13">
        <f>('Retorno Acumulado'!F232-Picos!F232)/Picos!F232</f>
        <v>-0.17053812484762962</v>
      </c>
      <c r="G232" s="13">
        <f>('Retorno Acumulado'!G232-Picos!G232)/Picos!G232</f>
        <v>-0.20588753837631332</v>
      </c>
      <c r="H232" s="13">
        <f>('Retorno Acumulado'!H232-Picos!H232)/Picos!H232</f>
        <v>-0.41907257012504401</v>
      </c>
      <c r="I232" s="13">
        <f>('Retorno Acumulado'!I232-Picos!I232)/Picos!I232</f>
        <v>-0.5770944602511705</v>
      </c>
      <c r="J232" s="13">
        <f>('Retorno Acumulado'!J232-Picos!J232)/Picos!J232</f>
        <v>-0.68994025749645171</v>
      </c>
      <c r="K232" s="13">
        <f>('Retorno Acumulado'!K232-Picos!K232)/Picos!K232</f>
        <v>-0.88654825200748988</v>
      </c>
      <c r="L232" s="13">
        <f>('Retorno Acumulado'!L232-Picos!L232)/Picos!L232</f>
        <v>-0.20051496425679968</v>
      </c>
    </row>
    <row r="233" spans="1:12">
      <c r="A233" s="2">
        <v>44844</v>
      </c>
      <c r="B233" s="13">
        <f>('Retorno Acumulado'!B233-Picos!B233)/Picos!B233</f>
        <v>-8.2255843746820989E-2</v>
      </c>
      <c r="C233" s="13">
        <f>('Retorno Acumulado'!C233-Picos!C233)/Picos!C233</f>
        <v>-8.2096294886618681E-2</v>
      </c>
      <c r="D233" s="13">
        <f>('Retorno Acumulado'!D233-Picos!D233)/Picos!D233</f>
        <v>-8.1047893410021041E-2</v>
      </c>
      <c r="E233" s="13">
        <f>('Retorno Acumulado'!E233-Picos!E233)/Picos!E233</f>
        <v>-0.10116312168247295</v>
      </c>
      <c r="F233" s="13">
        <f>('Retorno Acumulado'!F233-Picos!F233)/Picos!F233</f>
        <v>-0.17053812484762962</v>
      </c>
      <c r="G233" s="13">
        <f>('Retorno Acumulado'!G233-Picos!G233)/Picos!G233</f>
        <v>-0.23559400138195813</v>
      </c>
      <c r="H233" s="13">
        <f>('Retorno Acumulado'!H233-Picos!H233)/Picos!H233</f>
        <v>-0.41907257012504401</v>
      </c>
      <c r="I233" s="13">
        <f>('Retorno Acumulado'!I233-Picos!I233)/Picos!I233</f>
        <v>-0.59566824966112131</v>
      </c>
      <c r="J233" s="13">
        <f>('Retorno Acumulado'!J233-Picos!J233)/Picos!J233</f>
        <v>-0.68994025749645171</v>
      </c>
      <c r="K233" s="13">
        <f>('Retorno Acumulado'!K233-Picos!K233)/Picos!K233</f>
        <v>-0.892750946263692</v>
      </c>
      <c r="L233" s="13">
        <f>('Retorno Acumulado'!L233-Picos!L233)/Picos!L233</f>
        <v>-0.20826542869739506</v>
      </c>
    </row>
    <row r="234" spans="1:12">
      <c r="A234" s="2">
        <v>44845</v>
      </c>
      <c r="B234" s="13">
        <f>('Retorno Acumulado'!B234-Picos!B234)/Picos!B234</f>
        <v>-8.2255843746820989E-2</v>
      </c>
      <c r="C234" s="13">
        <f>('Retorno Acumulado'!C234-Picos!C234)/Picos!C234</f>
        <v>-8.2096294886618681E-2</v>
      </c>
      <c r="D234" s="13">
        <f>('Retorno Acumulado'!D234-Picos!D234)/Picos!D234</f>
        <v>-8.1047893410021041E-2</v>
      </c>
      <c r="E234" s="13">
        <f>('Retorno Acumulado'!E234-Picos!E234)/Picos!E234</f>
        <v>-0.10116312168247295</v>
      </c>
      <c r="F234" s="13">
        <f>('Retorno Acumulado'!F234-Picos!F234)/Picos!F234</f>
        <v>-0.17053812484762962</v>
      </c>
      <c r="G234" s="13">
        <f>('Retorno Acumulado'!G234-Picos!G234)/Picos!G234</f>
        <v>-0.23559400138195813</v>
      </c>
      <c r="H234" s="13">
        <f>('Retorno Acumulado'!H234-Picos!H234)/Picos!H234</f>
        <v>-0.41907257012504401</v>
      </c>
      <c r="I234" s="13">
        <f>('Retorno Acumulado'!I234-Picos!I234)/Picos!I234</f>
        <v>-0.59566824966112131</v>
      </c>
      <c r="J234" s="13">
        <f>('Retorno Acumulado'!J234-Picos!J234)/Picos!J234</f>
        <v>-0.68994025749645171</v>
      </c>
      <c r="K234" s="13">
        <f>('Retorno Acumulado'!K234-Picos!K234)/Picos!K234</f>
        <v>-0.892750946263692</v>
      </c>
      <c r="L234" s="13">
        <f>('Retorno Acumulado'!L234-Picos!L234)/Picos!L234</f>
        <v>-0.21226897092898117</v>
      </c>
    </row>
    <row r="235" spans="1:12">
      <c r="A235" s="2">
        <v>44846</v>
      </c>
      <c r="B235" s="13">
        <f>('Retorno Acumulado'!B235-Picos!B235)/Picos!B235</f>
        <v>-8.2255843746820989E-2</v>
      </c>
      <c r="C235" s="13">
        <f>('Retorno Acumulado'!C235-Picos!C235)/Picos!C235</f>
        <v>-7.2649229953591743E-2</v>
      </c>
      <c r="D235" s="13">
        <f>('Retorno Acumulado'!D235-Picos!D235)/Picos!D235</f>
        <v>-8.1047893410021041E-2</v>
      </c>
      <c r="E235" s="13">
        <f>('Retorno Acumulado'!E235-Picos!E235)/Picos!E235</f>
        <v>-8.2661463379185077E-2</v>
      </c>
      <c r="F235" s="13">
        <f>('Retorno Acumulado'!F235-Picos!F235)/Picos!F235</f>
        <v>-0.17053812484762962</v>
      </c>
      <c r="G235" s="13">
        <f>('Retorno Acumulado'!G235-Picos!G235)/Picos!G235</f>
        <v>-0.2230599597851628</v>
      </c>
      <c r="H235" s="13">
        <f>('Retorno Acumulado'!H235-Picos!H235)/Picos!H235</f>
        <v>-0.41907257012504401</v>
      </c>
      <c r="I235" s="13">
        <f>('Retorno Acumulado'!I235-Picos!I235)/Picos!I235</f>
        <v>-0.59032558509842303</v>
      </c>
      <c r="J235" s="13">
        <f>('Retorno Acumulado'!J235-Picos!J235)/Picos!J235</f>
        <v>-0.68994025749645171</v>
      </c>
      <c r="K235" s="13">
        <f>('Retorno Acumulado'!K235-Picos!K235)/Picos!K235</f>
        <v>-0.89190023011376662</v>
      </c>
      <c r="L235" s="13">
        <f>('Retorno Acumulado'!L235-Picos!L235)/Picos!L235</f>
        <v>-0.20577492688145829</v>
      </c>
    </row>
    <row r="236" spans="1:12">
      <c r="A236" s="2">
        <v>44848</v>
      </c>
      <c r="B236" s="13">
        <f>('Retorno Acumulado'!B236-Picos!B236)/Picos!B236</f>
        <v>-8.2255843746820989E-2</v>
      </c>
      <c r="C236" s="13">
        <f>('Retorno Acumulado'!C236-Picos!C236)/Picos!C236</f>
        <v>-6.9887115685008508E-2</v>
      </c>
      <c r="D236" s="13">
        <f>('Retorno Acumulado'!D236-Picos!D236)/Picos!D236</f>
        <v>-8.1047893410021041E-2</v>
      </c>
      <c r="E236" s="13">
        <f>('Retorno Acumulado'!E236-Picos!E236)/Picos!E236</f>
        <v>-7.7196877716534842E-2</v>
      </c>
      <c r="F236" s="13">
        <f>('Retorno Acumulado'!F236-Picos!F236)/Picos!F236</f>
        <v>-0.17053812484762962</v>
      </c>
      <c r="G236" s="13">
        <f>('Retorno Acumulado'!G236-Picos!G236)/Picos!G236</f>
        <v>-0.22052470525480292</v>
      </c>
      <c r="H236" s="13">
        <f>('Retorno Acumulado'!H236-Picos!H236)/Picos!H236</f>
        <v>-0.41907257012504401</v>
      </c>
      <c r="I236" s="13">
        <f>('Retorno Acumulado'!I236-Picos!I236)/Picos!I236</f>
        <v>-0.59027428510680724</v>
      </c>
      <c r="J236" s="13">
        <f>('Retorno Acumulado'!J236-Picos!J236)/Picos!J236</f>
        <v>-0.68994025749645171</v>
      </c>
      <c r="K236" s="13">
        <f>('Retorno Acumulado'!K236-Picos!K236)/Picos!K236</f>
        <v>-0.89251045282156738</v>
      </c>
      <c r="L236" s="13">
        <f>('Retorno Acumulado'!L236-Picos!L236)/Picos!L236</f>
        <v>-0.20193115078970655</v>
      </c>
    </row>
    <row r="237" spans="1:12">
      <c r="A237" s="2">
        <v>44851</v>
      </c>
      <c r="B237" s="13">
        <f>('Retorno Acumulado'!B237-Picos!B237)/Picos!B237</f>
        <v>-8.2255843746820989E-2</v>
      </c>
      <c r="C237" s="13">
        <f>('Retorno Acumulado'!C237-Picos!C237)/Picos!C237</f>
        <v>-9.8217424028358868E-2</v>
      </c>
      <c r="D237" s="13">
        <f>('Retorno Acumulado'!D237-Picos!D237)/Picos!D237</f>
        <v>-8.1047893410021041E-2</v>
      </c>
      <c r="E237" s="13">
        <f>('Retorno Acumulado'!E237-Picos!E237)/Picos!E237</f>
        <v>-0.10530453801816693</v>
      </c>
      <c r="F237" s="13">
        <f>('Retorno Acumulado'!F237-Picos!F237)/Picos!F237</f>
        <v>-0.17246024673659177</v>
      </c>
      <c r="G237" s="13">
        <f>('Retorno Acumulado'!G237-Picos!G237)/Picos!G237</f>
        <v>-0.24776561066450439</v>
      </c>
      <c r="H237" s="13">
        <f>('Retorno Acumulado'!H237-Picos!H237)/Picos!H237</f>
        <v>-0.4224322062734881</v>
      </c>
      <c r="I237" s="13">
        <f>('Retorno Acumulado'!I237-Picos!I237)/Picos!I237</f>
        <v>-0.60733576360443231</v>
      </c>
      <c r="J237" s="13">
        <f>('Retorno Acumulado'!J237-Picos!J237)/Picos!J237</f>
        <v>-0.69351620998505892</v>
      </c>
      <c r="K237" s="13">
        <f>('Retorno Acumulado'!K237-Picos!K237)/Picos!K237</f>
        <v>-0.89817452501188477</v>
      </c>
      <c r="L237" s="13">
        <f>('Retorno Acumulado'!L237-Picos!L237)/Picos!L237</f>
        <v>-0.20916474126326343</v>
      </c>
    </row>
    <row r="238" spans="1:12">
      <c r="A238" s="2">
        <v>44852</v>
      </c>
      <c r="B238" s="13">
        <f>('Retorno Acumulado'!B238-Picos!B238)/Picos!B238</f>
        <v>-8.2255843746820989E-2</v>
      </c>
      <c r="C238" s="13">
        <f>('Retorno Acumulado'!C238-Picos!C238)/Picos!C238</f>
        <v>-9.8217424028358868E-2</v>
      </c>
      <c r="D238" s="13">
        <f>('Retorno Acumulado'!D238-Picos!D238)/Picos!D238</f>
        <v>-8.1047893410021041E-2</v>
      </c>
      <c r="E238" s="13">
        <f>('Retorno Acumulado'!E238-Picos!E238)/Picos!E238</f>
        <v>-0.10530453801816693</v>
      </c>
      <c r="F238" s="13">
        <f>('Retorno Acumulado'!F238-Picos!F238)/Picos!F238</f>
        <v>-0.17246024673659177</v>
      </c>
      <c r="G238" s="13">
        <f>('Retorno Acumulado'!G238-Picos!G238)/Picos!G238</f>
        <v>-0.24776561066450439</v>
      </c>
      <c r="H238" s="13">
        <f>('Retorno Acumulado'!H238-Picos!H238)/Picos!H238</f>
        <v>-0.4224322062734881</v>
      </c>
      <c r="I238" s="13">
        <f>('Retorno Acumulado'!I238-Picos!I238)/Picos!I238</f>
        <v>-0.60733576360443231</v>
      </c>
      <c r="J238" s="13">
        <f>('Retorno Acumulado'!J238-Picos!J238)/Picos!J238</f>
        <v>-0.69351620998505892</v>
      </c>
      <c r="K238" s="13">
        <f>('Retorno Acumulado'!K238-Picos!K238)/Picos!K238</f>
        <v>-0.89817452501188477</v>
      </c>
      <c r="L238" s="13">
        <f>('Retorno Acumulado'!L238-Picos!L238)/Picos!L238</f>
        <v>-0.19898462175213585</v>
      </c>
    </row>
    <row r="239" spans="1:12">
      <c r="A239" s="2">
        <v>44853</v>
      </c>
      <c r="B239" s="13">
        <f>('Retorno Acumulado'!B239-Picos!B239)/Picos!B239</f>
        <v>-6.0723730352808744E-2</v>
      </c>
      <c r="C239" s="13">
        <f>('Retorno Acumulado'!C239-Picos!C239)/Picos!C239</f>
        <v>-9.3523420274782471E-2</v>
      </c>
      <c r="D239" s="13">
        <f>('Retorno Acumulado'!D239-Picos!D239)/Picos!D239</f>
        <v>-5.9487439085206824E-2</v>
      </c>
      <c r="E239" s="13">
        <f>('Retorno Acumulado'!E239-Picos!E239)/Picos!E239</f>
        <v>-9.9095053280192386E-2</v>
      </c>
      <c r="F239" s="13">
        <f>('Retorno Acumulado'!F239-Picos!F239)/Picos!F239</f>
        <v>-0.15633398050621009</v>
      </c>
      <c r="G239" s="13">
        <f>('Retorno Acumulado'!G239-Picos!G239)/Picos!G239</f>
        <v>-0.24470221492916025</v>
      </c>
      <c r="H239" s="13">
        <f>('Retorno Acumulado'!H239-Picos!H239)/Picos!H239</f>
        <v>-0.41302204935298897</v>
      </c>
      <c r="I239" s="13">
        <f>('Retorno Acumulado'!I239-Picos!I239)/Picos!I239</f>
        <v>-0.60706086731447628</v>
      </c>
      <c r="J239" s="13">
        <f>('Retorno Acumulado'!J239-Picos!J239)/Picos!J239</f>
        <v>-0.69014687671664832</v>
      </c>
      <c r="K239" s="13">
        <f>('Retorno Acumulado'!K239-Picos!K239)/Picos!K239</f>
        <v>-0.89867291154300177</v>
      </c>
      <c r="L239" s="13">
        <f>('Retorno Acumulado'!L239-Picos!L239)/Picos!L239</f>
        <v>-0.20046889797183018</v>
      </c>
    </row>
    <row r="240" spans="1:12">
      <c r="A240" s="2">
        <v>44854</v>
      </c>
      <c r="B240" s="13">
        <f>('Retorno Acumulado'!B240-Picos!B240)/Picos!B240</f>
        <v>-3.6400232074025186E-2</v>
      </c>
      <c r="C240" s="13">
        <f>('Retorno Acumulado'!C240-Picos!C240)/Picos!C240</f>
        <v>-7.6730156313920328E-2</v>
      </c>
      <c r="D240" s="13">
        <f>('Retorno Acumulado'!D240-Picos!D240)/Picos!D240</f>
        <v>-3.5131925807757418E-2</v>
      </c>
      <c r="E240" s="13">
        <f>('Retorno Acumulado'!E240-Picos!E240)/Picos!E240</f>
        <v>-8.2405008647711775E-2</v>
      </c>
      <c r="F240" s="13">
        <f>('Retorno Acumulado'!F240-Picos!F240)/Picos!F240</f>
        <v>-0.13847594737999105</v>
      </c>
      <c r="G240" s="13">
        <f>('Retorno Acumulado'!G240-Picos!G240)/Picos!G240</f>
        <v>-0.23535630721364514</v>
      </c>
      <c r="H240" s="13">
        <f>('Retorno Acumulado'!H240-Picos!H240)/Picos!H240</f>
        <v>-0.40247577029589743</v>
      </c>
      <c r="I240" s="13">
        <f>('Retorno Acumulado'!I240-Picos!I240)/Picos!I240</f>
        <v>-0.60482185680725264</v>
      </c>
      <c r="J240" s="13">
        <f>('Retorno Acumulado'!J240-Picos!J240)/Picos!J240</f>
        <v>-0.6862247012849173</v>
      </c>
      <c r="K240" s="13">
        <f>('Retorno Acumulado'!K240-Picos!K240)/Picos!K240</f>
        <v>-0.89923302038729469</v>
      </c>
      <c r="L240" s="13">
        <f>('Retorno Acumulado'!L240-Picos!L240)/Picos!L240</f>
        <v>-0.20200351191541849</v>
      </c>
    </row>
    <row r="241" spans="1:12">
      <c r="A241" s="2">
        <v>44855</v>
      </c>
      <c r="B241" s="13">
        <f>('Retorno Acumulado'!B241-Picos!B241)/Picos!B241</f>
        <v>-3.6977187435070967E-2</v>
      </c>
      <c r="C241" s="13">
        <f>('Retorno Acumulado'!C241-Picos!C241)/Picos!C241</f>
        <v>-8.9548219310428875E-2</v>
      </c>
      <c r="D241" s="13">
        <f>('Retorno Acumulado'!D241-Picos!D241)/Picos!D241</f>
        <v>-3.6081034370071111E-2</v>
      </c>
      <c r="E241" s="13">
        <f>('Retorno Acumulado'!E241-Picos!E241)/Picos!E241</f>
        <v>-0.10176901575021906</v>
      </c>
      <c r="F241" s="13">
        <f>('Retorno Acumulado'!F241-Picos!F241)/Picos!F241</f>
        <v>-0.14138486860443736</v>
      </c>
      <c r="G241" s="13">
        <f>('Retorno Acumulado'!G241-Picos!G241)/Picos!G241</f>
        <v>-0.25322707403427602</v>
      </c>
      <c r="H241" s="13">
        <f>('Retorno Acumulado'!H241-Picos!H241)/Picos!H241</f>
        <v>-0.40651115422484274</v>
      </c>
      <c r="I241" s="13">
        <f>('Retorno Acumulado'!I241-Picos!I241)/Picos!I241</f>
        <v>-0.61539846019745659</v>
      </c>
      <c r="J241" s="13">
        <f>('Retorno Acumulado'!J241-Picos!J241)/Picos!J241</f>
        <v>-0.69014619426518886</v>
      </c>
      <c r="K241" s="13">
        <f>('Retorno Acumulado'!K241-Picos!K241)/Picos!K241</f>
        <v>-0.9024971329628696</v>
      </c>
      <c r="L241" s="13">
        <f>('Retorno Acumulado'!L241-Picos!L241)/Picos!L241</f>
        <v>-0.20173463942513989</v>
      </c>
    </row>
    <row r="242" spans="1:12">
      <c r="A242" s="2">
        <v>44858</v>
      </c>
      <c r="B242" s="13">
        <f>('Retorno Acumulado'!B242-Picos!B242)/Picos!B242</f>
        <v>-1.8307545679281046E-2</v>
      </c>
      <c r="C242" s="13">
        <f>('Retorno Acumulado'!C242-Picos!C242)/Picos!C242</f>
        <v>-7.6587482986422525E-2</v>
      </c>
      <c r="D242" s="13">
        <f>('Retorno Acumulado'!D242-Picos!D242)/Picos!D242</f>
        <v>-1.7394019342886594E-2</v>
      </c>
      <c r="E242" s="13">
        <f>('Retorno Acumulado'!E242-Picos!E242)/Picos!E242</f>
        <v>-8.8982248573931347E-2</v>
      </c>
      <c r="F242" s="13">
        <f>('Retorno Acumulado'!F242-Picos!F242)/Picos!F242</f>
        <v>-0.13021499270075262</v>
      </c>
      <c r="G242" s="13">
        <f>('Retorno Acumulado'!G242-Picos!G242)/Picos!G242</f>
        <v>-0.24701150610526018</v>
      </c>
      <c r="H242" s="13">
        <f>('Retorno Acumulado'!H242-Picos!H242)/Picos!H242</f>
        <v>-0.40275527856009363</v>
      </c>
      <c r="I242" s="13">
        <f>('Retorno Acumulado'!I242-Picos!I242)/Picos!I242</f>
        <v>-0.61482065935085506</v>
      </c>
      <c r="J242" s="13">
        <f>('Retorno Acumulado'!J242-Picos!J242)/Picos!J242</f>
        <v>-0.69163683751965155</v>
      </c>
      <c r="K242" s="13">
        <f>('Retorno Acumulado'!K242-Picos!K242)/Picos!K242</f>
        <v>-0.90344899140125312</v>
      </c>
      <c r="L242" s="13">
        <f>('Retorno Acumulado'!L242-Picos!L242)/Picos!L242</f>
        <v>-0.18849010396495408</v>
      </c>
    </row>
    <row r="243" spans="1:12">
      <c r="A243" s="2">
        <v>44859</v>
      </c>
      <c r="B243" s="13">
        <f>('Retorno Acumulado'!B243-Picos!B243)/Picos!B243</f>
        <v>0</v>
      </c>
      <c r="C243" s="13">
        <f>('Retorno Acumulado'!C243-Picos!C243)/Picos!C243</f>
        <v>-6.027666382652408E-2</v>
      </c>
      <c r="D243" s="13">
        <f>('Retorno Acumulado'!D243-Picos!D243)/Picos!D243</f>
        <v>0</v>
      </c>
      <c r="E243" s="13">
        <f>('Retorno Acumulado'!E243-Picos!E243)/Picos!E243</f>
        <v>-6.8929595795639204E-2</v>
      </c>
      <c r="F243" s="13">
        <f>('Retorno Acumulado'!F243-Picos!F243)/Picos!F243</f>
        <v>-9.7824948465334141E-2</v>
      </c>
      <c r="G243" s="13">
        <f>('Retorno Acumulado'!G243-Picos!G243)/Picos!G243</f>
        <v>-0.2360415886507288</v>
      </c>
      <c r="H243" s="13">
        <f>('Retorno Acumulado'!H243-Picos!H243)/Picos!H243</f>
        <v>-0.38245899141800838</v>
      </c>
      <c r="I243" s="13">
        <f>('Retorno Acumulado'!I243-Picos!I243)/Picos!I243</f>
        <v>-0.61171804210648528</v>
      </c>
      <c r="J243" s="13">
        <f>('Retorno Acumulado'!J243-Picos!J243)/Picos!J243</f>
        <v>-0.68282330288830451</v>
      </c>
      <c r="K243" s="13">
        <f>('Retorno Acumulado'!K243-Picos!K243)/Picos!K243</f>
        <v>-0.90373957571207308</v>
      </c>
      <c r="L243" s="13">
        <f>('Retorno Acumulado'!L243-Picos!L243)/Picos!L243</f>
        <v>-0.17682158923379232</v>
      </c>
    </row>
    <row r="244" spans="1:12">
      <c r="A244" s="2">
        <v>44860</v>
      </c>
      <c r="B244" s="13">
        <f>('Retorno Acumulado'!B244-Picos!B244)/Picos!B244</f>
        <v>0</v>
      </c>
      <c r="C244" s="13">
        <f>('Retorno Acumulado'!C244-Picos!C244)/Picos!C244</f>
        <v>0</v>
      </c>
      <c r="D244" s="13">
        <f>('Retorno Acumulado'!D244-Picos!D244)/Picos!D244</f>
        <v>0</v>
      </c>
      <c r="E244" s="13">
        <f>('Retorno Acumulado'!E244-Picos!E244)/Picos!E244</f>
        <v>-6.8929595795639204E-2</v>
      </c>
      <c r="F244" s="13">
        <f>('Retorno Acumulado'!F244-Picos!F244)/Picos!F244</f>
        <v>-9.7824948465334141E-2</v>
      </c>
      <c r="G244" s="13">
        <f>('Retorno Acumulado'!G244-Picos!G244)/Picos!G244</f>
        <v>-0.2360415886507288</v>
      </c>
      <c r="H244" s="13">
        <f>('Retorno Acumulado'!H244-Picos!H244)/Picos!H244</f>
        <v>-0.38245899141800838</v>
      </c>
      <c r="I244" s="13">
        <f>('Retorno Acumulado'!I244-Picos!I244)/Picos!I244</f>
        <v>-0.61171804210648528</v>
      </c>
      <c r="J244" s="13">
        <f>('Retorno Acumulado'!J244-Picos!J244)/Picos!J244</f>
        <v>-0.68282330288830451</v>
      </c>
      <c r="K244" s="13">
        <f>('Retorno Acumulado'!K244-Picos!K244)/Picos!K244</f>
        <v>-0.90373957571207308</v>
      </c>
      <c r="L244" s="13">
        <f>('Retorno Acumulado'!L244-Picos!L244)/Picos!L244</f>
        <v>-0.16071143096173321</v>
      </c>
    </row>
    <row r="245" spans="1:12">
      <c r="A245" s="2">
        <v>44861</v>
      </c>
      <c r="B245" s="13">
        <f>('Retorno Acumulado'!B245-Picos!B245)/Picos!B245</f>
        <v>0</v>
      </c>
      <c r="C245" s="13">
        <f>('Retorno Acumulado'!C245-Picos!C245)/Picos!C245</f>
        <v>0</v>
      </c>
      <c r="D245" s="13">
        <f>('Retorno Acumulado'!D245-Picos!D245)/Picos!D245</f>
        <v>0</v>
      </c>
      <c r="E245" s="13">
        <f>('Retorno Acumulado'!E245-Picos!E245)/Picos!E245</f>
        <v>-6.6371945395289761E-2</v>
      </c>
      <c r="F245" s="13">
        <f>('Retorno Acumulado'!F245-Picos!F245)/Picos!F245</f>
        <v>-9.7481023882522139E-2</v>
      </c>
      <c r="G245" s="13">
        <f>('Retorno Acumulado'!G245-Picos!G245)/Picos!G245</f>
        <v>-0.23575035461863925</v>
      </c>
      <c r="H245" s="13">
        <f>('Retorno Acumulado'!H245-Picos!H245)/Picos!H245</f>
        <v>-0.38434364251680314</v>
      </c>
      <c r="I245" s="13">
        <f>('Retorno Acumulado'!I245-Picos!I245)/Picos!I245</f>
        <v>-0.61290302578921507</v>
      </c>
      <c r="J245" s="13">
        <f>('Retorno Acumulado'!J245-Picos!J245)/Picos!J245</f>
        <v>-0.68562002097181562</v>
      </c>
      <c r="K245" s="13">
        <f>('Retorno Acumulado'!K245-Picos!K245)/Picos!K245</f>
        <v>-0.90458835581409203</v>
      </c>
      <c r="L245" s="13">
        <f>('Retorno Acumulado'!L245-Picos!L245)/Picos!L245</f>
        <v>-0.1480930395227559</v>
      </c>
    </row>
    <row r="246" spans="1:12">
      <c r="A246" s="2">
        <v>44862</v>
      </c>
      <c r="B246" s="13">
        <f>('Retorno Acumulado'!B246-Picos!B246)/Picos!B246</f>
        <v>0</v>
      </c>
      <c r="C246" s="13">
        <f>('Retorno Acumulado'!C246-Picos!C246)/Picos!C246</f>
        <v>0</v>
      </c>
      <c r="D246" s="13">
        <f>('Retorno Acumulado'!D246-Picos!D246)/Picos!D246</f>
        <v>0</v>
      </c>
      <c r="E246" s="13">
        <f>('Retorno Acumulado'!E246-Picos!E246)/Picos!E246</f>
        <v>-5.6687319736843156E-2</v>
      </c>
      <c r="F246" s="13">
        <f>('Retorno Acumulado'!F246-Picos!F246)/Picos!F246</f>
        <v>-7.9680614046286097E-2</v>
      </c>
      <c r="G246" s="13">
        <f>('Retorno Acumulado'!G246-Picos!G246)/Picos!G246</f>
        <v>-0.23227878466692492</v>
      </c>
      <c r="H246" s="13">
        <f>('Retorno Acumulado'!H246-Picos!H246)/Picos!H246</f>
        <v>-0.37627583025565575</v>
      </c>
      <c r="I246" s="13">
        <f>('Retorno Acumulado'!I246-Picos!I246)/Picos!I246</f>
        <v>-0.61376776155376289</v>
      </c>
      <c r="J246" s="13">
        <f>('Retorno Acumulado'!J246-Picos!J246)/Picos!J246</f>
        <v>-0.68505322420319126</v>
      </c>
      <c r="K246" s="13">
        <f>('Retorno Acumulado'!K246-Picos!K246)/Picos!K246</f>
        <v>-0.9058692745372563</v>
      </c>
      <c r="L246" s="13">
        <f>('Retorno Acumulado'!L246-Picos!L246)/Picos!L246</f>
        <v>-0.15502684863520705</v>
      </c>
    </row>
    <row r="247" spans="1:12">
      <c r="A247" s="2">
        <v>44865</v>
      </c>
      <c r="B247" s="13">
        <f>('Retorno Acumulado'!B247-Picos!B247)/Picos!B247</f>
        <v>0</v>
      </c>
      <c r="C247" s="13">
        <f>('Retorno Acumulado'!C247-Picos!C247)/Picos!C247</f>
        <v>0</v>
      </c>
      <c r="D247" s="13">
        <f>('Retorno Acumulado'!D247-Picos!D247)/Picos!D247</f>
        <v>0</v>
      </c>
      <c r="E247" s="13">
        <f>('Retorno Acumulado'!E247-Picos!E247)/Picos!E247</f>
        <v>-5.1495515407210833E-2</v>
      </c>
      <c r="F247" s="13">
        <f>('Retorno Acumulado'!F247-Picos!F247)/Picos!F247</f>
        <v>-5.9740693674791616E-2</v>
      </c>
      <c r="G247" s="13">
        <f>('Retorno Acumulado'!G247-Picos!G247)/Picos!G247</f>
        <v>-0.23038219605148497</v>
      </c>
      <c r="H247" s="13">
        <f>('Retorno Acumulado'!H247-Picos!H247)/Picos!H247</f>
        <v>-0.3647590961978795</v>
      </c>
      <c r="I247" s="13">
        <f>('Retorno Acumulado'!I247-Picos!I247)/Picos!I247</f>
        <v>-0.6141050107575462</v>
      </c>
      <c r="J247" s="13">
        <f>('Retorno Acumulado'!J247-Picos!J247)/Picos!J247</f>
        <v>-0.68091082770030709</v>
      </c>
      <c r="K247" s="13">
        <f>('Retorno Acumulado'!K247-Picos!K247)/Picos!K247</f>
        <v>-0.90647360508923502</v>
      </c>
      <c r="L247" s="13">
        <f>('Retorno Acumulado'!L247-Picos!L247)/Picos!L247</f>
        <v>-0.15174451431890568</v>
      </c>
    </row>
    <row r="248" spans="1:12">
      <c r="A248" s="2">
        <v>44866</v>
      </c>
      <c r="B248" s="13">
        <f>('Retorno Acumulado'!B248-Picos!B248)/Picos!B248</f>
        <v>0</v>
      </c>
      <c r="C248" s="13">
        <f>('Retorno Acumulado'!C248-Picos!C248)/Picos!C248</f>
        <v>-3.8623999999999503E-3</v>
      </c>
      <c r="D248" s="13">
        <f>('Retorno Acumulado'!D248-Picos!D248)/Picos!D248</f>
        <v>0</v>
      </c>
      <c r="E248" s="13">
        <f>('Retorno Acumulado'!E248-Picos!E248)/Picos!E248</f>
        <v>-5.6074895058824806E-2</v>
      </c>
      <c r="F248" s="13">
        <f>('Retorno Acumulado'!F248-Picos!F248)/Picos!F248</f>
        <v>-5.9851913641264284E-2</v>
      </c>
      <c r="G248" s="13">
        <f>('Retorno Acumulado'!G248-Picos!G248)/Picos!G248</f>
        <v>-0.235846782955171</v>
      </c>
      <c r="H248" s="13">
        <f>('Retorno Acumulado'!H248-Picos!H248)/Picos!H248</f>
        <v>-0.36694250686356195</v>
      </c>
      <c r="I248" s="13">
        <f>('Retorno Acumulado'!I248-Picos!I248)/Picos!I248</f>
        <v>-0.61814623376848199</v>
      </c>
      <c r="J248" s="13">
        <f>('Retorno Acumulado'!J248-Picos!J248)/Picos!J248</f>
        <v>-0.68384663493389319</v>
      </c>
      <c r="K248" s="13">
        <f>('Retorno Acumulado'!K248-Picos!K248)/Picos!K248</f>
        <v>-0.90798827434547624</v>
      </c>
      <c r="L248" s="13">
        <f>('Retorno Acumulado'!L248-Picos!L248)/Picos!L248</f>
        <v>-0.13772577664248334</v>
      </c>
    </row>
    <row r="249" spans="1:12">
      <c r="A249" s="2">
        <v>44868</v>
      </c>
      <c r="B249" s="13">
        <f>('Retorno Acumulado'!B249-Picos!B249)/Picos!B249</f>
        <v>0</v>
      </c>
      <c r="C249" s="13">
        <f>('Retorno Acumulado'!C249-Picos!C249)/Picos!C249</f>
        <v>0</v>
      </c>
      <c r="D249" s="13">
        <f>('Retorno Acumulado'!D249-Picos!D249)/Picos!D249</f>
        <v>0</v>
      </c>
      <c r="E249" s="13">
        <f>('Retorno Acumulado'!E249-Picos!E249)/Picos!E249</f>
        <v>-4.8863543238350453E-2</v>
      </c>
      <c r="F249" s="13">
        <f>('Retorno Acumulado'!F249-Picos!F249)/Picos!F249</f>
        <v>-5.9565913705243424E-2</v>
      </c>
      <c r="G249" s="13">
        <f>('Retorno Acumulado'!G249-Picos!G249)/Picos!G249</f>
        <v>-0.23219546077336847</v>
      </c>
      <c r="H249" s="13">
        <f>('Retorno Acumulado'!H249-Picos!H249)/Picos!H249</f>
        <v>-0.36892849246191889</v>
      </c>
      <c r="I249" s="13">
        <f>('Retorno Acumulado'!I249-Picos!I249)/Picos!I249</f>
        <v>-0.61758498053838373</v>
      </c>
      <c r="J249" s="13">
        <f>('Retorno Acumulado'!J249-Picos!J249)/Picos!J249</f>
        <v>-0.68666113198078849</v>
      </c>
      <c r="K249" s="13">
        <f>('Retorno Acumulado'!K249-Picos!K249)/Picos!K249</f>
        <v>-0.90835934363060633</v>
      </c>
      <c r="L249" s="13">
        <f>('Retorno Acumulado'!L249-Picos!L249)/Picos!L249</f>
        <v>-0.1228885560527133</v>
      </c>
    </row>
    <row r="250" spans="1:12">
      <c r="A250" s="2">
        <v>44869</v>
      </c>
      <c r="B250" s="13">
        <f>('Retorno Acumulado'!B250-Picos!B250)/Picos!B250</f>
        <v>0</v>
      </c>
      <c r="C250" s="13">
        <f>('Retorno Acumulado'!C250-Picos!C250)/Picos!C250</f>
        <v>0</v>
      </c>
      <c r="D250" s="13">
        <f>('Retorno Acumulado'!D250-Picos!D250)/Picos!D250</f>
        <v>0</v>
      </c>
      <c r="E250" s="13">
        <f>('Retorno Acumulado'!E250-Picos!E250)/Picos!E250</f>
        <v>-4.6124270242876922E-2</v>
      </c>
      <c r="F250" s="13">
        <f>('Retorno Acumulado'!F250-Picos!F250)/Picos!F250</f>
        <v>-5.9565913705243424E-2</v>
      </c>
      <c r="G250" s="13">
        <f>('Retorno Acumulado'!G250-Picos!G250)/Picos!G250</f>
        <v>-0.23181153031662038</v>
      </c>
      <c r="H250" s="13">
        <f>('Retorno Acumulado'!H250-Picos!H250)/Picos!H250</f>
        <v>-0.36892849246191889</v>
      </c>
      <c r="I250" s="13">
        <f>('Retorno Acumulado'!I250-Picos!I250)/Picos!I250</f>
        <v>-0.61870174741085004</v>
      </c>
      <c r="J250" s="13">
        <f>('Retorno Acumulado'!J250-Picos!J250)/Picos!J250</f>
        <v>-0.68666113198078849</v>
      </c>
      <c r="K250" s="13">
        <f>('Retorno Acumulado'!K250-Picos!K250)/Picos!K250</f>
        <v>-0.90915540194235989</v>
      </c>
      <c r="L250" s="13">
        <f>('Retorno Acumulado'!L250-Picos!L250)/Picos!L250</f>
        <v>-0.1304728692048755</v>
      </c>
    </row>
    <row r="251" spans="1:12">
      <c r="A251" s="2">
        <v>44872</v>
      </c>
      <c r="B251" s="13">
        <f>('Retorno Acumulado'!B251-Picos!B251)/Picos!B251</f>
        <v>0</v>
      </c>
      <c r="C251" s="13">
        <f>('Retorno Acumulado'!C251-Picos!C251)/Picos!C251</f>
        <v>0</v>
      </c>
      <c r="D251" s="13">
        <f>('Retorno Acumulado'!D251-Picos!D251)/Picos!D251</f>
        <v>0</v>
      </c>
      <c r="E251" s="13">
        <f>('Retorno Acumulado'!E251-Picos!E251)/Picos!E251</f>
        <v>-1.6889886877280599E-2</v>
      </c>
      <c r="F251" s="13">
        <f>('Retorno Acumulado'!F251-Picos!F251)/Picos!F251</f>
        <v>-5.9565913705243424E-2</v>
      </c>
      <c r="G251" s="13">
        <f>('Retorno Acumulado'!G251-Picos!G251)/Picos!G251</f>
        <v>-0.21227366459537678</v>
      </c>
      <c r="H251" s="13">
        <f>('Retorno Acumulado'!H251-Picos!H251)/Picos!H251</f>
        <v>-0.36892849246191889</v>
      </c>
      <c r="I251" s="13">
        <f>('Retorno Acumulado'!I251-Picos!I251)/Picos!I251</f>
        <v>-0.61022977238542908</v>
      </c>
      <c r="J251" s="13">
        <f>('Retorno Acumulado'!J251-Picos!J251)/Picos!J251</f>
        <v>-0.68666113198078849</v>
      </c>
      <c r="K251" s="13">
        <f>('Retorno Acumulado'!K251-Picos!K251)/Picos!K251</f>
        <v>-0.9076214663456158</v>
      </c>
      <c r="L251" s="13">
        <f>('Retorno Acumulado'!L251-Picos!L251)/Picos!L251</f>
        <v>-0.12000745158273009</v>
      </c>
    </row>
    <row r="252" spans="1:12">
      <c r="A252" s="2">
        <v>44873</v>
      </c>
      <c r="B252" s="13">
        <f>('Retorno Acumulado'!B252-Picos!B252)/Picos!B252</f>
        <v>0</v>
      </c>
      <c r="C252" s="13">
        <f>('Retorno Acumulado'!C252-Picos!C252)/Picos!C252</f>
        <v>-1.4987028161833484E-2</v>
      </c>
      <c r="D252" s="13">
        <f>('Retorno Acumulado'!D252-Picos!D252)/Picos!D252</f>
        <v>0</v>
      </c>
      <c r="E252" s="13">
        <f>('Retorno Acumulado'!E252-Picos!E252)/Picos!E252</f>
        <v>-3.222767505891113E-2</v>
      </c>
      <c r="F252" s="13">
        <f>('Retorno Acumulado'!F252-Picos!F252)/Picos!F252</f>
        <v>-5.9565913705243424E-2</v>
      </c>
      <c r="G252" s="13">
        <f>('Retorno Acumulado'!G252-Picos!G252)/Picos!G252</f>
        <v>-0.22838468296625822</v>
      </c>
      <c r="H252" s="13">
        <f>('Retorno Acumulado'!H252-Picos!H252)/Picos!H252</f>
        <v>-0.36892849246191889</v>
      </c>
      <c r="I252" s="13">
        <f>('Retorno Acumulado'!I252-Picos!I252)/Picos!I252</f>
        <v>-0.62078328820786988</v>
      </c>
      <c r="J252" s="13">
        <f>('Retorno Acumulado'!J252-Picos!J252)/Picos!J252</f>
        <v>-0.68666113198078849</v>
      </c>
      <c r="K252" s="13">
        <f>('Retorno Acumulado'!K252-Picos!K252)/Picos!K252</f>
        <v>-0.91113957855837024</v>
      </c>
      <c r="L252" s="13">
        <f>('Retorno Acumulado'!L252-Picos!L252)/Picos!L252</f>
        <v>-0.1270019040372255</v>
      </c>
    </row>
    <row r="253" spans="1:12">
      <c r="A253" s="2">
        <v>44874</v>
      </c>
      <c r="B253" s="13">
        <f>('Retorno Acumulado'!B253-Picos!B253)/Picos!B253</f>
        <v>0</v>
      </c>
      <c r="C253" s="13">
        <f>('Retorno Acumulado'!C253-Picos!C253)/Picos!C253</f>
        <v>-1.4987028161833484E-2</v>
      </c>
      <c r="D253" s="13">
        <f>('Retorno Acumulado'!D253-Picos!D253)/Picos!D253</f>
        <v>0</v>
      </c>
      <c r="E253" s="13">
        <f>('Retorno Acumulado'!E253-Picos!E253)/Picos!E253</f>
        <v>-3.222767505891113E-2</v>
      </c>
      <c r="F253" s="13">
        <f>('Retorno Acumulado'!F253-Picos!F253)/Picos!F253</f>
        <v>-5.9565913705243424E-2</v>
      </c>
      <c r="G253" s="13">
        <f>('Retorno Acumulado'!G253-Picos!G253)/Picos!G253</f>
        <v>-0.22838468296625822</v>
      </c>
      <c r="H253" s="13">
        <f>('Retorno Acumulado'!H253-Picos!H253)/Picos!H253</f>
        <v>-0.36892849246191889</v>
      </c>
      <c r="I253" s="13">
        <f>('Retorno Acumulado'!I253-Picos!I253)/Picos!I253</f>
        <v>-0.62078328820786988</v>
      </c>
      <c r="J253" s="13">
        <f>('Retorno Acumulado'!J253-Picos!J253)/Picos!J253</f>
        <v>-0.68666113198078849</v>
      </c>
      <c r="K253" s="13">
        <f>('Retorno Acumulado'!K253-Picos!K253)/Picos!K253</f>
        <v>-0.91113957855837024</v>
      </c>
      <c r="L253" s="13">
        <f>('Retorno Acumulado'!L253-Picos!L253)/Picos!L253</f>
        <v>-0.12503304023442777</v>
      </c>
    </row>
    <row r="254" spans="1:12">
      <c r="A254" s="2">
        <v>44875</v>
      </c>
      <c r="B254" s="13">
        <f>('Retorno Acumulado'!B254-Picos!B254)/Picos!B254</f>
        <v>0</v>
      </c>
      <c r="C254" s="13">
        <f>('Retorno Acumulado'!C254-Picos!C254)/Picos!C254</f>
        <v>-1.3147023930439823E-2</v>
      </c>
      <c r="D254" s="13">
        <f>('Retorno Acumulado'!D254-Picos!D254)/Picos!D254</f>
        <v>0</v>
      </c>
      <c r="E254" s="13">
        <f>('Retorno Acumulado'!E254-Picos!E254)/Picos!E254</f>
        <v>-2.8612077652931247E-2</v>
      </c>
      <c r="F254" s="13">
        <f>('Retorno Acumulado'!F254-Picos!F254)/Picos!F254</f>
        <v>-5.9565913705243424E-2</v>
      </c>
      <c r="G254" s="13">
        <f>('Retorno Acumulado'!G254-Picos!G254)/Picos!G254</f>
        <v>-0.22739572077329445</v>
      </c>
      <c r="H254" s="13">
        <f>('Retorno Acumulado'!H254-Picos!H254)/Picos!H254</f>
        <v>-0.36892849246191889</v>
      </c>
      <c r="I254" s="13">
        <f>('Retorno Acumulado'!I254-Picos!I254)/Picos!I254</f>
        <v>-0.6215625132534135</v>
      </c>
      <c r="J254" s="13">
        <f>('Retorno Acumulado'!J254-Picos!J254)/Picos!J254</f>
        <v>-0.68666113198078849</v>
      </c>
      <c r="K254" s="13">
        <f>('Retorno Acumulado'!K254-Picos!K254)/Picos!K254</f>
        <v>-0.9118350241825145</v>
      </c>
      <c r="L254" s="13">
        <f>('Retorno Acumulado'!L254-Picos!L254)/Picos!L254</f>
        <v>-0.12979983022841254</v>
      </c>
    </row>
    <row r="255" spans="1:12">
      <c r="A255" s="2">
        <v>44876</v>
      </c>
      <c r="B255" s="13">
        <f>('Retorno Acumulado'!B255-Picos!B255)/Picos!B255</f>
        <v>-3.2520000000000042E-2</v>
      </c>
      <c r="C255" s="13">
        <f>('Retorno Acumulado'!C255-Picos!C255)/Picos!C255</f>
        <v>-4.5239482712221897E-2</v>
      </c>
      <c r="D255" s="13">
        <f>('Retorno Acumulado'!D255-Picos!D255)/Picos!D255</f>
        <v>-3.2520000000000021E-2</v>
      </c>
      <c r="E255" s="13">
        <f>('Retorno Acumulado'!E255-Picos!E255)/Picos!E255</f>
        <v>-6.0201612887657879E-2</v>
      </c>
      <c r="F255" s="13">
        <f>('Retorno Acumulado'!F255-Picos!F255)/Picos!F255</f>
        <v>-9.1296525331225786E-2</v>
      </c>
      <c r="G255" s="13">
        <f>('Retorno Acumulado'!G255-Picos!G255)/Picos!G255</f>
        <v>-0.25346368947198633</v>
      </c>
      <c r="H255" s="13">
        <f>('Retorno Acumulado'!H255-Picos!H255)/Picos!H255</f>
        <v>-0.39233944222820621</v>
      </c>
      <c r="I255" s="13">
        <f>('Retorno Acumulado'!I255-Picos!I255)/Picos!I255</f>
        <v>-0.63560146270062756</v>
      </c>
      <c r="J255" s="13">
        <f>('Retorno Acumulado'!J255-Picos!J255)/Picos!J255</f>
        <v>-0.70003002414407378</v>
      </c>
      <c r="K255" s="13">
        <f>('Retorno Acumulado'!K255-Picos!K255)/Picos!K255</f>
        <v>-0.91559666429353437</v>
      </c>
      <c r="L255" s="13">
        <f>('Retorno Acumulado'!L255-Picos!L255)/Picos!L255</f>
        <v>-0.12845849030130183</v>
      </c>
    </row>
    <row r="256" spans="1:12">
      <c r="A256" s="2">
        <v>44879</v>
      </c>
      <c r="B256" s="13">
        <f>('Retorno Acumulado'!B256-Picos!B256)/Picos!B256</f>
        <v>-3.2520000000000042E-2</v>
      </c>
      <c r="C256" s="13">
        <f>('Retorno Acumulado'!C256-Picos!C256)/Picos!C256</f>
        <v>-4.3713775405595796E-2</v>
      </c>
      <c r="D256" s="13">
        <f>('Retorno Acumulado'!D256-Picos!D256)/Picos!D256</f>
        <v>-3.2520000000000021E-2</v>
      </c>
      <c r="E256" s="13">
        <f>('Retorno Acumulado'!E256-Picos!E256)/Picos!E256</f>
        <v>-5.8324365609400991E-2</v>
      </c>
      <c r="F256" s="13">
        <f>('Retorno Acumulado'!F256-Picos!F256)/Picos!F256</f>
        <v>-9.1296525331225786E-2</v>
      </c>
      <c r="G256" s="13">
        <f>('Retorno Acumulado'!G256-Picos!G256)/Picos!G256</f>
        <v>-0.25397668416740421</v>
      </c>
      <c r="H256" s="13">
        <f>('Retorno Acumulado'!H256-Picos!H256)/Picos!H256</f>
        <v>-0.39233944222820621</v>
      </c>
      <c r="I256" s="13">
        <f>('Retorno Acumulado'!I256-Picos!I256)/Picos!I256</f>
        <v>-0.63705996095003126</v>
      </c>
      <c r="J256" s="13">
        <f>('Retorno Acumulado'!J256-Picos!J256)/Picos!J256</f>
        <v>-0.70003002414407378</v>
      </c>
      <c r="K256" s="13">
        <f>('Retorno Acumulado'!K256-Picos!K256)/Picos!K256</f>
        <v>-0.91640846198378134</v>
      </c>
      <c r="L256" s="13">
        <f>('Retorno Acumulado'!L256-Picos!L256)/Picos!L256</f>
        <v>-0.11356978185350415</v>
      </c>
    </row>
    <row r="257" spans="1:12">
      <c r="A257" s="2">
        <v>44880</v>
      </c>
      <c r="B257" s="13">
        <f>('Retorno Acumulado'!B257-Picos!B257)/Picos!B257</f>
        <v>-3.2520000000000042E-2</v>
      </c>
      <c r="C257" s="13">
        <f>('Retorno Acumulado'!C257-Picos!C257)/Picos!C257</f>
        <v>-4.8551149272706512E-2</v>
      </c>
      <c r="D257" s="13">
        <f>('Retorno Acumulado'!D257-Picos!D257)/Picos!D257</f>
        <v>-3.2520000000000021E-2</v>
      </c>
      <c r="E257" s="13">
        <f>('Retorno Acumulado'!E257-Picos!E257)/Picos!E257</f>
        <v>-5.8324365609400991E-2</v>
      </c>
      <c r="F257" s="13">
        <f>('Retorno Acumulado'!F257-Picos!F257)/Picos!F257</f>
        <v>-9.1296525331225786E-2</v>
      </c>
      <c r="G257" s="13">
        <f>('Retorno Acumulado'!G257-Picos!G257)/Picos!G257</f>
        <v>-0.25397668416740421</v>
      </c>
      <c r="H257" s="13">
        <f>('Retorno Acumulado'!H257-Picos!H257)/Picos!H257</f>
        <v>-0.39233944222820621</v>
      </c>
      <c r="I257" s="13">
        <f>('Retorno Acumulado'!I257-Picos!I257)/Picos!I257</f>
        <v>-0.63705996095003126</v>
      </c>
      <c r="J257" s="13">
        <f>('Retorno Acumulado'!J257-Picos!J257)/Picos!J257</f>
        <v>-0.70003002414407378</v>
      </c>
      <c r="K257" s="13">
        <f>('Retorno Acumulado'!K257-Picos!K257)/Picos!K257</f>
        <v>-0.91640846198378134</v>
      </c>
      <c r="L257" s="13">
        <f>('Retorno Acumulado'!L257-Picos!L257)/Picos!L257</f>
        <v>-0.11579799604387646</v>
      </c>
    </row>
    <row r="258" spans="1:12">
      <c r="A258" s="2">
        <v>44881</v>
      </c>
      <c r="B258" s="13">
        <f>('Retorno Acumulado'!B258-Picos!B258)/Picos!B258</f>
        <v>-3.2520000000000042E-2</v>
      </c>
      <c r="C258" s="13">
        <f>('Retorno Acumulado'!C258-Picos!C258)/Picos!C258</f>
        <v>-4.5026031280761721E-2</v>
      </c>
      <c r="D258" s="13">
        <f>('Retorno Acumulado'!D258-Picos!D258)/Picos!D258</f>
        <v>-3.2520000000000021E-2</v>
      </c>
      <c r="E258" s="13">
        <f>('Retorno Acumulado'!E258-Picos!E258)/Picos!E258</f>
        <v>-5.4835457383983745E-2</v>
      </c>
      <c r="F258" s="13">
        <f>('Retorno Acumulado'!F258-Picos!F258)/Picos!F258</f>
        <v>-9.1296525331225786E-2</v>
      </c>
      <c r="G258" s="13">
        <f>('Retorno Acumulado'!G258-Picos!G258)/Picos!G258</f>
        <v>-0.25304170980287688</v>
      </c>
      <c r="H258" s="13">
        <f>('Retorno Acumulado'!H258-Picos!H258)/Picos!H258</f>
        <v>-0.39233944222820621</v>
      </c>
      <c r="I258" s="13">
        <f>('Retorno Acumulado'!I258-Picos!I258)/Picos!I258</f>
        <v>-0.63781715326009292</v>
      </c>
      <c r="J258" s="13">
        <f>('Retorno Acumulado'!J258-Picos!J258)/Picos!J258</f>
        <v>-0.70003002414407378</v>
      </c>
      <c r="K258" s="13">
        <f>('Retorno Acumulado'!K258-Picos!K258)/Picos!K258</f>
        <v>-0.91706528532526133</v>
      </c>
      <c r="L258" s="13">
        <f>('Retorno Acumulado'!L258-Picos!L258)/Picos!L258</f>
        <v>-0.12140507743690331</v>
      </c>
    </row>
    <row r="259" spans="1:12">
      <c r="A259" s="2">
        <v>44882</v>
      </c>
      <c r="B259" s="13">
        <f>('Retorno Acumulado'!B259-Picos!B259)/Picos!B259</f>
        <v>-3.2520000000000042E-2</v>
      </c>
      <c r="C259" s="13">
        <f>('Retorno Acumulado'!C259-Picos!C259)/Picos!C259</f>
        <v>-7.344023180061203E-2</v>
      </c>
      <c r="D259" s="13">
        <f>('Retorno Acumulado'!D259-Picos!D259)/Picos!D259</f>
        <v>-3.2520000000000021E-2</v>
      </c>
      <c r="E259" s="13">
        <f>('Retorno Acumulado'!E259-Picos!E259)/Picos!E259</f>
        <v>-8.2957789214831518E-2</v>
      </c>
      <c r="F259" s="13">
        <f>('Retorno Acumulado'!F259-Picos!F259)/Picos!F259</f>
        <v>-9.340227472316262E-2</v>
      </c>
      <c r="G259" s="13">
        <f>('Retorno Acumulado'!G259-Picos!G259)/Picos!G259</f>
        <v>-0.2786213330617493</v>
      </c>
      <c r="H259" s="13">
        <f>('Retorno Acumulado'!H259-Picos!H259)/Picos!H259</f>
        <v>-0.39585368216745881</v>
      </c>
      <c r="I259" s="13">
        <f>('Retorno Acumulado'!I259-Picos!I259)/Picos!I259</f>
        <v>-0.65264614879022298</v>
      </c>
      <c r="J259" s="13">
        <f>('Retorno Acumulado'!J259-Picos!J259)/Picos!J259</f>
        <v>-0.70348961026450396</v>
      </c>
      <c r="K259" s="13">
        <f>('Retorno Acumulado'!K259-Picos!K259)/Picos!K259</f>
        <v>-0.92137825468269752</v>
      </c>
      <c r="L259" s="13">
        <f>('Retorno Acumulado'!L259-Picos!L259)/Picos!L259</f>
        <v>-0.12108877474592218</v>
      </c>
    </row>
    <row r="260" spans="1:12">
      <c r="A260" s="2">
        <v>44883</v>
      </c>
      <c r="B260" s="13">
        <f>('Retorno Acumulado'!B260-Picos!B260)/Picos!B260</f>
        <v>-3.2520000000000042E-2</v>
      </c>
      <c r="C260" s="13">
        <f>('Retorno Acumulado'!C260-Picos!C260)/Picos!C260</f>
        <v>-7.6370013787658522E-2</v>
      </c>
      <c r="D260" s="13">
        <f>('Retorno Acumulado'!D260-Picos!D260)/Picos!D260</f>
        <v>-3.2520000000000021E-2</v>
      </c>
      <c r="E260" s="13">
        <f>('Retorno Acumulado'!E260-Picos!E260)/Picos!E260</f>
        <v>-8.7307320420585519E-2</v>
      </c>
      <c r="F260" s="13">
        <f>('Retorno Acumulado'!F260-Picos!F260)/Picos!F260</f>
        <v>-9.340227472316262E-2</v>
      </c>
      <c r="G260" s="13">
        <f>('Retorno Acumulado'!G260-Picos!G260)/Picos!G260</f>
        <v>-0.28370643876860135</v>
      </c>
      <c r="H260" s="13">
        <f>('Retorno Acumulado'!H260-Picos!H260)/Picos!H260</f>
        <v>-0.39585368216745881</v>
      </c>
      <c r="I260" s="13">
        <f>('Retorno Acumulado'!I260-Picos!I260)/Picos!I260</f>
        <v>-0.65629288747450831</v>
      </c>
      <c r="J260" s="13">
        <f>('Retorno Acumulado'!J260-Picos!J260)/Picos!J260</f>
        <v>-0.70348961026450396</v>
      </c>
      <c r="K260" s="13">
        <f>('Retorno Acumulado'!K260-Picos!K260)/Picos!K260</f>
        <v>-0.92265359657768242</v>
      </c>
      <c r="L260" s="13">
        <f>('Retorno Acumulado'!L260-Picos!L260)/Picos!L260</f>
        <v>-0.12136556727536107</v>
      </c>
    </row>
    <row r="261" spans="1:12">
      <c r="A261" s="2">
        <v>44887</v>
      </c>
      <c r="B261" s="13">
        <f>('Retorno Acumulado'!B261-Picos!B261)/Picos!B261</f>
        <v>-3.2520000000000042E-2</v>
      </c>
      <c r="C261" s="13">
        <f>('Retorno Acumulado'!C261-Picos!C261)/Picos!C261</f>
        <v>-8.3560473230321688E-2</v>
      </c>
      <c r="D261" s="13">
        <f>('Retorno Acumulado'!D261-Picos!D261)/Picos!D261</f>
        <v>-3.2520000000000021E-2</v>
      </c>
      <c r="E261" s="13">
        <f>('Retorno Acumulado'!E261-Picos!E261)/Picos!E261</f>
        <v>-9.4412632931111282E-2</v>
      </c>
      <c r="F261" s="13">
        <f>('Retorno Acumulado'!F261-Picos!F261)/Picos!F261</f>
        <v>-9.340227472316262E-2</v>
      </c>
      <c r="G261" s="13">
        <f>('Retorno Acumulado'!G261-Picos!G261)/Picos!G261</f>
        <v>-0.29092977331230435</v>
      </c>
      <c r="H261" s="13">
        <f>('Retorno Acumulado'!H261-Picos!H261)/Picos!H261</f>
        <v>-0.39585368216745881</v>
      </c>
      <c r="I261" s="13">
        <f>('Retorno Acumulado'!I261-Picos!I261)/Picos!I261</f>
        <v>-0.66094092669860138</v>
      </c>
      <c r="J261" s="13">
        <f>('Retorno Acumulado'!J261-Picos!J261)/Picos!J261</f>
        <v>-0.70348961026450396</v>
      </c>
      <c r="K261" s="13">
        <f>('Retorno Acumulado'!K261-Picos!K261)/Picos!K261</f>
        <v>-0.92414084200331803</v>
      </c>
      <c r="L261" s="13">
        <f>('Retorno Acumulado'!L261-Picos!L261)/Picos!L261</f>
        <v>-0.11963897822771746</v>
      </c>
    </row>
    <row r="262" spans="1:12">
      <c r="A262" s="2">
        <v>44888</v>
      </c>
      <c r="B262" s="13">
        <f>('Retorno Acumulado'!B262-Picos!B262)/Picos!B262</f>
        <v>0</v>
      </c>
      <c r="C262" s="13">
        <f>('Retorno Acumulado'!C262-Picos!C262)/Picos!C262</f>
        <v>-7.1372743963811699E-2</v>
      </c>
      <c r="D262" s="13">
        <f>('Retorno Acumulado'!D262-Picos!D262)/Picos!D262</f>
        <v>0</v>
      </c>
      <c r="E262" s="13">
        <f>('Retorno Acumulado'!E262-Picos!E262)/Picos!E262</f>
        <v>-8.2369226536462073E-2</v>
      </c>
      <c r="F262" s="13">
        <f>('Retorno Acumulado'!F262-Picos!F262)/Picos!F262</f>
        <v>-5.6528906512856782E-2</v>
      </c>
      <c r="G262" s="13">
        <f>('Retorno Acumulado'!G262-Picos!G262)/Picos!G262</f>
        <v>-0.2840016282774675</v>
      </c>
      <c r="H262" s="13">
        <f>('Retorno Acumulado'!H262-Picos!H262)/Picos!H262</f>
        <v>-0.37325596104448</v>
      </c>
      <c r="I262" s="13">
        <f>('Retorno Acumulado'!I262-Picos!I262)/Picos!I262</f>
        <v>-0.658758561427911</v>
      </c>
      <c r="J262" s="13">
        <f>('Retorno Acumulado'!J262-Picos!J262)/Picos!J262</f>
        <v>-0.69400629782513246</v>
      </c>
      <c r="K262" s="13">
        <f>('Retorno Acumulado'!K262-Picos!K262)/Picos!K262</f>
        <v>-0.92407217807665243</v>
      </c>
      <c r="L262" s="13">
        <f>('Retorno Acumulado'!L262-Picos!L262)/Picos!L262</f>
        <v>-0.11714223612502647</v>
      </c>
    </row>
    <row r="263" spans="1:12">
      <c r="A263" s="2">
        <v>44889</v>
      </c>
      <c r="B263" s="13">
        <f>('Retorno Acumulado'!B263-Picos!B263)/Picos!B263</f>
        <v>0</v>
      </c>
      <c r="C263" s="13">
        <f>('Retorno Acumulado'!C263-Picos!C263)/Picos!C263</f>
        <v>-7.1372743963811699E-2</v>
      </c>
      <c r="D263" s="13">
        <f>('Retorno Acumulado'!D263-Picos!D263)/Picos!D263</f>
        <v>0</v>
      </c>
      <c r="E263" s="13">
        <f>('Retorno Acumulado'!E263-Picos!E263)/Picos!E263</f>
        <v>-8.2369226536462073E-2</v>
      </c>
      <c r="F263" s="13">
        <f>('Retorno Acumulado'!F263-Picos!F263)/Picos!F263</f>
        <v>-5.6528906512856782E-2</v>
      </c>
      <c r="G263" s="13">
        <f>('Retorno Acumulado'!G263-Picos!G263)/Picos!G263</f>
        <v>-0.2840016282774675</v>
      </c>
      <c r="H263" s="13">
        <f>('Retorno Acumulado'!H263-Picos!H263)/Picos!H263</f>
        <v>-0.37325596104448</v>
      </c>
      <c r="I263" s="13">
        <f>('Retorno Acumulado'!I263-Picos!I263)/Picos!I263</f>
        <v>-0.658758561427911</v>
      </c>
      <c r="J263" s="13">
        <f>('Retorno Acumulado'!J263-Picos!J263)/Picos!J263</f>
        <v>-0.69400629782513246</v>
      </c>
      <c r="K263" s="13">
        <f>('Retorno Acumulado'!K263-Picos!K263)/Picos!K263</f>
        <v>-0.92407217807665243</v>
      </c>
      <c r="L263" s="13">
        <f>('Retorno Acumulado'!L263-Picos!L263)/Picos!L263</f>
        <v>-0.11229463009244284</v>
      </c>
    </row>
    <row r="264" spans="1:12">
      <c r="A264" s="2">
        <v>44890</v>
      </c>
      <c r="B264" s="13">
        <f>('Retorno Acumulado'!B264-Picos!B264)/Picos!B264</f>
        <v>0</v>
      </c>
      <c r="C264" s="13">
        <f>('Retorno Acumulado'!C264-Picos!C264)/Picos!C264</f>
        <v>-6.828970147377153E-2</v>
      </c>
      <c r="D264" s="13">
        <f>('Retorno Acumulado'!D264-Picos!D264)/Picos!D264</f>
        <v>0</v>
      </c>
      <c r="E264" s="13">
        <f>('Retorno Acumulado'!E264-Picos!E264)/Picos!E264</f>
        <v>-7.9322692368563166E-2</v>
      </c>
      <c r="F264" s="13">
        <f>('Retorno Acumulado'!F264-Picos!F264)/Picos!F264</f>
        <v>-5.5614245362375095E-2</v>
      </c>
      <c r="G264" s="13">
        <f>('Retorno Acumulado'!G264-Picos!G264)/Picos!G264</f>
        <v>-0.283360775330113</v>
      </c>
      <c r="H264" s="13">
        <f>('Retorno Acumulado'!H264-Picos!H264)/Picos!H264</f>
        <v>-0.37476047702322152</v>
      </c>
      <c r="I264" s="13">
        <f>('Retorno Acumulado'!I264-Picos!I264)/Picos!I264</f>
        <v>-0.65960583798612404</v>
      </c>
      <c r="J264" s="13">
        <f>('Retorno Acumulado'!J264-Picos!J264)/Picos!J264</f>
        <v>-0.69650625706596681</v>
      </c>
      <c r="K264" s="13">
        <f>('Retorno Acumulado'!K264-Picos!K264)/Picos!K264</f>
        <v>-0.92469872611679127</v>
      </c>
      <c r="L264" s="13">
        <f>('Retorno Acumulado'!L264-Picos!L264)/Picos!L264</f>
        <v>-0.11249269244045007</v>
      </c>
    </row>
    <row r="265" spans="1:12">
      <c r="A265" s="2">
        <v>44896</v>
      </c>
      <c r="B265" s="13">
        <f>('Retorno Acumulado'!B265-Picos!B265)/Picos!B265</f>
        <v>0</v>
      </c>
      <c r="C265" s="13">
        <f>('Retorno Acumulado'!C265-Picos!C265)/Picos!C265</f>
        <v>-6.828970147377153E-2</v>
      </c>
      <c r="D265" s="13">
        <f>('Retorno Acumulado'!D265-Picos!D265)/Picos!D265</f>
        <v>0</v>
      </c>
      <c r="E265" s="13">
        <f>('Retorno Acumulado'!E265-Picos!E265)/Picos!E265</f>
        <v>-7.9322692368563166E-2</v>
      </c>
      <c r="F265" s="13">
        <f>('Retorno Acumulado'!F265-Picos!F265)/Picos!F265</f>
        <v>-5.5614245362375095E-2</v>
      </c>
      <c r="G265" s="13">
        <f>('Retorno Acumulado'!G265-Picos!G265)/Picos!G265</f>
        <v>-0.28502145194647199</v>
      </c>
      <c r="H265" s="13">
        <f>('Retorno Acumulado'!H265-Picos!H265)/Picos!H265</f>
        <v>-0.37476047702322152</v>
      </c>
      <c r="I265" s="13">
        <f>('Retorno Acumulado'!I265-Picos!I265)/Picos!I265</f>
        <v>-0.6615744152517341</v>
      </c>
      <c r="J265" s="13">
        <f>('Retorno Acumulado'!J265-Picos!J265)/Picos!J265</f>
        <v>-0.69650625706596681</v>
      </c>
      <c r="K265" s="13">
        <f>('Retorno Acumulado'!K265-Picos!K265)/Picos!K265</f>
        <v>-0.92556718383904735</v>
      </c>
      <c r="L265" s="13">
        <f>('Retorno Acumulado'!L265-Picos!L265)/Picos!L265</f>
        <v>-0.11633317041409845</v>
      </c>
    </row>
    <row r="266" spans="1:12">
      <c r="A266" s="2">
        <v>44897</v>
      </c>
      <c r="B266" s="13">
        <f>('Retorno Acumulado'!B266-Picos!B266)/Picos!B266</f>
        <v>0</v>
      </c>
      <c r="C266" s="13">
        <f>('Retorno Acumulado'!C266-Picos!C266)/Picos!C266</f>
        <v>-7.1321486785175914E-2</v>
      </c>
      <c r="D266" s="13">
        <f>('Retorno Acumulado'!D266-Picos!D266)/Picos!D266</f>
        <v>0</v>
      </c>
      <c r="E266" s="13">
        <f>('Retorno Acumulado'!E266-Picos!E266)/Picos!E266</f>
        <v>-8.2318576327595774E-2</v>
      </c>
      <c r="F266" s="13">
        <f>('Retorno Acumulado'!F266-Picos!F266)/Picos!F266</f>
        <v>-5.5614245362375095E-2</v>
      </c>
      <c r="G266" s="13">
        <f>('Retorno Acumulado'!G266-Picos!G266)/Picos!G266</f>
        <v>-0.28898434405645662</v>
      </c>
      <c r="H266" s="13">
        <f>('Retorno Acumulado'!H266-Picos!H266)/Picos!H266</f>
        <v>-0.37476047702322152</v>
      </c>
      <c r="I266" s="13">
        <f>('Retorno Acumulado'!I266-Picos!I266)/Picos!I266</f>
        <v>-0.66461936041804437</v>
      </c>
      <c r="J266" s="13">
        <f>('Retorno Acumulado'!J266-Picos!J266)/Picos!J266</f>
        <v>-0.69650625706596681</v>
      </c>
      <c r="K266" s="13">
        <f>('Retorno Acumulado'!K266-Picos!K266)/Picos!K266</f>
        <v>-0.92666348063412063</v>
      </c>
      <c r="L266" s="13">
        <f>('Retorno Acumulado'!L266-Picos!L266)/Picos!L266</f>
        <v>-0.11961893089669599</v>
      </c>
    </row>
    <row r="267" spans="1:12">
      <c r="A267" s="2">
        <v>44900</v>
      </c>
      <c r="B267" s="13">
        <f>('Retorno Acumulado'!B267-Picos!B267)/Picos!B267</f>
        <v>0</v>
      </c>
      <c r="C267" s="13">
        <f>('Retorno Acumulado'!C267-Picos!C267)/Picos!C267</f>
        <v>-7.1321486785175914E-2</v>
      </c>
      <c r="D267" s="13">
        <f>('Retorno Acumulado'!D267-Picos!D267)/Picos!D267</f>
        <v>0</v>
      </c>
      <c r="E267" s="13">
        <f>('Retorno Acumulado'!E267-Picos!E267)/Picos!E267</f>
        <v>-8.2318576327595774E-2</v>
      </c>
      <c r="F267" s="13">
        <f>('Retorno Acumulado'!F267-Picos!F267)/Picos!F267</f>
        <v>-5.5614245362375095E-2</v>
      </c>
      <c r="G267" s="13">
        <f>('Retorno Acumulado'!G267-Picos!G267)/Picos!G267</f>
        <v>-0.29063198910998345</v>
      </c>
      <c r="H267" s="13">
        <f>('Retorno Acumulado'!H267-Picos!H267)/Picos!H267</f>
        <v>-0.37476047702322152</v>
      </c>
      <c r="I267" s="13">
        <f>('Retorno Acumulado'!I267-Picos!I267)/Picos!I267</f>
        <v>-0.66655894333715415</v>
      </c>
      <c r="J267" s="13">
        <f>('Retorno Acumulado'!J267-Picos!J267)/Picos!J267</f>
        <v>-0.69650625706596681</v>
      </c>
      <c r="K267" s="13">
        <f>('Retorno Acumulado'!K267-Picos!K267)/Picos!K267</f>
        <v>-0.92750927863038646</v>
      </c>
      <c r="L267" s="13">
        <f>('Retorno Acumulado'!L267-Picos!L267)/Picos!L267</f>
        <v>-0.12259172635066147</v>
      </c>
    </row>
    <row r="268" spans="1:12">
      <c r="A268" s="2">
        <v>44901</v>
      </c>
      <c r="B268" s="13">
        <f>('Retorno Acumulado'!B268-Picos!B268)/Picos!B268</f>
        <v>-6.0980000000000556E-3</v>
      </c>
      <c r="C268" s="13">
        <f>('Retorno Acumulado'!C268-Picos!C268)/Picos!C268</f>
        <v>-7.6984568358759956E-2</v>
      </c>
      <c r="D268" s="13">
        <f>('Retorno Acumulado'!D268-Picos!D268)/Picos!D268</f>
        <v>-6.0980000000000287E-3</v>
      </c>
      <c r="E268" s="13">
        <f>('Retorno Acumulado'!E268-Picos!E268)/Picos!E268</f>
        <v>-8.7914597649150161E-2</v>
      </c>
      <c r="F268" s="13">
        <f>('Retorno Acumulado'!F268-Picos!F268)/Picos!F268</f>
        <v>-6.351296850436379E-2</v>
      </c>
      <c r="G268" s="13">
        <f>('Retorno Acumulado'!G268-Picos!G268)/Picos!G268</f>
        <v>-0.2965650535344394</v>
      </c>
      <c r="H268" s="13">
        <f>('Retorno Acumulado'!H268-Picos!H268)/Picos!H268</f>
        <v>-0.38214379601541015</v>
      </c>
      <c r="I268" s="13">
        <f>('Retorno Acumulado'!I268-Picos!I268)/Picos!I268</f>
        <v>-0.67049647702778381</v>
      </c>
      <c r="J268" s="13">
        <f>('Retorno Acumulado'!J268-Picos!J268)/Picos!J268</f>
        <v>-0.70182462569880988</v>
      </c>
      <c r="K268" s="13">
        <f>('Retorno Acumulado'!K268-Picos!K268)/Picos!K268</f>
        <v>-0.92877959272311594</v>
      </c>
      <c r="L268" s="13">
        <f>('Retorno Acumulado'!L268-Picos!L268)/Picos!L268</f>
        <v>-0.12941713429641069</v>
      </c>
    </row>
    <row r="269" spans="1:12">
      <c r="A269" s="2">
        <v>44902</v>
      </c>
      <c r="B269" s="13">
        <f>('Retorno Acumulado'!B269-Picos!B269)/Picos!B269</f>
        <v>-6.0980000000000556E-3</v>
      </c>
      <c r="C269" s="13">
        <f>('Retorno Acumulado'!C269-Picos!C269)/Picos!C269</f>
        <v>-0.10783728217680004</v>
      </c>
      <c r="D269" s="13">
        <f>('Retorno Acumulado'!D269-Picos!D269)/Picos!D269</f>
        <v>-6.0980000000000287E-3</v>
      </c>
      <c r="E269" s="13">
        <f>('Retorno Acumulado'!E269-Picos!E269)/Picos!E269</f>
        <v>-0.11840196430812963</v>
      </c>
      <c r="F269" s="13">
        <f>('Retorno Acumulado'!F269-Picos!F269)/Picos!F269</f>
        <v>-6.351296850436379E-2</v>
      </c>
      <c r="G269" s="13">
        <f>('Retorno Acumulado'!G269-Picos!G269)/Picos!G269</f>
        <v>-0.32165365441884275</v>
      </c>
      <c r="H269" s="13">
        <f>('Retorno Acumulado'!H269-Picos!H269)/Picos!H269</f>
        <v>-0.38214379601541015</v>
      </c>
      <c r="I269" s="13">
        <f>('Retorno Acumulado'!I269-Picos!I269)/Picos!I269</f>
        <v>-0.6833523564174252</v>
      </c>
      <c r="J269" s="13">
        <f>('Retorno Acumulado'!J269-Picos!J269)/Picos!J269</f>
        <v>-0.70182462569880988</v>
      </c>
      <c r="K269" s="13">
        <f>('Retorno Acumulado'!K269-Picos!K269)/Picos!K269</f>
        <v>-0.93195414214828087</v>
      </c>
      <c r="L269" s="13">
        <f>('Retorno Acumulado'!L269-Picos!L269)/Picos!L269</f>
        <v>-0.12361904289477481</v>
      </c>
    </row>
    <row r="270" spans="1:12">
      <c r="A270" s="2">
        <v>44903</v>
      </c>
      <c r="B270" s="13">
        <f>('Retorno Acumulado'!B270-Picos!B270)/Picos!B270</f>
        <v>-6.0980000000000556E-3</v>
      </c>
      <c r="C270" s="13">
        <f>('Retorno Acumulado'!C270-Picos!C270)/Picos!C270</f>
        <v>-0.10783728217680004</v>
      </c>
      <c r="D270" s="13">
        <f>('Retorno Acumulado'!D270-Picos!D270)/Picos!D270</f>
        <v>-6.0980000000000287E-3</v>
      </c>
      <c r="E270" s="13">
        <f>('Retorno Acumulado'!E270-Picos!E270)/Picos!E270</f>
        <v>-0.11840196430812963</v>
      </c>
      <c r="F270" s="13">
        <f>('Retorno Acumulado'!F270-Picos!F270)/Picos!F270</f>
        <v>-6.351296850436379E-2</v>
      </c>
      <c r="G270" s="13">
        <f>('Retorno Acumulado'!G270-Picos!G270)/Picos!G270</f>
        <v>-0.32322559449010829</v>
      </c>
      <c r="H270" s="13">
        <f>('Retorno Acumulado'!H270-Picos!H270)/Picos!H270</f>
        <v>-0.38214379601541015</v>
      </c>
      <c r="I270" s="13">
        <f>('Retorno Acumulado'!I270-Picos!I270)/Picos!I270</f>
        <v>-0.68518360213761553</v>
      </c>
      <c r="J270" s="13">
        <f>('Retorno Acumulado'!J270-Picos!J270)/Picos!J270</f>
        <v>-0.70182462569880988</v>
      </c>
      <c r="K270" s="13">
        <f>('Retorno Acumulado'!K270-Picos!K270)/Picos!K270</f>
        <v>-0.93273892237405143</v>
      </c>
      <c r="L270" s="13">
        <f>('Retorno Acumulado'!L270-Picos!L270)/Picos!L270</f>
        <v>-0.129080024150104</v>
      </c>
    </row>
    <row r="271" spans="1:12">
      <c r="A271" s="2">
        <v>44904</v>
      </c>
      <c r="B271" s="13">
        <f>('Retorno Acumulado'!B271-Picos!B271)/Picos!B271</f>
        <v>-6.0980000000000556E-3</v>
      </c>
      <c r="C271" s="13">
        <f>('Retorno Acumulado'!C271-Picos!C271)/Picos!C271</f>
        <v>-0.10783728217680004</v>
      </c>
      <c r="D271" s="13">
        <f>('Retorno Acumulado'!D271-Picos!D271)/Picos!D271</f>
        <v>-6.0980000000000287E-3</v>
      </c>
      <c r="E271" s="13">
        <f>('Retorno Acumulado'!E271-Picos!E271)/Picos!E271</f>
        <v>-0.11840196430812963</v>
      </c>
      <c r="F271" s="13">
        <f>('Retorno Acumulado'!F271-Picos!F271)/Picos!F271</f>
        <v>-6.351296850436379E-2</v>
      </c>
      <c r="G271" s="13">
        <f>('Retorno Acumulado'!G271-Picos!G271)/Picos!G271</f>
        <v>-0.32479389188591207</v>
      </c>
      <c r="H271" s="13">
        <f>('Retorno Acumulado'!H271-Picos!H271)/Picos!H271</f>
        <v>-0.38214379601541015</v>
      </c>
      <c r="I271" s="13">
        <f>('Retorno Acumulado'!I271-Picos!I271)/Picos!I271</f>
        <v>-0.68700425734511561</v>
      </c>
      <c r="J271" s="13">
        <f>('Retorno Acumulado'!J271-Picos!J271)/Picos!J271</f>
        <v>-0.70182462569880988</v>
      </c>
      <c r="K271" s="13">
        <f>('Retorno Acumulado'!K271-Picos!K271)/Picos!K271</f>
        <v>-0.93351465164474234</v>
      </c>
      <c r="L271" s="13">
        <f>('Retorno Acumulado'!L271-Picos!L271)/Picos!L271</f>
        <v>-0.12294667605563547</v>
      </c>
    </row>
    <row r="272" spans="1:12">
      <c r="A272" s="2">
        <v>44908</v>
      </c>
      <c r="B272" s="13">
        <f>('Retorno Acumulado'!B272-Picos!B272)/Picos!B272</f>
        <v>-6.0980000000000556E-3</v>
      </c>
      <c r="C272" s="13">
        <f>('Retorno Acumulado'!C272-Picos!C272)/Picos!C272</f>
        <v>-0.12778157973373766</v>
      </c>
      <c r="D272" s="13">
        <f>('Retorno Acumulado'!D272-Picos!D272)/Picos!D272</f>
        <v>-6.0980000000000287E-3</v>
      </c>
      <c r="E272" s="13">
        <f>('Retorno Acumulado'!E272-Picos!E272)/Picos!E272</f>
        <v>-0.1381100883960214</v>
      </c>
      <c r="F272" s="13">
        <f>('Retorno Acumulado'!F272-Picos!F272)/Picos!F272</f>
        <v>-6.351296850436379E-2</v>
      </c>
      <c r="G272" s="13">
        <f>('Retorno Acumulado'!G272-Picos!G272)/Picos!G272</f>
        <v>-0.34141781546890365</v>
      </c>
      <c r="H272" s="13">
        <f>('Retorno Acumulado'!H272-Picos!H272)/Picos!H272</f>
        <v>-0.38214379601541015</v>
      </c>
      <c r="I272" s="13">
        <f>('Retorno Acumulado'!I272-Picos!I272)/Picos!I272</f>
        <v>-0.69577094048339017</v>
      </c>
      <c r="J272" s="13">
        <f>('Retorno Acumulado'!J272-Picos!J272)/Picos!J272</f>
        <v>-0.70182462569880988</v>
      </c>
      <c r="K272" s="13">
        <f>('Retorno Acumulado'!K272-Picos!K272)/Picos!K272</f>
        <v>-0.93575057345868307</v>
      </c>
      <c r="L272" s="13">
        <f>('Retorno Acumulado'!L272-Picos!L272)/Picos!L272</f>
        <v>-0.13501942502343561</v>
      </c>
    </row>
    <row r="273" spans="1:12">
      <c r="A273" s="2">
        <v>44909</v>
      </c>
      <c r="B273" s="13">
        <f>('Retorno Acumulado'!B273-Picos!B273)/Picos!B273</f>
        <v>-6.0980000000000556E-3</v>
      </c>
      <c r="C273" s="13">
        <f>('Retorno Acumulado'!C273-Picos!C273)/Picos!C273</f>
        <v>-0.13074566866527584</v>
      </c>
      <c r="D273" s="13">
        <f>('Retorno Acumulado'!D273-Picos!D273)/Picos!D273</f>
        <v>-6.0980000000000287E-3</v>
      </c>
      <c r="E273" s="13">
        <f>('Retorno Acumulado'!E273-Picos!E273)/Picos!E273</f>
        <v>-0.14689705604482389</v>
      </c>
      <c r="F273" s="13">
        <f>('Retorno Acumulado'!F273-Picos!F273)/Picos!F273</f>
        <v>-6.351296850436379E-2</v>
      </c>
      <c r="G273" s="13">
        <f>('Retorno Acumulado'!G273-Picos!G273)/Picos!G273</f>
        <v>-0.34964291293420613</v>
      </c>
      <c r="H273" s="13">
        <f>('Retorno Acumulado'!H273-Picos!H273)/Picos!H273</f>
        <v>-0.38214379601541015</v>
      </c>
      <c r="I273" s="13">
        <f>('Retorno Acumulado'!I273-Picos!I273)/Picos!I273</f>
        <v>-0.70061416924116859</v>
      </c>
      <c r="J273" s="13">
        <f>('Retorno Acumulado'!J273-Picos!J273)/Picos!J273</f>
        <v>-0.70182462569880988</v>
      </c>
      <c r="K273" s="13">
        <f>('Retorno Acumulado'!K273-Picos!K273)/Picos!K273</f>
        <v>-0.93713906365552646</v>
      </c>
      <c r="L273" s="13">
        <f>('Retorno Acumulado'!L273-Picos!L273)/Picos!L273</f>
        <v>-0.14024154239074074</v>
      </c>
    </row>
    <row r="274" spans="1:12">
      <c r="A274" s="2">
        <v>44910</v>
      </c>
      <c r="B274" s="13">
        <f>('Retorno Acumulado'!B274-Picos!B274)/Picos!B274</f>
        <v>-6.0980000000000556E-3</v>
      </c>
      <c r="C274" s="13">
        <f>('Retorno Acumulado'!C274-Picos!C274)/Picos!C274</f>
        <v>-0.13074566866527584</v>
      </c>
      <c r="D274" s="13">
        <f>('Retorno Acumulado'!D274-Picos!D274)/Picos!D274</f>
        <v>-6.0980000000000287E-3</v>
      </c>
      <c r="E274" s="13">
        <f>('Retorno Acumulado'!E274-Picos!E274)/Picos!E274</f>
        <v>-0.14689705604482389</v>
      </c>
      <c r="F274" s="13">
        <f>('Retorno Acumulado'!F274-Picos!F274)/Picos!F274</f>
        <v>-6.351296850436379E-2</v>
      </c>
      <c r="G274" s="13">
        <f>('Retorno Acumulado'!G274-Picos!G274)/Picos!G274</f>
        <v>-0.34964291293420613</v>
      </c>
      <c r="H274" s="13">
        <f>('Retorno Acumulado'!H274-Picos!H274)/Picos!H274</f>
        <v>-0.38214379601541015</v>
      </c>
      <c r="I274" s="13">
        <f>('Retorno Acumulado'!I274-Picos!I274)/Picos!I274</f>
        <v>-0.70061416924116859</v>
      </c>
      <c r="J274" s="13">
        <f>('Retorno Acumulado'!J274-Picos!J274)/Picos!J274</f>
        <v>-0.70182462569880988</v>
      </c>
      <c r="K274" s="13">
        <f>('Retorno Acumulado'!K274-Picos!K274)/Picos!K274</f>
        <v>-0.93713906365552646</v>
      </c>
      <c r="L274" s="13">
        <f>('Retorno Acumulado'!L274-Picos!L274)/Picos!L274</f>
        <v>-0.14677510752544137</v>
      </c>
    </row>
    <row r="275" spans="1:12">
      <c r="A275" s="2">
        <v>44914</v>
      </c>
      <c r="B275" s="13">
        <f>('Retorno Acumulado'!B275-Picos!B275)/Picos!B275</f>
        <v>-6.0980000000000556E-3</v>
      </c>
      <c r="C275" s="13">
        <f>('Retorno Acumulado'!C275-Picos!C275)/Picos!C275</f>
        <v>-0.12316664015036849</v>
      </c>
      <c r="D275" s="13">
        <f>('Retorno Acumulado'!D275-Picos!D275)/Picos!D275</f>
        <v>-6.0980000000000287E-3</v>
      </c>
      <c r="E275" s="13">
        <f>('Retorno Acumulado'!E275-Picos!E275)/Picos!E275</f>
        <v>-0.1394588514764788</v>
      </c>
      <c r="F275" s="13">
        <f>('Retorno Acumulado'!F275-Picos!F275)/Picos!F275</f>
        <v>-6.351296850436379E-2</v>
      </c>
      <c r="G275" s="13">
        <f>('Retorno Acumulado'!G275-Picos!G275)/Picos!G275</f>
        <v>-0.34590793517084878</v>
      </c>
      <c r="H275" s="13">
        <f>('Retorno Acumulado'!H275-Picos!H275)/Picos!H275</f>
        <v>-0.38214379601541015</v>
      </c>
      <c r="I275" s="13">
        <f>('Retorno Acumulado'!I275-Picos!I275)/Picos!I275</f>
        <v>-0.69983683084729109</v>
      </c>
      <c r="J275" s="13">
        <f>('Retorno Acumulado'!J275-Picos!J275)/Picos!J275</f>
        <v>-0.70182462569880988</v>
      </c>
      <c r="K275" s="13">
        <f>('Retorno Acumulado'!K275-Picos!K275)/Picos!K275</f>
        <v>-0.93732230787016046</v>
      </c>
      <c r="L275" s="13">
        <f>('Retorno Acumulado'!L275-Picos!L275)/Picos!L275</f>
        <v>-0.15295706857211741</v>
      </c>
    </row>
    <row r="276" spans="1:12">
      <c r="A276" s="2">
        <v>44915</v>
      </c>
      <c r="B276" s="13">
        <f>('Retorno Acumulado'!B276-Picos!B276)/Picos!B276</f>
        <v>-2.1330542052000037E-2</v>
      </c>
      <c r="C276" s="13">
        <f>('Retorno Acumulado'!C276-Picos!C276)/Picos!C276</f>
        <v>-0.13696675073335826</v>
      </c>
      <c r="D276" s="13">
        <f>('Retorno Acumulado'!D276-Picos!D276)/Picos!D276</f>
        <v>-2.133054205199994E-2</v>
      </c>
      <c r="E276" s="13">
        <f>('Retorno Acumulado'!E276-Picos!E276)/Picos!E276</f>
        <v>-0.15300254581410547</v>
      </c>
      <c r="F276" s="13">
        <f>('Retorno Acumulado'!F276-Picos!F276)/Picos!F276</f>
        <v>-7.9785997651383223E-2</v>
      </c>
      <c r="G276" s="13">
        <f>('Retorno Acumulado'!G276-Picos!G276)/Picos!G276</f>
        <v>-0.35903213851303645</v>
      </c>
      <c r="H276" s="13">
        <f>('Retorno Acumulado'!H276-Picos!H276)/Picos!H276</f>
        <v>-0.39498919593863829</v>
      </c>
      <c r="I276" s="13">
        <f>('Retorno Acumulado'!I276-Picos!I276)/Picos!I276</f>
        <v>-0.70789965290899426</v>
      </c>
      <c r="J276" s="13">
        <f>('Retorno Acumulado'!J276-Picos!J276)/Picos!J276</f>
        <v>-0.70971236709727537</v>
      </c>
      <c r="K276" s="13">
        <f>('Retorno Acumulado'!K276-Picos!K276)/Picos!K276</f>
        <v>-0.93970937958425005</v>
      </c>
      <c r="L276" s="13">
        <f>('Retorno Acumulado'!L276-Picos!L276)/Picos!L276</f>
        <v>-0.14867180060102672</v>
      </c>
    </row>
    <row r="277" spans="1:12">
      <c r="A277" s="2">
        <v>44916</v>
      </c>
      <c r="B277" s="13">
        <f>('Retorno Acumulado'!B277-Picos!B277)/Picos!B277</f>
        <v>-2.1330542052000037E-2</v>
      </c>
      <c r="C277" s="13">
        <f>('Retorno Acumulado'!C277-Picos!C277)/Picos!C277</f>
        <v>-0.14226620640048013</v>
      </c>
      <c r="D277" s="13">
        <f>('Retorno Acumulado'!D277-Picos!D277)/Picos!D277</f>
        <v>-2.133054205199994E-2</v>
      </c>
      <c r="E277" s="13">
        <f>('Retorno Acumulado'!E277-Picos!E277)/Picos!E277</f>
        <v>-0.15820353368153398</v>
      </c>
      <c r="F277" s="13">
        <f>('Retorno Acumulado'!F277-Picos!F277)/Picos!F277</f>
        <v>-7.9785997651383223E-2</v>
      </c>
      <c r="G277" s="13">
        <f>('Retorno Acumulado'!G277-Picos!G277)/Picos!G277</f>
        <v>-0.36461927887828938</v>
      </c>
      <c r="H277" s="13">
        <f>('Retorno Acumulado'!H277-Picos!H277)/Picos!H277</f>
        <v>-0.39498919593863829</v>
      </c>
      <c r="I277" s="13">
        <f>('Retorno Acumulado'!I277-Picos!I277)/Picos!I277</f>
        <v>-0.71140097555184101</v>
      </c>
      <c r="J277" s="13">
        <f>('Retorno Acumulado'!J277-Picos!J277)/Picos!J277</f>
        <v>-0.70971236709727537</v>
      </c>
      <c r="K277" s="13">
        <f>('Retorno Acumulado'!K277-Picos!K277)/Picos!K277</f>
        <v>-0.94077065902579526</v>
      </c>
      <c r="L277" s="13">
        <f>('Retorno Acumulado'!L277-Picos!L277)/Picos!L277</f>
        <v>-0.14592985281638646</v>
      </c>
    </row>
    <row r="278" spans="1:12">
      <c r="A278" s="2">
        <v>44921</v>
      </c>
      <c r="B278" s="13">
        <f>('Retorno Acumulado'!B278-Picos!B278)/Picos!B278</f>
        <v>-3.2488352542065155E-2</v>
      </c>
      <c r="C278" s="13">
        <f>('Retorno Acumulado'!C278-Picos!C278)/Picos!C278</f>
        <v>-0.14226620640048013</v>
      </c>
      <c r="D278" s="13">
        <f>('Retorno Acumulado'!D278-Picos!D278)/Picos!D278</f>
        <v>-3.248835254206512E-2</v>
      </c>
      <c r="E278" s="13">
        <f>('Retorno Acumulado'!E278-Picos!E278)/Picos!E278</f>
        <v>-0.15820353368153398</v>
      </c>
      <c r="F278" s="13">
        <f>('Retorno Acumulado'!F278-Picos!F278)/Picos!F278</f>
        <v>-9.2385148631046063E-2</v>
      </c>
      <c r="G278" s="13">
        <f>('Retorno Acumulado'!G278-Picos!G278)/Picos!G278</f>
        <v>-0.36461927887828938</v>
      </c>
      <c r="H278" s="13">
        <f>('Retorno Acumulado'!H278-Picos!H278)/Picos!H278</f>
        <v>-0.4053457391368655</v>
      </c>
      <c r="I278" s="13">
        <f>('Retorno Acumulado'!I278-Picos!I278)/Picos!I278</f>
        <v>-0.71140097555184101</v>
      </c>
      <c r="J278" s="13">
        <f>('Retorno Acumulado'!J278-Picos!J278)/Picos!J278</f>
        <v>-0.71633158538529207</v>
      </c>
      <c r="K278" s="13">
        <f>('Retorno Acumulado'!K278-Picos!K278)/Picos!K278</f>
        <v>-0.94077065902579526</v>
      </c>
      <c r="L278" s="13">
        <f>('Retorno Acumulado'!L278-Picos!L278)/Picos!L278</f>
        <v>-0.13893079361173241</v>
      </c>
    </row>
    <row r="279" spans="1:12">
      <c r="A279" s="2">
        <v>44924</v>
      </c>
      <c r="B279" s="13">
        <f>('Retorno Acumulado'!B279-Picos!B279)/Picos!B279</f>
        <v>-3.2488352542065155E-2</v>
      </c>
      <c r="C279" s="13">
        <f>('Retorno Acumulado'!C279-Picos!C279)/Picos!C279</f>
        <v>-0.14226620640048013</v>
      </c>
      <c r="D279" s="13">
        <f>('Retorno Acumulado'!D279-Picos!D279)/Picos!D279</f>
        <v>-3.248835254206512E-2</v>
      </c>
      <c r="E279" s="13">
        <f>('Retorno Acumulado'!E279-Picos!E279)/Picos!E279</f>
        <v>-0.15820353368153398</v>
      </c>
      <c r="F279" s="13">
        <f>('Retorno Acumulado'!F279-Picos!F279)/Picos!F279</f>
        <v>-9.2385148631046063E-2</v>
      </c>
      <c r="G279" s="13">
        <f>('Retorno Acumulado'!G279-Picos!G279)/Picos!G279</f>
        <v>-0.36461927887828938</v>
      </c>
      <c r="H279" s="13">
        <f>('Retorno Acumulado'!H279-Picos!H279)/Picos!H279</f>
        <v>-0.4053457391368655</v>
      </c>
      <c r="I279" s="13">
        <f>('Retorno Acumulado'!I279-Picos!I279)/Picos!I279</f>
        <v>-0.71140097555184101</v>
      </c>
      <c r="J279" s="13">
        <f>('Retorno Acumulado'!J279-Picos!J279)/Picos!J279</f>
        <v>-0.71633158538529207</v>
      </c>
      <c r="K279" s="13">
        <f>('Retorno Acumulado'!K279-Picos!K279)/Picos!K279</f>
        <v>-0.94077065902579526</v>
      </c>
      <c r="L279" s="13">
        <f>('Retorno Acumulado'!L279-Picos!L279)/Picos!L279</f>
        <v>-0.1543813041415425</v>
      </c>
    </row>
    <row r="280" spans="1:12">
      <c r="A280" s="2">
        <v>44925</v>
      </c>
      <c r="B280" s="13">
        <f>('Retorno Acumulado'!B280-Picos!B280)/Picos!B280</f>
        <v>-3.2488352542065155E-2</v>
      </c>
      <c r="C280" s="13">
        <f>('Retorno Acumulado'!C280-Picos!C280)/Picos!C280</f>
        <v>-0.13326000156768517</v>
      </c>
      <c r="D280" s="13">
        <f>('Retorno Acumulado'!D280-Picos!D280)/Picos!D280</f>
        <v>-3.248835254206512E-2</v>
      </c>
      <c r="E280" s="13">
        <f>('Retorno Acumulado'!E280-Picos!E280)/Picos!E280</f>
        <v>-0.14936467078519008</v>
      </c>
      <c r="F280" s="13">
        <f>('Retorno Acumulado'!F280-Picos!F280)/Picos!F280</f>
        <v>-9.2385148631046063E-2</v>
      </c>
      <c r="G280" s="13">
        <f>('Retorno Acumulado'!G280-Picos!G280)/Picos!G280</f>
        <v>-0.35989895864560861</v>
      </c>
      <c r="H280" s="13">
        <f>('Retorno Acumulado'!H280-Picos!H280)/Picos!H280</f>
        <v>-0.4053457391368655</v>
      </c>
      <c r="I280" s="13">
        <f>('Retorno Acumulado'!I280-Picos!I280)/Picos!I280</f>
        <v>-0.71021684111271055</v>
      </c>
      <c r="J280" s="13">
        <f>('Retorno Acumulado'!J280-Picos!J280)/Picos!J280</f>
        <v>-0.71633158538529207</v>
      </c>
      <c r="K280" s="13">
        <f>('Retorno Acumulado'!K280-Picos!K280)/Picos!K280</f>
        <v>-0.94085445934992928</v>
      </c>
      <c r="L280" s="13">
        <f>('Retorno Acumulado'!L280-Picos!L280)/Picos!L280</f>
        <v>-0.15762726713666494</v>
      </c>
    </row>
    <row r="281" spans="1:12">
      <c r="A281" s="2">
        <v>44928</v>
      </c>
      <c r="B281" s="13">
        <f>('Retorno Acumulado'!B281-Picos!B281)/Picos!B281</f>
        <v>-3.2488352542065155E-2</v>
      </c>
      <c r="C281" s="13">
        <f>('Retorno Acumulado'!C281-Picos!C281)/Picos!C281</f>
        <v>-0.13326000156768517</v>
      </c>
      <c r="D281" s="13">
        <f>('Retorno Acumulado'!D281-Picos!D281)/Picos!D281</f>
        <v>-3.248835254206512E-2</v>
      </c>
      <c r="E281" s="13">
        <f>('Retorno Acumulado'!E281-Picos!E281)/Picos!E281</f>
        <v>-0.14936467078519008</v>
      </c>
      <c r="F281" s="13">
        <f>('Retorno Acumulado'!F281-Picos!F281)/Picos!F281</f>
        <v>-9.2385148631046063E-2</v>
      </c>
      <c r="G281" s="13">
        <f>('Retorno Acumulado'!G281-Picos!G281)/Picos!G281</f>
        <v>-0.35989895864560861</v>
      </c>
      <c r="H281" s="13">
        <f>('Retorno Acumulado'!H281-Picos!H281)/Picos!H281</f>
        <v>-0.4053457391368655</v>
      </c>
      <c r="I281" s="13">
        <f>('Retorno Acumulado'!I281-Picos!I281)/Picos!I281</f>
        <v>-0.71021684111271055</v>
      </c>
      <c r="J281" s="13">
        <f>('Retorno Acumulado'!J281-Picos!J281)/Picos!J281</f>
        <v>-0.71633158538529207</v>
      </c>
      <c r="K281" s="13">
        <f>('Retorno Acumulado'!K281-Picos!K281)/Picos!K281</f>
        <v>-0.94085445934992928</v>
      </c>
      <c r="L281" s="13">
        <f>('Retorno Acumulado'!L281-Picos!L281)/Picos!L281</f>
        <v>-0.17566508838572745</v>
      </c>
    </row>
    <row r="282" spans="1:12">
      <c r="A282" s="2">
        <v>44929</v>
      </c>
      <c r="B282" s="13">
        <f>('Retorno Acumulado'!B282-Picos!B282)/Picos!B282</f>
        <v>-3.2488352542065155E-2</v>
      </c>
      <c r="C282" s="13">
        <f>('Retorno Acumulado'!C282-Picos!C282)/Picos!C282</f>
        <v>-0.13326000156768517</v>
      </c>
      <c r="D282" s="13">
        <f>('Retorno Acumulado'!D282-Picos!D282)/Picos!D282</f>
        <v>-3.248835254206512E-2</v>
      </c>
      <c r="E282" s="13">
        <f>('Retorno Acumulado'!E282-Picos!E282)/Picos!E282</f>
        <v>-0.14936467078519008</v>
      </c>
      <c r="F282" s="13">
        <f>('Retorno Acumulado'!F282-Picos!F282)/Picos!F282</f>
        <v>-9.2385148631046063E-2</v>
      </c>
      <c r="G282" s="13">
        <f>('Retorno Acumulado'!G282-Picos!G282)/Picos!G282</f>
        <v>-0.35989895864560861</v>
      </c>
      <c r="H282" s="13">
        <f>('Retorno Acumulado'!H282-Picos!H282)/Picos!H282</f>
        <v>-0.4053457391368655</v>
      </c>
      <c r="I282" s="13">
        <f>('Retorno Acumulado'!I282-Picos!I282)/Picos!I282</f>
        <v>-0.71021684111271055</v>
      </c>
      <c r="J282" s="13">
        <f>('Retorno Acumulado'!J282-Picos!J282)/Picos!J282</f>
        <v>-0.71633158538529207</v>
      </c>
      <c r="K282" s="13">
        <f>('Retorno Acumulado'!K282-Picos!K282)/Picos!K282</f>
        <v>-0.94085445934992928</v>
      </c>
      <c r="L282" s="13">
        <f>('Retorno Acumulado'!L282-Picos!L282)/Picos!L282</f>
        <v>-0.16738537788084035</v>
      </c>
    </row>
    <row r="283" spans="1:12">
      <c r="A283" s="2">
        <v>44930</v>
      </c>
      <c r="B283" s="13">
        <f>('Retorno Acumulado'!B283-Picos!B283)/Picos!B283</f>
        <v>-3.2488352542065155E-2</v>
      </c>
      <c r="C283" s="13">
        <f>('Retorno Acumulado'!C283-Picos!C283)/Picos!C283</f>
        <v>-0.13326000156768517</v>
      </c>
      <c r="D283" s="13">
        <f>('Retorno Acumulado'!D283-Picos!D283)/Picos!D283</f>
        <v>-3.248835254206512E-2</v>
      </c>
      <c r="E283" s="13">
        <f>('Retorno Acumulado'!E283-Picos!E283)/Picos!E283</f>
        <v>-0.14936467078519008</v>
      </c>
      <c r="F283" s="13">
        <f>('Retorno Acumulado'!F283-Picos!F283)/Picos!F283</f>
        <v>-9.2385148631046063E-2</v>
      </c>
      <c r="G283" s="13">
        <f>('Retorno Acumulado'!G283-Picos!G283)/Picos!G283</f>
        <v>-0.35989895864560861</v>
      </c>
      <c r="H283" s="13">
        <f>('Retorno Acumulado'!H283-Picos!H283)/Picos!H283</f>
        <v>-0.4053457391368655</v>
      </c>
      <c r="I283" s="13">
        <f>('Retorno Acumulado'!I283-Picos!I283)/Picos!I283</f>
        <v>-0.71021684111271055</v>
      </c>
      <c r="J283" s="13">
        <f>('Retorno Acumulado'!J283-Picos!J283)/Picos!J283</f>
        <v>-0.71633158538529207</v>
      </c>
      <c r="K283" s="13">
        <f>('Retorno Acumulado'!K283-Picos!K283)/Picos!K283</f>
        <v>-0.94085445934992928</v>
      </c>
      <c r="L283" s="13">
        <f>('Retorno Acumulado'!L283-Picos!L283)/Picos!L283</f>
        <v>-0.16602671978013409</v>
      </c>
    </row>
    <row r="284" spans="1:12">
      <c r="A284" s="2">
        <v>44932</v>
      </c>
      <c r="B284" s="13">
        <f>('Retorno Acumulado'!B284-Picos!B284)/Picos!B284</f>
        <v>-3.2488352542065155E-2</v>
      </c>
      <c r="C284" s="13">
        <f>('Retorno Acumulado'!C284-Picos!C284)/Picos!C284</f>
        <v>-0.13326000156768517</v>
      </c>
      <c r="D284" s="13">
        <f>('Retorno Acumulado'!D284-Picos!D284)/Picos!D284</f>
        <v>-3.248835254206512E-2</v>
      </c>
      <c r="E284" s="13">
        <f>('Retorno Acumulado'!E284-Picos!E284)/Picos!E284</f>
        <v>-0.14936467078519008</v>
      </c>
      <c r="F284" s="13">
        <f>('Retorno Acumulado'!F284-Picos!F284)/Picos!F284</f>
        <v>-9.2385148631046063E-2</v>
      </c>
      <c r="G284" s="13">
        <f>('Retorno Acumulado'!G284-Picos!G284)/Picos!G284</f>
        <v>-0.35989895864560861</v>
      </c>
      <c r="H284" s="13">
        <f>('Retorno Acumulado'!H284-Picos!H284)/Picos!H284</f>
        <v>-0.4053457391368655</v>
      </c>
      <c r="I284" s="13">
        <f>('Retorno Acumulado'!I284-Picos!I284)/Picos!I284</f>
        <v>-0.71021684111271055</v>
      </c>
      <c r="J284" s="13">
        <f>('Retorno Acumulado'!J284-Picos!J284)/Picos!J284</f>
        <v>-0.71633158538529207</v>
      </c>
      <c r="K284" s="13">
        <f>('Retorno Acumulado'!K284-Picos!K284)/Picos!K284</f>
        <v>-0.94085445934992928</v>
      </c>
      <c r="L284" s="13">
        <f>('Retorno Acumulado'!L284-Picos!L284)/Picos!L284</f>
        <v>-0.13535611804671055</v>
      </c>
    </row>
    <row r="285" spans="1:12">
      <c r="A285" s="2">
        <v>44936</v>
      </c>
      <c r="B285" s="13">
        <f>('Retorno Acumulado'!B285-Picos!B285)/Picos!B285</f>
        <v>-3.2488352542065155E-2</v>
      </c>
      <c r="C285" s="13">
        <f>('Retorno Acumulado'!C285-Picos!C285)/Picos!C285</f>
        <v>-0.13326000156768517</v>
      </c>
      <c r="D285" s="13">
        <f>('Retorno Acumulado'!D285-Picos!D285)/Picos!D285</f>
        <v>-3.248835254206512E-2</v>
      </c>
      <c r="E285" s="13">
        <f>('Retorno Acumulado'!E285-Picos!E285)/Picos!E285</f>
        <v>-0.14936467078519008</v>
      </c>
      <c r="F285" s="13">
        <f>('Retorno Acumulado'!F285-Picos!F285)/Picos!F285</f>
        <v>-9.4488375343235786E-2</v>
      </c>
      <c r="G285" s="13">
        <f>('Retorno Acumulado'!G285-Picos!G285)/Picos!G285</f>
        <v>-0.36138227241757531</v>
      </c>
      <c r="H285" s="13">
        <f>('Retorno Acumulado'!H285-Picos!H285)/Picos!H285</f>
        <v>-0.40878476068737507</v>
      </c>
      <c r="I285" s="13">
        <f>('Retorno Acumulado'!I285-Picos!I285)/Picos!I285</f>
        <v>-0.71189272337569409</v>
      </c>
      <c r="J285" s="13">
        <f>('Retorno Acumulado'!J285-Picos!J285)/Picos!J285</f>
        <v>-0.71960316383978662</v>
      </c>
      <c r="K285" s="13">
        <f>('Retorno Acumulado'!K285-Picos!K285)/Picos!K285</f>
        <v>-0.94153659125641254</v>
      </c>
      <c r="L285" s="13">
        <f>('Retorno Acumulado'!L285-Picos!L285)/Picos!L285</f>
        <v>-0.11086020998089495</v>
      </c>
    </row>
    <row r="286" spans="1:12">
      <c r="A286" s="2">
        <v>44937</v>
      </c>
      <c r="B286" s="13">
        <f>('Retorno Acumulado'!B286-Picos!B286)/Picos!B286</f>
        <v>-2.3622075804760681E-2</v>
      </c>
      <c r="C286" s="13">
        <f>('Retorno Acumulado'!C286-Picos!C286)/Picos!C286</f>
        <v>-0.12531719622205142</v>
      </c>
      <c r="D286" s="13">
        <f>('Retorno Acumulado'!D286-Picos!D286)/Picos!D286</f>
        <v>-2.3622075804760691E-2</v>
      </c>
      <c r="E286" s="13">
        <f>('Retorno Acumulado'!E286-Picos!E286)/Picos!E286</f>
        <v>-0.14156944862826568</v>
      </c>
      <c r="F286" s="13">
        <f>('Retorno Acumulado'!F286-Picos!F286)/Picos!F286</f>
        <v>-8.8926061827674069E-2</v>
      </c>
      <c r="G286" s="13">
        <f>('Retorno Acumulado'!G286-Picos!G286)/Picos!G286</f>
        <v>-0.35745941607792808</v>
      </c>
      <c r="H286" s="13">
        <f>('Retorno Acumulado'!H286-Picos!H286)/Picos!H286</f>
        <v>-0.40701417736024703</v>
      </c>
      <c r="I286" s="13">
        <f>('Retorno Acumulado'!I286-Picos!I286)/Picos!I286</f>
        <v>-0.7110298938907702</v>
      </c>
      <c r="J286" s="13">
        <f>('Retorno Acumulado'!J286-Picos!J286)/Picos!J286</f>
        <v>-0.72029714380107801</v>
      </c>
      <c r="K286" s="13">
        <f>('Retorno Acumulado'!K286-Picos!K286)/Picos!K286</f>
        <v>-0.94168128773263682</v>
      </c>
      <c r="L286" s="13">
        <f>('Retorno Acumulado'!L286-Picos!L286)/Picos!L286</f>
        <v>-0.11007287027374942</v>
      </c>
    </row>
    <row r="287" spans="1:12">
      <c r="A287" s="2">
        <v>44938</v>
      </c>
      <c r="B287" s="13">
        <f>('Retorno Acumulado'!B287-Picos!B287)/Picos!B287</f>
        <v>0</v>
      </c>
      <c r="C287" s="13">
        <f>('Retorno Acumulado'!C287-Picos!C287)/Picos!C287</f>
        <v>-6.3648122483089029E-2</v>
      </c>
      <c r="D287" s="13">
        <f>('Retorno Acumulado'!D287-Picos!D287)/Picos!D287</f>
        <v>0</v>
      </c>
      <c r="E287" s="13">
        <f>('Retorno Acumulado'!E287-Picos!E287)/Picos!E287</f>
        <v>-8.1046231819077261E-2</v>
      </c>
      <c r="F287" s="13">
        <f>('Retorno Acumulado'!F287-Picos!F287)/Picos!F287</f>
        <v>-2.0815821637837312E-2</v>
      </c>
      <c r="G287" s="13">
        <f>('Retorno Acumulado'!G287-Picos!G287)/Picos!G287</f>
        <v>-0.30942424388274603</v>
      </c>
      <c r="H287" s="13">
        <f>('Retorno Acumulado'!H287-Picos!H287)/Picos!H287</f>
        <v>-0.36479464488317292</v>
      </c>
      <c r="I287" s="13">
        <f>('Retorno Acumulado'!I287-Picos!I287)/Picos!I287</f>
        <v>-0.69045573795990578</v>
      </c>
      <c r="J287" s="13">
        <f>('Retorno Acumulado'!J287-Picos!J287)/Picos!J287</f>
        <v>-0.70203470272797275</v>
      </c>
      <c r="K287" s="13">
        <f>('Retorno Acumulado'!K287-Picos!K287)/Picos!K287</f>
        <v>-0.93787352523526479</v>
      </c>
      <c r="L287" s="13">
        <f>('Retorno Acumulado'!L287-Picos!L287)/Picos!L287</f>
        <v>-9.5443463070939677E-2</v>
      </c>
    </row>
    <row r="288" spans="1:12">
      <c r="A288" s="2">
        <v>44939</v>
      </c>
      <c r="B288" s="13">
        <f>('Retorno Acumulado'!B288-Picos!B288)/Picos!B288</f>
        <v>0</v>
      </c>
      <c r="C288" s="13">
        <f>('Retorno Acumulado'!C288-Picos!C288)/Picos!C288</f>
        <v>-3.2436237173879216E-2</v>
      </c>
      <c r="D288" s="13">
        <f>('Retorno Acumulado'!D288-Picos!D288)/Picos!D288</f>
        <v>0</v>
      </c>
      <c r="E288" s="13">
        <f>('Retorno Acumulado'!E288-Picos!E288)/Picos!E288</f>
        <v>-1.9782340955759665E-2</v>
      </c>
      <c r="F288" s="13">
        <f>('Retorno Acumulado'!F288-Picos!F288)/Picos!F288</f>
        <v>0</v>
      </c>
      <c r="G288" s="13">
        <f>('Retorno Acumulado'!G288-Picos!G288)/Picos!G288</f>
        <v>-0.26657321472561663</v>
      </c>
      <c r="H288" s="13">
        <f>('Retorno Acumulado'!H288-Picos!H288)/Picos!H288</f>
        <v>-0.32750235493286078</v>
      </c>
      <c r="I288" s="13">
        <f>('Retorno Acumulado'!I288-Picos!I288)/Picos!I288</f>
        <v>-0.67228269473936886</v>
      </c>
      <c r="J288" s="13">
        <f>('Retorno Acumulado'!J288-Picos!J288)/Picos!J288</f>
        <v>-0.68619352577971671</v>
      </c>
      <c r="K288" s="13">
        <f>('Retorno Acumulado'!K288-Picos!K288)/Picos!K288</f>
        <v>-0.93457060207968312</v>
      </c>
      <c r="L288" s="13">
        <f>('Retorno Acumulado'!L288-Picos!L288)/Picos!L288</f>
        <v>-8.9233738681834776E-2</v>
      </c>
    </row>
    <row r="289" spans="1:12">
      <c r="A289" s="2">
        <v>44942</v>
      </c>
      <c r="B289" s="13">
        <f>('Retorno Acumulado'!B289-Picos!B289)/Picos!B289</f>
        <v>0</v>
      </c>
      <c r="C289" s="13">
        <f>('Retorno Acumulado'!C289-Picos!C289)/Picos!C289</f>
        <v>-1.7902455908086135E-2</v>
      </c>
      <c r="D289" s="13">
        <f>('Retorno Acumulado'!D289-Picos!D289)/Picos!D289</f>
        <v>0</v>
      </c>
      <c r="E289" s="13">
        <f>('Retorno Acumulado'!E289-Picos!E289)/Picos!E289</f>
        <v>-5.0584854366098305E-3</v>
      </c>
      <c r="F289" s="13">
        <f>('Retorno Acumulado'!F289-Picos!F289)/Picos!F289</f>
        <v>0</v>
      </c>
      <c r="G289" s="13">
        <f>('Retorno Acumulado'!G289-Picos!G289)/Picos!G289</f>
        <v>-0.25985224409408714</v>
      </c>
      <c r="H289" s="13">
        <f>('Retorno Acumulado'!H289-Picos!H289)/Picos!H289</f>
        <v>-0.32690912076269579</v>
      </c>
      <c r="I289" s="13">
        <f>('Retorno Acumulado'!I289-Picos!I289)/Picos!I289</f>
        <v>-0.67140273884706181</v>
      </c>
      <c r="J289" s="13">
        <f>('Retorno Acumulado'!J289-Picos!J289)/Picos!J289</f>
        <v>-0.68770257197282125</v>
      </c>
      <c r="K289" s="13">
        <f>('Retorno Acumulado'!K289-Picos!K289)/Picos!K289</f>
        <v>-0.93511090517727846</v>
      </c>
      <c r="L289" s="13">
        <f>('Retorno Acumulado'!L289-Picos!L289)/Picos!L289</f>
        <v>-8.9033272925211127E-2</v>
      </c>
    </row>
    <row r="290" spans="1:12">
      <c r="A290" s="2">
        <v>44943</v>
      </c>
      <c r="B290" s="13">
        <f>('Retorno Acumulado'!B290-Picos!B290)/Picos!B290</f>
        <v>0</v>
      </c>
      <c r="C290" s="13">
        <f>('Retorno Acumulado'!C290-Picos!C290)/Picos!C290</f>
        <v>0</v>
      </c>
      <c r="D290" s="13">
        <f>('Retorno Acumulado'!D290-Picos!D290)/Picos!D290</f>
        <v>0</v>
      </c>
      <c r="E290" s="13">
        <f>('Retorno Acumulado'!E290-Picos!E290)/Picos!E290</f>
        <v>0</v>
      </c>
      <c r="F290" s="13">
        <f>('Retorno Acumulado'!F290-Picos!F290)/Picos!F290</f>
        <v>0</v>
      </c>
      <c r="G290" s="13">
        <f>('Retorno Acumulado'!G290-Picos!G290)/Picos!G290</f>
        <v>-0.23213377475971775</v>
      </c>
      <c r="H290" s="13">
        <f>('Retorno Acumulado'!H290-Picos!H290)/Picos!H290</f>
        <v>-0.23404794869231621</v>
      </c>
      <c r="I290" s="13">
        <f>('Retorno Acumulado'!I290-Picos!I290)/Picos!I290</f>
        <v>-0.66019547114479726</v>
      </c>
      <c r="J290" s="13">
        <f>('Retorno Acumulado'!J290-Picos!J290)/Picos!J290</f>
        <v>-0.64649197973239403</v>
      </c>
      <c r="K290" s="13">
        <f>('Retorno Acumulado'!K290-Picos!K290)/Picos!K290</f>
        <v>-0.93326885436371898</v>
      </c>
      <c r="L290" s="13">
        <f>('Retorno Acumulado'!L290-Picos!L290)/Picos!L290</f>
        <v>-8.8353174023096379E-2</v>
      </c>
    </row>
    <row r="291" spans="1:12">
      <c r="A291" s="2">
        <v>44944</v>
      </c>
      <c r="B291" s="13">
        <f>('Retorno Acumulado'!B291-Picos!B291)/Picos!B291</f>
        <v>-2.7399999999998892E-3</v>
      </c>
      <c r="C291" s="13">
        <f>('Retorno Acumulado'!C291-Picos!C291)/Picos!C291</f>
        <v>-2.7400000000000558E-3</v>
      </c>
      <c r="D291" s="13">
        <f>('Retorno Acumulado'!D291-Picos!D291)/Picos!D291</f>
        <v>-2.7399999999999617E-3</v>
      </c>
      <c r="E291" s="13">
        <f>('Retorno Acumulado'!E291-Picos!E291)/Picos!E291</f>
        <v>-2.7400000000000163E-3</v>
      </c>
      <c r="F291" s="13">
        <f>('Retorno Acumulado'!F291-Picos!F291)/Picos!F291</f>
        <v>-5.0432209020050238E-3</v>
      </c>
      <c r="G291" s="13">
        <f>('Retorno Acumulado'!G291-Picos!G291)/Picos!G291</f>
        <v>-0.23600629375679325</v>
      </c>
      <c r="H291" s="13">
        <f>('Retorno Acumulado'!H291-Picos!H291)/Picos!H291</f>
        <v>-0.2405582867580317</v>
      </c>
      <c r="I291" s="13">
        <f>('Retorno Acumulado'!I291-Picos!I291)/Picos!I291</f>
        <v>-0.66308369679199231</v>
      </c>
      <c r="J291" s="13">
        <f>('Retorno Acumulado'!J291-Picos!J291)/Picos!J291</f>
        <v>-0.65152375533716012</v>
      </c>
      <c r="K291" s="13">
        <f>('Retorno Acumulado'!K291-Picos!K291)/Picos!K291</f>
        <v>-0.93421869462600371</v>
      </c>
      <c r="L291" s="13">
        <f>('Retorno Acumulado'!L291-Picos!L291)/Picos!L291</f>
        <v>-9.6027307429598058E-2</v>
      </c>
    </row>
    <row r="292" spans="1:12">
      <c r="A292" s="2">
        <v>44945</v>
      </c>
      <c r="B292" s="13">
        <f>('Retorno Acumulado'!B292-Picos!B292)/Picos!B292</f>
        <v>-2.7399999999998892E-3</v>
      </c>
      <c r="C292" s="13">
        <f>('Retorno Acumulado'!C292-Picos!C292)/Picos!C292</f>
        <v>-2.7400000000000558E-3</v>
      </c>
      <c r="D292" s="13">
        <f>('Retorno Acumulado'!D292-Picos!D292)/Picos!D292</f>
        <v>-2.7399999999999617E-3</v>
      </c>
      <c r="E292" s="13">
        <f>('Retorno Acumulado'!E292-Picos!E292)/Picos!E292</f>
        <v>-2.7400000000000163E-3</v>
      </c>
      <c r="F292" s="13">
        <f>('Retorno Acumulado'!F292-Picos!F292)/Picos!F292</f>
        <v>-5.0432209020050238E-3</v>
      </c>
      <c r="G292" s="13">
        <f>('Retorno Acumulado'!G292-Picos!G292)/Picos!G292</f>
        <v>-0.23600629375679325</v>
      </c>
      <c r="H292" s="13">
        <f>('Retorno Acumulado'!H292-Picos!H292)/Picos!H292</f>
        <v>-0.2405582867580317</v>
      </c>
      <c r="I292" s="13">
        <f>('Retorno Acumulado'!I292-Picos!I292)/Picos!I292</f>
        <v>-0.66308369679199231</v>
      </c>
      <c r="J292" s="13">
        <f>('Retorno Acumulado'!J292-Picos!J292)/Picos!J292</f>
        <v>-0.65152375533716012</v>
      </c>
      <c r="K292" s="13">
        <f>('Retorno Acumulado'!K292-Picos!K292)/Picos!K292</f>
        <v>-0.93421869462600371</v>
      </c>
      <c r="L292" s="13">
        <f>('Retorno Acumulado'!L292-Picos!L292)/Picos!L292</f>
        <v>-9.6662475286065322E-2</v>
      </c>
    </row>
    <row r="293" spans="1:12">
      <c r="A293" s="2">
        <v>44946</v>
      </c>
      <c r="B293" s="13">
        <f>('Retorno Acumulado'!B293-Picos!B293)/Picos!B293</f>
        <v>-4.303329303999992E-2</v>
      </c>
      <c r="C293" s="13">
        <f>('Retorno Acumulado'!C293-Picos!C293)/Picos!C293</f>
        <v>-1.7701559360000219E-2</v>
      </c>
      <c r="D293" s="13">
        <f>('Retorno Acumulado'!D293-Picos!D293)/Picos!D293</f>
        <v>-4.3033293039999906E-2</v>
      </c>
      <c r="E293" s="13">
        <f>('Retorno Acumulado'!E293-Picos!E293)/Picos!E293</f>
        <v>-1.7701559360000233E-2</v>
      </c>
      <c r="F293" s="13">
        <f>('Retorno Acumulado'!F293-Picos!F293)/Picos!F293</f>
        <v>-4.5898405478868677E-2</v>
      </c>
      <c r="G293" s="13">
        <f>('Retorno Acumulado'!G293-Picos!G293)/Picos!G293</f>
        <v>-0.24880796589297108</v>
      </c>
      <c r="H293" s="13">
        <f>('Retorno Acumulado'!H293-Picos!H293)/Picos!H293</f>
        <v>-0.27427262980963829</v>
      </c>
      <c r="I293" s="13">
        <f>('Retorno Acumulado'!I293-Picos!I293)/Picos!I293</f>
        <v>-0.66987997573198077</v>
      </c>
      <c r="J293" s="13">
        <f>('Retorno Acumulado'!J293-Picos!J293)/Picos!J293</f>
        <v>-0.66891974931865317</v>
      </c>
      <c r="K293" s="13">
        <f>('Retorno Acumulado'!K293-Picos!K293)/Picos!K293</f>
        <v>-0.93591839633355811</v>
      </c>
      <c r="L293" s="13">
        <f>('Retorno Acumulado'!L293-Picos!L293)/Picos!L293</f>
        <v>-9.3823557618548506E-2</v>
      </c>
    </row>
    <row r="294" spans="1:12">
      <c r="A294" s="2">
        <v>44950</v>
      </c>
      <c r="B294" s="13">
        <f>('Retorno Acumulado'!B294-Picos!B294)/Picos!B294</f>
        <v>-5.0568448890603065E-2</v>
      </c>
      <c r="C294" s="13">
        <f>('Retorno Acumulado'!C294-Picos!C294)/Picos!C294</f>
        <v>-2.7934958923049626E-2</v>
      </c>
      <c r="D294" s="13">
        <f>('Retorno Acumulado'!D294-Picos!D294)/Picos!D294</f>
        <v>-5.0568448890602948E-2</v>
      </c>
      <c r="E294" s="13">
        <f>('Retorno Acumulado'!E294-Picos!E294)/Picos!E294</f>
        <v>-2.793495892304957E-2</v>
      </c>
      <c r="F294" s="13">
        <f>('Retorno Acumulado'!F294-Picos!F294)/Picos!F294</f>
        <v>-5.5546002127541162E-2</v>
      </c>
      <c r="G294" s="13">
        <f>('Retorno Acumulado'!G294-Picos!G294)/Picos!G294</f>
        <v>-0.26001947797301633</v>
      </c>
      <c r="H294" s="13">
        <f>('Retorno Acumulado'!H294-Picos!H294)/Picos!H294</f>
        <v>-0.28410663276704706</v>
      </c>
      <c r="I294" s="13">
        <f>('Retorno Acumulado'!I294-Picos!I294)/Picos!I294</f>
        <v>-0.67706249922338546</v>
      </c>
      <c r="J294" s="13">
        <f>('Retorno Acumulado'!J294-Picos!J294)/Picos!J294</f>
        <v>-0.67529486692900575</v>
      </c>
      <c r="K294" s="13">
        <f>('Retorno Acumulado'!K294-Picos!K294)/Picos!K294</f>
        <v>-0.93803562574945965</v>
      </c>
      <c r="L294" s="13">
        <f>('Retorno Acumulado'!L294-Picos!L294)/Picos!L294</f>
        <v>-7.8683823478147022E-2</v>
      </c>
    </row>
    <row r="295" spans="1:12">
      <c r="A295" s="2">
        <v>44951</v>
      </c>
      <c r="B295" s="13">
        <f>('Retorno Acumulado'!B295-Picos!B295)/Picos!B295</f>
        <v>-5.0568448890603065E-2</v>
      </c>
      <c r="C295" s="13">
        <f>('Retorno Acumulado'!C295-Picos!C295)/Picos!C295</f>
        <v>-2.7934958923049626E-2</v>
      </c>
      <c r="D295" s="13">
        <f>('Retorno Acumulado'!D295-Picos!D295)/Picos!D295</f>
        <v>-5.0568448890602948E-2</v>
      </c>
      <c r="E295" s="13">
        <f>('Retorno Acumulado'!E295-Picos!E295)/Picos!E295</f>
        <v>-2.793495892304957E-2</v>
      </c>
      <c r="F295" s="13">
        <f>('Retorno Acumulado'!F295-Picos!F295)/Picos!F295</f>
        <v>-5.5546002127541162E-2</v>
      </c>
      <c r="G295" s="13">
        <f>('Retorno Acumulado'!G295-Picos!G295)/Picos!G295</f>
        <v>-0.26001947797301633</v>
      </c>
      <c r="H295" s="13">
        <f>('Retorno Acumulado'!H295-Picos!H295)/Picos!H295</f>
        <v>-0.28410663276704706</v>
      </c>
      <c r="I295" s="13">
        <f>('Retorno Acumulado'!I295-Picos!I295)/Picos!I295</f>
        <v>-0.67706249922338546</v>
      </c>
      <c r="J295" s="13">
        <f>('Retorno Acumulado'!J295-Picos!J295)/Picos!J295</f>
        <v>-0.67529486692900575</v>
      </c>
      <c r="K295" s="13">
        <f>('Retorno Acumulado'!K295-Picos!K295)/Picos!K295</f>
        <v>-0.93803562574945965</v>
      </c>
      <c r="L295" s="13">
        <f>('Retorno Acumulado'!L295-Picos!L295)/Picos!L295</f>
        <v>-7.0590052704862433E-2</v>
      </c>
    </row>
    <row r="296" spans="1:12">
      <c r="A296" s="2">
        <v>44952</v>
      </c>
      <c r="B296" s="13">
        <f>('Retorno Acumulado'!B296-Picos!B296)/Picos!B296</f>
        <v>-5.0568448890603065E-2</v>
      </c>
      <c r="C296" s="13">
        <f>('Retorno Acumulado'!C296-Picos!C296)/Picos!C296</f>
        <v>-2.7934958923049626E-2</v>
      </c>
      <c r="D296" s="13">
        <f>('Retorno Acumulado'!D296-Picos!D296)/Picos!D296</f>
        <v>-5.0568448890602948E-2</v>
      </c>
      <c r="E296" s="13">
        <f>('Retorno Acumulado'!E296-Picos!E296)/Picos!E296</f>
        <v>-2.793495892304957E-2</v>
      </c>
      <c r="F296" s="13">
        <f>('Retorno Acumulado'!F296-Picos!F296)/Picos!F296</f>
        <v>-5.5546002127541162E-2</v>
      </c>
      <c r="G296" s="13">
        <f>('Retorno Acumulado'!G296-Picos!G296)/Picos!G296</f>
        <v>-0.26173424365592668</v>
      </c>
      <c r="H296" s="13">
        <f>('Retorno Acumulado'!H296-Picos!H296)/Picos!H296</f>
        <v>-0.28410663276704706</v>
      </c>
      <c r="I296" s="13">
        <f>('Retorno Acumulado'!I296-Picos!I296)/Picos!I296</f>
        <v>-0.6789301206258227</v>
      </c>
      <c r="J296" s="13">
        <f>('Retorno Acumulado'!J296-Picos!J296)/Picos!J296</f>
        <v>-0.67529486692900575</v>
      </c>
      <c r="K296" s="13">
        <f>('Retorno Acumulado'!K296-Picos!K296)/Picos!K296</f>
        <v>-0.93875026756821711</v>
      </c>
      <c r="L296" s="13">
        <f>('Retorno Acumulado'!L296-Picos!L296)/Picos!L296</f>
        <v>-7.0710974140828942E-2</v>
      </c>
    </row>
    <row r="297" spans="1:12">
      <c r="A297" s="2">
        <v>44953</v>
      </c>
      <c r="B297" s="13">
        <f>('Retorno Acumulado'!B297-Picos!B297)/Picos!B297</f>
        <v>-4.7545458831870738E-2</v>
      </c>
      <c r="C297" s="13">
        <f>('Retorno Acumulado'!C297-Picos!C297)/Picos!C297</f>
        <v>-1.7726007839979262E-2</v>
      </c>
      <c r="D297" s="13">
        <f>('Retorno Acumulado'!D297-Picos!D297)/Picos!D297</f>
        <v>-4.7545458831870661E-2</v>
      </c>
      <c r="E297" s="13">
        <f>('Retorno Acumulado'!E297-Picos!E297)/Picos!E297</f>
        <v>-2.4839903832260573E-2</v>
      </c>
      <c r="F297" s="13">
        <f>('Retorno Acumulado'!F297-Picos!F297)/Picos!F297</f>
        <v>-5.4925067662202467E-2</v>
      </c>
      <c r="G297" s="13">
        <f>('Retorno Acumulado'!G297-Picos!G297)/Picos!G297</f>
        <v>-0.26124886834519057</v>
      </c>
      <c r="H297" s="13">
        <f>('Retorno Acumulado'!H297-Picos!H297)/Picos!H297</f>
        <v>-0.28600024176452898</v>
      </c>
      <c r="I297" s="13">
        <f>('Retorno Acumulado'!I297-Picos!I297)/Picos!I297</f>
        <v>-0.67977938231790025</v>
      </c>
      <c r="J297" s="13">
        <f>('Retorno Acumulado'!J297-Picos!J297)/Picos!J297</f>
        <v>-0.67801781015847706</v>
      </c>
      <c r="K297" s="13">
        <f>('Retorno Acumulado'!K297-Picos!K297)/Picos!K297</f>
        <v>-0.93926390140780169</v>
      </c>
      <c r="L297" s="13">
        <f>('Retorno Acumulado'!L297-Picos!L297)/Picos!L297</f>
        <v>-6.5999150318414773E-2</v>
      </c>
    </row>
    <row r="298" spans="1:12">
      <c r="A298" s="2">
        <v>44956</v>
      </c>
      <c r="B298" s="13">
        <f>('Retorno Acumulado'!B298-Picos!B298)/Picos!B298</f>
        <v>-3.0095539183129447E-2</v>
      </c>
      <c r="C298" s="13">
        <f>('Retorno Acumulado'!C298-Picos!C298)/Picos!C298</f>
        <v>-2.1331935665198684E-2</v>
      </c>
      <c r="D298" s="13">
        <f>('Retorno Acumulado'!D298-Picos!D298)/Picos!D298</f>
        <v>-3.009553918312936E-2</v>
      </c>
      <c r="E298" s="13">
        <f>('Retorno Acumulado'!E298-Picos!E298)/Picos!E298</f>
        <v>-2.8419716545292292E-2</v>
      </c>
      <c r="F298" s="13">
        <f>('Retorno Acumulado'!F298-Picos!F298)/Picos!F298</f>
        <v>-4.1348861717651966E-2</v>
      </c>
      <c r="G298" s="13">
        <f>('Retorno Acumulado'!G298-Picos!G298)/Picos!G298</f>
        <v>-0.26625583804604502</v>
      </c>
      <c r="H298" s="13">
        <f>('Retorno Acumulado'!H298-Picos!H298)/Picos!H298</f>
        <v>-0.27801148278451893</v>
      </c>
      <c r="I298" s="13">
        <f>('Retorno Acumulado'!I298-Picos!I298)/Picos!I298</f>
        <v>-0.68299898832470851</v>
      </c>
      <c r="J298" s="13">
        <f>('Retorno Acumulado'!J298-Picos!J298)/Picos!J298</f>
        <v>-0.67611198448817367</v>
      </c>
      <c r="K298" s="13">
        <f>('Retorno Acumulado'!K298-Picos!K298)/Picos!K298</f>
        <v>-0.94020472476289585</v>
      </c>
      <c r="L298" s="13">
        <f>('Retorno Acumulado'!L298-Picos!L298)/Picos!L298</f>
        <v>-7.3004556513999327E-2</v>
      </c>
    </row>
    <row r="299" spans="1:12">
      <c r="A299" s="2">
        <v>44957</v>
      </c>
      <c r="B299" s="13">
        <f>('Retorno Acumulado'!B299-Picos!B299)/Picos!B299</f>
        <v>-3.0095539183129447E-2</v>
      </c>
      <c r="C299" s="13">
        <f>('Retorno Acumulado'!C299-Picos!C299)/Picos!C299</f>
        <v>-3.8334335946887108E-2</v>
      </c>
      <c r="D299" s="13">
        <f>('Retorno Acumulado'!D299-Picos!D299)/Picos!D299</f>
        <v>-3.009553918312936E-2</v>
      </c>
      <c r="E299" s="13">
        <f>('Retorno Acumulado'!E299-Picos!E299)/Picos!E299</f>
        <v>-4.5298980809750859E-2</v>
      </c>
      <c r="F299" s="13">
        <f>('Retorno Acumulado'!F299-Picos!F299)/Picos!F299</f>
        <v>-4.1348861717651966E-2</v>
      </c>
      <c r="G299" s="13">
        <f>('Retorno Acumulado'!G299-Picos!G299)/Picos!G299</f>
        <v>-0.28067372638115762</v>
      </c>
      <c r="H299" s="13">
        <f>('Retorno Acumulado'!H299-Picos!H299)/Picos!H299</f>
        <v>-0.27801148278451893</v>
      </c>
      <c r="I299" s="13">
        <f>('Retorno Acumulado'!I299-Picos!I299)/Picos!I299</f>
        <v>-0.69030759025912936</v>
      </c>
      <c r="J299" s="13">
        <f>('Retorno Acumulado'!J299-Picos!J299)/Picos!J299</f>
        <v>-0.67611198448817367</v>
      </c>
      <c r="K299" s="13">
        <f>('Retorno Acumulado'!K299-Picos!K299)/Picos!K299</f>
        <v>-0.94192117453618762</v>
      </c>
      <c r="L299" s="13">
        <f>('Retorno Acumulado'!L299-Picos!L299)/Picos!L299</f>
        <v>-7.7168024152667811E-2</v>
      </c>
    </row>
    <row r="300" spans="1:12">
      <c r="A300" s="2">
        <v>44958</v>
      </c>
      <c r="B300" s="13">
        <f>('Retorno Acumulado'!B300-Picos!B300)/Picos!B300</f>
        <v>-3.0095539183129447E-2</v>
      </c>
      <c r="C300" s="13">
        <f>('Retorno Acumulado'!C300-Picos!C300)/Picos!C300</f>
        <v>-4.7439386454142099E-2</v>
      </c>
      <c r="D300" s="13">
        <f>('Retorno Acumulado'!D300-Picos!D300)/Picos!D300</f>
        <v>-3.009553918312936E-2</v>
      </c>
      <c r="E300" s="13">
        <f>('Retorno Acumulado'!E300-Picos!E300)/Picos!E300</f>
        <v>-5.4338090059444143E-2</v>
      </c>
      <c r="F300" s="13">
        <f>('Retorno Acumulado'!F300-Picos!F300)/Picos!F300</f>
        <v>-4.1348861717651966E-2</v>
      </c>
      <c r="G300" s="13">
        <f>('Retorno Acumulado'!G300-Picos!G300)/Picos!G300</f>
        <v>-0.2891356565405509</v>
      </c>
      <c r="H300" s="13">
        <f>('Retorno Acumulado'!H300-Picos!H300)/Picos!H300</f>
        <v>-0.27801148278451893</v>
      </c>
      <c r="I300" s="13">
        <f>('Retorno Acumulado'!I300-Picos!I300)/Picos!I300</f>
        <v>-0.6950139203857495</v>
      </c>
      <c r="J300" s="13">
        <f>('Retorno Acumulado'!J300-Picos!J300)/Picos!J300</f>
        <v>-0.67611198448817367</v>
      </c>
      <c r="K300" s="13">
        <f>('Retorno Acumulado'!K300-Picos!K300)/Picos!K300</f>
        <v>-0.94313457050670113</v>
      </c>
      <c r="L300" s="13">
        <f>('Retorno Acumulado'!L300-Picos!L300)/Picos!L300</f>
        <v>-7.5749403736100354E-2</v>
      </c>
    </row>
    <row r="301" spans="1:12">
      <c r="A301" s="2">
        <v>44959</v>
      </c>
      <c r="B301" s="13">
        <f>('Retorno Acumulado'!B301-Picos!B301)/Picos!B301</f>
        <v>-3.0610558451823165E-2</v>
      </c>
      <c r="C301" s="13">
        <f>('Retorno Acumulado'!C301-Picos!C301)/Picos!C301</f>
        <v>-4.7692291297038482E-2</v>
      </c>
      <c r="D301" s="13">
        <f>('Retorno Acumulado'!D301-Picos!D301)/Picos!D301</f>
        <v>-3.0610558451823096E-2</v>
      </c>
      <c r="E301" s="13">
        <f>('Retorno Acumulado'!E301-Picos!E301)/Picos!E301</f>
        <v>-5.4589163296533329E-2</v>
      </c>
      <c r="F301" s="13">
        <f>('Retorno Acumulado'!F301-Picos!F301)/Picos!F301</f>
        <v>-4.4077944622885994E-2</v>
      </c>
      <c r="G301" s="13">
        <f>('Retorno Acumulado'!G301-Picos!G301)/Picos!G301</f>
        <v>-0.29261418715668824</v>
      </c>
      <c r="H301" s="13">
        <f>('Retorno Acumulado'!H301-Picos!H301)/Picos!H301</f>
        <v>-0.28256785985575472</v>
      </c>
      <c r="I301" s="13">
        <f>('Retorno Acumulado'!I301-Picos!I301)/Picos!I301</f>
        <v>-0.69861132496244149</v>
      </c>
      <c r="J301" s="13">
        <f>('Retorno Acumulado'!J301-Picos!J301)/Picos!J301</f>
        <v>-0.68001732892845235</v>
      </c>
      <c r="K301" s="13">
        <f>('Retorno Acumulado'!K301-Picos!K301)/Picos!K301</f>
        <v>-0.94445342051105652</v>
      </c>
      <c r="L301" s="13">
        <f>('Retorno Acumulado'!L301-Picos!L301)/Picos!L301</f>
        <v>-6.7905560125569545E-2</v>
      </c>
    </row>
    <row r="302" spans="1:12">
      <c r="A302" s="2">
        <v>44960</v>
      </c>
      <c r="B302" s="13">
        <f>('Retorno Acumulado'!B302-Picos!B302)/Picos!B302</f>
        <v>-3.0610558451823165E-2</v>
      </c>
      <c r="C302" s="13">
        <f>('Retorno Acumulado'!C302-Picos!C302)/Picos!C302</f>
        <v>-5.7525834988386954E-2</v>
      </c>
      <c r="D302" s="13">
        <f>('Retorno Acumulado'!D302-Picos!D302)/Picos!D302</f>
        <v>-3.0610558451823096E-2</v>
      </c>
      <c r="E302" s="13">
        <f>('Retorno Acumulado'!E302-Picos!E302)/Picos!E302</f>
        <v>-6.0054131919768397E-2</v>
      </c>
      <c r="F302" s="13">
        <f>('Retorno Acumulado'!F302-Picos!F302)/Picos!F302</f>
        <v>-4.629311419465755E-2</v>
      </c>
      <c r="G302" s="13">
        <f>('Retorno Acumulado'!G302-Picos!G302)/Picos!G302</f>
        <v>-0.30059199267987047</v>
      </c>
      <c r="H302" s="13">
        <f>('Retorno Acumulado'!H302-Picos!H302)/Picos!H302</f>
        <v>-0.28671693395370723</v>
      </c>
      <c r="I302" s="13">
        <f>('Retorno Acumulado'!I302-Picos!I302)/Picos!I302</f>
        <v>-0.70402612621895688</v>
      </c>
      <c r="J302" s="13">
        <f>('Retorno Acumulado'!J302-Picos!J302)/Picos!J302</f>
        <v>-0.68370772362365007</v>
      </c>
      <c r="K302" s="13">
        <f>('Retorno Acumulado'!K302-Picos!K302)/Picos!K302</f>
        <v>-0.94606493172508466</v>
      </c>
      <c r="L302" s="13">
        <f>('Retorno Acumulado'!L302-Picos!L302)/Picos!L302</f>
        <v>-8.763934027598097E-2</v>
      </c>
    </row>
    <row r="303" spans="1:12">
      <c r="A303" s="2">
        <v>44964</v>
      </c>
      <c r="B303" s="13">
        <f>('Retorno Acumulado'!B303-Picos!B303)/Picos!B303</f>
        <v>-3.0533007296499312E-2</v>
      </c>
      <c r="C303" s="13">
        <f>('Retorno Acumulado'!C303-Picos!C303)/Picos!C303</f>
        <v>-5.4522249746304187E-2</v>
      </c>
      <c r="D303" s="13">
        <f>('Retorno Acumulado'!D303-Picos!D303)/Picos!D303</f>
        <v>-3.0533007296499222E-2</v>
      </c>
      <c r="E303" s="13">
        <f>('Retorno Acumulado'!E303-Picos!E303)/Picos!E303</f>
        <v>-5.5598438093248444E-2</v>
      </c>
      <c r="F303" s="13">
        <f>('Retorno Acumulado'!F303-Picos!F303)/Picos!F303</f>
        <v>-4.8427492294841508E-2</v>
      </c>
      <c r="G303" s="13">
        <f>('Retorno Acumulado'!G303-Picos!G303)/Picos!G303</f>
        <v>-0.30077342606483537</v>
      </c>
      <c r="H303" s="13">
        <f>('Retorno Acumulado'!H303-Picos!H303)/Picos!H303</f>
        <v>-0.29078562433943544</v>
      </c>
      <c r="I303" s="13">
        <f>('Retorno Acumulado'!I303-Picos!I303)/Picos!I303</f>
        <v>-0.70610409032179544</v>
      </c>
      <c r="J303" s="13">
        <f>('Retorno Acumulado'!J303-Picos!J303)/Picos!J303</f>
        <v>-0.68733069668834135</v>
      </c>
      <c r="K303" s="13">
        <f>('Retorno Acumulado'!K303-Picos!K303)/Picos!K303</f>
        <v>-0.94705204211586536</v>
      </c>
      <c r="L303" s="13">
        <f>('Retorno Acumulado'!L303-Picos!L303)/Picos!L303</f>
        <v>-8.3990150497532098E-2</v>
      </c>
    </row>
    <row r="304" spans="1:12">
      <c r="A304" s="2">
        <v>44965</v>
      </c>
      <c r="B304" s="13">
        <f>('Retorno Acumulado'!B304-Picos!B304)/Picos!B304</f>
        <v>-3.0533007296499312E-2</v>
      </c>
      <c r="C304" s="13">
        <f>('Retorno Acumulado'!C304-Picos!C304)/Picos!C304</f>
        <v>-5.4522249746304187E-2</v>
      </c>
      <c r="D304" s="13">
        <f>('Retorno Acumulado'!D304-Picos!D304)/Picos!D304</f>
        <v>-3.0533007296499222E-2</v>
      </c>
      <c r="E304" s="13">
        <f>('Retorno Acumulado'!E304-Picos!E304)/Picos!E304</f>
        <v>-5.5598438093248444E-2</v>
      </c>
      <c r="F304" s="13">
        <f>('Retorno Acumulado'!F304-Picos!F304)/Picos!F304</f>
        <v>-4.8427492294841508E-2</v>
      </c>
      <c r="G304" s="13">
        <f>('Retorno Acumulado'!G304-Picos!G304)/Picos!G304</f>
        <v>-0.30239375213811992</v>
      </c>
      <c r="H304" s="13">
        <f>('Retorno Acumulado'!H304-Picos!H304)/Picos!H304</f>
        <v>-0.29078562433943544</v>
      </c>
      <c r="I304" s="13">
        <f>('Retorno Acumulado'!I304-Picos!I304)/Picos!I304</f>
        <v>-0.70780375756292968</v>
      </c>
      <c r="J304" s="13">
        <f>('Retorno Acumulado'!J304-Picos!J304)/Picos!J304</f>
        <v>-0.68733069668834135</v>
      </c>
      <c r="K304" s="13">
        <f>('Retorno Acumulado'!K304-Picos!K304)/Picos!K304</f>
        <v>-0.94766269663113278</v>
      </c>
      <c r="L304" s="13">
        <f>('Retorno Acumulado'!L304-Picos!L304)/Picos!L304</f>
        <v>-9.5288127079340396E-2</v>
      </c>
    </row>
    <row r="305" spans="1:12">
      <c r="A305" s="2">
        <v>44966</v>
      </c>
      <c r="B305" s="13">
        <f>('Retorno Acumulado'!B305-Picos!B305)/Picos!B305</f>
        <v>-3.0533007296499312E-2</v>
      </c>
      <c r="C305" s="13">
        <f>('Retorno Acumulado'!C305-Picos!C305)/Picos!C305</f>
        <v>-6.8704416000109667E-2</v>
      </c>
      <c r="D305" s="13">
        <f>('Retorno Acumulado'!D305-Picos!D305)/Picos!D305</f>
        <v>-3.0533007296499222E-2</v>
      </c>
      <c r="E305" s="13">
        <f>('Retorno Acumulado'!E305-Picos!E305)/Picos!E305</f>
        <v>-6.9764461521849772E-2</v>
      </c>
      <c r="F305" s="13">
        <f>('Retorno Acumulado'!F305-Picos!F305)/Picos!F305</f>
        <v>-4.8427492294841508E-2</v>
      </c>
      <c r="G305" s="13">
        <f>('Retorno Acumulado'!G305-Picos!G305)/Picos!G305</f>
        <v>-0.31445016855932617</v>
      </c>
      <c r="H305" s="13">
        <f>('Retorno Acumulado'!H305-Picos!H305)/Picos!H305</f>
        <v>-0.29078562433943544</v>
      </c>
      <c r="I305" s="13">
        <f>('Retorno Acumulado'!I305-Picos!I305)/Picos!I305</f>
        <v>-0.71385119131120467</v>
      </c>
      <c r="J305" s="13">
        <f>('Retorno Acumulado'!J305-Picos!J305)/Picos!J305</f>
        <v>-0.68733069668834135</v>
      </c>
      <c r="K305" s="13">
        <f>('Retorno Acumulado'!K305-Picos!K305)/Picos!K305</f>
        <v>-0.94904231377591186</v>
      </c>
      <c r="L305" s="13">
        <f>('Retorno Acumulado'!L305-Picos!L305)/Picos!L305</f>
        <v>-9.7865556539183898E-2</v>
      </c>
    </row>
    <row r="306" spans="1:12">
      <c r="A306" s="2">
        <v>44970</v>
      </c>
      <c r="B306" s="13">
        <f>('Retorno Acumulado'!B306-Picos!B306)/Picos!B306</f>
        <v>-3.0533007296499312E-2</v>
      </c>
      <c r="C306" s="13">
        <f>('Retorno Acumulado'!C306-Picos!C306)/Picos!C306</f>
        <v>-7.9260185796956539E-2</v>
      </c>
      <c r="D306" s="13">
        <f>('Retorno Acumulado'!D306-Picos!D306)/Picos!D306</f>
        <v>-3.0533007296499222E-2</v>
      </c>
      <c r="E306" s="13">
        <f>('Retorno Acumulado'!E306-Picos!E306)/Picos!E306</f>
        <v>-8.0308216232730351E-2</v>
      </c>
      <c r="F306" s="13">
        <f>('Retorno Acumulado'!F306-Picos!F306)/Picos!F306</f>
        <v>-4.8427492294841508E-2</v>
      </c>
      <c r="G306" s="13">
        <f>('Retorno Acumulado'!G306-Picos!G306)/Picos!G306</f>
        <v>-0.32422490245306979</v>
      </c>
      <c r="H306" s="13">
        <f>('Retorno Acumulado'!H306-Picos!H306)/Picos!H306</f>
        <v>-0.29078562433943544</v>
      </c>
      <c r="I306" s="13">
        <f>('Retorno Acumulado'!I306-Picos!I306)/Picos!I306</f>
        <v>-0.71886136387303778</v>
      </c>
      <c r="J306" s="13">
        <f>('Retorno Acumulado'!J306-Picos!J306)/Picos!J306</f>
        <v>-0.68733069668834135</v>
      </c>
      <c r="K306" s="13">
        <f>('Retorno Acumulado'!K306-Picos!K306)/Picos!K306</f>
        <v>-0.95020934033736904</v>
      </c>
      <c r="L306" s="13">
        <f>('Retorno Acumulado'!L306-Picos!L306)/Picos!L306</f>
        <v>-0.11136120208791017</v>
      </c>
    </row>
    <row r="307" spans="1:12">
      <c r="A307" s="2">
        <v>44971</v>
      </c>
      <c r="B307" s="13">
        <f>('Retorno Acumulado'!B307-Picos!B307)/Picos!B307</f>
        <v>-3.0533007296499312E-2</v>
      </c>
      <c r="C307" s="13">
        <f>('Retorno Acumulado'!C307-Picos!C307)/Picos!C307</f>
        <v>-8.0795059067233013E-2</v>
      </c>
      <c r="D307" s="13">
        <f>('Retorno Acumulado'!D307-Picos!D307)/Picos!D307</f>
        <v>-3.0533007296499222E-2</v>
      </c>
      <c r="E307" s="13">
        <f>('Retorno Acumulado'!E307-Picos!E307)/Picos!E307</f>
        <v>-8.184134243627042E-2</v>
      </c>
      <c r="F307" s="13">
        <f>('Retorno Acumulado'!F307-Picos!F307)/Picos!F307</f>
        <v>-4.8427492294841508E-2</v>
      </c>
      <c r="G307" s="13">
        <f>('Retorno Acumulado'!G307-Picos!G307)/Picos!G307</f>
        <v>-0.32691456600038671</v>
      </c>
      <c r="H307" s="13">
        <f>('Retorno Acumulado'!H307-Picos!H307)/Picos!H307</f>
        <v>-0.29078562433943544</v>
      </c>
      <c r="I307" s="13">
        <f>('Retorno Acumulado'!I307-Picos!I307)/Picos!I307</f>
        <v>-0.72095310746296692</v>
      </c>
      <c r="J307" s="13">
        <f>('Retorno Acumulado'!J307-Picos!J307)/Picos!J307</f>
        <v>-0.68733069668834135</v>
      </c>
      <c r="K307" s="13">
        <f>('Retorno Acumulado'!K307-Picos!K307)/Picos!K307</f>
        <v>-0.95086560875569026</v>
      </c>
      <c r="L307" s="13">
        <f>('Retorno Acumulado'!L307-Picos!L307)/Picos!L307</f>
        <v>-0.10163188366710697</v>
      </c>
    </row>
    <row r="308" spans="1:12">
      <c r="A308" s="2">
        <v>44972</v>
      </c>
      <c r="B308" s="13">
        <f>('Retorno Acumulado'!B308-Picos!B308)/Picos!B308</f>
        <v>-2.1518903198342262E-2</v>
      </c>
      <c r="C308" s="13">
        <f>('Retorno Acumulado'!C308-Picos!C308)/Picos!C308</f>
        <v>-7.2248291526440203E-2</v>
      </c>
      <c r="D308" s="13">
        <f>('Retorno Acumulado'!D308-Picos!D308)/Picos!D308</f>
        <v>-8.879962014466565E-3</v>
      </c>
      <c r="E308" s="13">
        <f>('Retorno Acumulado'!E308-Picos!E308)/Picos!E308</f>
        <v>-6.1334268819584571E-2</v>
      </c>
      <c r="F308" s="13">
        <f>('Retorno Acumulado'!F308-Picos!F308)/Picos!F308</f>
        <v>-3.0892369667647798E-2</v>
      </c>
      <c r="G308" s="13">
        <f>('Retorno Acumulado'!G308-Picos!G308)/Picos!G308</f>
        <v>-0.31451126984776379</v>
      </c>
      <c r="H308" s="13">
        <f>('Retorno Acumulado'!H308-Picos!H308)/Picos!H308</f>
        <v>-0.27997937143216473</v>
      </c>
      <c r="I308" s="13">
        <f>('Retorno Acumulado'!I308-Picos!I308)/Picos!I308</f>
        <v>-0.71670128827087198</v>
      </c>
      <c r="J308" s="13">
        <f>('Retorno Acumulado'!J308-Picos!J308)/Picos!J308</f>
        <v>-0.68422156905262843</v>
      </c>
      <c r="K308" s="13">
        <f>('Retorno Acumulado'!K308-Picos!K308)/Picos!K308</f>
        <v>-0.95037702515613764</v>
      </c>
      <c r="L308" s="13">
        <f>('Retorno Acumulado'!L308-Picos!L308)/Picos!L308</f>
        <v>-0.11111902041489541</v>
      </c>
    </row>
    <row r="309" spans="1:12">
      <c r="A309" s="2">
        <v>44973</v>
      </c>
      <c r="B309" s="13">
        <f>('Retorno Acumulado'!B309-Picos!B309)/Picos!B309</f>
        <v>-3.3167720655766147E-2</v>
      </c>
      <c r="C309" s="13">
        <f>('Retorno Acumulado'!C309-Picos!C309)/Picos!C309</f>
        <v>-6.1050810082305958E-2</v>
      </c>
      <c r="D309" s="13">
        <f>('Retorno Acumulado'!D309-Picos!D309)/Picos!D309</f>
        <v>-2.0679246066684365E-2</v>
      </c>
      <c r="E309" s="13">
        <f>('Retorno Acumulado'!E309-Picos!E309)/Picos!E309</f>
        <v>-5.0005060787803569E-2</v>
      </c>
      <c r="F309" s="13">
        <f>('Retorno Acumulado'!F309-Picos!F309)/Picos!F309</f>
        <v>-4.6727101829631364E-2</v>
      </c>
      <c r="G309" s="13">
        <f>('Retorno Acumulado'!G309-Picos!G309)/Picos!G309</f>
        <v>-0.31048073961904055</v>
      </c>
      <c r="H309" s="13">
        <f>('Retorno Acumulado'!H309-Picos!H309)/Picos!H309</f>
        <v>-0.29665651438431101</v>
      </c>
      <c r="I309" s="13">
        <f>('Retorno Acumulado'!I309-Picos!I309)/Picos!I309</f>
        <v>-0.71692709441821201</v>
      </c>
      <c r="J309" s="13">
        <f>('Retorno Acumulado'!J309-Picos!J309)/Picos!J309</f>
        <v>-0.69509322261665996</v>
      </c>
      <c r="K309" s="13">
        <f>('Retorno Acumulado'!K309-Picos!K309)/Picos!K309</f>
        <v>-0.95096952903408061</v>
      </c>
      <c r="L309" s="13">
        <f>('Retorno Acumulado'!L309-Picos!L309)/Picos!L309</f>
        <v>-9.6844624398643525E-2</v>
      </c>
    </row>
    <row r="310" spans="1:12">
      <c r="A310" s="2">
        <v>44974</v>
      </c>
      <c r="B310" s="13">
        <f>('Retorno Acumulado'!B310-Picos!B310)/Picos!B310</f>
        <v>0</v>
      </c>
      <c r="C310" s="13">
        <f>('Retorno Acumulado'!C310-Picos!C310)/Picos!C310</f>
        <v>0</v>
      </c>
      <c r="D310" s="13">
        <f>('Retorno Acumulado'!D310-Picos!D310)/Picos!D310</f>
        <v>0</v>
      </c>
      <c r="E310" s="13">
        <f>('Retorno Acumulado'!E310-Picos!E310)/Picos!E310</f>
        <v>0</v>
      </c>
      <c r="F310" s="13">
        <f>('Retorno Acumulado'!F310-Picos!F310)/Picos!F310</f>
        <v>0</v>
      </c>
      <c r="G310" s="13">
        <f>('Retorno Acumulado'!G310-Picos!G310)/Picos!G310</f>
        <v>-0.26227426265032949</v>
      </c>
      <c r="H310" s="13">
        <f>('Retorno Acumulado'!H310-Picos!H310)/Picos!H310</f>
        <v>-0.20947053154255721</v>
      </c>
      <c r="I310" s="13">
        <f>('Retorno Acumulado'!I310-Picos!I310)/Picos!I310</f>
        <v>-0.69911198866228796</v>
      </c>
      <c r="J310" s="13">
        <f>('Retorno Acumulado'!J310-Picos!J310)/Picos!J310</f>
        <v>-0.65910280914267483</v>
      </c>
      <c r="K310" s="13">
        <f>('Retorno Acumulado'!K310-Picos!K310)/Picos!K310</f>
        <v>-0.94845675882584701</v>
      </c>
      <c r="L310" s="13">
        <f>('Retorno Acumulado'!L310-Picos!L310)/Picos!L310</f>
        <v>-8.8760756877762512E-2</v>
      </c>
    </row>
    <row r="311" spans="1:12">
      <c r="A311" s="2">
        <v>44977</v>
      </c>
      <c r="B311" s="13">
        <f>('Retorno Acumulado'!B311-Picos!B311)/Picos!B311</f>
        <v>-5.9209504180001305E-3</v>
      </c>
      <c r="C311" s="13">
        <f>('Retorno Acumulado'!C311-Picos!C311)/Picos!C311</f>
        <v>0</v>
      </c>
      <c r="D311" s="13">
        <f>('Retorno Acumulado'!D311-Picos!D311)/Picos!D311</f>
        <v>-5.920950418000075E-3</v>
      </c>
      <c r="E311" s="13">
        <f>('Retorno Acumulado'!E311-Picos!E311)/Picos!E311</f>
        <v>0</v>
      </c>
      <c r="F311" s="13">
        <f>('Retorno Acumulado'!F311-Picos!F311)/Picos!F311</f>
        <v>-1.0522862147294211E-2</v>
      </c>
      <c r="G311" s="13">
        <f>('Retorno Acumulado'!G311-Picos!G311)/Picos!G311</f>
        <v>-0.26407981577797573</v>
      </c>
      <c r="H311" s="13">
        <f>('Retorno Acumulado'!H311-Picos!H311)/Picos!H311</f>
        <v>-0.22321447332905667</v>
      </c>
      <c r="I311" s="13">
        <f>('Retorno Acumulado'!I311-Picos!I311)/Picos!I311</f>
        <v>-0.70187819054816714</v>
      </c>
      <c r="J311" s="13">
        <f>('Retorno Acumulado'!J311-Picos!J311)/Picos!J311</f>
        <v>-0.66889284248157321</v>
      </c>
      <c r="K311" s="13">
        <f>('Retorno Acumulado'!K311-Picos!K311)/Picos!K311</f>
        <v>-0.94950925528271035</v>
      </c>
      <c r="L311" s="13">
        <f>('Retorno Acumulado'!L311-Picos!L311)/Picos!L311</f>
        <v>-9.1082322883021177E-2</v>
      </c>
    </row>
    <row r="312" spans="1:12">
      <c r="A312" s="2">
        <v>44978</v>
      </c>
      <c r="B312" s="13">
        <f>('Retorno Acumulado'!B312-Picos!B312)/Picos!B312</f>
        <v>-5.9209504180001305E-3</v>
      </c>
      <c r="C312" s="13">
        <f>('Retorno Acumulado'!C312-Picos!C312)/Picos!C312</f>
        <v>0</v>
      </c>
      <c r="D312" s="13">
        <f>('Retorno Acumulado'!D312-Picos!D312)/Picos!D312</f>
        <v>-5.920950418000075E-3</v>
      </c>
      <c r="E312" s="13">
        <f>('Retorno Acumulado'!E312-Picos!E312)/Picos!E312</f>
        <v>0</v>
      </c>
      <c r="F312" s="13">
        <f>('Retorno Acumulado'!F312-Picos!F312)/Picos!F312</f>
        <v>-1.0522862147294211E-2</v>
      </c>
      <c r="G312" s="13">
        <f>('Retorno Acumulado'!G312-Picos!G312)/Picos!G312</f>
        <v>-0.26578517239169891</v>
      </c>
      <c r="H312" s="13">
        <f>('Retorno Acumulado'!H312-Picos!H312)/Picos!H312</f>
        <v>-0.22321447332905667</v>
      </c>
      <c r="I312" s="13">
        <f>('Retorno Acumulado'!I312-Picos!I312)/Picos!I312</f>
        <v>-0.70360229713388911</v>
      </c>
      <c r="J312" s="13">
        <f>('Retorno Acumulado'!J312-Picos!J312)/Picos!J312</f>
        <v>-0.66889284248157321</v>
      </c>
      <c r="K312" s="13">
        <f>('Retorno Acumulado'!K312-Picos!K312)/Picos!K312</f>
        <v>-0.95009157049321002</v>
      </c>
      <c r="L312" s="13">
        <f>('Retorno Acumulado'!L312-Picos!L312)/Picos!L312</f>
        <v>-8.9793039392517593E-2</v>
      </c>
    </row>
    <row r="313" spans="1:12">
      <c r="A313" s="2">
        <v>44979</v>
      </c>
      <c r="B313" s="13">
        <f>('Retorno Acumulado'!B313-Picos!B313)/Picos!B313</f>
        <v>-5.9209504180001305E-3</v>
      </c>
      <c r="C313" s="13">
        <f>('Retorno Acumulado'!C313-Picos!C313)/Picos!C313</f>
        <v>0</v>
      </c>
      <c r="D313" s="13">
        <f>('Retorno Acumulado'!D313-Picos!D313)/Picos!D313</f>
        <v>-5.920950418000075E-3</v>
      </c>
      <c r="E313" s="13">
        <f>('Retorno Acumulado'!E313-Picos!E313)/Picos!E313</f>
        <v>0</v>
      </c>
      <c r="F313" s="13">
        <f>('Retorno Acumulado'!F313-Picos!F313)/Picos!F313</f>
        <v>-1.0522862147294211E-2</v>
      </c>
      <c r="G313" s="13">
        <f>('Retorno Acumulado'!G313-Picos!G313)/Picos!G313</f>
        <v>-0.26578517239169891</v>
      </c>
      <c r="H313" s="13">
        <f>('Retorno Acumulado'!H313-Picos!H313)/Picos!H313</f>
        <v>-0.22321447332905667</v>
      </c>
      <c r="I313" s="13">
        <f>('Retorno Acumulado'!I313-Picos!I313)/Picos!I313</f>
        <v>-0.70360229713388911</v>
      </c>
      <c r="J313" s="13">
        <f>('Retorno Acumulado'!J313-Picos!J313)/Picos!J313</f>
        <v>-0.66889284248157321</v>
      </c>
      <c r="K313" s="13">
        <f>('Retorno Acumulado'!K313-Picos!K313)/Picos!K313</f>
        <v>-0.95009157049321002</v>
      </c>
      <c r="L313" s="13">
        <f>('Retorno Acumulado'!L313-Picos!L313)/Picos!L313</f>
        <v>-0.10064544144396097</v>
      </c>
    </row>
    <row r="314" spans="1:12">
      <c r="A314" s="2">
        <v>44980</v>
      </c>
      <c r="B314" s="13">
        <f>('Retorno Acumulado'!B314-Picos!B314)/Picos!B314</f>
        <v>-5.9209504180001305E-3</v>
      </c>
      <c r="C314" s="13">
        <f>('Retorno Acumulado'!C314-Picos!C314)/Picos!C314</f>
        <v>0</v>
      </c>
      <c r="D314" s="13">
        <f>('Retorno Acumulado'!D314-Picos!D314)/Picos!D314</f>
        <v>-5.920950418000075E-3</v>
      </c>
      <c r="E314" s="13">
        <f>('Retorno Acumulado'!E314-Picos!E314)/Picos!E314</f>
        <v>0</v>
      </c>
      <c r="F314" s="13">
        <f>('Retorno Acumulado'!F314-Picos!F314)/Picos!F314</f>
        <v>-1.5103403048464185E-2</v>
      </c>
      <c r="G314" s="13">
        <f>('Retorno Acumulado'!G314-Picos!G314)/Picos!G314</f>
        <v>-0.26606522525501353</v>
      </c>
      <c r="H314" s="13">
        <f>('Retorno Acumulado'!H314-Picos!H314)/Picos!H314</f>
        <v>-0.23217314977259801</v>
      </c>
      <c r="I314" s="13">
        <f>('Retorno Acumulado'!I314-Picos!I314)/Picos!I314</f>
        <v>-0.70573626787161547</v>
      </c>
      <c r="J314" s="13">
        <f>('Retorno Acumulado'!J314-Picos!J314)/Picos!J314</f>
        <v>-0.67648619026153378</v>
      </c>
      <c r="K314" s="13">
        <f>('Retorno Acumulado'!K314-Picos!K314)/Picos!K314</f>
        <v>-0.95101285886166809</v>
      </c>
      <c r="L314" s="13">
        <f>('Retorno Acumulado'!L314-Picos!L314)/Picos!L314</f>
        <v>-0.10209644548647492</v>
      </c>
    </row>
    <row r="315" spans="1:12">
      <c r="A315" s="2">
        <v>44981</v>
      </c>
      <c r="B315" s="13">
        <f>('Retorno Acumulado'!B315-Picos!B315)/Picos!B315</f>
        <v>0</v>
      </c>
      <c r="C315" s="13">
        <f>('Retorno Acumulado'!C315-Picos!C315)/Picos!C315</f>
        <v>0</v>
      </c>
      <c r="D315" s="13">
        <f>('Retorno Acumulado'!D315-Picos!D315)/Picos!D315</f>
        <v>0</v>
      </c>
      <c r="E315" s="13">
        <f>('Retorno Acumulado'!E315-Picos!E315)/Picos!E315</f>
        <v>0</v>
      </c>
      <c r="F315" s="13">
        <f>('Retorno Acumulado'!F315-Picos!F315)/Picos!F315</f>
        <v>-7.9923739848934468E-3</v>
      </c>
      <c r="G315" s="13">
        <f>('Retorno Acumulado'!G315-Picos!G315)/Picos!G315</f>
        <v>-0.26722478855356002</v>
      </c>
      <c r="H315" s="13">
        <f>('Retorno Acumulado'!H315-Picos!H315)/Picos!H315</f>
        <v>-0.23193869643926485</v>
      </c>
      <c r="I315" s="13">
        <f>('Retorno Acumulado'!I315-Picos!I315)/Picos!I315</f>
        <v>-0.70820479391192925</v>
      </c>
      <c r="J315" s="13">
        <f>('Retorno Acumulado'!J315-Picos!J315)/Picos!J315</f>
        <v>-0.68008285453271689</v>
      </c>
      <c r="K315" s="13">
        <f>('Retorno Acumulado'!K315-Picos!K315)/Picos!K315</f>
        <v>-0.95197580220999056</v>
      </c>
      <c r="L315" s="13">
        <f>('Retorno Acumulado'!L315-Picos!L315)/Picos!L315</f>
        <v>-0.10527231968692165</v>
      </c>
    </row>
    <row r="316" spans="1:12">
      <c r="A316" s="2">
        <v>44984</v>
      </c>
      <c r="B316" s="13">
        <f>('Retorno Acumulado'!B316-Picos!B316)/Picos!B316</f>
        <v>0</v>
      </c>
      <c r="C316" s="13">
        <f>('Retorno Acumulado'!C316-Picos!C316)/Picos!C316</f>
        <v>0</v>
      </c>
      <c r="D316" s="13">
        <f>('Retorno Acumulado'!D316-Picos!D316)/Picos!D316</f>
        <v>0</v>
      </c>
      <c r="E316" s="13">
        <f>('Retorno Acumulado'!E316-Picos!E316)/Picos!E316</f>
        <v>0</v>
      </c>
      <c r="F316" s="13">
        <f>('Retorno Acumulado'!F316-Picos!F316)/Picos!F316</f>
        <v>0</v>
      </c>
      <c r="G316" s="13">
        <f>('Retorno Acumulado'!G316-Picos!G316)/Picos!G316</f>
        <v>-0.26533946063987041</v>
      </c>
      <c r="H316" s="13">
        <f>('Retorno Acumulado'!H316-Picos!H316)/Picos!H316</f>
        <v>-0.23062367160595487</v>
      </c>
      <c r="I316" s="13">
        <f>('Retorno Acumulado'!I316-Picos!I316)/Picos!I316</f>
        <v>-0.70838721405385863</v>
      </c>
      <c r="J316" s="13">
        <f>('Retorno Acumulado'!J316-Picos!J316)/Picos!J316</f>
        <v>-0.68314897587282131</v>
      </c>
      <c r="K316" s="13">
        <f>('Retorno Acumulado'!K316-Picos!K316)/Picos!K316</f>
        <v>-0.95228339119721539</v>
      </c>
      <c r="L316" s="13">
        <f>('Retorno Acumulado'!L316-Picos!L316)/Picos!L316</f>
        <v>-0.1115025328180108</v>
      </c>
    </row>
    <row r="317" spans="1:12">
      <c r="A317" s="2">
        <v>44985</v>
      </c>
      <c r="B317" s="13">
        <f>('Retorno Acumulado'!B317-Picos!B317)/Picos!B317</f>
        <v>0</v>
      </c>
      <c r="C317" s="13">
        <f>('Retorno Acumulado'!C317-Picos!C317)/Picos!C317</f>
        <v>-2.6323461503333562E-2</v>
      </c>
      <c r="D317" s="13">
        <f>('Retorno Acumulado'!D317-Picos!D317)/Picos!D317</f>
        <v>0</v>
      </c>
      <c r="E317" s="13">
        <f>('Retorno Acumulado'!E317-Picos!E317)/Picos!E317</f>
        <v>-2.6323461503333211E-2</v>
      </c>
      <c r="F317" s="13">
        <f>('Retorno Acumulado'!F317-Picos!F317)/Picos!F317</f>
        <v>0</v>
      </c>
      <c r="G317" s="13">
        <f>('Retorno Acumulado'!G317-Picos!G317)/Picos!G317</f>
        <v>-0.28757658146897763</v>
      </c>
      <c r="H317" s="13">
        <f>('Retorno Acumulado'!H317-Picos!H317)/Picos!H317</f>
        <v>-0.22807234516909458</v>
      </c>
      <c r="I317" s="13">
        <f>('Retorno Acumulado'!I317-Picos!I317)/Picos!I317</f>
        <v>-0.71914286563834195</v>
      </c>
      <c r="J317" s="13">
        <f>('Retorno Acumulado'!J317-Picos!J317)/Picos!J317</f>
        <v>-0.6838757146670984</v>
      </c>
      <c r="K317" s="13">
        <f>('Retorno Acumulado'!K317-Picos!K317)/Picos!K317</f>
        <v>-0.95456458729011728</v>
      </c>
      <c r="L317" s="13">
        <f>('Retorno Acumulado'!L317-Picos!L317)/Picos!L317</f>
        <v>-0.10688310383109158</v>
      </c>
    </row>
    <row r="318" spans="1:12">
      <c r="A318" s="2">
        <v>44986</v>
      </c>
      <c r="B318" s="13">
        <f>('Retorno Acumulado'!B318-Picos!B318)/Picos!B318</f>
        <v>0</v>
      </c>
      <c r="C318" s="13">
        <f>('Retorno Acumulado'!C318-Picos!C318)/Picos!C318</f>
        <v>-4.609006891135433E-2</v>
      </c>
      <c r="D318" s="13">
        <f>('Retorno Acumulado'!D318-Picos!D318)/Picos!D318</f>
        <v>0</v>
      </c>
      <c r="E318" s="13">
        <f>('Retorno Acumulado'!E318-Picos!E318)/Picos!E318</f>
        <v>-4.6090068911354073E-2</v>
      </c>
      <c r="F318" s="13">
        <f>('Retorno Acumulado'!F318-Picos!F318)/Picos!F318</f>
        <v>-2.3173119181749417E-3</v>
      </c>
      <c r="G318" s="13">
        <f>('Retorno Acumulado'!G318-Picos!G318)/Picos!G318</f>
        <v>-0.3052703497576908</v>
      </c>
      <c r="H318" s="13">
        <f>('Retorno Acumulado'!H318-Picos!H318)/Picos!H318</f>
        <v>-0.23253657928816826</v>
      </c>
      <c r="I318" s="13">
        <f>('Retorno Acumulado'!I318-Picos!I318)/Picos!I318</f>
        <v>-0.72801784846302597</v>
      </c>
      <c r="J318" s="13">
        <f>('Retorno Acumulado'!J318-Picos!J318)/Picos!J318</f>
        <v>-0.68752161018296798</v>
      </c>
      <c r="K318" s="13">
        <f>('Retorno Acumulado'!K318-Picos!K318)/Picos!K318</f>
        <v>-0.95650778692136884</v>
      </c>
      <c r="L318" s="13">
        <f>('Retorno Acumulado'!L318-Picos!L318)/Picos!L318</f>
        <v>-0.11036706553457161</v>
      </c>
    </row>
    <row r="319" spans="1:12">
      <c r="A319" s="2">
        <v>44987</v>
      </c>
      <c r="B319" s="13">
        <f>('Retorno Acumulado'!B319-Picos!B319)/Picos!B319</f>
        <v>0</v>
      </c>
      <c r="C319" s="13">
        <f>('Retorno Acumulado'!C319-Picos!C319)/Picos!C319</f>
        <v>-4.609006891135433E-2</v>
      </c>
      <c r="D319" s="13">
        <f>('Retorno Acumulado'!D319-Picos!D319)/Picos!D319</f>
        <v>0</v>
      </c>
      <c r="E319" s="13">
        <f>('Retorno Acumulado'!E319-Picos!E319)/Picos!E319</f>
        <v>-4.6090068911354073E-2</v>
      </c>
      <c r="F319" s="13">
        <f>('Retorno Acumulado'!F319-Picos!F319)/Picos!F319</f>
        <v>-4.6292539018236165E-3</v>
      </c>
      <c r="G319" s="13">
        <f>('Retorno Acumulado'!G319-Picos!G319)/Picos!G319</f>
        <v>-0.30688025505610672</v>
      </c>
      <c r="H319" s="13">
        <f>('Retorno Acumulado'!H319-Picos!H319)/Picos!H319</f>
        <v>-0.23697499572064237</v>
      </c>
      <c r="I319" s="13">
        <f>('Retorno Acumulado'!I319-Picos!I319)/Picos!I319</f>
        <v>-0.72959078343053463</v>
      </c>
      <c r="J319" s="13">
        <f>('Retorno Acumulado'!J319-Picos!J319)/Picos!J319</f>
        <v>-0.69112545719219198</v>
      </c>
      <c r="K319" s="13">
        <f>('Retorno Acumulado'!K319-Picos!K319)/Picos!K319</f>
        <v>-0.95700938731082219</v>
      </c>
      <c r="L319" s="13">
        <f>('Retorno Acumulado'!L319-Picos!L319)/Picos!L319</f>
        <v>-9.7659518216483471E-2</v>
      </c>
    </row>
    <row r="320" spans="1:12">
      <c r="A320" s="2">
        <v>44991</v>
      </c>
      <c r="B320" s="13">
        <f>('Retorno Acumulado'!B320-Picos!B320)/Picos!B320</f>
        <v>0</v>
      </c>
      <c r="C320" s="13">
        <f>('Retorno Acumulado'!C320-Picos!C320)/Picos!C320</f>
        <v>-3.8062772640268909E-2</v>
      </c>
      <c r="D320" s="13">
        <f>('Retorno Acumulado'!D320-Picos!D320)/Picos!D320</f>
        <v>0</v>
      </c>
      <c r="E320" s="13">
        <f>('Retorno Acumulado'!E320-Picos!E320)/Picos!E320</f>
        <v>-3.5540562681982898E-2</v>
      </c>
      <c r="F320" s="13">
        <f>('Retorno Acumulado'!F320-Picos!F320)/Picos!F320</f>
        <v>-4.6292539018236165E-3</v>
      </c>
      <c r="G320" s="13">
        <f>('Retorno Acumulado'!G320-Picos!G320)/Picos!G320</f>
        <v>-0.30293675093550299</v>
      </c>
      <c r="H320" s="13">
        <f>('Retorno Acumulado'!H320-Picos!H320)/Picos!H320</f>
        <v>-0.23697499572064237</v>
      </c>
      <c r="I320" s="13">
        <f>('Retorno Acumulado'!I320-Picos!I320)/Picos!I320</f>
        <v>-0.72986998298015915</v>
      </c>
      <c r="J320" s="13">
        <f>('Retorno Acumulado'!J320-Picos!J320)/Picos!J320</f>
        <v>-0.69112545719219198</v>
      </c>
      <c r="K320" s="13">
        <f>('Retorno Acumulado'!K320-Picos!K320)/Picos!K320</f>
        <v>-0.95753675654032544</v>
      </c>
      <c r="L320" s="13">
        <f>('Retorno Acumulado'!L320-Picos!L320)/Picos!L320</f>
        <v>-8.7098385044725168E-2</v>
      </c>
    </row>
    <row r="321" spans="1:12">
      <c r="A321" s="2">
        <v>44992</v>
      </c>
      <c r="B321" s="13">
        <f>('Retorno Acumulado'!B321-Picos!B321)/Picos!B321</f>
        <v>0</v>
      </c>
      <c r="C321" s="13">
        <f>('Retorno Acumulado'!C321-Picos!C321)/Picos!C321</f>
        <v>-9.3371022180586294E-2</v>
      </c>
      <c r="D321" s="13">
        <f>('Retorno Acumulado'!D321-Picos!D321)/Picos!D321</f>
        <v>0</v>
      </c>
      <c r="E321" s="13">
        <f>('Retorno Acumulado'!E321-Picos!E321)/Picos!E321</f>
        <v>-9.0993831059079114E-2</v>
      </c>
      <c r="F321" s="13">
        <f>('Retorno Acumulado'!F321-Picos!F321)/Picos!F321</f>
        <v>-6.9358383947595824E-3</v>
      </c>
      <c r="G321" s="13">
        <f>('Retorno Acumulado'!G321-Picos!G321)/Picos!G321</f>
        <v>-0.34423851940486899</v>
      </c>
      <c r="H321" s="13">
        <f>('Retorno Acumulado'!H321-Picos!H321)/Picos!H321</f>
        <v>-0.24138774377610167</v>
      </c>
      <c r="I321" s="13">
        <f>('Retorno Acumulado'!I321-Picos!I321)/Picos!I321</f>
        <v>-0.74763805871627786</v>
      </c>
      <c r="J321" s="13">
        <f>('Retorno Acumulado'!J321-Picos!J321)/Picos!J321</f>
        <v>-0.69468774064473782</v>
      </c>
      <c r="K321" s="13">
        <f>('Retorno Acumulado'!K321-Picos!K321)/Picos!K321</f>
        <v>-0.96078734373089369</v>
      </c>
      <c r="L321" s="13">
        <f>('Retorno Acumulado'!L321-Picos!L321)/Picos!L321</f>
        <v>-9.0839780960122948E-2</v>
      </c>
    </row>
    <row r="322" spans="1:12">
      <c r="A322" s="2">
        <v>44993</v>
      </c>
      <c r="B322" s="13">
        <f>('Retorno Acumulado'!B322-Picos!B322)/Picos!B322</f>
        <v>0</v>
      </c>
      <c r="C322" s="13">
        <f>('Retorno Acumulado'!C322-Picos!C322)/Picos!C322</f>
        <v>-9.3371022180586294E-2</v>
      </c>
      <c r="D322" s="13">
        <f>('Retorno Acumulado'!D322-Picos!D322)/Picos!D322</f>
        <v>0</v>
      </c>
      <c r="E322" s="13">
        <f>('Retorno Acumulado'!E322-Picos!E322)/Picos!E322</f>
        <v>-9.0993831059079114E-2</v>
      </c>
      <c r="F322" s="13">
        <f>('Retorno Acumulado'!F322-Picos!F322)/Picos!F322</f>
        <v>-6.9358383947595824E-3</v>
      </c>
      <c r="G322" s="13">
        <f>('Retorno Acumulado'!G322-Picos!G322)/Picos!G322</f>
        <v>-0.34575812329933203</v>
      </c>
      <c r="H322" s="13">
        <f>('Retorno Acumulado'!H322-Picos!H322)/Picos!H322</f>
        <v>-0.24138774377610167</v>
      </c>
      <c r="I322" s="13">
        <f>('Retorno Acumulado'!I322-Picos!I322)/Picos!I322</f>
        <v>-0.74909752552198683</v>
      </c>
      <c r="J322" s="13">
        <f>('Retorno Acumulado'!J322-Picos!J322)/Picos!J322</f>
        <v>-0.69468774064473782</v>
      </c>
      <c r="K322" s="13">
        <f>('Retorno Acumulado'!K322-Picos!K322)/Picos!K322</f>
        <v>-0.96123958752958294</v>
      </c>
      <c r="L322" s="13">
        <f>('Retorno Acumulado'!L322-Picos!L322)/Picos!L322</f>
        <v>-0.10472871139422676</v>
      </c>
    </row>
    <row r="323" spans="1:12">
      <c r="A323" s="2">
        <v>44995</v>
      </c>
      <c r="B323" s="13">
        <f>('Retorno Acumulado'!B323-Picos!B323)/Picos!B323</f>
        <v>0</v>
      </c>
      <c r="C323" s="13">
        <f>('Retorno Acumulado'!C323-Picos!C323)/Picos!C323</f>
        <v>-9.2538434569288827E-2</v>
      </c>
      <c r="D323" s="13">
        <f>('Retorno Acumulado'!D323-Picos!D323)/Picos!D323</f>
        <v>0</v>
      </c>
      <c r="E323" s="13">
        <f>('Retorno Acumulado'!E323-Picos!E323)/Picos!E323</f>
        <v>-9.0159060393935064E-2</v>
      </c>
      <c r="F323" s="13">
        <f>('Retorno Acumulado'!F323-Picos!F323)/Picos!F323</f>
        <v>-6.9358383947595824E-3</v>
      </c>
      <c r="G323" s="13">
        <f>('Retorno Acumulado'!G323-Picos!G323)/Picos!G323</f>
        <v>-0.34674216136722835</v>
      </c>
      <c r="H323" s="13">
        <f>('Retorno Acumulado'!H323-Picos!H323)/Picos!H323</f>
        <v>-0.24138774377610167</v>
      </c>
      <c r="I323" s="13">
        <f>('Retorno Acumulado'!I323-Picos!I323)/Picos!I323</f>
        <v>-0.75031949457470937</v>
      </c>
      <c r="J323" s="13">
        <f>('Retorno Acumulado'!J323-Picos!J323)/Picos!J323</f>
        <v>-0.69468774064473782</v>
      </c>
      <c r="K323" s="13">
        <f>('Retorno Acumulado'!K323-Picos!K323)/Picos!K323</f>
        <v>-0.96165143451213686</v>
      </c>
      <c r="L323" s="13">
        <f>('Retorno Acumulado'!L323-Picos!L323)/Picos!L323</f>
        <v>-9.9236681435594928E-2</v>
      </c>
    </row>
    <row r="324" spans="1:12">
      <c r="A324" s="2">
        <v>44998</v>
      </c>
      <c r="B324" s="13">
        <f>('Retorno Acumulado'!B324-Picos!B324)/Picos!B324</f>
        <v>0</v>
      </c>
      <c r="C324" s="13">
        <f>('Retorno Acumulado'!C324-Picos!C324)/Picos!C324</f>
        <v>-0.10082446612323666</v>
      </c>
      <c r="D324" s="13">
        <f>('Retorno Acumulado'!D324-Picos!D324)/Picos!D324</f>
        <v>0</v>
      </c>
      <c r="E324" s="13">
        <f>('Retorno Acumulado'!E324-Picos!E324)/Picos!E324</f>
        <v>-9.846681801347805E-2</v>
      </c>
      <c r="F324" s="13">
        <f>('Retorno Acumulado'!F324-Picos!F324)/Picos!F324</f>
        <v>-6.9358383947595824E-3</v>
      </c>
      <c r="G324" s="13">
        <f>('Retorno Acumulado'!G324-Picos!G324)/Picos!G324</f>
        <v>-0.35577623011955628</v>
      </c>
      <c r="H324" s="13">
        <f>('Retorno Acumulado'!H324-Picos!H324)/Picos!H324</f>
        <v>-0.24138774377610167</v>
      </c>
      <c r="I324" s="13">
        <f>('Retorno Acumulado'!I324-Picos!I324)/Picos!I324</f>
        <v>-0.75545255686467794</v>
      </c>
      <c r="J324" s="13">
        <f>('Retorno Acumulado'!J324-Picos!J324)/Picos!J324</f>
        <v>-0.69468774064473782</v>
      </c>
      <c r="K324" s="13">
        <f>('Retorno Acumulado'!K324-Picos!K324)/Picos!K324</f>
        <v>-0.96287301354200772</v>
      </c>
      <c r="L324" s="13">
        <f>('Retorno Acumulado'!L324-Picos!L324)/Picos!L324</f>
        <v>-0.11075178615188407</v>
      </c>
    </row>
    <row r="325" spans="1:12">
      <c r="A325" s="2">
        <v>44999</v>
      </c>
      <c r="B325" s="13">
        <f>('Retorno Acumulado'!B325-Picos!B325)/Picos!B325</f>
        <v>0</v>
      </c>
      <c r="C325" s="13">
        <f>('Retorno Acumulado'!C325-Picos!C325)/Picos!C325</f>
        <v>-0.10082446612323666</v>
      </c>
      <c r="D325" s="13">
        <f>('Retorno Acumulado'!D325-Picos!D325)/Picos!D325</f>
        <v>0</v>
      </c>
      <c r="E325" s="13">
        <f>('Retorno Acumulado'!E325-Picos!E325)/Picos!E325</f>
        <v>-9.846681801347805E-2</v>
      </c>
      <c r="F325" s="13">
        <f>('Retorno Acumulado'!F325-Picos!F325)/Picos!F325</f>
        <v>-6.9358383947595824E-3</v>
      </c>
      <c r="G325" s="13">
        <f>('Retorno Acumulado'!G325-Picos!G325)/Picos!G325</f>
        <v>-0.35577623011955628</v>
      </c>
      <c r="H325" s="13">
        <f>('Retorno Acumulado'!H325-Picos!H325)/Picos!H325</f>
        <v>-0.24138774377610167</v>
      </c>
      <c r="I325" s="13">
        <f>('Retorno Acumulado'!I325-Picos!I325)/Picos!I325</f>
        <v>-0.75545255686467794</v>
      </c>
      <c r="J325" s="13">
        <f>('Retorno Acumulado'!J325-Picos!J325)/Picos!J325</f>
        <v>-0.69468774064473782</v>
      </c>
      <c r="K325" s="13">
        <f>('Retorno Acumulado'!K325-Picos!K325)/Picos!K325</f>
        <v>-0.96287301354200772</v>
      </c>
      <c r="L325" s="13">
        <f>('Retorno Acumulado'!L325-Picos!L325)/Picos!L325</f>
        <v>-0.10697905492733752</v>
      </c>
    </row>
    <row r="326" spans="1:12">
      <c r="A326" s="2">
        <v>45000</v>
      </c>
      <c r="B326" s="13">
        <f>('Retorno Acumulado'!B326-Picos!B326)/Picos!B326</f>
        <v>0</v>
      </c>
      <c r="C326" s="13">
        <f>('Retorno Acumulado'!C326-Picos!C326)/Picos!C326</f>
        <v>-6.1730112261342777E-2</v>
      </c>
      <c r="D326" s="13">
        <f>('Retorno Acumulado'!D326-Picos!D326)/Picos!D326</f>
        <v>0</v>
      </c>
      <c r="E326" s="13">
        <f>('Retorno Acumulado'!E326-Picos!E326)/Picos!E326</f>
        <v>-5.926995832706812E-2</v>
      </c>
      <c r="F326" s="13">
        <f>('Retorno Acumulado'!F326-Picos!F326)/Picos!F326</f>
        <v>0</v>
      </c>
      <c r="G326" s="13">
        <f>('Retorno Acumulado'!G326-Picos!G326)/Picos!G326</f>
        <v>-0.33082627387864039</v>
      </c>
      <c r="H326" s="13">
        <f>('Retorno Acumulado'!H326-Picos!H326)/Picos!H326</f>
        <v>-0.21448158884775684</v>
      </c>
      <c r="I326" s="13">
        <f>('Retorno Acumulado'!I326-Picos!I326)/Picos!I326</f>
        <v>-0.74677904633496195</v>
      </c>
      <c r="J326" s="13">
        <f>('Retorno Acumulado'!J326-Picos!J326)/Picos!J326</f>
        <v>-0.68551082205902647</v>
      </c>
      <c r="K326" s="13">
        <f>('Retorno Acumulado'!K326-Picos!K326)/Picos!K326</f>
        <v>-0.96175706971198494</v>
      </c>
      <c r="L326" s="13">
        <f>('Retorno Acumulado'!L326-Picos!L326)/Picos!L326</f>
        <v>-0.11327328679011722</v>
      </c>
    </row>
    <row r="327" spans="1:12">
      <c r="A327" s="2">
        <v>45001</v>
      </c>
      <c r="B327" s="13">
        <f>('Retorno Acumulado'!B327-Picos!B327)/Picos!B327</f>
        <v>0</v>
      </c>
      <c r="C327" s="13">
        <f>('Retorno Acumulado'!C327-Picos!C327)/Picos!C327</f>
        <v>-8.2297926470461885E-2</v>
      </c>
      <c r="D327" s="13">
        <f>('Retorno Acumulado'!D327-Picos!D327)/Picos!D327</f>
        <v>0</v>
      </c>
      <c r="E327" s="13">
        <f>('Retorno Acumulado'!E327-Picos!E327)/Picos!E327</f>
        <v>-7.989170157058044E-2</v>
      </c>
      <c r="F327" s="13">
        <f>('Retorno Acumulado'!F327-Picos!F327)/Picos!F327</f>
        <v>0</v>
      </c>
      <c r="G327" s="13">
        <f>('Retorno Acumulado'!G327-Picos!G327)/Picos!G327</f>
        <v>-0.34852522128701108</v>
      </c>
      <c r="H327" s="13">
        <f>('Retorno Acumulado'!H327-Picos!H327)/Picos!H327</f>
        <v>-0.20742718334303853</v>
      </c>
      <c r="I327" s="13">
        <f>('Retorno Acumulado'!I327-Picos!I327)/Picos!I327</f>
        <v>-0.75518633057007056</v>
      </c>
      <c r="J327" s="13">
        <f>('Retorno Acumulado'!J327-Picos!J327)/Picos!J327</f>
        <v>-0.68616638843424316</v>
      </c>
      <c r="K327" s="13">
        <f>('Retorno Acumulado'!K327-Picos!K327)/Picos!K327</f>
        <v>-0.96345320725689365</v>
      </c>
      <c r="L327" s="13">
        <f>('Retorno Acumulado'!L327-Picos!L327)/Picos!L327</f>
        <v>-0.12106472996977451</v>
      </c>
    </row>
    <row r="328" spans="1:12">
      <c r="A328" s="2">
        <v>45002</v>
      </c>
      <c r="B328" s="13">
        <f>('Retorno Acumulado'!B328-Picos!B328)/Picos!B328</f>
        <v>0</v>
      </c>
      <c r="C328" s="13">
        <f>('Retorno Acumulado'!C328-Picos!C328)/Picos!C328</f>
        <v>-9.3094232514500164E-2</v>
      </c>
      <c r="D328" s="13">
        <f>('Retorno Acumulado'!D328-Picos!D328)/Picos!D328</f>
        <v>0</v>
      </c>
      <c r="E328" s="13">
        <f>('Retorno Acumulado'!E328-Picos!E328)/Picos!E328</f>
        <v>-9.0716315647453347E-2</v>
      </c>
      <c r="F328" s="13">
        <f>('Retorno Acumulado'!F328-Picos!F328)/Picos!F328</f>
        <v>0</v>
      </c>
      <c r="G328" s="13">
        <f>('Retorno Acumulado'!G328-Picos!G328)/Picos!G328</f>
        <v>-0.35899461444315489</v>
      </c>
      <c r="H328" s="13">
        <f>('Retorno Acumulado'!H328-Picos!H328)/Picos!H328</f>
        <v>-0.20742718334303853</v>
      </c>
      <c r="I328" s="13">
        <f>('Retorno Acumulado'!I328-Picos!I328)/Picos!I328</f>
        <v>-0.76079126634779548</v>
      </c>
      <c r="J328" s="13">
        <f>('Retorno Acumulado'!J328-Picos!J328)/Picos!J328</f>
        <v>-0.68616638843424316</v>
      </c>
      <c r="K328" s="13">
        <f>('Retorno Acumulado'!K328-Picos!K328)/Picos!K328</f>
        <v>-0.96470178662884343</v>
      </c>
      <c r="L328" s="13">
        <f>('Retorno Acumulado'!L328-Picos!L328)/Picos!L328</f>
        <v>-0.11517479310459591</v>
      </c>
    </row>
    <row r="329" spans="1:12">
      <c r="A329" s="2">
        <v>45006</v>
      </c>
      <c r="B329" s="13">
        <f>('Retorno Acumulado'!B329-Picos!B329)/Picos!B329</f>
        <v>0</v>
      </c>
      <c r="C329" s="13">
        <f>('Retorno Acumulado'!C329-Picos!C329)/Picos!C329</f>
        <v>-6.039060593512801E-2</v>
      </c>
      <c r="D329" s="13">
        <f>('Retorno Acumulado'!D329-Picos!D329)/Picos!D329</f>
        <v>0</v>
      </c>
      <c r="E329" s="13">
        <f>('Retorno Acumulado'!E329-Picos!E329)/Picos!E329</f>
        <v>-5.7926939800577573E-2</v>
      </c>
      <c r="F329" s="13">
        <f>('Retorno Acumulado'!F329-Picos!F329)/Picos!F329</f>
        <v>0</v>
      </c>
      <c r="G329" s="13">
        <f>('Retorno Acumulado'!G329-Picos!G329)/Picos!G329</f>
        <v>-0.33684884215776645</v>
      </c>
      <c r="H329" s="13">
        <f>('Retorno Acumulado'!H329-Picos!H329)/Picos!H329</f>
        <v>-0.10890649030661329</v>
      </c>
      <c r="I329" s="13">
        <f>('Retorno Acumulado'!I329-Picos!I329)/Picos!I329</f>
        <v>-0.7533312772024835</v>
      </c>
      <c r="J329" s="13">
        <f>('Retorno Acumulado'!J329-Picos!J329)/Picos!J329</f>
        <v>-0.64901444486792581</v>
      </c>
      <c r="K329" s="13">
        <f>('Retorno Acumulado'!K329-Picos!K329)/Picos!K329</f>
        <v>-0.96379787079532853</v>
      </c>
      <c r="L329" s="13">
        <f>('Retorno Acumulado'!L329-Picos!L329)/Picos!L329</f>
        <v>-0.12494896047450808</v>
      </c>
    </row>
    <row r="330" spans="1:12">
      <c r="A330" s="2">
        <v>45007</v>
      </c>
      <c r="B330" s="13">
        <f>('Retorno Acumulado'!B330-Picos!B330)/Picos!B330</f>
        <v>0</v>
      </c>
      <c r="C330" s="13">
        <f>('Retorno Acumulado'!C330-Picos!C330)/Picos!C330</f>
        <v>-6.039060593512801E-2</v>
      </c>
      <c r="D330" s="13">
        <f>('Retorno Acumulado'!D330-Picos!D330)/Picos!D330</f>
        <v>0</v>
      </c>
      <c r="E330" s="13">
        <f>('Retorno Acumulado'!E330-Picos!E330)/Picos!E330</f>
        <v>-5.7926939800577573E-2</v>
      </c>
      <c r="F330" s="13">
        <f>('Retorno Acumulado'!F330-Picos!F330)/Picos!F330</f>
        <v>-2.3173119181747609E-3</v>
      </c>
      <c r="G330" s="13">
        <f>('Retorno Acumulado'!G330-Picos!G330)/Picos!G330</f>
        <v>-0.33838557023938559</v>
      </c>
      <c r="H330" s="13">
        <f>('Retorno Acumulado'!H330-Picos!H330)/Picos!H330</f>
        <v>-0.11405988781007466</v>
      </c>
      <c r="I330" s="13">
        <f>('Retorno Acumulado'!I330-Picos!I330)/Picos!I330</f>
        <v>-0.75475781882400661</v>
      </c>
      <c r="J330" s="13">
        <f>('Retorno Acumulado'!J330-Picos!J330)/Picos!J330</f>
        <v>-0.65306239917249131</v>
      </c>
      <c r="K330" s="13">
        <f>('Retorno Acumulado'!K330-Picos!K330)/Picos!K330</f>
        <v>-0.96421539386032573</v>
      </c>
      <c r="L330" s="13">
        <f>('Retorno Acumulado'!L330-Picos!L330)/Picos!L330</f>
        <v>-0.11876185871058062</v>
      </c>
    </row>
    <row r="331" spans="1:12">
      <c r="A331" s="2">
        <v>45008</v>
      </c>
      <c r="B331" s="13">
        <f>('Retorno Acumulado'!B331-Picos!B331)/Picos!B331</f>
        <v>0</v>
      </c>
      <c r="C331" s="13">
        <f>('Retorno Acumulado'!C331-Picos!C331)/Picos!C331</f>
        <v>-6.039060593512801E-2</v>
      </c>
      <c r="D331" s="13">
        <f>('Retorno Acumulado'!D331-Picos!D331)/Picos!D331</f>
        <v>0</v>
      </c>
      <c r="E331" s="13">
        <f>('Retorno Acumulado'!E331-Picos!E331)/Picos!E331</f>
        <v>-5.7926939800577573E-2</v>
      </c>
      <c r="F331" s="13">
        <f>('Retorno Acumulado'!F331-Picos!F331)/Picos!F331</f>
        <v>-2.3173119181747609E-3</v>
      </c>
      <c r="G331" s="13">
        <f>('Retorno Acumulado'!G331-Picos!G331)/Picos!G331</f>
        <v>-0.33838557023938559</v>
      </c>
      <c r="H331" s="13">
        <f>('Retorno Acumulado'!H331-Picos!H331)/Picos!H331</f>
        <v>-0.11405988781007466</v>
      </c>
      <c r="I331" s="13">
        <f>('Retorno Acumulado'!I331-Picos!I331)/Picos!I331</f>
        <v>-0.75475781882400661</v>
      </c>
      <c r="J331" s="13">
        <f>('Retorno Acumulado'!J331-Picos!J331)/Picos!J331</f>
        <v>-0.65306239917249131</v>
      </c>
      <c r="K331" s="13">
        <f>('Retorno Acumulado'!K331-Picos!K331)/Picos!K331</f>
        <v>-0.96421539386032573</v>
      </c>
      <c r="L331" s="13">
        <f>('Retorno Acumulado'!L331-Picos!L331)/Picos!L331</f>
        <v>-0.12077360707947528</v>
      </c>
    </row>
    <row r="332" spans="1:12">
      <c r="A332" s="2">
        <v>45009</v>
      </c>
      <c r="B332" s="13">
        <f>('Retorno Acumulado'!B332-Picos!B332)/Picos!B332</f>
        <v>0</v>
      </c>
      <c r="C332" s="13">
        <f>('Retorno Acumulado'!C332-Picos!C332)/Picos!C332</f>
        <v>-6.039060593512801E-2</v>
      </c>
      <c r="D332" s="13">
        <f>('Retorno Acumulado'!D332-Picos!D332)/Picos!D332</f>
        <v>0</v>
      </c>
      <c r="E332" s="13">
        <f>('Retorno Acumulado'!E332-Picos!E332)/Picos!E332</f>
        <v>-5.7926939800577573E-2</v>
      </c>
      <c r="F332" s="13">
        <f>('Retorno Acumulado'!F332-Picos!F332)/Picos!F332</f>
        <v>-2.3173119181747609E-3</v>
      </c>
      <c r="G332" s="13">
        <f>('Retorno Acumulado'!G332-Picos!G332)/Picos!G332</f>
        <v>-0.33838557023938559</v>
      </c>
      <c r="H332" s="13">
        <f>('Retorno Acumulado'!H332-Picos!H332)/Picos!H332</f>
        <v>-0.11405988781007466</v>
      </c>
      <c r="I332" s="13">
        <f>('Retorno Acumulado'!I332-Picos!I332)/Picos!I332</f>
        <v>-0.75475781882400661</v>
      </c>
      <c r="J332" s="13">
        <f>('Retorno Acumulado'!J332-Picos!J332)/Picos!J332</f>
        <v>-0.65306239917249131</v>
      </c>
      <c r="K332" s="13">
        <f>('Retorno Acumulado'!K332-Picos!K332)/Picos!K332</f>
        <v>-0.96421539386032573</v>
      </c>
      <c r="L332" s="13">
        <f>('Retorno Acumulado'!L332-Picos!L332)/Picos!L332</f>
        <v>-0.11679543632916421</v>
      </c>
    </row>
    <row r="333" spans="1:12">
      <c r="A333" s="2">
        <v>45012</v>
      </c>
      <c r="B333" s="13">
        <f>('Retorno Acumulado'!B333-Picos!B333)/Picos!B333</f>
        <v>0</v>
      </c>
      <c r="C333" s="13">
        <f>('Retorno Acumulado'!C333-Picos!C333)/Picos!C333</f>
        <v>-6.1428404510872697E-2</v>
      </c>
      <c r="D333" s="13">
        <f>('Retorno Acumulado'!D333-Picos!D333)/Picos!D333</f>
        <v>0</v>
      </c>
      <c r="E333" s="13">
        <f>('Retorno Acumulado'!E333-Picos!E333)/Picos!E333</f>
        <v>-5.8967459495567719E-2</v>
      </c>
      <c r="F333" s="13">
        <f>('Retorno Acumulado'!F333-Picos!F333)/Picos!F333</f>
        <v>-2.3173119181747609E-3</v>
      </c>
      <c r="G333" s="13">
        <f>('Retorno Acumulado'!G333-Picos!G333)/Picos!G333</f>
        <v>-0.34064676856977827</v>
      </c>
      <c r="H333" s="13">
        <f>('Retorno Acumulado'!H333-Picos!H333)/Picos!H333</f>
        <v>-0.11405988781007466</v>
      </c>
      <c r="I333" s="13">
        <f>('Retorno Acumulado'!I333-Picos!I333)/Picos!I333</f>
        <v>-0.75644503402981289</v>
      </c>
      <c r="J333" s="13">
        <f>('Retorno Acumulado'!J333-Picos!J333)/Picos!J333</f>
        <v>-0.65306239917249131</v>
      </c>
      <c r="K333" s="13">
        <f>('Retorno Acumulado'!K333-Picos!K333)/Picos!K333</f>
        <v>-0.96466711473798528</v>
      </c>
      <c r="L333" s="13">
        <f>('Retorno Acumulado'!L333-Picos!L333)/Picos!L333</f>
        <v>-0.11545297152055452</v>
      </c>
    </row>
    <row r="334" spans="1:12">
      <c r="A334" s="2">
        <v>45013</v>
      </c>
      <c r="B334" s="13">
        <f>('Retorno Acumulado'!B334-Picos!B334)/Picos!B334</f>
        <v>0</v>
      </c>
      <c r="C334" s="13">
        <f>('Retorno Acumulado'!C334-Picos!C334)/Picos!C334</f>
        <v>-4.1924417470810771E-2</v>
      </c>
      <c r="D334" s="13">
        <f>('Retorno Acumulado'!D334-Picos!D334)/Picos!D334</f>
        <v>0</v>
      </c>
      <c r="E334" s="13">
        <f>('Retorno Acumulado'!E334-Picos!E334)/Picos!E334</f>
        <v>-3.9412332787615335E-2</v>
      </c>
      <c r="F334" s="13">
        <f>('Retorno Acumulado'!F334-Picos!F334)/Picos!F334</f>
        <v>0</v>
      </c>
      <c r="G334" s="13">
        <f>('Retorno Acumulado'!G334-Picos!G334)/Picos!G334</f>
        <v>-0.32883321122449938</v>
      </c>
      <c r="H334" s="13">
        <f>('Retorno Acumulado'!H334-Picos!H334)/Picos!H334</f>
        <v>-8.523460261741686E-2</v>
      </c>
      <c r="I334" s="13">
        <f>('Retorno Acumulado'!I334-Picos!I334)/Picos!I334</f>
        <v>-0.75290609697652866</v>
      </c>
      <c r="J334" s="13">
        <f>('Retorno Acumulado'!J334-Picos!J334)/Picos!J334</f>
        <v>-0.64374571833321248</v>
      </c>
      <c r="K334" s="13">
        <f>('Retorno Acumulado'!K334-Picos!K334)/Picos!K334</f>
        <v>-0.9643559180110709</v>
      </c>
      <c r="L334" s="13">
        <f>('Retorno Acumulado'!L334-Picos!L334)/Picos!L334</f>
        <v>-0.11446995066710615</v>
      </c>
    </row>
    <row r="335" spans="1:12">
      <c r="A335" s="2">
        <v>45014</v>
      </c>
      <c r="B335" s="13">
        <f>('Retorno Acumulado'!B335-Picos!B335)/Picos!B335</f>
        <v>0</v>
      </c>
      <c r="C335" s="13">
        <f>('Retorno Acumulado'!C335-Picos!C335)/Picos!C335</f>
        <v>-3.0563557213179684E-2</v>
      </c>
      <c r="D335" s="13">
        <f>('Retorno Acumulado'!D335-Picos!D335)/Picos!D335</f>
        <v>0</v>
      </c>
      <c r="E335" s="13">
        <f>('Retorno Acumulado'!E335-Picos!E335)/Picos!E335</f>
        <v>-3.9412332787615335E-2</v>
      </c>
      <c r="F335" s="13">
        <f>('Retorno Acumulado'!F335-Picos!F335)/Picos!F335</f>
        <v>0</v>
      </c>
      <c r="G335" s="13">
        <f>('Retorno Acumulado'!G335-Picos!G335)/Picos!G335</f>
        <v>-0.32883321122449938</v>
      </c>
      <c r="H335" s="13">
        <f>('Retorno Acumulado'!H335-Picos!H335)/Picos!H335</f>
        <v>-8.523460261741686E-2</v>
      </c>
      <c r="I335" s="13">
        <f>('Retorno Acumulado'!I335-Picos!I335)/Picos!I335</f>
        <v>-0.75290609697652866</v>
      </c>
      <c r="J335" s="13">
        <f>('Retorno Acumulado'!J335-Picos!J335)/Picos!J335</f>
        <v>-0.64374571833321248</v>
      </c>
      <c r="K335" s="13">
        <f>('Retorno Acumulado'!K335-Picos!K335)/Picos!K335</f>
        <v>-0.9643559180110709</v>
      </c>
      <c r="L335" s="13">
        <f>('Retorno Acumulado'!L335-Picos!L335)/Picos!L335</f>
        <v>-0.10920124141787284</v>
      </c>
    </row>
    <row r="336" spans="1:12">
      <c r="A336" s="2">
        <v>45015</v>
      </c>
      <c r="B336" s="13">
        <f>('Retorno Acumulado'!B336-Picos!B336)/Picos!B336</f>
        <v>0</v>
      </c>
      <c r="C336" s="13">
        <f>('Retorno Acumulado'!C336-Picos!C336)/Picos!C336</f>
        <v>-3.0563557213179684E-2</v>
      </c>
      <c r="D336" s="13">
        <f>('Retorno Acumulado'!D336-Picos!D336)/Picos!D336</f>
        <v>0</v>
      </c>
      <c r="E336" s="13">
        <f>('Retorno Acumulado'!E336-Picos!E336)/Picos!E336</f>
        <v>-3.9412332787615335E-2</v>
      </c>
      <c r="F336" s="13">
        <f>('Retorno Acumulado'!F336-Picos!F336)/Picos!F336</f>
        <v>0</v>
      </c>
      <c r="G336" s="13">
        <f>('Retorno Acumulado'!G336-Picos!G336)/Picos!G336</f>
        <v>-0.32883321122449938</v>
      </c>
      <c r="H336" s="13">
        <f>('Retorno Acumulado'!H336-Picos!H336)/Picos!H336</f>
        <v>-8.523460261741686E-2</v>
      </c>
      <c r="I336" s="13">
        <f>('Retorno Acumulado'!I336-Picos!I336)/Picos!I336</f>
        <v>-0.75290609697652866</v>
      </c>
      <c r="J336" s="13">
        <f>('Retorno Acumulado'!J336-Picos!J336)/Picos!J336</f>
        <v>-0.64374571833321248</v>
      </c>
      <c r="K336" s="13">
        <f>('Retorno Acumulado'!K336-Picos!K336)/Picos!K336</f>
        <v>-0.9643559180110709</v>
      </c>
      <c r="L336" s="13">
        <f>('Retorno Acumulado'!L336-Picos!L336)/Picos!L336</f>
        <v>-9.8771616028146936E-2</v>
      </c>
    </row>
    <row r="337" spans="1:12">
      <c r="A337" s="2">
        <v>45016</v>
      </c>
      <c r="B337" s="13">
        <f>('Retorno Acumulado'!B337-Picos!B337)/Picos!B337</f>
        <v>0</v>
      </c>
      <c r="C337" s="13">
        <f>('Retorno Acumulado'!C337-Picos!C337)/Picos!C337</f>
        <v>-2.9641193355472963E-2</v>
      </c>
      <c r="D337" s="13">
        <f>('Retorno Acumulado'!D337-Picos!D337)/Picos!D337</f>
        <v>0</v>
      </c>
      <c r="E337" s="13">
        <f>('Retorno Acumulado'!E337-Picos!E337)/Picos!E337</f>
        <v>-3.8891803104647883E-2</v>
      </c>
      <c r="F337" s="13">
        <f>('Retorno Acumulado'!F337-Picos!F337)/Picos!F337</f>
        <v>0</v>
      </c>
      <c r="G337" s="13">
        <f>('Retorno Acumulado'!G337-Picos!G337)/Picos!G337</f>
        <v>-0.33157827777225579</v>
      </c>
      <c r="H337" s="13">
        <f>('Retorno Acumulado'!H337-Picos!H337)/Picos!H337</f>
        <v>-8.523460261741686E-2</v>
      </c>
      <c r="I337" s="13">
        <f>('Retorno Acumulado'!I337-Picos!I337)/Picos!I337</f>
        <v>-0.75562350958504598</v>
      </c>
      <c r="J337" s="13">
        <f>('Retorno Acumulado'!J337-Picos!J337)/Picos!J337</f>
        <v>-0.64374571833321248</v>
      </c>
      <c r="K337" s="13">
        <f>('Retorno Acumulado'!K337-Picos!K337)/Picos!K337</f>
        <v>-0.96515448294932793</v>
      </c>
      <c r="L337" s="13">
        <f>('Retorno Acumulado'!L337-Picos!L337)/Picos!L337</f>
        <v>-9.340722508405197E-2</v>
      </c>
    </row>
    <row r="338" spans="1:12">
      <c r="A338" s="2">
        <v>45019</v>
      </c>
      <c r="B338" s="13">
        <f>('Retorno Acumulado'!B338-Picos!B338)/Picos!B338</f>
        <v>0</v>
      </c>
      <c r="C338" s="13">
        <f>('Retorno Acumulado'!C338-Picos!C338)/Picos!C338</f>
        <v>0</v>
      </c>
      <c r="D338" s="13">
        <f>('Retorno Acumulado'!D338-Picos!D338)/Picos!D338</f>
        <v>0</v>
      </c>
      <c r="E338" s="13">
        <f>('Retorno Acumulado'!E338-Picos!E338)/Picos!E338</f>
        <v>0</v>
      </c>
      <c r="F338" s="13">
        <f>('Retorno Acumulado'!F338-Picos!F338)/Picos!F338</f>
        <v>0</v>
      </c>
      <c r="G338" s="13">
        <f>('Retorno Acumulado'!G338-Picos!G338)/Picos!G338</f>
        <v>-0.16792131203360897</v>
      </c>
      <c r="H338" s="13">
        <f>('Retorno Acumulado'!H338-Picos!H338)/Picos!H338</f>
        <v>0</v>
      </c>
      <c r="I338" s="13">
        <f>('Retorno Acumulado'!I338-Picos!I338)/Picos!I338</f>
        <v>-0.69676207287975156</v>
      </c>
      <c r="J338" s="13">
        <f>('Retorno Acumulado'!J338-Picos!J338)/Picos!J338</f>
        <v>-0.56028753878400184</v>
      </c>
      <c r="K338" s="13">
        <f>('Retorno Acumulado'!K338-Picos!K338)/Picos!K338</f>
        <v>-0.95699137146363888</v>
      </c>
      <c r="L338" s="13">
        <f>('Retorno Acumulado'!L338-Picos!L338)/Picos!L338</f>
        <v>-9.8911148805036403E-2</v>
      </c>
    </row>
    <row r="339" spans="1:12">
      <c r="A339" s="2">
        <v>45020</v>
      </c>
      <c r="B339" s="13">
        <f>('Retorno Acumulado'!B339-Picos!B339)/Picos!B339</f>
        <v>0</v>
      </c>
      <c r="C339" s="13">
        <f>('Retorno Acumulado'!C339-Picos!C339)/Picos!C339</f>
        <v>-2.2221999999999954E-2</v>
      </c>
      <c r="D339" s="13">
        <f>('Retorno Acumulado'!D339-Picos!D339)/Picos!D339</f>
        <v>0</v>
      </c>
      <c r="E339" s="13">
        <f>('Retorno Acumulado'!E339-Picos!E339)/Picos!E339</f>
        <v>-2.2221999999999981E-2</v>
      </c>
      <c r="F339" s="13">
        <f>('Retorno Acumulado'!F339-Picos!F339)/Picos!F339</f>
        <v>0</v>
      </c>
      <c r="G339" s="13">
        <f>('Retorno Acumulado'!G339-Picos!G339)/Picos!G339</f>
        <v>-0.18977814564331683</v>
      </c>
      <c r="H339" s="13">
        <f>('Retorno Acumulado'!H339-Picos!H339)/Picos!H339</f>
        <v>0</v>
      </c>
      <c r="I339" s="13">
        <f>('Retorno Acumulado'!I339-Picos!I339)/Picos!I339</f>
        <v>-0.70677542114505998</v>
      </c>
      <c r="J339" s="13">
        <f>('Retorno Acumulado'!J339-Picos!J339)/Picos!J339</f>
        <v>-0.56028753878400184</v>
      </c>
      <c r="K339" s="13">
        <f>('Retorno Acumulado'!K339-Picos!K339)/Picos!K339</f>
        <v>-0.95889122541260496</v>
      </c>
      <c r="L339" s="13">
        <f>('Retorno Acumulado'!L339-Picos!L339)/Picos!L339</f>
        <v>-0.10147946281378335</v>
      </c>
    </row>
    <row r="340" spans="1:12">
      <c r="A340" s="2">
        <v>45021</v>
      </c>
      <c r="B340" s="13">
        <f>('Retorno Acumulado'!B340-Picos!B340)/Picos!B340</f>
        <v>0</v>
      </c>
      <c r="C340" s="13">
        <f>('Retorno Acumulado'!C340-Picos!C340)/Picos!C340</f>
        <v>-2.2221999999999954E-2</v>
      </c>
      <c r="D340" s="13">
        <f>('Retorno Acumulado'!D340-Picos!D340)/Picos!D340</f>
        <v>0</v>
      </c>
      <c r="E340" s="13">
        <f>('Retorno Acumulado'!E340-Picos!E340)/Picos!E340</f>
        <v>-2.2221999999999981E-2</v>
      </c>
      <c r="F340" s="13">
        <f>('Retorno Acumulado'!F340-Picos!F340)/Picos!F340</f>
        <v>0</v>
      </c>
      <c r="G340" s="13">
        <f>('Retorno Acumulado'!G340-Picos!G340)/Picos!G340</f>
        <v>-0.18977814564331683</v>
      </c>
      <c r="H340" s="13">
        <f>('Retorno Acumulado'!H340-Picos!H340)/Picos!H340</f>
        <v>0</v>
      </c>
      <c r="I340" s="13">
        <f>('Retorno Acumulado'!I340-Picos!I340)/Picos!I340</f>
        <v>-0.70677542114505998</v>
      </c>
      <c r="J340" s="13">
        <f>('Retorno Acumulado'!J340-Picos!J340)/Picos!J340</f>
        <v>-0.56028753878400184</v>
      </c>
      <c r="K340" s="13">
        <f>('Retorno Acumulado'!K340-Picos!K340)/Picos!K340</f>
        <v>-0.95889122541260496</v>
      </c>
      <c r="L340" s="13">
        <f>('Retorno Acumulado'!L340-Picos!L340)/Picos!L340</f>
        <v>-9.7097781284959647E-2</v>
      </c>
    </row>
    <row r="341" spans="1:12">
      <c r="A341" s="2">
        <v>45026</v>
      </c>
      <c r="B341" s="13">
        <f>('Retorno Acumulado'!B341-Picos!B341)/Picos!B341</f>
        <v>0</v>
      </c>
      <c r="C341" s="13">
        <f>('Retorno Acumulado'!C341-Picos!C341)/Picos!C341</f>
        <v>-2.2221999999999954E-2</v>
      </c>
      <c r="D341" s="13">
        <f>('Retorno Acumulado'!D341-Picos!D341)/Picos!D341</f>
        <v>0</v>
      </c>
      <c r="E341" s="13">
        <f>('Retorno Acumulado'!E341-Picos!E341)/Picos!E341</f>
        <v>-2.2221999999999981E-2</v>
      </c>
      <c r="F341" s="13">
        <f>('Retorno Acumulado'!F341-Picos!F341)/Picos!F341</f>
        <v>0</v>
      </c>
      <c r="G341" s="13">
        <f>('Retorno Acumulado'!G341-Picos!G341)/Picos!G341</f>
        <v>-0.19165568240278325</v>
      </c>
      <c r="H341" s="13">
        <f>('Retorno Acumulado'!H341-Picos!H341)/Picos!H341</f>
        <v>0</v>
      </c>
      <c r="I341" s="13">
        <f>('Retorno Acumulado'!I341-Picos!I341)/Picos!I341</f>
        <v>-0.70847120592655233</v>
      </c>
      <c r="J341" s="13">
        <f>('Retorno Acumulado'!J341-Picos!J341)/Picos!J341</f>
        <v>-0.56028753878400184</v>
      </c>
      <c r="K341" s="13">
        <f>('Retorno Acumulado'!K341-Picos!K341)/Picos!K341</f>
        <v>-0.95936533734859009</v>
      </c>
      <c r="L341" s="13">
        <f>('Retorno Acumulado'!L341-Picos!L341)/Picos!L341</f>
        <v>-0.10831123002197983</v>
      </c>
    </row>
    <row r="342" spans="1:12">
      <c r="A342" s="2">
        <v>45027</v>
      </c>
      <c r="B342" s="13">
        <f>('Retorno Acumulado'!B342-Picos!B342)/Picos!B342</f>
        <v>0</v>
      </c>
      <c r="C342" s="13">
        <f>('Retorno Acumulado'!C342-Picos!C342)/Picos!C342</f>
        <v>-1.6887243232000033E-2</v>
      </c>
      <c r="D342" s="13">
        <f>('Retorno Acumulado'!D342-Picos!D342)/Picos!D342</f>
        <v>0</v>
      </c>
      <c r="E342" s="13">
        <f>('Retorno Acumulado'!E342-Picos!E342)/Picos!E342</f>
        <v>-1.6887243232000179E-2</v>
      </c>
      <c r="F342" s="13">
        <f>('Retorno Acumulado'!F342-Picos!F342)/Picos!F342</f>
        <v>0</v>
      </c>
      <c r="G342" s="13">
        <f>('Retorno Acumulado'!G342-Picos!G342)/Picos!G342</f>
        <v>-0.18891623514396691</v>
      </c>
      <c r="H342" s="13">
        <f>('Retorno Acumulado'!H342-Picos!H342)/Picos!H342</f>
        <v>0</v>
      </c>
      <c r="I342" s="13">
        <f>('Retorno Acumulado'!I342-Picos!I342)/Picos!I342</f>
        <v>-0.70846566115275789</v>
      </c>
      <c r="J342" s="13">
        <f>('Retorno Acumulado'!J342-Picos!J342)/Picos!J342</f>
        <v>-0.56028753878400184</v>
      </c>
      <c r="K342" s="13">
        <f>('Retorno Acumulado'!K342-Picos!K342)/Picos!K342</f>
        <v>-0.9595917389979598</v>
      </c>
      <c r="L342" s="13">
        <f>('Retorno Acumulado'!L342-Picos!L342)/Picos!L342</f>
        <v>-9.5424244712480871E-2</v>
      </c>
    </row>
    <row r="343" spans="1:12">
      <c r="A343" s="2">
        <v>45028</v>
      </c>
      <c r="B343" s="13">
        <f>('Retorno Acumulado'!B343-Picos!B343)/Picos!B343</f>
        <v>0</v>
      </c>
      <c r="C343" s="13">
        <f>('Retorno Acumulado'!C343-Picos!C343)/Picos!C343</f>
        <v>-5.8865174833236819E-2</v>
      </c>
      <c r="D343" s="13">
        <f>('Retorno Acumulado'!D343-Picos!D343)/Picos!D343</f>
        <v>0</v>
      </c>
      <c r="E343" s="13">
        <f>('Retorno Acumulado'!E343-Picos!E343)/Picos!E343</f>
        <v>-1.6887243232000179E-2</v>
      </c>
      <c r="F343" s="13">
        <f>('Retorno Acumulado'!F343-Picos!F343)/Picos!F343</f>
        <v>-1.8134317726789368E-3</v>
      </c>
      <c r="G343" s="13">
        <f>('Retorno Acumulado'!G343-Picos!G343)/Picos!G343</f>
        <v>-0.18891623514396691</v>
      </c>
      <c r="H343" s="13">
        <f>('Retorno Acumulado'!H343-Picos!H343)/Picos!H343</f>
        <v>-5.2810989544461095E-3</v>
      </c>
      <c r="I343" s="13">
        <f>('Retorno Acumulado'!I343-Picos!I343)/Picos!I343</f>
        <v>-0.70846566115275789</v>
      </c>
      <c r="J343" s="13">
        <f>('Retorno Acumulado'!J343-Picos!J343)/Picos!J343</f>
        <v>-0.56513927431402267</v>
      </c>
      <c r="K343" s="13">
        <f>('Retorno Acumulado'!K343-Picos!K343)/Picos!K343</f>
        <v>-0.9595917389979598</v>
      </c>
      <c r="L343" s="13">
        <f>('Retorno Acumulado'!L343-Picos!L343)/Picos!L343</f>
        <v>-8.4689705174287297E-2</v>
      </c>
    </row>
    <row r="344" spans="1:12">
      <c r="A344" s="2">
        <v>45030</v>
      </c>
      <c r="B344" s="13">
        <f>('Retorno Acumulado'!B344-Picos!B344)/Picos!B344</f>
        <v>0</v>
      </c>
      <c r="C344" s="13">
        <f>('Retorno Acumulado'!C344-Picos!C344)/Picos!C344</f>
        <v>-1.9774224845013545E-2</v>
      </c>
      <c r="D344" s="13">
        <f>('Retorno Acumulado'!D344-Picos!D344)/Picos!D344</f>
        <v>0</v>
      </c>
      <c r="E344" s="13">
        <f>('Retorno Acumulado'!E344-Picos!E344)/Picos!E344</f>
        <v>0</v>
      </c>
      <c r="F344" s="13">
        <f>('Retorno Acumulado'!F344-Picos!F344)/Picos!F344</f>
        <v>0</v>
      </c>
      <c r="G344" s="13">
        <f>('Retorno Acumulado'!G344-Picos!G344)/Picos!G344</f>
        <v>-0.16149323033915067</v>
      </c>
      <c r="H344" s="13">
        <f>('Retorno Acumulado'!H344-Picos!H344)/Picos!H344</f>
        <v>0</v>
      </c>
      <c r="I344" s="13">
        <f>('Retorno Acumulado'!I344-Picos!I344)/Picos!I344</f>
        <v>-0.70049392758767304</v>
      </c>
      <c r="J344" s="13">
        <f>('Retorno Acumulado'!J344-Picos!J344)/Picos!J344</f>
        <v>-0.55789387549402858</v>
      </c>
      <c r="K344" s="13">
        <f>('Retorno Acumulado'!K344-Picos!K344)/Picos!K344</f>
        <v>-0.95891847983867307</v>
      </c>
      <c r="L344" s="13">
        <f>('Retorno Acumulado'!L344-Picos!L344)/Picos!L344</f>
        <v>-8.229936307559256E-2</v>
      </c>
    </row>
    <row r="345" spans="1:12">
      <c r="A345" s="2">
        <v>45033</v>
      </c>
      <c r="B345" s="13">
        <f>('Retorno Acumulado'!B345-Picos!B345)/Picos!B345</f>
        <v>0</v>
      </c>
      <c r="C345" s="13">
        <f>('Retorno Acumulado'!C345-Picos!C345)/Picos!C345</f>
        <v>-1.0076851251405313E-2</v>
      </c>
      <c r="D345" s="13">
        <f>('Retorno Acumulado'!D345-Picos!D345)/Picos!D345</f>
        <v>0</v>
      </c>
      <c r="E345" s="13">
        <f>('Retorno Acumulado'!E345-Picos!E345)/Picos!E345</f>
        <v>0</v>
      </c>
      <c r="F345" s="13">
        <f>('Retorno Acumulado'!F345-Picos!F345)/Picos!F345</f>
        <v>0</v>
      </c>
      <c r="G345" s="13">
        <f>('Retorno Acumulado'!G345-Picos!G345)/Picos!G345</f>
        <v>-0.15579362151464593</v>
      </c>
      <c r="H345" s="13">
        <f>('Retorno Acumulado'!H345-Picos!H345)/Picos!H345</f>
        <v>0</v>
      </c>
      <c r="I345" s="13">
        <f>('Retorno Acumulado'!I345-Picos!I345)/Picos!I345</f>
        <v>-0.6994015846384497</v>
      </c>
      <c r="J345" s="13">
        <f>('Retorno Acumulado'!J345-Picos!J345)/Picos!J345</f>
        <v>-0.55866949556939072</v>
      </c>
      <c r="K345" s="13">
        <f>('Retorno Acumulado'!K345-Picos!K345)/Picos!K345</f>
        <v>-0.95899055224391083</v>
      </c>
      <c r="L345" s="13">
        <f>('Retorno Acumulado'!L345-Picos!L345)/Picos!L345</f>
        <v>-8.7134727654944455E-2</v>
      </c>
    </row>
    <row r="346" spans="1:12">
      <c r="A346" s="2">
        <v>45034</v>
      </c>
      <c r="B346" s="13">
        <f>('Retorno Acumulado'!B346-Picos!B346)/Picos!B346</f>
        <v>0</v>
      </c>
      <c r="C346" s="13">
        <f>('Retorno Acumulado'!C346-Picos!C346)/Picos!C346</f>
        <v>-1.0076851251405313E-2</v>
      </c>
      <c r="D346" s="13">
        <f>('Retorno Acumulado'!D346-Picos!D346)/Picos!D346</f>
        <v>0</v>
      </c>
      <c r="E346" s="13">
        <f>('Retorno Acumulado'!E346-Picos!E346)/Picos!E346</f>
        <v>0</v>
      </c>
      <c r="F346" s="13">
        <f>('Retorno Acumulado'!F346-Picos!F346)/Picos!F346</f>
        <v>-2.3173119181747817E-3</v>
      </c>
      <c r="G346" s="13">
        <f>('Retorno Acumulado'!G346-Picos!G346)/Picos!G346</f>
        <v>-0.15774991101690927</v>
      </c>
      <c r="H346" s="13">
        <f>('Retorno Acumulado'!H346-Picos!H346)/Picos!H346</f>
        <v>-5.7832286369527168E-3</v>
      </c>
      <c r="I346" s="13">
        <f>('Retorno Acumulado'!I346-Picos!I346)/Picos!I346</f>
        <v>-0.70114001400239123</v>
      </c>
      <c r="J346" s="13">
        <f>('Retorno Acumulado'!J346-Picos!J346)/Picos!J346</f>
        <v>-0.5637594079290994</v>
      </c>
      <c r="K346" s="13">
        <f>('Retorno Acumulado'!K346-Picos!K346)/Picos!K346</f>
        <v>-0.95946351863282575</v>
      </c>
      <c r="L346" s="13">
        <f>('Retorno Acumulado'!L346-Picos!L346)/Picos!L346</f>
        <v>-8.1530411176615775E-2</v>
      </c>
    </row>
    <row r="347" spans="1:12">
      <c r="A347" s="2">
        <v>45035</v>
      </c>
      <c r="B347" s="13">
        <f>('Retorno Acumulado'!B347-Picos!B347)/Picos!B347</f>
        <v>0</v>
      </c>
      <c r="C347" s="13">
        <f>('Retorno Acumulado'!C347-Picos!C347)/Picos!C347</f>
        <v>-1.0885123502358426E-2</v>
      </c>
      <c r="D347" s="13">
        <f>('Retorno Acumulado'!D347-Picos!D347)/Picos!D347</f>
        <v>0</v>
      </c>
      <c r="E347" s="13">
        <f>('Retorno Acumulado'!E347-Picos!E347)/Picos!E347</f>
        <v>-8.1649999999988687E-4</v>
      </c>
      <c r="F347" s="13">
        <f>('Retorno Acumulado'!F347-Picos!F347)/Picos!F347</f>
        <v>-2.3173119181747817E-3</v>
      </c>
      <c r="G347" s="13">
        <f>('Retorno Acumulado'!G347-Picos!G347)/Picos!G347</f>
        <v>-0.16038762500889872</v>
      </c>
      <c r="H347" s="13">
        <f>('Retorno Acumulado'!H347-Picos!H347)/Picos!H347</f>
        <v>-5.7832286369527168E-3</v>
      </c>
      <c r="I347" s="13">
        <f>('Retorno Acumulado'!I347-Picos!I347)/Picos!I347</f>
        <v>-0.7031109460484789</v>
      </c>
      <c r="J347" s="13">
        <f>('Retorno Acumulado'!J347-Picos!J347)/Picos!J347</f>
        <v>-0.5637594079290994</v>
      </c>
      <c r="K347" s="13">
        <f>('Retorno Acumulado'!K347-Picos!K347)/Picos!K347</f>
        <v>-0.95996373961237114</v>
      </c>
      <c r="L347" s="13">
        <f>('Retorno Acumulado'!L347-Picos!L347)/Picos!L347</f>
        <v>-8.7604656344764401E-2</v>
      </c>
    </row>
    <row r="348" spans="1:12">
      <c r="A348" s="2">
        <v>45036</v>
      </c>
      <c r="B348" s="13">
        <f>('Retorno Acumulado'!B348-Picos!B348)/Picos!B348</f>
        <v>0</v>
      </c>
      <c r="C348" s="13">
        <f>('Retorno Acumulado'!C348-Picos!C348)/Picos!C348</f>
        <v>-1.6376810497370237E-2</v>
      </c>
      <c r="D348" s="13">
        <f>('Retorno Acumulado'!D348-Picos!D348)/Picos!D348</f>
        <v>0</v>
      </c>
      <c r="E348" s="13">
        <f>('Retorno Acumulado'!E348-Picos!E348)/Picos!E348</f>
        <v>-1.7598031751401132E-2</v>
      </c>
      <c r="F348" s="13">
        <f>('Retorno Acumulado'!F348-Picos!F348)/Picos!F348</f>
        <v>0</v>
      </c>
      <c r="G348" s="13">
        <f>('Retorno Acumulado'!G348-Picos!G348)/Picos!G348</f>
        <v>-0.17858597974974108</v>
      </c>
      <c r="H348" s="13">
        <f>('Retorno Acumulado'!H348-Picos!H348)/Picos!H348</f>
        <v>-5.9075270033253028E-3</v>
      </c>
      <c r="I348" s="13">
        <f>('Retorno Acumulado'!I348-Picos!I348)/Picos!I348</f>
        <v>-0.71146383929093449</v>
      </c>
      <c r="J348" s="13">
        <f>('Retorno Acumulado'!J348-Picos!J348)/Picos!J348</f>
        <v>-0.56633655331424548</v>
      </c>
      <c r="K348" s="13">
        <f>('Retorno Acumulado'!K348-Picos!K348)/Picos!K348</f>
        <v>-0.96153890423636412</v>
      </c>
      <c r="L348" s="13">
        <f>('Retorno Acumulado'!L348-Picos!L348)/Picos!L348</f>
        <v>-8.7484854065021045E-2</v>
      </c>
    </row>
    <row r="349" spans="1:12">
      <c r="A349" s="2">
        <v>45037</v>
      </c>
      <c r="B349" s="13">
        <f>('Retorno Acumulado'!B349-Picos!B349)/Picos!B349</f>
        <v>0</v>
      </c>
      <c r="C349" s="13">
        <f>('Retorno Acumulado'!C349-Picos!C349)/Picos!C349</f>
        <v>0</v>
      </c>
      <c r="D349" s="13">
        <f>('Retorno Acumulado'!D349-Picos!D349)/Picos!D349</f>
        <v>0</v>
      </c>
      <c r="E349" s="13">
        <f>('Retorno Acumulado'!E349-Picos!E349)/Picos!E349</f>
        <v>0</v>
      </c>
      <c r="F349" s="13">
        <f>('Retorno Acumulado'!F349-Picos!F349)/Picos!F349</f>
        <v>0</v>
      </c>
      <c r="G349" s="13">
        <f>('Retorno Acumulado'!G349-Picos!G349)/Picos!G349</f>
        <v>-0.16381039021426175</v>
      </c>
      <c r="H349" s="13">
        <f>('Retorno Acumulado'!H349-Picos!H349)/Picos!H349</f>
        <v>0</v>
      </c>
      <c r="I349" s="13">
        <f>('Retorno Acumulado'!I349-Picos!I349)/Picos!I349</f>
        <v>-0.7071984521083452</v>
      </c>
      <c r="J349" s="13">
        <f>('Retorno Acumulado'!J349-Picos!J349)/Picos!J349</f>
        <v>-0.56423051511513589</v>
      </c>
      <c r="K349" s="13">
        <f>('Retorno Acumulado'!K349-Picos!K349)/Picos!K349</f>
        <v>-0.96117937833108658</v>
      </c>
      <c r="L349" s="13">
        <f>('Retorno Acumulado'!L349-Picos!L349)/Picos!L349</f>
        <v>-8.7775354826804458E-2</v>
      </c>
    </row>
    <row r="350" spans="1:12">
      <c r="A350" s="2">
        <v>45040</v>
      </c>
      <c r="B350" s="13">
        <f>('Retorno Acumulado'!B350-Picos!B350)/Picos!B350</f>
        <v>0</v>
      </c>
      <c r="C350" s="13">
        <f>('Retorno Acumulado'!C350-Picos!C350)/Picos!C350</f>
        <v>0</v>
      </c>
      <c r="D350" s="13">
        <f>('Retorno Acumulado'!D350-Picos!D350)/Picos!D350</f>
        <v>0</v>
      </c>
      <c r="E350" s="13">
        <f>('Retorno Acumulado'!E350-Picos!E350)/Picos!E350</f>
        <v>0</v>
      </c>
      <c r="F350" s="13">
        <f>('Retorno Acumulado'!F350-Picos!F350)/Picos!F350</f>
        <v>0</v>
      </c>
      <c r="G350" s="13">
        <f>('Retorno Acumulado'!G350-Picos!G350)/Picos!G350</f>
        <v>-0.16363405823784902</v>
      </c>
      <c r="H350" s="13">
        <f>('Retorno Acumulado'!H350-Picos!H350)/Picos!H350</f>
        <v>0</v>
      </c>
      <c r="I350" s="13">
        <f>('Retorno Acumulado'!I350-Picos!I350)/Picos!I350</f>
        <v>-0.70814726812987738</v>
      </c>
      <c r="J350" s="13">
        <f>('Retorno Acumulado'!J350-Picos!J350)/Picos!J350</f>
        <v>-0.56423051511513589</v>
      </c>
      <c r="K350" s="13">
        <f>('Retorno Acumulado'!K350-Picos!K350)/Picos!K350</f>
        <v>-0.96152896034511948</v>
      </c>
      <c r="L350" s="13">
        <f>('Retorno Acumulado'!L350-Picos!L350)/Picos!L350</f>
        <v>-9.2406361982782181E-2</v>
      </c>
    </row>
    <row r="351" spans="1:12">
      <c r="A351" s="2">
        <v>45041</v>
      </c>
      <c r="B351" s="13">
        <f>('Retorno Acumulado'!B351-Picos!B351)/Picos!B351</f>
        <v>0</v>
      </c>
      <c r="C351" s="13">
        <f>('Retorno Acumulado'!C351-Picos!C351)/Picos!C351</f>
        <v>0</v>
      </c>
      <c r="D351" s="13">
        <f>('Retorno Acumulado'!D351-Picos!D351)/Picos!D351</f>
        <v>0</v>
      </c>
      <c r="E351" s="13">
        <f>('Retorno Acumulado'!E351-Picos!E351)/Picos!E351</f>
        <v>0</v>
      </c>
      <c r="F351" s="13">
        <f>('Retorno Acumulado'!F351-Picos!F351)/Picos!F351</f>
        <v>-2.3173119181748277E-3</v>
      </c>
      <c r="G351" s="13">
        <f>('Retorno Acumulado'!G351-Picos!G351)/Picos!G351</f>
        <v>-0.16557217900264989</v>
      </c>
      <c r="H351" s="13">
        <f>('Retorno Acumulado'!H351-Picos!H351)/Picos!H351</f>
        <v>-5.7832286369527471E-3</v>
      </c>
      <c r="I351" s="13">
        <f>('Retorno Acumulado'!I351-Picos!I351)/Picos!I351</f>
        <v>-0.70983511920660158</v>
      </c>
      <c r="J351" s="13">
        <f>('Retorno Acumulado'!J351-Picos!J351)/Picos!J351</f>
        <v>-0.56925629163597935</v>
      </c>
      <c r="K351" s="13">
        <f>('Retorno Acumulado'!K351-Picos!K351)/Picos!K351</f>
        <v>-0.96197265099932172</v>
      </c>
      <c r="L351" s="13">
        <f>('Retorno Acumulado'!L351-Picos!L351)/Picos!L351</f>
        <v>-8.3868547364158011E-2</v>
      </c>
    </row>
    <row r="352" spans="1:12">
      <c r="A352" s="2">
        <v>45042</v>
      </c>
      <c r="B352" s="13">
        <f>('Retorno Acumulado'!B352-Picos!B352)/Picos!B352</f>
        <v>0</v>
      </c>
      <c r="C352" s="13">
        <f>('Retorno Acumulado'!C352-Picos!C352)/Picos!C352</f>
        <v>-9.6558571428572246E-3</v>
      </c>
      <c r="D352" s="13">
        <f>('Retorno Acumulado'!D352-Picos!D352)/Picos!D352</f>
        <v>0</v>
      </c>
      <c r="E352" s="13">
        <f>('Retorno Acumulado'!E352-Picos!E352)/Picos!E352</f>
        <v>-1.3518200000000022E-2</v>
      </c>
      <c r="F352" s="13">
        <f>('Retorno Acumulado'!F352-Picos!F352)/Picos!F352</f>
        <v>0</v>
      </c>
      <c r="G352" s="13">
        <f>('Retorno Acumulado'!G352-Picos!G352)/Picos!G352</f>
        <v>-0.17896465641709572</v>
      </c>
      <c r="H352" s="13">
        <f>('Retorno Acumulado'!H352-Picos!H352)/Picos!H352</f>
        <v>0</v>
      </c>
      <c r="I352" s="13">
        <f>('Retorno Acumulado'!I352-Picos!I352)/Picos!I352</f>
        <v>-0.71546391864171122</v>
      </c>
      <c r="J352" s="13">
        <f>('Retorno Acumulado'!J352-Picos!J352)/Picos!J352</f>
        <v>-0.56693570374560576</v>
      </c>
      <c r="K352" s="13">
        <f>('Retorno Acumulado'!K352-Picos!K352)/Picos!K352</f>
        <v>-0.96292158906402159</v>
      </c>
      <c r="L352" s="13">
        <f>('Retorno Acumulado'!L352-Picos!L352)/Picos!L352</f>
        <v>-8.7202700563369581E-2</v>
      </c>
    </row>
    <row r="353" spans="1:12">
      <c r="A353" s="2">
        <v>45043</v>
      </c>
      <c r="B353" s="13">
        <f>('Retorno Acumulado'!B353-Picos!B353)/Picos!B353</f>
        <v>0</v>
      </c>
      <c r="C353" s="13">
        <f>('Retorno Acumulado'!C353-Picos!C353)/Picos!C353</f>
        <v>0</v>
      </c>
      <c r="D353" s="13">
        <f>('Retorno Acumulado'!D353-Picos!D353)/Picos!D353</f>
        <v>0</v>
      </c>
      <c r="E353" s="13">
        <f>('Retorno Acumulado'!E353-Picos!E353)/Picos!E353</f>
        <v>0</v>
      </c>
      <c r="F353" s="13">
        <f>('Retorno Acumulado'!F353-Picos!F353)/Picos!F353</f>
        <v>0</v>
      </c>
      <c r="G353" s="13">
        <f>('Retorno Acumulado'!G353-Picos!G353)/Picos!G353</f>
        <v>-0.16820808872369258</v>
      </c>
      <c r="H353" s="13">
        <f>('Retorno Acumulado'!H353-Picos!H353)/Picos!H353</f>
        <v>0</v>
      </c>
      <c r="I353" s="13">
        <f>('Retorno Acumulado'!I353-Picos!I353)/Picos!I353</f>
        <v>-0.71268108295713439</v>
      </c>
      <c r="J353" s="13">
        <f>('Retorno Acumulado'!J353-Picos!J353)/Picos!J353</f>
        <v>-0.56544966576008715</v>
      </c>
      <c r="K353" s="13">
        <f>('Retorno Acumulado'!K353-Picos!K353)/Picos!K353</f>
        <v>-0.9627656020845079</v>
      </c>
      <c r="L353" s="13">
        <f>('Retorno Acumulado'!L353-Picos!L353)/Picos!L353</f>
        <v>-9.2795385809482017E-2</v>
      </c>
    </row>
    <row r="354" spans="1:12">
      <c r="A354" s="2">
        <v>45044</v>
      </c>
      <c r="B354" s="13">
        <f>('Retorno Acumulado'!B354-Picos!B354)/Picos!B354</f>
        <v>-9.7267975637486601E-4</v>
      </c>
      <c r="C354" s="13">
        <f>('Retorno Acumulado'!C354-Picos!C354)/Picos!C354</f>
        <v>-1.3773210470000026E-2</v>
      </c>
      <c r="D354" s="13">
        <f>('Retorno Acumulado'!D354-Picos!D354)/Picos!D354</f>
        <v>-9.7267975637487381E-4</v>
      </c>
      <c r="E354" s="13">
        <f>('Retorno Acumulado'!E354-Picos!E354)/Picos!E354</f>
        <v>-1.4140412214999898E-2</v>
      </c>
      <c r="F354" s="13">
        <f>('Retorno Acumulado'!F354-Picos!F354)/Picos!F354</f>
        <v>-6.0944588589760054E-3</v>
      </c>
      <c r="G354" s="13">
        <f>('Retorno Acumulado'!G354-Picos!G354)/Picos!G354</f>
        <v>-0.18443229386856158</v>
      </c>
      <c r="H354" s="13">
        <f>('Retorno Acumulado'!H354-Picos!H354)/Picos!H354</f>
        <v>-1.2787738917148002E-2</v>
      </c>
      <c r="I354" s="13">
        <f>('Retorno Acumulado'!I354-Picos!I354)/Picos!I354</f>
        <v>-0.72018470866942508</v>
      </c>
      <c r="J354" s="13">
        <f>('Retorno Acumulado'!J354-Picos!J354)/Picos!J354</f>
        <v>-0.57589193070700517</v>
      </c>
      <c r="K354" s="13">
        <f>('Retorno Acumulado'!K354-Picos!K354)/Picos!K354</f>
        <v>-0.96414922004391879</v>
      </c>
      <c r="L354" s="13">
        <f>('Retorno Acumulado'!L354-Picos!L354)/Picos!L354</f>
        <v>-8.6712131232170392E-2</v>
      </c>
    </row>
    <row r="355" spans="1:12">
      <c r="A355" s="2">
        <v>45048</v>
      </c>
      <c r="B355" s="13">
        <f>('Retorno Acumulado'!B355-Picos!B355)/Picos!B355</f>
        <v>-4.405337628732001E-3</v>
      </c>
      <c r="C355" s="13">
        <f>('Retorno Acumulado'!C355-Picos!C355)/Picos!C355</f>
        <v>-1.2921357080543455E-2</v>
      </c>
      <c r="D355" s="13">
        <f>('Retorno Acumulado'!D355-Picos!D355)/Picos!D355</f>
        <v>-4.4053376287319446E-3</v>
      </c>
      <c r="E355" s="13">
        <f>('Retorno Acumulado'!E355-Picos!E355)/Picos!E355</f>
        <v>-1.3288875996050465E-2</v>
      </c>
      <c r="F355" s="13">
        <f>('Retorno Acumulado'!F355-Picos!F355)/Picos!F355</f>
        <v>-1.1793546480704027E-2</v>
      </c>
      <c r="G355" s="13">
        <f>('Retorno Acumulado'!G355-Picos!G355)/Picos!G355</f>
        <v>-0.18571003259138497</v>
      </c>
      <c r="H355" s="13">
        <f>('Retorno Acumulado'!H355-Picos!H355)/Picos!H355</f>
        <v>-2.1858324735041717E-2</v>
      </c>
      <c r="I355" s="13">
        <f>('Retorno Acumulado'!I355-Picos!I355)/Picos!I355</f>
        <v>-0.72156933587219296</v>
      </c>
      <c r="J355" s="13">
        <f>('Retorno Acumulado'!J355-Picos!J355)/Picos!J355</f>
        <v>-0.58221888878440375</v>
      </c>
      <c r="K355" s="13">
        <f>('Retorno Acumulado'!K355-Picos!K355)/Picos!K355</f>
        <v>-0.9645319818461362</v>
      </c>
      <c r="L355" s="13">
        <f>('Retorno Acumulado'!L355-Picos!L355)/Picos!L355</f>
        <v>-7.5513886926677973E-2</v>
      </c>
    </row>
    <row r="356" spans="1:12">
      <c r="A356" s="2">
        <v>45049</v>
      </c>
      <c r="B356" s="13">
        <f>('Retorno Acumulado'!B356-Picos!B356)/Picos!B356</f>
        <v>-1.8015116663347229E-2</v>
      </c>
      <c r="C356" s="13">
        <f>('Retorno Acumulado'!C356-Picos!C356)/Picos!C356</f>
        <v>-1.9668039604897884E-2</v>
      </c>
      <c r="D356" s="13">
        <f>('Retorno Acumulado'!D356-Picos!D356)/Picos!D356</f>
        <v>-1.8015116663347156E-2</v>
      </c>
      <c r="E356" s="13">
        <f>('Retorno Acumulado'!E356-Picos!E356)/Picos!E356</f>
        <v>-2.003304652861734E-2</v>
      </c>
      <c r="F356" s="13">
        <f>('Retorno Acumulado'!F356-Picos!F356)/Picos!F356</f>
        <v>-2.7561139076817561E-2</v>
      </c>
      <c r="G356" s="13">
        <f>('Retorno Acumulado'!G356-Picos!G356)/Picos!G356</f>
        <v>-0.19314982528821123</v>
      </c>
      <c r="H356" s="13">
        <f>('Retorno Acumulado'!H356-Picos!H356)/Picos!H356</f>
        <v>-4.0809139745613086E-2</v>
      </c>
      <c r="I356" s="13">
        <f>('Retorno Acumulado'!I356-Picos!I356)/Picos!I356</f>
        <v>-0.72507165025155507</v>
      </c>
      <c r="J356" s="13">
        <f>('Retorno Acumulado'!J356-Picos!J356)/Picos!J356</f>
        <v>-0.59268246010363024</v>
      </c>
      <c r="K356" s="13">
        <f>('Retorno Acumulado'!K356-Picos!K356)/Picos!K356</f>
        <v>-0.96518066867635011</v>
      </c>
      <c r="L356" s="13">
        <f>('Retorno Acumulado'!L356-Picos!L356)/Picos!L356</f>
        <v>-7.3496142841341094E-2</v>
      </c>
    </row>
    <row r="357" spans="1:12">
      <c r="A357" s="2">
        <v>45050</v>
      </c>
      <c r="B357" s="13">
        <f>('Retorno Acumulado'!B357-Picos!B357)/Picos!B357</f>
        <v>-1.8015116663347229E-2</v>
      </c>
      <c r="C357" s="13">
        <f>('Retorno Acumulado'!C357-Picos!C357)/Picos!C357</f>
        <v>-2.4340791894121049E-2</v>
      </c>
      <c r="D357" s="13">
        <f>('Retorno Acumulado'!D357-Picos!D357)/Picos!D357</f>
        <v>-1.8015116663347156E-2</v>
      </c>
      <c r="E357" s="13">
        <f>('Retorno Acumulado'!E357-Picos!E357)/Picos!E357</f>
        <v>-2.4704059012338714E-2</v>
      </c>
      <c r="F357" s="13">
        <f>('Retorno Acumulado'!F357-Picos!F357)/Picos!F357</f>
        <v>-2.7561139076817561E-2</v>
      </c>
      <c r="G357" s="13">
        <f>('Retorno Acumulado'!G357-Picos!G357)/Picos!G357</f>
        <v>-0.19885687786494943</v>
      </c>
      <c r="H357" s="13">
        <f>('Retorno Acumulado'!H357-Picos!H357)/Picos!H357</f>
        <v>-4.0809139745613086E-2</v>
      </c>
      <c r="I357" s="13">
        <f>('Retorno Acumulado'!I357-Picos!I357)/Picos!I357</f>
        <v>-0.7279646234636723</v>
      </c>
      <c r="J357" s="13">
        <f>('Retorno Acumulado'!J357-Picos!J357)/Picos!J357</f>
        <v>-0.59268246010363024</v>
      </c>
      <c r="K357" s="13">
        <f>('Retorno Acumulado'!K357-Picos!K357)/Picos!K357</f>
        <v>-0.96574631268238964</v>
      </c>
      <c r="L357" s="13">
        <f>('Retorno Acumulado'!L357-Picos!L357)/Picos!L357</f>
        <v>-7.8011865294880134E-2</v>
      </c>
    </row>
    <row r="358" spans="1:12">
      <c r="A358" s="2">
        <v>45051</v>
      </c>
      <c r="B358" s="13">
        <f>('Retorno Acumulado'!B358-Picos!B358)/Picos!B358</f>
        <v>-1.8015116663347229E-2</v>
      </c>
      <c r="C358" s="13">
        <f>('Retorno Acumulado'!C358-Picos!C358)/Picos!C358</f>
        <v>-2.4340791894121049E-2</v>
      </c>
      <c r="D358" s="13">
        <f>('Retorno Acumulado'!D358-Picos!D358)/Picos!D358</f>
        <v>-1.8015116663347156E-2</v>
      </c>
      <c r="E358" s="13">
        <f>('Retorno Acumulado'!E358-Picos!E358)/Picos!E358</f>
        <v>-2.4704059012338714E-2</v>
      </c>
      <c r="F358" s="13">
        <f>('Retorno Acumulado'!F358-Picos!F358)/Picos!F358</f>
        <v>-2.7561139076817561E-2</v>
      </c>
      <c r="G358" s="13">
        <f>('Retorno Acumulado'!G358-Picos!G358)/Picos!G358</f>
        <v>-0.20256557278901224</v>
      </c>
      <c r="H358" s="13">
        <f>('Retorno Acumulado'!H358-Picos!H358)/Picos!H358</f>
        <v>-4.0809139745613086E-2</v>
      </c>
      <c r="I358" s="13">
        <f>('Retorno Acumulado'!I358-Picos!I358)/Picos!I358</f>
        <v>-0.73110201060067315</v>
      </c>
      <c r="J358" s="13">
        <f>('Retorno Acumulado'!J358-Picos!J358)/Picos!J358</f>
        <v>-0.59268246010363024</v>
      </c>
      <c r="K358" s="13">
        <f>('Retorno Acumulado'!K358-Picos!K358)/Picos!K358</f>
        <v>-0.96653185945974729</v>
      </c>
      <c r="L358" s="13">
        <f>('Retorno Acumulado'!L358-Picos!L358)/Picos!L358</f>
        <v>-8.3114283593621829E-2</v>
      </c>
    </row>
    <row r="359" spans="1:12">
      <c r="A359" s="2">
        <v>45054</v>
      </c>
      <c r="B359" s="13">
        <f>('Retorno Acumulado'!B359-Picos!B359)/Picos!B359</f>
        <v>-1.8015116663347229E-2</v>
      </c>
      <c r="C359" s="13">
        <f>('Retorno Acumulado'!C359-Picos!C359)/Picos!C359</f>
        <v>-2.4340791894121049E-2</v>
      </c>
      <c r="D359" s="13">
        <f>('Retorno Acumulado'!D359-Picos!D359)/Picos!D359</f>
        <v>-1.8015116663347156E-2</v>
      </c>
      <c r="E359" s="13">
        <f>('Retorno Acumulado'!E359-Picos!E359)/Picos!E359</f>
        <v>-2.4704059012338714E-2</v>
      </c>
      <c r="F359" s="13">
        <f>('Retorno Acumulado'!F359-Picos!F359)/Picos!F359</f>
        <v>-2.7561139076817561E-2</v>
      </c>
      <c r="G359" s="13">
        <f>('Retorno Acumulado'!G359-Picos!G359)/Picos!G359</f>
        <v>-0.20256557278901224</v>
      </c>
      <c r="H359" s="13">
        <f>('Retorno Acumulado'!H359-Picos!H359)/Picos!H359</f>
        <v>-4.0809139745613086E-2</v>
      </c>
      <c r="I359" s="13">
        <f>('Retorno Acumulado'!I359-Picos!I359)/Picos!I359</f>
        <v>-0.73110201060067315</v>
      </c>
      <c r="J359" s="13">
        <f>('Retorno Acumulado'!J359-Picos!J359)/Picos!J359</f>
        <v>-0.59268246010363024</v>
      </c>
      <c r="K359" s="13">
        <f>('Retorno Acumulado'!K359-Picos!K359)/Picos!K359</f>
        <v>-0.96653185945974729</v>
      </c>
      <c r="L359" s="13">
        <f>('Retorno Acumulado'!L359-Picos!L359)/Picos!L359</f>
        <v>-7.993980789659301E-2</v>
      </c>
    </row>
    <row r="360" spans="1:12">
      <c r="A360" s="2">
        <v>45055</v>
      </c>
      <c r="B360" s="13">
        <f>('Retorno Acumulado'!B360-Picos!B360)/Picos!B360</f>
        <v>-1.8015116663347229E-2</v>
      </c>
      <c r="C360" s="13">
        <f>('Retorno Acumulado'!C360-Picos!C360)/Picos!C360</f>
        <v>-2.7618031174148662E-2</v>
      </c>
      <c r="D360" s="13">
        <f>('Retorno Acumulado'!D360-Picos!D360)/Picos!D360</f>
        <v>-1.8015116663347156E-2</v>
      </c>
      <c r="E360" s="13">
        <f>('Retorno Acumulado'!E360-Picos!E360)/Picos!E360</f>
        <v>-2.798007807811612E-2</v>
      </c>
      <c r="F360" s="13">
        <f>('Retorno Acumulado'!F360-Picos!F360)/Picos!F360</f>
        <v>-2.7561139076817561E-2</v>
      </c>
      <c r="G360" s="13">
        <f>('Retorno Acumulado'!G360-Picos!G360)/Picos!G360</f>
        <v>-0.20708587012994778</v>
      </c>
      <c r="H360" s="13">
        <f>('Retorno Acumulado'!H360-Picos!H360)/Picos!H360</f>
        <v>-4.0809139745613086E-2</v>
      </c>
      <c r="I360" s="13">
        <f>('Retorno Acumulado'!I360-Picos!I360)/Picos!I360</f>
        <v>-0.73355511994152545</v>
      </c>
      <c r="J360" s="13">
        <f>('Retorno Acumulado'!J360-Picos!J360)/Picos!J360</f>
        <v>-0.59268246010363024</v>
      </c>
      <c r="K360" s="13">
        <f>('Retorno Acumulado'!K360-Picos!K360)/Picos!K360</f>
        <v>-0.96702897482097172</v>
      </c>
      <c r="L360" s="13">
        <f>('Retorno Acumulado'!L360-Picos!L360)/Picos!L360</f>
        <v>-7.9212321461827093E-2</v>
      </c>
    </row>
    <row r="361" spans="1:12">
      <c r="A361" s="2">
        <v>45056</v>
      </c>
      <c r="B361" s="13">
        <f>('Retorno Acumulado'!B361-Picos!B361)/Picos!B361</f>
        <v>-1.8015116663347229E-2</v>
      </c>
      <c r="C361" s="13">
        <f>('Retorno Acumulado'!C361-Picos!C361)/Picos!C361</f>
        <v>-1.3422226811260041E-2</v>
      </c>
      <c r="D361" s="13">
        <f>('Retorno Acumulado'!D361-Picos!D361)/Picos!D361</f>
        <v>-1.8015116663347156E-2</v>
      </c>
      <c r="E361" s="13">
        <f>('Retorno Acumulado'!E361-Picos!E361)/Picos!E361</f>
        <v>-1.3789559237978576E-2</v>
      </c>
      <c r="F361" s="13">
        <f>('Retorno Acumulado'!F361-Picos!F361)/Picos!F361</f>
        <v>-2.7561139076817561E-2</v>
      </c>
      <c r="G361" s="13">
        <f>('Retorno Acumulado'!G361-Picos!G361)/Picos!G361</f>
        <v>-0.19834584808304903</v>
      </c>
      <c r="H361" s="13">
        <f>('Retorno Acumulado'!H361-Picos!H361)/Picos!H361</f>
        <v>-4.0809139745613086E-2</v>
      </c>
      <c r="I361" s="13">
        <f>('Retorno Acumulado'!I361-Picos!I361)/Picos!I361</f>
        <v>-0.73146145034025722</v>
      </c>
      <c r="J361" s="13">
        <f>('Retorno Acumulado'!J361-Picos!J361)/Picos!J361</f>
        <v>-0.59268246010363024</v>
      </c>
      <c r="K361" s="13">
        <f>('Retorno Acumulado'!K361-Picos!K361)/Picos!K361</f>
        <v>-0.9669430075194495</v>
      </c>
      <c r="L361" s="13">
        <f>('Retorno Acumulado'!L361-Picos!L361)/Picos!L361</f>
        <v>-7.0954358386769126E-2</v>
      </c>
    </row>
    <row r="362" spans="1:12">
      <c r="A362" s="2">
        <v>45057</v>
      </c>
      <c r="B362" s="13">
        <f>('Retorno Acumulado'!B362-Picos!B362)/Picos!B362</f>
        <v>-1.8015116663347229E-2</v>
      </c>
      <c r="C362" s="13">
        <f>('Retorno Acumulado'!C362-Picos!C362)/Picos!C362</f>
        <v>-8.1593276801847255E-3</v>
      </c>
      <c r="D362" s="13">
        <f>('Retorno Acumulado'!D362-Picos!D362)/Picos!D362</f>
        <v>-1.8015116663347156E-2</v>
      </c>
      <c r="E362" s="13">
        <f>('Retorno Acumulado'!E362-Picos!E362)/Picos!E362</f>
        <v>-8.528619641733572E-3</v>
      </c>
      <c r="F362" s="13">
        <f>('Retorno Acumulado'!F362-Picos!F362)/Picos!F362</f>
        <v>-2.7561139076817561E-2</v>
      </c>
      <c r="G362" s="13">
        <f>('Retorno Acumulado'!G362-Picos!G362)/Picos!G362</f>
        <v>-0.19617794296569907</v>
      </c>
      <c r="H362" s="13">
        <f>('Retorno Acumulado'!H362-Picos!H362)/Picos!H362</f>
        <v>-4.0809139745613086E-2</v>
      </c>
      <c r="I362" s="13">
        <f>('Retorno Acumulado'!I362-Picos!I362)/Picos!I362</f>
        <v>-0.73160863888089767</v>
      </c>
      <c r="J362" s="13">
        <f>('Retorno Acumulado'!J362-Picos!J362)/Picos!J362</f>
        <v>-0.59268246010363024</v>
      </c>
      <c r="K362" s="13">
        <f>('Retorno Acumulado'!K362-Picos!K362)/Picos!K362</f>
        <v>-0.96714995059836606</v>
      </c>
      <c r="L362" s="13">
        <f>('Retorno Acumulado'!L362-Picos!L362)/Picos!L362</f>
        <v>-6.8332723666398976E-2</v>
      </c>
    </row>
    <row r="363" spans="1:12">
      <c r="A363" s="2">
        <v>45058</v>
      </c>
      <c r="B363" s="13">
        <f>('Retorno Acumulado'!B363-Picos!B363)/Picos!B363</f>
        <v>-1.8015116663347229E-2</v>
      </c>
      <c r="C363" s="13">
        <f>('Retorno Acumulado'!C363-Picos!C363)/Picos!C363</f>
        <v>-7.3708143456905472E-3</v>
      </c>
      <c r="D363" s="13">
        <f>('Retorno Acumulado'!D363-Picos!D363)/Picos!D363</f>
        <v>-1.8015116663347156E-2</v>
      </c>
      <c r="E363" s="13">
        <f>('Retorno Acumulado'!E363-Picos!E363)/Picos!E363</f>
        <v>-7.7403998943487264E-3</v>
      </c>
      <c r="F363" s="13">
        <f>('Retorno Acumulado'!F363-Picos!F363)/Picos!F363</f>
        <v>-2.7561139076817561E-2</v>
      </c>
      <c r="G363" s="13">
        <f>('Retorno Acumulado'!G363-Picos!G363)/Picos!G363</f>
        <v>-0.19740316183845993</v>
      </c>
      <c r="H363" s="13">
        <f>('Retorno Acumulado'!H363-Picos!H363)/Picos!H363</f>
        <v>-4.0809139745613086E-2</v>
      </c>
      <c r="I363" s="13">
        <f>('Retorno Acumulado'!I363-Picos!I363)/Picos!I363</f>
        <v>-0.73294869366090487</v>
      </c>
      <c r="J363" s="13">
        <f>('Retorno Acumulado'!J363-Picos!J363)/Picos!J363</f>
        <v>-0.59268246010363024</v>
      </c>
      <c r="K363" s="13">
        <f>('Retorno Acumulado'!K363-Picos!K363)/Picos!K363</f>
        <v>-0.96750300201129424</v>
      </c>
      <c r="L363" s="13">
        <f>('Retorno Acumulado'!L363-Picos!L363)/Picos!L363</f>
        <v>-7.6025768452691059E-2</v>
      </c>
    </row>
    <row r="364" spans="1:12">
      <c r="A364" s="2">
        <v>45061</v>
      </c>
      <c r="B364" s="13">
        <f>('Retorno Acumulado'!B364-Picos!B364)/Picos!B364</f>
        <v>-2.2412444970928737E-2</v>
      </c>
      <c r="C364" s="13">
        <f>('Retorno Acumulado'!C364-Picos!C364)/Picos!C364</f>
        <v>-9.6335125743894495E-3</v>
      </c>
      <c r="D364" s="13">
        <f>('Retorno Acumulado'!D364-Picos!D364)/Picos!D364</f>
        <v>-2.2412444970928626E-2</v>
      </c>
      <c r="E364" s="13">
        <f>('Retorno Acumulado'!E364-Picos!E364)/Picos!E364</f>
        <v>-1.0002255652789583E-2</v>
      </c>
      <c r="F364" s="13">
        <f>('Retorno Acumulado'!F364-Picos!F364)/Picos!F364</f>
        <v>-3.413922885250413E-2</v>
      </c>
      <c r="G364" s="13">
        <f>('Retorno Acumulado'!G364-Picos!G364)/Picos!G364</f>
        <v>-0.20117484045058182</v>
      </c>
      <c r="H364" s="13">
        <f>('Retorno Acumulado'!H364-Picos!H364)/Picos!H364</f>
        <v>-5.0607269689281906E-2</v>
      </c>
      <c r="I364" s="13">
        <f>('Retorno Acumulado'!I364-Picos!I364)/Picos!I364</f>
        <v>-0.73509842147558535</v>
      </c>
      <c r="J364" s="13">
        <f>('Retorno Acumulado'!J364-Picos!J364)/Picos!J364</f>
        <v>-0.59917479379607252</v>
      </c>
      <c r="K364" s="13">
        <f>('Retorno Acumulado'!K364-Picos!K364)/Picos!K364</f>
        <v>-0.96795102638488528</v>
      </c>
      <c r="L364" s="13">
        <f>('Retorno Acumulado'!L364-Picos!L364)/Picos!L364</f>
        <v>-7.7050701438805019E-2</v>
      </c>
    </row>
    <row r="365" spans="1:12">
      <c r="A365" s="2">
        <v>45062</v>
      </c>
      <c r="B365" s="13">
        <f>('Retorno Acumulado'!B365-Picos!B365)/Picos!B365</f>
        <v>-1.5437357765796312E-2</v>
      </c>
      <c r="C365" s="13">
        <f>('Retorno Acumulado'!C365-Picos!C365)/Picos!C365</f>
        <v>-2.5672476866077979E-3</v>
      </c>
      <c r="D365" s="13">
        <f>('Retorno Acumulado'!D365-Picos!D365)/Picos!D365</f>
        <v>-1.5437357765796333E-2</v>
      </c>
      <c r="E365" s="13">
        <f>('Retorno Acumulado'!E365-Picos!E365)/Picos!E365</f>
        <v>-2.9386217468722695E-3</v>
      </c>
      <c r="F365" s="13">
        <f>('Retorno Acumulado'!F365-Picos!F365)/Picos!F365</f>
        <v>-3.2169095624518092E-2</v>
      </c>
      <c r="G365" s="13">
        <f>('Retorno Acumulado'!G365-Picos!G365)/Picos!G365</f>
        <v>-0.19768621004120199</v>
      </c>
      <c r="H365" s="13">
        <f>('Retorno Acumulado'!H365-Picos!H365)/Picos!H365</f>
        <v>-5.4941110868161759E-2</v>
      </c>
      <c r="I365" s="13">
        <f>('Retorno Acumulado'!I365-Picos!I365)/Picos!I365</f>
        <v>-0.73477379527492781</v>
      </c>
      <c r="J365" s="13">
        <f>('Retorno Acumulado'!J365-Picos!J365)/Picos!J365</f>
        <v>-0.6055525640054269</v>
      </c>
      <c r="K365" s="13">
        <f>('Retorno Acumulado'!K365-Picos!K365)/Picos!K365</f>
        <v>-0.96809298982870606</v>
      </c>
      <c r="L365" s="13">
        <f>('Retorno Acumulado'!L365-Picos!L365)/Picos!L365</f>
        <v>-7.2553894998178201E-2</v>
      </c>
    </row>
    <row r="366" spans="1:12">
      <c r="A366" s="2">
        <v>45063</v>
      </c>
      <c r="B366" s="13">
        <f>('Retorno Acumulado'!B366-Picos!B366)/Picos!B366</f>
        <v>-1.5437357765796312E-2</v>
      </c>
      <c r="C366" s="13">
        <f>('Retorno Acumulado'!C366-Picos!C366)/Picos!C366</f>
        <v>-1.1413478766875229E-2</v>
      </c>
      <c r="D366" s="13">
        <f>('Retorno Acumulado'!D366-Picos!D366)/Picos!D366</f>
        <v>-1.5437357765796333E-2</v>
      </c>
      <c r="E366" s="13">
        <f>('Retorno Acumulado'!E366-Picos!E366)/Picos!E366</f>
        <v>-1.178155911059935E-2</v>
      </c>
      <c r="F366" s="13">
        <f>('Retorno Acumulado'!F366-Picos!F366)/Picos!F366</f>
        <v>-3.2169095624518092E-2</v>
      </c>
      <c r="G366" s="13">
        <f>('Retorno Acumulado'!G366-Picos!G366)/Picos!G366</f>
        <v>-0.20659110415563622</v>
      </c>
      <c r="H366" s="13">
        <f>('Retorno Acumulado'!H366-Picos!H366)/Picos!H366</f>
        <v>-5.4941110868161759E-2</v>
      </c>
      <c r="I366" s="13">
        <f>('Retorno Acumulado'!I366-Picos!I366)/Picos!I366</f>
        <v>-0.73862870592551666</v>
      </c>
      <c r="J366" s="13">
        <f>('Retorno Acumulado'!J366-Picos!J366)/Picos!J366</f>
        <v>-0.6055525640054269</v>
      </c>
      <c r="K366" s="13">
        <f>('Retorno Acumulado'!K366-Picos!K366)/Picos!K366</f>
        <v>-0.96873858651951517</v>
      </c>
      <c r="L366" s="13">
        <f>('Retorno Acumulado'!L366-Picos!L366)/Picos!L366</f>
        <v>-7.3648441209184623E-2</v>
      </c>
    </row>
    <row r="367" spans="1:12">
      <c r="A367" s="2">
        <v>45064</v>
      </c>
      <c r="B367" s="13">
        <f>('Retorno Acumulado'!B367-Picos!B367)/Picos!B367</f>
        <v>-2.6737183210718232E-2</v>
      </c>
      <c r="C367" s="13">
        <f>('Retorno Acumulado'!C367-Picos!C367)/Picos!C367</f>
        <v>-2.1456529236082555E-2</v>
      </c>
      <c r="D367" s="13">
        <f>('Retorno Acumulado'!D367-Picos!D367)/Picos!D367</f>
        <v>-2.6737183210718305E-2</v>
      </c>
      <c r="E367" s="13">
        <f>('Retorno Acumulado'!E367-Picos!E367)/Picos!E367</f>
        <v>-2.1820870251594758E-2</v>
      </c>
      <c r="F367" s="13">
        <f>('Retorno Acumulado'!F367-Picos!F367)/Picos!F367</f>
        <v>-4.5493752430583442E-2</v>
      </c>
      <c r="G367" s="13">
        <f>('Retorno Acumulado'!G367-Picos!G367)/Picos!G367</f>
        <v>-0.21647126278479162</v>
      </c>
      <c r="H367" s="13">
        <f>('Retorno Acumulado'!H367-Picos!H367)/Picos!H367</f>
        <v>-7.1190156000377078E-2</v>
      </c>
      <c r="I367" s="13">
        <f>('Retorno Acumulado'!I367-Picos!I367)/Picos!I367</f>
        <v>-0.74278019733483469</v>
      </c>
      <c r="J367" s="13">
        <f>('Retorno Acumulado'!J367-Picos!J367)/Picos!J367</f>
        <v>-0.61457656451128306</v>
      </c>
      <c r="K367" s="13">
        <f>('Retorno Acumulado'!K367-Picos!K367)/Picos!K367</f>
        <v>-0.96941305051273685</v>
      </c>
      <c r="L367" s="13">
        <f>('Retorno Acumulado'!L367-Picos!L367)/Picos!L367</f>
        <v>-7.7695753097585363E-2</v>
      </c>
    </row>
    <row r="368" spans="1:12">
      <c r="A368" s="2">
        <v>45065</v>
      </c>
      <c r="B368" s="13">
        <f>('Retorno Acumulado'!B368-Picos!B368)/Picos!B368</f>
        <v>-2.5870979303775767E-2</v>
      </c>
      <c r="C368" s="13">
        <f>('Retorno Acumulado'!C368-Picos!C368)/Picos!C368</f>
        <v>-3.8056289623901444E-2</v>
      </c>
      <c r="D368" s="13">
        <f>('Retorno Acumulado'!D368-Picos!D368)/Picos!D368</f>
        <v>-2.5870979303775812E-2</v>
      </c>
      <c r="E368" s="13">
        <f>('Retorno Acumulado'!E368-Picos!E368)/Picos!E368</f>
        <v>-3.8414450051900036E-2</v>
      </c>
      <c r="F368" s="13">
        <f>('Retorno Acumulado'!F368-Picos!F368)/Picos!F368</f>
        <v>-4.6858357046751696E-2</v>
      </c>
      <c r="G368" s="13">
        <f>('Retorno Acumulado'!G368-Picos!G368)/Picos!G368</f>
        <v>-0.23332887633765242</v>
      </c>
      <c r="H368" s="13">
        <f>('Retorno Acumulado'!H368-Picos!H368)/Picos!H368</f>
        <v>-7.5740065657395259E-2</v>
      </c>
      <c r="I368" s="13">
        <f>('Retorno Acumulado'!I368-Picos!I368)/Picos!I368</f>
        <v>-0.75005993733056875</v>
      </c>
      <c r="J368" s="13">
        <f>('Retorno Acumulado'!J368-Picos!J368)/Picos!J368</f>
        <v>-0.61868272708982897</v>
      </c>
      <c r="K368" s="13">
        <f>('Retorno Acumulado'!K368-Picos!K368)/Picos!K368</f>
        <v>-0.97062149277744836</v>
      </c>
      <c r="L368" s="13">
        <f>('Retorno Acumulado'!L368-Picos!L368)/Picos!L368</f>
        <v>-7.5093742899618052E-2</v>
      </c>
    </row>
    <row r="369" spans="1:12">
      <c r="A369" s="2">
        <v>45068</v>
      </c>
      <c r="B369" s="13">
        <f>('Retorno Acumulado'!B369-Picos!B369)/Picos!B369</f>
        <v>-5.150615861241762E-2</v>
      </c>
      <c r="C369" s="13">
        <f>('Retorno Acumulado'!C369-Picos!C369)/Picos!C369</f>
        <v>-6.3370800306158936E-2</v>
      </c>
      <c r="D369" s="13">
        <f>('Retorno Acumulado'!D369-Picos!D369)/Picos!D369</f>
        <v>-5.1506158612417696E-2</v>
      </c>
      <c r="E369" s="13">
        <f>('Retorno Acumulado'!E369-Picos!E369)/Picos!E369</f>
        <v>-6.3719535384334322E-2</v>
      </c>
      <c r="F369" s="13">
        <f>('Retorno Acumulado'!F369-Picos!F369)/Picos!F369</f>
        <v>-7.3449978829632959E-2</v>
      </c>
      <c r="G369" s="13">
        <f>('Retorno Acumulado'!G369-Picos!G369)/Picos!G369</f>
        <v>-0.25471817215009618</v>
      </c>
      <c r="H369" s="13">
        <f>('Retorno Acumulado'!H369-Picos!H369)/Picos!H369</f>
        <v>-0.10464718827568177</v>
      </c>
      <c r="I369" s="13">
        <f>('Retorno Acumulado'!I369-Picos!I369)/Picos!I369</f>
        <v>-0.75787705432368635</v>
      </c>
      <c r="J369" s="13">
        <f>('Retorno Acumulado'!J369-Picos!J369)/Picos!J369</f>
        <v>-0.63274510292515962</v>
      </c>
      <c r="K369" s="13">
        <f>('Retorno Acumulado'!K369-Picos!K369)/Picos!K369</f>
        <v>-0.97170492549711385</v>
      </c>
      <c r="L369" s="13">
        <f>('Retorno Acumulado'!L369-Picos!L369)/Picos!L369</f>
        <v>-9.0199540000684947E-2</v>
      </c>
    </row>
    <row r="370" spans="1:12">
      <c r="A370" s="2">
        <v>45069</v>
      </c>
      <c r="B370" s="13">
        <f>('Retorno Acumulado'!B370-Picos!B370)/Picos!B370</f>
        <v>-4.8154181376953938E-2</v>
      </c>
      <c r="C370" s="13">
        <f>('Retorno Acumulado'!C370-Picos!C370)/Picos!C370</f>
        <v>-6.7984323534117763E-2</v>
      </c>
      <c r="D370" s="13">
        <f>('Retorno Acumulado'!D370-Picos!D370)/Picos!D370</f>
        <v>-4.8154181376953993E-2</v>
      </c>
      <c r="E370" s="13">
        <f>('Retorno Acumulado'!E370-Picos!E370)/Picos!E370</f>
        <v>-6.8331340859542802E-2</v>
      </c>
      <c r="F370" s="13">
        <f>('Retorno Acumulado'!F370-Picos!F370)/Picos!F370</f>
        <v>-7.2432151624205854E-2</v>
      </c>
      <c r="G370" s="13">
        <f>('Retorno Acumulado'!G370-Picos!G370)/Picos!G370</f>
        <v>-0.26022208116577328</v>
      </c>
      <c r="H370" s="13">
        <f>('Retorno Acumulado'!H370-Picos!H370)/Picos!H370</f>
        <v>-0.10666857013455315</v>
      </c>
      <c r="I370" s="13">
        <f>('Retorno Acumulado'!I370-Picos!I370)/Picos!I370</f>
        <v>-0.76048112141170621</v>
      </c>
      <c r="J370" s="13">
        <f>('Retorno Acumulado'!J370-Picos!J370)/Picos!J370</f>
        <v>-0.63569339080100951</v>
      </c>
      <c r="K370" s="13">
        <f>('Retorno Acumulado'!K370-Picos!K370)/Picos!K370</f>
        <v>-0.97216839542576272</v>
      </c>
      <c r="L370" s="13">
        <f>('Retorno Acumulado'!L370-Picos!L370)/Picos!L370</f>
        <v>-0.10426160706448059</v>
      </c>
    </row>
    <row r="371" spans="1:12">
      <c r="A371" s="2">
        <v>45070</v>
      </c>
      <c r="B371" s="13">
        <f>('Retorno Acumulado'!B371-Picos!B371)/Picos!B371</f>
        <v>-4.5333862216373914E-2</v>
      </c>
      <c r="C371" s="13">
        <f>('Retorno Acumulado'!C371-Picos!C371)/Picos!C371</f>
        <v>-5.4014340559570669E-2</v>
      </c>
      <c r="D371" s="13">
        <f>('Retorno Acumulado'!D371-Picos!D371)/Picos!D371</f>
        <v>-4.5333862216374018E-2</v>
      </c>
      <c r="E371" s="13">
        <f>('Retorno Acumulado'!E371-Picos!E371)/Picos!E371</f>
        <v>-5.4366559327686526E-2</v>
      </c>
      <c r="F371" s="13">
        <f>('Retorno Acumulado'!F371-Picos!F371)/Picos!F371</f>
        <v>-7.2292753394207265E-2</v>
      </c>
      <c r="G371" s="13">
        <f>('Retorno Acumulado'!G371-Picos!G371)/Picos!G371</f>
        <v>-0.25165668507709937</v>
      </c>
      <c r="H371" s="13">
        <f>('Retorno Acumulado'!H371-Picos!H371)/Picos!H371</f>
        <v>-0.10948301716562546</v>
      </c>
      <c r="I371" s="13">
        <f>('Retorno Acumulado'!I371-Picos!I371)/Picos!I371</f>
        <v>-0.75846639846926489</v>
      </c>
      <c r="J371" s="13">
        <f>('Retorno Acumulado'!J371-Picos!J371)/Picos!J371</f>
        <v>-0.63883606211526389</v>
      </c>
      <c r="K371" s="13">
        <f>('Retorno Acumulado'!K371-Picos!K371)/Picos!K371</f>
        <v>-0.97208050595819795</v>
      </c>
      <c r="L371" s="13">
        <f>('Retorno Acumulado'!L371-Picos!L371)/Picos!L371</f>
        <v>-0.10996139584111814</v>
      </c>
    </row>
    <row r="372" spans="1:12">
      <c r="A372" s="2">
        <v>45071</v>
      </c>
      <c r="B372" s="13">
        <f>('Retorno Acumulado'!B372-Picos!B372)/Picos!B372</f>
        <v>-6.5568488339766709E-2</v>
      </c>
      <c r="C372" s="13">
        <f>('Retorno Acumulado'!C372-Picos!C372)/Picos!C372</f>
        <v>-6.7149824433730659E-2</v>
      </c>
      <c r="D372" s="13">
        <f>('Retorno Acumulado'!D372-Picos!D372)/Picos!D372</f>
        <v>-6.5568488339766737E-2</v>
      </c>
      <c r="E372" s="13">
        <f>('Retorno Acumulado'!E372-Picos!E372)/Picos!E372</f>
        <v>-6.7497152468141752E-2</v>
      </c>
      <c r="F372" s="13">
        <f>('Retorno Acumulado'!F372-Picos!F372)/Picos!F372</f>
        <v>-9.326253050669106E-2</v>
      </c>
      <c r="G372" s="13">
        <f>('Retorno Acumulado'!G372-Picos!G372)/Picos!G372</f>
        <v>-0.26357358990736862</v>
      </c>
      <c r="H372" s="13">
        <f>('Retorno Acumulado'!H372-Picos!H372)/Picos!H372</f>
        <v>-0.13263584891893432</v>
      </c>
      <c r="I372" s="13">
        <f>('Retorno Acumulado'!I372-Picos!I372)/Picos!I372</f>
        <v>-0.7630964357538863</v>
      </c>
      <c r="J372" s="13">
        <f>('Retorno Acumulado'!J372-Picos!J372)/Picos!J372</f>
        <v>-0.65026050032980576</v>
      </c>
      <c r="K372" s="13">
        <f>('Retorno Acumulado'!K372-Picos!K372)/Picos!K372</f>
        <v>-0.97276600287450798</v>
      </c>
      <c r="L372" s="13">
        <f>('Retorno Acumulado'!L372-Picos!L372)/Picos!L372</f>
        <v>-0.1114549683910383</v>
      </c>
    </row>
    <row r="373" spans="1:12">
      <c r="A373" s="2">
        <v>45072</v>
      </c>
      <c r="B373" s="13">
        <f>('Retorno Acumulado'!B373-Picos!B373)/Picos!B373</f>
        <v>-5.6983866042144067E-2</v>
      </c>
      <c r="C373" s="13">
        <f>('Retorno Acumulado'!C373-Picos!C373)/Picos!C373</f>
        <v>-6.4512035087287881E-2</v>
      </c>
      <c r="D373" s="13">
        <f>('Retorno Acumulado'!D373-Picos!D373)/Picos!D373</f>
        <v>-5.6983866042144178E-2</v>
      </c>
      <c r="E373" s="13">
        <f>('Retorno Acumulado'!E373-Picos!E373)/Picos!E373</f>
        <v>-6.4860345249604157E-2</v>
      </c>
      <c r="F373" s="13">
        <f>('Retorno Acumulado'!F373-Picos!F373)/Picos!F373</f>
        <v>-8.7604214947575226E-2</v>
      </c>
      <c r="G373" s="13">
        <f>('Retorno Acumulado'!G373-Picos!G373)/Picos!G373</f>
        <v>-0.26367978070405157</v>
      </c>
      <c r="H373" s="13">
        <f>('Retorno Acumulado'!H373-Picos!H373)/Picos!H373</f>
        <v>-0.1299539129781235</v>
      </c>
      <c r="I373" s="13">
        <f>('Retorno Acumulado'!I373-Picos!I373)/Picos!I373</f>
        <v>-0.76389860678204624</v>
      </c>
      <c r="J373" s="13">
        <f>('Retorno Acumulado'!J373-Picos!J373)/Picos!J373</f>
        <v>-0.65108853672981182</v>
      </c>
      <c r="K373" s="13">
        <f>('Retorno Acumulado'!K373-Picos!K373)/Picos!K373</f>
        <v>-0.97300683781973729</v>
      </c>
      <c r="L373" s="13">
        <f>('Retorno Acumulado'!L373-Picos!L373)/Picos!L373</f>
        <v>-0.10499497365631773</v>
      </c>
    </row>
    <row r="374" spans="1:12">
      <c r="A374" s="2">
        <v>45075</v>
      </c>
      <c r="B374" s="13">
        <f>('Retorno Acumulado'!B374-Picos!B374)/Picos!B374</f>
        <v>-6.1407554726540324E-2</v>
      </c>
      <c r="C374" s="13">
        <f>('Retorno Acumulado'!C374-Picos!C374)/Picos!C374</f>
        <v>-5.1821517184603788E-2</v>
      </c>
      <c r="D374" s="13">
        <f>('Retorno Acumulado'!D374-Picos!D374)/Picos!D374</f>
        <v>-6.140755472654047E-2</v>
      </c>
      <c r="E374" s="13">
        <f>('Retorno Acumulado'!E374-Picos!E374)/Picos!E374</f>
        <v>-5.2174552406478628E-2</v>
      </c>
      <c r="F374" s="13">
        <f>('Retorno Acumulado'!F374-Picos!F374)/Picos!F374</f>
        <v>-9.3969036206978898E-2</v>
      </c>
      <c r="G374" s="13">
        <f>('Retorno Acumulado'!G374-Picos!G374)/Picos!G374</f>
        <v>-0.25641300991783339</v>
      </c>
      <c r="H374" s="13">
        <f>('Retorno Acumulado'!H374-Picos!H374)/Picos!H374</f>
        <v>-0.13902473165825302</v>
      </c>
      <c r="I374" s="13">
        <f>('Retorno Acumulado'!I374-Picos!I374)/Picos!I374</f>
        <v>-0.76234213617028068</v>
      </c>
      <c r="J374" s="13">
        <f>('Retorno Acumulado'!J374-Picos!J374)/Picos!J374</f>
        <v>-0.6567230055913974</v>
      </c>
      <c r="K374" s="13">
        <f>('Retorno Acumulado'!K374-Picos!K374)/Picos!K374</f>
        <v>-0.9729756206143626</v>
      </c>
      <c r="L374" s="13">
        <f>('Retorno Acumulado'!L374-Picos!L374)/Picos!L374</f>
        <v>-0.10126999547263278</v>
      </c>
    </row>
    <row r="375" spans="1:12">
      <c r="A375" s="2">
        <v>45076</v>
      </c>
      <c r="B375" s="13">
        <f>('Retorno Acumulado'!B375-Picos!B375)/Picos!B375</f>
        <v>-5.9153055672993463E-2</v>
      </c>
      <c r="C375" s="13">
        <f>('Retorno Acumulado'!C375-Picos!C375)/Picos!C375</f>
        <v>-2.7888544099860361E-2</v>
      </c>
      <c r="D375" s="13">
        <f>('Retorno Acumulado'!D375-Picos!D375)/Picos!D375</f>
        <v>-5.9153055672993601E-2</v>
      </c>
      <c r="E375" s="13">
        <f>('Retorno Acumulado'!E375-Picos!E375)/Picos!E375</f>
        <v>-2.8250490283770684E-2</v>
      </c>
      <c r="F375" s="13">
        <f>('Retorno Acumulado'!F375-Picos!F375)/Picos!F375</f>
        <v>-9.3970235626703175E-2</v>
      </c>
      <c r="G375" s="13">
        <f>('Retorno Acumulado'!G375-Picos!G375)/Picos!G375</f>
        <v>-0.24117047785200121</v>
      </c>
      <c r="H375" s="13">
        <f>('Retorno Acumulado'!H375-Picos!H375)/Picos!H375</f>
        <v>-0.14194019240234468</v>
      </c>
      <c r="I375" s="13">
        <f>('Retorno Acumulado'!I375-Picos!I375)/Picos!I375</f>
        <v>-0.75827172876653404</v>
      </c>
      <c r="J375" s="13">
        <f>('Retorno Acumulado'!J375-Picos!J375)/Picos!J375</f>
        <v>-0.65986398064771534</v>
      </c>
      <c r="K375" s="13">
        <f>('Retorno Acumulado'!K375-Picos!K375)/Picos!K375</f>
        <v>-0.97266392245317468</v>
      </c>
      <c r="L375" s="13">
        <f>('Retorno Acumulado'!L375-Picos!L375)/Picos!L375</f>
        <v>-9.7774773005756821E-2</v>
      </c>
    </row>
    <row r="376" spans="1:12">
      <c r="A376" s="2">
        <v>45077</v>
      </c>
      <c r="B376" s="13">
        <f>('Retorno Acumulado'!B376-Picos!B376)/Picos!B376</f>
        <v>-5.9153055672993463E-2</v>
      </c>
      <c r="C376" s="13">
        <f>('Retorno Acumulado'!C376-Picos!C376)/Picos!C376</f>
        <v>0</v>
      </c>
      <c r="D376" s="13">
        <f>('Retorno Acumulado'!D376-Picos!D376)/Picos!D376</f>
        <v>-5.9153055672993601E-2</v>
      </c>
      <c r="E376" s="13">
        <f>('Retorno Acumulado'!E376-Picos!E376)/Picos!E376</f>
        <v>0</v>
      </c>
      <c r="F376" s="13">
        <f>('Retorno Acumulado'!F376-Picos!F376)/Picos!F376</f>
        <v>-9.3970235626703175E-2</v>
      </c>
      <c r="G376" s="13">
        <f>('Retorno Acumulado'!G376-Picos!G376)/Picos!G376</f>
        <v>0</v>
      </c>
      <c r="H376" s="13">
        <f>('Retorno Acumulado'!H376-Picos!H376)/Picos!H376</f>
        <v>-0.14194019240234468</v>
      </c>
      <c r="I376" s="13">
        <f>('Retorno Acumulado'!I376-Picos!I376)/Picos!I376</f>
        <v>-0.65014094450195048</v>
      </c>
      <c r="J376" s="13">
        <f>('Retorno Acumulado'!J376-Picos!J376)/Picos!J376</f>
        <v>-0.65986398064771534</v>
      </c>
      <c r="K376" s="13">
        <f>('Retorno Acumulado'!K376-Picos!K376)/Picos!K376</f>
        <v>-0.96087650711186823</v>
      </c>
      <c r="L376" s="13">
        <f>('Retorno Acumulado'!L376-Picos!L376)/Picos!L376</f>
        <v>-0.11258840951501646</v>
      </c>
    </row>
    <row r="377" spans="1:12">
      <c r="A377" s="2">
        <v>45078</v>
      </c>
      <c r="B377" s="13">
        <f>('Retorno Acumulado'!B377-Picos!B377)/Picos!B377</f>
        <v>-5.9153055672993463E-2</v>
      </c>
      <c r="C377" s="13">
        <f>('Retorno Acumulado'!C377-Picos!C377)/Picos!C377</f>
        <v>-2.4558500000000018E-2</v>
      </c>
      <c r="D377" s="13">
        <f>('Retorno Acumulado'!D377-Picos!D377)/Picos!D377</f>
        <v>-5.9153055672993601E-2</v>
      </c>
      <c r="E377" s="13">
        <f>('Retorno Acumulado'!E377-Picos!E377)/Picos!E377</f>
        <v>-2.4558500000000011E-2</v>
      </c>
      <c r="F377" s="13">
        <f>('Retorno Acumulado'!F377-Picos!F377)/Picos!F377</f>
        <v>-9.3970235626703175E-2</v>
      </c>
      <c r="G377" s="13">
        <f>('Retorno Acumulado'!G377-Picos!G377)/Picos!G377</f>
        <v>-2.6818979181806486E-2</v>
      </c>
      <c r="H377" s="13">
        <f>('Retorno Acumulado'!H377-Picos!H377)/Picos!H377</f>
        <v>-0.14194019240234468</v>
      </c>
      <c r="I377" s="13">
        <f>('Retorno Acumulado'!I377-Picos!I377)/Picos!I377</f>
        <v>-0.66070661028040412</v>
      </c>
      <c r="J377" s="13">
        <f>('Retorno Acumulado'!J377-Picos!J377)/Picos!J377</f>
        <v>-0.65986398064771534</v>
      </c>
      <c r="K377" s="13">
        <f>('Retorno Acumulado'!K377-Picos!K377)/Picos!K377</f>
        <v>-0.96227745868814074</v>
      </c>
      <c r="L377" s="13">
        <f>('Retorno Acumulado'!L377-Picos!L377)/Picos!L377</f>
        <v>-0.12145659641395389</v>
      </c>
    </row>
    <row r="378" spans="1:12">
      <c r="A378" s="2">
        <v>45079</v>
      </c>
      <c r="B378" s="13">
        <f>('Retorno Acumulado'!B378-Picos!B378)/Picos!B378</f>
        <v>-9.4386832891095521E-2</v>
      </c>
      <c r="C378" s="13">
        <f>('Retorno Acumulado'!C378-Picos!C378)/Picos!C378</f>
        <v>-3.1133951151500056E-2</v>
      </c>
      <c r="D378" s="13">
        <f>('Retorno Acumulado'!D378-Picos!D378)/Picos!D378</f>
        <v>-9.4386832891095646E-2</v>
      </c>
      <c r="E378" s="13">
        <f>('Retorno Acumulado'!E378-Picos!E378)/Picos!E378</f>
        <v>-3.4421676727250008E-2</v>
      </c>
      <c r="F378" s="13">
        <f>('Retorno Acumulado'!F378-Picos!F378)/Picos!F378</f>
        <v>-0.12992086160288077</v>
      </c>
      <c r="G378" s="13">
        <f>('Retorno Acumulado'!G378-Picos!G378)/Picos!G378</f>
        <v>-3.9614881806055977E-2</v>
      </c>
      <c r="H378" s="13">
        <f>('Retorno Acumulado'!H378-Picos!H378)/Picos!H378</f>
        <v>-0.17884999667020399</v>
      </c>
      <c r="I378" s="13">
        <f>('Retorno Acumulado'!I378-Picos!I378)/Picos!I378</f>
        <v>-0.66627208179679398</v>
      </c>
      <c r="J378" s="13">
        <f>('Retorno Acumulado'!J378-Picos!J378)/Picos!J378</f>
        <v>-0.67637757585287406</v>
      </c>
      <c r="K378" s="13">
        <f>('Retorno Acumulado'!K378-Picos!K378)/Picos!K378</f>
        <v>-0.96309990132679479</v>
      </c>
      <c r="L378" s="13">
        <f>('Retorno Acumulado'!L378-Picos!L378)/Picos!L378</f>
        <v>-0.12278014545656189</v>
      </c>
    </row>
    <row r="379" spans="1:12">
      <c r="A379" s="2">
        <v>45082</v>
      </c>
      <c r="B379" s="13">
        <f>('Retorno Acumulado'!B379-Picos!B379)/Picos!B379</f>
        <v>-9.4386832891095521E-2</v>
      </c>
      <c r="C379" s="13">
        <f>('Retorno Acumulado'!C379-Picos!C379)/Picos!C379</f>
        <v>-1.7642491421284705E-2</v>
      </c>
      <c r="D379" s="13">
        <f>('Retorno Acumulado'!D379-Picos!D379)/Picos!D379</f>
        <v>-9.4386832891095646E-2</v>
      </c>
      <c r="E379" s="13">
        <f>('Retorno Acumulado'!E379-Picos!E379)/Picos!E379</f>
        <v>-2.0975998575676998E-2</v>
      </c>
      <c r="F379" s="13">
        <f>('Retorno Acumulado'!F379-Picos!F379)/Picos!F379</f>
        <v>-0.12992086160288077</v>
      </c>
      <c r="G379" s="13">
        <f>('Retorno Acumulado'!G379-Picos!G379)/Picos!G379</f>
        <v>-2.9609962955678276E-2</v>
      </c>
      <c r="H379" s="13">
        <f>('Retorno Acumulado'!H379-Picos!H379)/Picos!H379</f>
        <v>-0.17884999667020399</v>
      </c>
      <c r="I379" s="13">
        <f>('Retorno Acumulado'!I379-Picos!I379)/Picos!I379</f>
        <v>-0.66385093562013131</v>
      </c>
      <c r="J379" s="13">
        <f>('Retorno Acumulado'!J379-Picos!J379)/Picos!J379</f>
        <v>-0.67637757585287406</v>
      </c>
      <c r="K379" s="13">
        <f>('Retorno Acumulado'!K379-Picos!K379)/Picos!K379</f>
        <v>-0.96302580960627537</v>
      </c>
      <c r="L379" s="13">
        <f>('Retorno Acumulado'!L379-Picos!L379)/Picos!L379</f>
        <v>-0.11545523141616966</v>
      </c>
    </row>
    <row r="380" spans="1:12">
      <c r="A380" s="2">
        <v>45083</v>
      </c>
      <c r="B380" s="13">
        <f>('Retorno Acumulado'!B380-Picos!B380)/Picos!B380</f>
        <v>-9.4190012962777278E-2</v>
      </c>
      <c r="C380" s="13">
        <f>('Retorno Acumulado'!C380-Picos!C380)/Picos!C380</f>
        <v>-1.7419299795335508E-2</v>
      </c>
      <c r="D380" s="13">
        <f>('Retorno Acumulado'!D380-Picos!D380)/Picos!D380</f>
        <v>-9.4190012962777334E-2</v>
      </c>
      <c r="E380" s="13">
        <f>('Retorno Acumulado'!E380-Picos!E380)/Picos!E380</f>
        <v>-2.0753564322553382E-2</v>
      </c>
      <c r="F380" s="13">
        <f>('Retorno Acumulado'!F380-Picos!F380)/Picos!F380</f>
        <v>-0.13177608888487996</v>
      </c>
      <c r="G380" s="13">
        <f>('Retorno Acumulado'!G380-Picos!G380)/Picos!G380</f>
        <v>-3.1862596313730659E-2</v>
      </c>
      <c r="H380" s="13">
        <f>('Retorno Acumulado'!H380-Picos!H380)/Picos!H380</f>
        <v>-0.18341317615440952</v>
      </c>
      <c r="I380" s="13">
        <f>('Retorno Acumulado'!I380-Picos!I380)/Picos!I380</f>
        <v>-0.6657729661498426</v>
      </c>
      <c r="J380" s="13">
        <f>('Retorno Acumulado'!J380-Picos!J380)/Picos!J380</f>
        <v>-0.68003717813265663</v>
      </c>
      <c r="K380" s="13">
        <f>('Retorno Acumulado'!K380-Picos!K380)/Picos!K380</f>
        <v>-0.9634455547973404</v>
      </c>
      <c r="L380" s="13">
        <f>('Retorno Acumulado'!L380-Picos!L380)/Picos!L380</f>
        <v>-0.11090847314351462</v>
      </c>
    </row>
    <row r="381" spans="1:12">
      <c r="A381" s="2">
        <v>45084</v>
      </c>
      <c r="B381" s="13">
        <f>('Retorno Acumulado'!B381-Picos!B381)/Picos!B381</f>
        <v>-8.2790394275913726E-2</v>
      </c>
      <c r="C381" s="13">
        <f>('Retorno Acumulado'!C381-Picos!C381)/Picos!C381</f>
        <v>0</v>
      </c>
      <c r="D381" s="13">
        <f>('Retorno Acumulado'!D381-Picos!D381)/Picos!D381</f>
        <v>-8.2790394275913781E-2</v>
      </c>
      <c r="E381" s="13">
        <f>('Retorno Acumulado'!E381-Picos!E381)/Picos!E381</f>
        <v>-1.9187520163720996E-3</v>
      </c>
      <c r="F381" s="13">
        <f>('Retorno Acumulado'!F381-Picos!F381)/Picos!F381</f>
        <v>-0.12377540918914712</v>
      </c>
      <c r="G381" s="13">
        <f>('Retorno Acumulado'!G381-Picos!G381)/Picos!G381</f>
        <v>-1.9197757705079019E-2</v>
      </c>
      <c r="H381" s="13">
        <f>('Retorno Acumulado'!H381-Picos!H381)/Picos!H381</f>
        <v>-0.17846758916017216</v>
      </c>
      <c r="I381" s="13">
        <f>('Retorno Acumulado'!I381-Picos!I381)/Picos!I381</f>
        <v>-0.66359432391624307</v>
      </c>
      <c r="J381" s="13">
        <f>('Retorno Acumulado'!J381-Picos!J381)/Picos!J381</f>
        <v>-0.67977596251706185</v>
      </c>
      <c r="K381" s="13">
        <f>('Retorno Acumulado'!K381-Picos!K381)/Picos!K381</f>
        <v>-0.96360357146836584</v>
      </c>
      <c r="L381" s="13">
        <f>('Retorno Acumulado'!L381-Picos!L381)/Picos!L381</f>
        <v>-9.7044693869793211E-2</v>
      </c>
    </row>
    <row r="382" spans="1:12">
      <c r="A382" s="2">
        <v>45085</v>
      </c>
      <c r="B382" s="13">
        <f>('Retorno Acumulado'!B382-Picos!B382)/Picos!B382</f>
        <v>-7.2986340800328967E-2</v>
      </c>
      <c r="C382" s="13">
        <f>('Retorno Acumulado'!C382-Picos!C382)/Picos!C382</f>
        <v>0</v>
      </c>
      <c r="D382" s="13">
        <f>('Retorno Acumulado'!D382-Picos!D382)/Picos!D382</f>
        <v>-7.2986340800329119E-2</v>
      </c>
      <c r="E382" s="13">
        <f>('Retorno Acumulado'!E382-Picos!E382)/Picos!E382</f>
        <v>0</v>
      </c>
      <c r="F382" s="13">
        <f>('Retorno Acumulado'!F382-Picos!F382)/Picos!F382</f>
        <v>-0.11719292803462385</v>
      </c>
      <c r="G382" s="13">
        <f>('Retorno Acumulado'!G382-Picos!G382)/Picos!G382</f>
        <v>-1.3370499046877744E-2</v>
      </c>
      <c r="H382" s="13">
        <f>('Retorno Acumulado'!H382-Picos!H382)/Picos!H382</f>
        <v>-0.1748859920793861</v>
      </c>
      <c r="I382" s="13">
        <f>('Retorno Acumulado'!I382-Picos!I382)/Picos!I382</f>
        <v>-0.66271280309346436</v>
      </c>
      <c r="J382" s="13">
        <f>('Retorno Acumulado'!J382-Picos!J382)/Picos!J382</f>
        <v>-0.6800857089460508</v>
      </c>
      <c r="K382" s="13">
        <f>('Retorno Acumulado'!K382-Picos!K382)/Picos!K382</f>
        <v>-0.96370871725487151</v>
      </c>
      <c r="L382" s="13">
        <f>('Retorno Acumulado'!L382-Picos!L382)/Picos!L382</f>
        <v>-0.1002888049771366</v>
      </c>
    </row>
    <row r="383" spans="1:12">
      <c r="A383" s="2">
        <v>45089</v>
      </c>
      <c r="B383" s="13">
        <f>('Retorno Acumulado'!B383-Picos!B383)/Picos!B383</f>
        <v>-6.6820772952992047E-2</v>
      </c>
      <c r="C383" s="13">
        <f>('Retorno Acumulado'!C383-Picos!C383)/Picos!C383</f>
        <v>0</v>
      </c>
      <c r="D383" s="13">
        <f>('Retorno Acumulado'!D383-Picos!D383)/Picos!D383</f>
        <v>-6.6820772952992089E-2</v>
      </c>
      <c r="E383" s="13">
        <f>('Retorno Acumulado'!E383-Picos!E383)/Picos!E383</f>
        <v>0</v>
      </c>
      <c r="F383" s="13">
        <f>('Retorno Acumulado'!F383-Picos!F383)/Picos!F383</f>
        <v>-0.11372677982348665</v>
      </c>
      <c r="G383" s="13">
        <f>('Retorno Acumulado'!G383-Picos!G383)/Picos!G383</f>
        <v>-9.4967148550833096E-3</v>
      </c>
      <c r="H383" s="13">
        <f>('Retorno Acumulado'!H383-Picos!H383)/Picos!H383</f>
        <v>-0.17423739432553736</v>
      </c>
      <c r="I383" s="13">
        <f>('Retorno Acumulado'!I383-Picos!I383)/Picos!I383</f>
        <v>-0.66244767158895046</v>
      </c>
      <c r="J383" s="13">
        <f>('Retorno Acumulado'!J383-Picos!J383)/Picos!J383</f>
        <v>-0.68165807656145017</v>
      </c>
      <c r="K383" s="13">
        <f>('Retorno Acumulado'!K383-Picos!K383)/Picos!K383</f>
        <v>-0.96388708764752185</v>
      </c>
      <c r="L383" s="13">
        <f>('Retorno Acumulado'!L383-Picos!L383)/Picos!L383</f>
        <v>-9.272184296387323E-2</v>
      </c>
    </row>
    <row r="384" spans="1:12">
      <c r="A384" s="2">
        <v>45090</v>
      </c>
      <c r="B384" s="13">
        <f>('Retorno Acumulado'!B384-Picos!B384)/Picos!B384</f>
        <v>-6.6820772952992047E-2</v>
      </c>
      <c r="C384" s="13">
        <f>('Retorno Acumulado'!C384-Picos!C384)/Picos!C384</f>
        <v>0</v>
      </c>
      <c r="D384" s="13">
        <f>('Retorno Acumulado'!D384-Picos!D384)/Picos!D384</f>
        <v>-6.6820772952992089E-2</v>
      </c>
      <c r="E384" s="13">
        <f>('Retorno Acumulado'!E384-Picos!E384)/Picos!E384</f>
        <v>0</v>
      </c>
      <c r="F384" s="13">
        <f>('Retorno Acumulado'!F384-Picos!F384)/Picos!F384</f>
        <v>-0.11372677982348665</v>
      </c>
      <c r="G384" s="13">
        <f>('Retorno Acumulado'!G384-Picos!G384)/Picos!G384</f>
        <v>-9.4967148550833096E-3</v>
      </c>
      <c r="H384" s="13">
        <f>('Retorno Acumulado'!H384-Picos!H384)/Picos!H384</f>
        <v>-0.17423739432553736</v>
      </c>
      <c r="I384" s="13">
        <f>('Retorno Acumulado'!I384-Picos!I384)/Picos!I384</f>
        <v>-0.66244767158895046</v>
      </c>
      <c r="J384" s="13">
        <f>('Retorno Acumulado'!J384-Picos!J384)/Picos!J384</f>
        <v>-0.68165807656145017</v>
      </c>
      <c r="K384" s="13">
        <f>('Retorno Acumulado'!K384-Picos!K384)/Picos!K384</f>
        <v>-0.96388708764752185</v>
      </c>
      <c r="L384" s="13">
        <f>('Retorno Acumulado'!L384-Picos!L384)/Picos!L384</f>
        <v>-9.6004021629190625E-2</v>
      </c>
    </row>
    <row r="385" spans="1:12">
      <c r="A385" s="2">
        <v>45091</v>
      </c>
      <c r="B385" s="13">
        <f>('Retorno Acumulado'!B385-Picos!B385)/Picos!B385</f>
        <v>-6.6820772952992047E-2</v>
      </c>
      <c r="C385" s="13">
        <f>('Retorno Acumulado'!C385-Picos!C385)/Picos!C385</f>
        <v>-7.3624182009999163E-3</v>
      </c>
      <c r="D385" s="13">
        <f>('Retorno Acumulado'!D385-Picos!D385)/Picos!D385</f>
        <v>-6.6820772952992089E-2</v>
      </c>
      <c r="E385" s="13">
        <f>('Retorno Acumulado'!E385-Picos!E385)/Picos!E385</f>
        <v>-1.6286836401999929E-2</v>
      </c>
      <c r="F385" s="13">
        <f>('Retorno Acumulado'!F385-Picos!F385)/Picos!F385</f>
        <v>-0.11372677982348665</v>
      </c>
      <c r="G385" s="13">
        <f>('Retorno Acumulado'!G385-Picos!G385)/Picos!G385</f>
        <v>-3.0123609255691877E-2</v>
      </c>
      <c r="H385" s="13">
        <f>('Retorno Acumulado'!H385-Picos!H385)/Picos!H385</f>
        <v>-0.17423739432553736</v>
      </c>
      <c r="I385" s="13">
        <f>('Retorno Acumulado'!I385-Picos!I385)/Picos!I385</f>
        <v>-0.67176954664444266</v>
      </c>
      <c r="J385" s="13">
        <f>('Retorno Acumulado'!J385-Picos!J385)/Picos!J385</f>
        <v>-0.68165807656145017</v>
      </c>
      <c r="K385" s="13">
        <f>('Retorno Acumulado'!K385-Picos!K385)/Picos!K385</f>
        <v>-0.96528938060489244</v>
      </c>
      <c r="L385" s="13">
        <f>('Retorno Acumulado'!L385-Picos!L385)/Picos!L385</f>
        <v>-9.2220355451232736E-2</v>
      </c>
    </row>
    <row r="386" spans="1:12">
      <c r="A386" s="2">
        <v>45092</v>
      </c>
      <c r="B386" s="13">
        <f>('Retorno Acumulado'!B386-Picos!B386)/Picos!B386</f>
        <v>-6.6820772952992047E-2</v>
      </c>
      <c r="C386" s="13">
        <f>('Retorno Acumulado'!C386-Picos!C386)/Picos!C386</f>
        <v>-1.6398398108116202E-2</v>
      </c>
      <c r="D386" s="13">
        <f>('Retorno Acumulado'!D386-Picos!D386)/Picos!D386</f>
        <v>-6.6820772952992089E-2</v>
      </c>
      <c r="E386" s="13">
        <f>('Retorno Acumulado'!E386-Picos!E386)/Picos!E386</f>
        <v>-3.419631825846501E-2</v>
      </c>
      <c r="F386" s="13">
        <f>('Retorno Acumulado'!F386-Picos!F386)/Picos!F386</f>
        <v>-0.11372677982348665</v>
      </c>
      <c r="G386" s="13">
        <f>('Retorno Acumulado'!G386-Picos!G386)/Picos!G386</f>
        <v>-4.9987337181230322E-2</v>
      </c>
      <c r="H386" s="13">
        <f>('Retorno Acumulado'!H386-Picos!H386)/Picos!H386</f>
        <v>-0.17423739432553736</v>
      </c>
      <c r="I386" s="13">
        <f>('Retorno Acumulado'!I386-Picos!I386)/Picos!I386</f>
        <v>-0.67960883792317983</v>
      </c>
      <c r="J386" s="13">
        <f>('Retorno Acumulado'!J386-Picos!J386)/Picos!J386</f>
        <v>-0.68165807656145017</v>
      </c>
      <c r="K386" s="13">
        <f>('Retorno Acumulado'!K386-Picos!K386)/Picos!K386</f>
        <v>-0.96631433997774763</v>
      </c>
      <c r="L386" s="13">
        <f>('Retorno Acumulado'!L386-Picos!L386)/Picos!L386</f>
        <v>-8.3644283320170223E-2</v>
      </c>
    </row>
    <row r="387" spans="1:12">
      <c r="A387" s="2">
        <v>45093</v>
      </c>
      <c r="B387" s="13">
        <f>('Retorno Acumulado'!B387-Picos!B387)/Picos!B387</f>
        <v>-6.2695654179830848E-2</v>
      </c>
      <c r="C387" s="13">
        <f>('Retorno Acumulado'!C387-Picos!C387)/Picos!C387</f>
        <v>-1.0519506854110917E-2</v>
      </c>
      <c r="D387" s="13">
        <f>('Retorno Acumulado'!D387-Picos!D387)/Picos!D387</f>
        <v>-6.2695654179830751E-2</v>
      </c>
      <c r="E387" s="13">
        <f>('Retorno Acumulado'!E387-Picos!E387)/Picos!E387</f>
        <v>-2.6996392499221426E-2</v>
      </c>
      <c r="F387" s="13">
        <f>('Retorno Acumulado'!F387-Picos!F387)/Picos!F387</f>
        <v>-0.11204182643613628</v>
      </c>
      <c r="G387" s="13">
        <f>('Retorno Acumulado'!G387-Picos!G387)/Picos!G387</f>
        <v>-4.7584269733900966E-2</v>
      </c>
      <c r="H387" s="13">
        <f>('Retorno Acumulado'!H387-Picos!H387)/Picos!H387</f>
        <v>-0.17536777882065513</v>
      </c>
      <c r="I387" s="13">
        <f>('Retorno Acumulado'!I387-Picos!I387)/Picos!I387</f>
        <v>-0.68093674565469808</v>
      </c>
      <c r="J387" s="13">
        <f>('Retorno Acumulado'!J387-Picos!J387)/Picos!J387</f>
        <v>-0.68393240883622475</v>
      </c>
      <c r="K387" s="13">
        <f>('Retorno Acumulado'!K387-Picos!K387)/Picos!K387</f>
        <v>-0.96684084848400365</v>
      </c>
      <c r="L387" s="13">
        <f>('Retorno Acumulado'!L387-Picos!L387)/Picos!L387</f>
        <v>-8.0089920012246213E-2</v>
      </c>
    </row>
    <row r="388" spans="1:12">
      <c r="A388" s="2">
        <v>45096</v>
      </c>
      <c r="B388" s="13">
        <f>('Retorno Acumulado'!B388-Picos!B388)/Picos!B388</f>
        <v>-7.3013500418619245E-2</v>
      </c>
      <c r="C388" s="13">
        <f>('Retorno Acumulado'!C388-Picos!C388)/Picos!C388</f>
        <v>-2.1869590220864064E-2</v>
      </c>
      <c r="D388" s="13">
        <f>('Retorno Acumulado'!D388-Picos!D388)/Picos!D388</f>
        <v>-7.3013500418619204E-2</v>
      </c>
      <c r="E388" s="13">
        <f>('Retorno Acumulado'!E388-Picos!E388)/Picos!E388</f>
        <v>-3.8157473629960956E-2</v>
      </c>
      <c r="F388" s="13">
        <f>('Retorno Acumulado'!F388-Picos!F388)/Picos!F388</f>
        <v>-0.1238511591140266</v>
      </c>
      <c r="G388" s="13">
        <f>('Retorno Acumulado'!G388-Picos!G388)/Picos!G388</f>
        <v>-6.0643159349158558E-2</v>
      </c>
      <c r="H388" s="13">
        <f>('Retorno Acumulado'!H388-Picos!H388)/Picos!H388</f>
        <v>-0.18916155842561547</v>
      </c>
      <c r="I388" s="13">
        <f>('Retorno Acumulado'!I388-Picos!I388)/Picos!I388</f>
        <v>-0.68640474567229548</v>
      </c>
      <c r="J388" s="13">
        <f>('Retorno Acumulado'!J388-Picos!J388)/Picos!J388</f>
        <v>-0.69101667720135196</v>
      </c>
      <c r="K388" s="13">
        <f>('Retorno Acumulado'!K388-Picos!K388)/Picos!K388</f>
        <v>-0.96759760268020634</v>
      </c>
      <c r="L388" s="13">
        <f>('Retorno Acumulado'!L388-Picos!L388)/Picos!L388</f>
        <v>-8.5594442883762403E-2</v>
      </c>
    </row>
    <row r="389" spans="1:12">
      <c r="A389" s="2">
        <v>45097</v>
      </c>
      <c r="B389" s="13">
        <f>('Retorno Acumulado'!B389-Picos!B389)/Picos!B389</f>
        <v>-7.3013500418619245E-2</v>
      </c>
      <c r="C389" s="13">
        <f>('Retorno Acumulado'!C389-Picos!C389)/Picos!C389</f>
        <v>-2.928936146597879E-2</v>
      </c>
      <c r="D389" s="13">
        <f>('Retorno Acumulado'!D389-Picos!D389)/Picos!D389</f>
        <v>-7.3013500418619204E-2</v>
      </c>
      <c r="E389" s="13">
        <f>('Retorno Acumulado'!E389-Picos!E389)/Picos!E389</f>
        <v>-6.0162987869517945E-2</v>
      </c>
      <c r="F389" s="13">
        <f>('Retorno Acumulado'!F389-Picos!F389)/Picos!F389</f>
        <v>-0.1238511591140266</v>
      </c>
      <c r="G389" s="13">
        <f>('Retorno Acumulado'!G389-Picos!G389)/Picos!G389</f>
        <v>-8.3487129389149192E-2</v>
      </c>
      <c r="H389" s="13">
        <f>('Retorno Acumulado'!H389-Picos!H389)/Picos!H389</f>
        <v>-0.18916155842561547</v>
      </c>
      <c r="I389" s="13">
        <f>('Retorno Acumulado'!I389-Picos!I389)/Picos!I389</f>
        <v>-0.69509391180108293</v>
      </c>
      <c r="J389" s="13">
        <f>('Retorno Acumulado'!J389-Picos!J389)/Picos!J389</f>
        <v>-0.69101667720135196</v>
      </c>
      <c r="K389" s="13">
        <f>('Retorno Acumulado'!K389-Picos!K389)/Picos!K389</f>
        <v>-0.96867761668772423</v>
      </c>
      <c r="L389" s="13">
        <f>('Retorno Acumulado'!L389-Picos!L389)/Picos!L389</f>
        <v>-8.597315851226596E-2</v>
      </c>
    </row>
    <row r="390" spans="1:12">
      <c r="A390" s="2">
        <v>45098</v>
      </c>
      <c r="B390" s="13">
        <f>('Retorno Acumulado'!B390-Picos!B390)/Picos!B390</f>
        <v>-7.3013500418619245E-2</v>
      </c>
      <c r="C390" s="13">
        <f>('Retorno Acumulado'!C390-Picos!C390)/Picos!C390</f>
        <v>-2.928936146597879E-2</v>
      </c>
      <c r="D390" s="13">
        <f>('Retorno Acumulado'!D390-Picos!D390)/Picos!D390</f>
        <v>-7.3013500418619204E-2</v>
      </c>
      <c r="E390" s="13">
        <f>('Retorno Acumulado'!E390-Picos!E390)/Picos!E390</f>
        <v>-6.0162987869517945E-2</v>
      </c>
      <c r="F390" s="13">
        <f>('Retorno Acumulado'!F390-Picos!F390)/Picos!F390</f>
        <v>-0.1238511591140266</v>
      </c>
      <c r="G390" s="13">
        <f>('Retorno Acumulado'!G390-Picos!G390)/Picos!G390</f>
        <v>-8.3487129389149192E-2</v>
      </c>
      <c r="H390" s="13">
        <f>('Retorno Acumulado'!H390-Picos!H390)/Picos!H390</f>
        <v>-0.18916155842561547</v>
      </c>
      <c r="I390" s="13">
        <f>('Retorno Acumulado'!I390-Picos!I390)/Picos!I390</f>
        <v>-0.69509391180108293</v>
      </c>
      <c r="J390" s="13">
        <f>('Retorno Acumulado'!J390-Picos!J390)/Picos!J390</f>
        <v>-0.69101667720135196</v>
      </c>
      <c r="K390" s="13">
        <f>('Retorno Acumulado'!K390-Picos!K390)/Picos!K390</f>
        <v>-0.96867761668772423</v>
      </c>
      <c r="L390" s="13">
        <f>('Retorno Acumulado'!L390-Picos!L390)/Picos!L390</f>
        <v>-9.5954204775453994E-2</v>
      </c>
    </row>
    <row r="391" spans="1:12">
      <c r="A391" s="2">
        <v>45099</v>
      </c>
      <c r="B391" s="13">
        <f>('Retorno Acumulado'!B391-Picos!B391)/Picos!B391</f>
        <v>-7.3013500418619245E-2</v>
      </c>
      <c r="C391" s="13">
        <f>('Retorno Acumulado'!C391-Picos!C391)/Picos!C391</f>
        <v>-5.5709192914959259E-2</v>
      </c>
      <c r="D391" s="13">
        <f>('Retorno Acumulado'!D391-Picos!D391)/Picos!D391</f>
        <v>-7.3013500418619204E-2</v>
      </c>
      <c r="E391" s="13">
        <f>('Retorno Acumulado'!E391-Picos!E391)/Picos!E391</f>
        <v>-8.5742531828673335E-2</v>
      </c>
      <c r="F391" s="13">
        <f>('Retorno Acumulado'!F391-Picos!F391)/Picos!F391</f>
        <v>-0.1238511591140266</v>
      </c>
      <c r="G391" s="13">
        <f>('Retorno Acumulado'!G391-Picos!G391)/Picos!G391</f>
        <v>-0.11049752599641098</v>
      </c>
      <c r="H391" s="13">
        <f>('Retorno Acumulado'!H391-Picos!H391)/Picos!H391</f>
        <v>-0.18916155842561547</v>
      </c>
      <c r="I391" s="13">
        <f>('Retorno Acumulado'!I391-Picos!I391)/Picos!I391</f>
        <v>-0.70510776501211447</v>
      </c>
      <c r="J391" s="13">
        <f>('Retorno Acumulado'!J391-Picos!J391)/Picos!J391</f>
        <v>-0.69101667720135196</v>
      </c>
      <c r="K391" s="13">
        <f>('Retorno Acumulado'!K391-Picos!K391)/Picos!K391</f>
        <v>-0.96988151771335129</v>
      </c>
      <c r="L391" s="13">
        <f>('Retorno Acumulado'!L391-Picos!L391)/Picos!L391</f>
        <v>-0.10045095914967894</v>
      </c>
    </row>
    <row r="392" spans="1:12">
      <c r="A392" s="2">
        <v>45100</v>
      </c>
      <c r="B392" s="13">
        <f>('Retorno Acumulado'!B392-Picos!B392)/Picos!B392</f>
        <v>-7.8547609821120176E-2</v>
      </c>
      <c r="C392" s="13">
        <f>('Retorno Acumulado'!C392-Picos!C392)/Picos!C392</f>
        <v>-5.7205893844188997E-2</v>
      </c>
      <c r="D392" s="13">
        <f>('Retorno Acumulado'!D392-Picos!D392)/Picos!D392</f>
        <v>-7.8547609821120107E-2</v>
      </c>
      <c r="E392" s="13">
        <f>('Retorno Acumulado'!E392-Picos!E392)/Picos!E392</f>
        <v>-8.8640728002776475E-2</v>
      </c>
      <c r="F392" s="13">
        <f>('Retorno Acumulado'!F392-Picos!F392)/Picos!F392</f>
        <v>-0.13106911633178267</v>
      </c>
      <c r="G392" s="13">
        <f>('Retorno Acumulado'!G392-Picos!G392)/Picos!G392</f>
        <v>-0.11742189172237091</v>
      </c>
      <c r="H392" s="13">
        <f>('Retorno Acumulado'!H392-Picos!H392)/Picos!H392</f>
        <v>-0.19863509063647378</v>
      </c>
      <c r="I392" s="13">
        <f>('Retorno Acumulado'!I392-Picos!I392)/Picos!I392</f>
        <v>-0.70943277570716057</v>
      </c>
      <c r="J392" s="13">
        <f>('Retorno Acumulado'!J392-Picos!J392)/Picos!J392</f>
        <v>-0.69639279555034994</v>
      </c>
      <c r="K392" s="13">
        <f>('Retorno Acumulado'!K392-Picos!K392)/Picos!K392</f>
        <v>-0.97066551580064031</v>
      </c>
      <c r="L392" s="13">
        <f>('Retorno Acumulado'!L392-Picos!L392)/Picos!L392</f>
        <v>-0.10770581545651824</v>
      </c>
    </row>
    <row r="393" spans="1:12">
      <c r="A393" s="2">
        <v>45103</v>
      </c>
      <c r="B393" s="13">
        <f>('Retorno Acumulado'!B393-Picos!B393)/Picos!B393</f>
        <v>-8.026289344543816E-2</v>
      </c>
      <c r="C393" s="13">
        <f>('Retorno Acumulado'!C393-Picos!C393)/Picos!C393</f>
        <v>-5.5450882615579927E-2</v>
      </c>
      <c r="D393" s="13">
        <f>('Retorno Acumulado'!D393-Picos!D393)/Picos!D393</f>
        <v>-8.0262893445438133E-2</v>
      </c>
      <c r="E393" s="13">
        <f>('Retorno Acumulado'!E393-Picos!E393)/Picos!E393</f>
        <v>-8.6944232717953693E-2</v>
      </c>
      <c r="F393" s="13">
        <f>('Retorno Acumulado'!F393-Picos!F393)/Picos!F393</f>
        <v>-0.13368748132157071</v>
      </c>
      <c r="G393" s="13">
        <f>('Retorno Acumulado'!G393-Picos!G393)/Picos!G393</f>
        <v>-0.11788958608355962</v>
      </c>
      <c r="H393" s="13">
        <f>('Retorno Acumulado'!H393-Picos!H393)/Picos!H393</f>
        <v>-0.204747232743788</v>
      </c>
      <c r="I393" s="13">
        <f>('Retorno Acumulado'!I393-Picos!I393)/Picos!I393</f>
        <v>-0.71057541022269977</v>
      </c>
      <c r="J393" s="13">
        <f>('Retorno Acumulado'!J393-Picos!J393)/Picos!J393</f>
        <v>-0.70045092478630766</v>
      </c>
      <c r="K393" s="13">
        <f>('Retorno Acumulado'!K393-Picos!K393)/Picos!K393</f>
        <v>-0.97094985526479161</v>
      </c>
      <c r="L393" s="13">
        <f>('Retorno Acumulado'!L393-Picos!L393)/Picos!L393</f>
        <v>-0.11349184401280607</v>
      </c>
    </row>
    <row r="394" spans="1:12">
      <c r="A394" s="2">
        <v>45104</v>
      </c>
      <c r="B394" s="13">
        <f>('Retorno Acumulado'!B394-Picos!B394)/Picos!B394</f>
        <v>-6.8715594072645519E-2</v>
      </c>
      <c r="C394" s="13">
        <f>('Retorno Acumulado'!C394-Picos!C394)/Picos!C394</f>
        <v>-4.4533311642292066E-2</v>
      </c>
      <c r="D394" s="13">
        <f>('Retorno Acumulado'!D394-Picos!D394)/Picos!D394</f>
        <v>-6.8715594072645492E-2</v>
      </c>
      <c r="E394" s="13">
        <f>('Retorno Acumulado'!E394-Picos!E394)/Picos!E394</f>
        <v>-7.6390677631824153E-2</v>
      </c>
      <c r="F394" s="13">
        <f>('Retorno Acumulado'!F394-Picos!F394)/Picos!F394</f>
        <v>-0.12560354553782416</v>
      </c>
      <c r="G394" s="13">
        <f>('Retorno Acumulado'!G394-Picos!G394)/Picos!G394</f>
        <v>-0.11046614710587717</v>
      </c>
      <c r="H394" s="13">
        <f>('Retorno Acumulado'!H394-Picos!H394)/Picos!H394</f>
        <v>-0.19983857959881443</v>
      </c>
      <c r="I394" s="13">
        <f>('Retorno Acumulado'!I394-Picos!I394)/Picos!I394</f>
        <v>-0.70905311260379267</v>
      </c>
      <c r="J394" s="13">
        <f>('Retorno Acumulado'!J394-Picos!J394)/Picos!J394</f>
        <v>-0.70017181884366109</v>
      </c>
      <c r="K394" s="13">
        <f>('Retorno Acumulado'!K394-Picos!K394)/Picos!K394</f>
        <v>-0.97095057380927841</v>
      </c>
      <c r="L394" s="13">
        <f>('Retorno Acumulado'!L394-Picos!L394)/Picos!L394</f>
        <v>-0.11380006152059348</v>
      </c>
    </row>
    <row r="395" spans="1:12">
      <c r="A395" s="2">
        <v>45105</v>
      </c>
      <c r="B395" s="13">
        <f>('Retorno Acumulado'!B395-Picos!B395)/Picos!B395</f>
        <v>-6.4034411458332594E-2</v>
      </c>
      <c r="C395" s="13">
        <f>('Retorno Acumulado'!C395-Picos!C395)/Picos!C395</f>
        <v>-5.2575080690295296E-2</v>
      </c>
      <c r="D395" s="13">
        <f>('Retorno Acumulado'!D395-Picos!D395)/Picos!D395</f>
        <v>-6.403441145833251E-2</v>
      </c>
      <c r="E395" s="13">
        <f>('Retorno Acumulado'!E395-Picos!E395)/Picos!E395</f>
        <v>-8.4164316369386219E-2</v>
      </c>
      <c r="F395" s="13">
        <f>('Retorno Acumulado'!F395-Picos!F395)/Picos!F395</f>
        <v>-0.12379490581442482</v>
      </c>
      <c r="G395" s="13">
        <f>('Retorno Acumulado'!G395-Picos!G395)/Picos!G395</f>
        <v>-0.12203618520476174</v>
      </c>
      <c r="H395" s="13">
        <f>('Retorno Acumulado'!H395-Picos!H395)/Picos!H395</f>
        <v>-0.20513065829540264</v>
      </c>
      <c r="I395" s="13">
        <f>('Retorno Acumulado'!I395-Picos!I395)/Picos!I395</f>
        <v>-0.71482913772553336</v>
      </c>
      <c r="J395" s="13">
        <f>('Retorno Acumulado'!J395-Picos!J395)/Picos!J395</f>
        <v>-0.70556178607497255</v>
      </c>
      <c r="K395" s="13">
        <f>('Retorno Acumulado'!K395-Picos!K395)/Picos!K395</f>
        <v>-0.97185565947215935</v>
      </c>
      <c r="L395" s="13">
        <f>('Retorno Acumulado'!L395-Picos!L395)/Picos!L395</f>
        <v>-0.10330296702835064</v>
      </c>
    </row>
    <row r="396" spans="1:12">
      <c r="A396" s="2">
        <v>45106</v>
      </c>
      <c r="B396" s="13">
        <f>('Retorno Acumulado'!B396-Picos!B396)/Picos!B396</f>
        <v>-5.1924888673780568E-2</v>
      </c>
      <c r="C396" s="13">
        <f>('Retorno Acumulado'!C396-Picos!C396)/Picos!C396</f>
        <v>-4.6490954714718327E-2</v>
      </c>
      <c r="D396" s="13">
        <f>('Retorno Acumulado'!D396-Picos!D396)/Picos!D396</f>
        <v>-5.1924888673780582E-2</v>
      </c>
      <c r="E396" s="13">
        <f>('Retorno Acumulado'!E396-Picos!E396)/Picos!E396</f>
        <v>-7.8283048568031324E-2</v>
      </c>
      <c r="F396" s="13">
        <f>('Retorno Acumulado'!F396-Picos!F396)/Picos!F396</f>
        <v>-0.11572525408742168</v>
      </c>
      <c r="G396" s="13">
        <f>('Retorno Acumulado'!G396-Picos!G396)/Picos!G396</f>
        <v>-0.11922308161480248</v>
      </c>
      <c r="H396" s="13">
        <f>('Retorno Acumulado'!H396-Picos!H396)/Picos!H396</f>
        <v>-0.20045880431185986</v>
      </c>
      <c r="I396" s="13">
        <f>('Retorno Acumulado'!I396-Picos!I396)/Picos!I396</f>
        <v>-0.7148597300505446</v>
      </c>
      <c r="J396" s="13">
        <f>('Retorno Acumulado'!J396-Picos!J396)/Picos!J396</f>
        <v>-0.70545892086201101</v>
      </c>
      <c r="K396" s="13">
        <f>('Retorno Acumulado'!K396-Picos!K396)/Picos!K396</f>
        <v>-0.97201345308969112</v>
      </c>
      <c r="L396" s="13">
        <f>('Retorno Acumulado'!L396-Picos!L396)/Picos!L396</f>
        <v>-0.11085569555301786</v>
      </c>
    </row>
    <row r="397" spans="1:12">
      <c r="A397" s="2">
        <v>45107</v>
      </c>
      <c r="B397" s="13">
        <f>('Retorno Acumulado'!B397-Picos!B397)/Picos!B397</f>
        <v>-6.3078992358533578E-2</v>
      </c>
      <c r="C397" s="13">
        <f>('Retorno Acumulado'!C397-Picos!C397)/Picos!C397</f>
        <v>-5.7708988632499653E-2</v>
      </c>
      <c r="D397" s="13">
        <f>('Retorno Acumulado'!D397-Picos!D397)/Picos!D397</f>
        <v>-6.3078992358533523E-2</v>
      </c>
      <c r="E397" s="13">
        <f>('Retorno Acumulado'!E397-Picos!E397)/Picos!E397</f>
        <v>-8.9127048501628461E-2</v>
      </c>
      <c r="F397" s="13">
        <f>('Retorno Acumulado'!F397-Picos!F397)/Picos!F397</f>
        <v>-0.12803283176837915</v>
      </c>
      <c r="G397" s="13">
        <f>('Retorno Acumulado'!G397-Picos!G397)/Picos!G397</f>
        <v>-0.13148197557590152</v>
      </c>
      <c r="H397" s="13">
        <f>('Retorno Acumulado'!H397-Picos!H397)/Picos!H397</f>
        <v>-0.21432595787617315</v>
      </c>
      <c r="I397" s="13">
        <f>('Retorno Acumulado'!I397-Picos!I397)/Picos!I397</f>
        <v>-0.71980517117613374</v>
      </c>
      <c r="J397" s="13">
        <f>('Retorno Acumulado'!J397-Picos!J397)/Picos!J397</f>
        <v>-0.71224129150099147</v>
      </c>
      <c r="K397" s="13">
        <f>('Retorno Acumulado'!K397-Picos!K397)/Picos!K397</f>
        <v>-0.97265789675984549</v>
      </c>
      <c r="L397" s="13">
        <f>('Retorno Acumulado'!L397-Picos!L397)/Picos!L397</f>
        <v>-0.10796727598613638</v>
      </c>
    </row>
    <row r="398" spans="1:12">
      <c r="A398" s="2">
        <v>45110</v>
      </c>
      <c r="B398" s="13">
        <f>('Retorno Acumulado'!B398-Picos!B398)/Picos!B398</f>
        <v>-6.3078992358533578E-2</v>
      </c>
      <c r="C398" s="13">
        <f>('Retorno Acumulado'!C398-Picos!C398)/Picos!C398</f>
        <v>-5.7708988632499653E-2</v>
      </c>
      <c r="D398" s="13">
        <f>('Retorno Acumulado'!D398-Picos!D398)/Picos!D398</f>
        <v>-6.3078992358533523E-2</v>
      </c>
      <c r="E398" s="13">
        <f>('Retorno Acumulado'!E398-Picos!E398)/Picos!E398</f>
        <v>-8.9127048501628461E-2</v>
      </c>
      <c r="F398" s="13">
        <f>('Retorno Acumulado'!F398-Picos!F398)/Picos!F398</f>
        <v>-0.12803283176837915</v>
      </c>
      <c r="G398" s="13">
        <f>('Retorno Acumulado'!G398-Picos!G398)/Picos!G398</f>
        <v>-0.13148197557590152</v>
      </c>
      <c r="H398" s="13">
        <f>('Retorno Acumulado'!H398-Picos!H398)/Picos!H398</f>
        <v>-0.21432595787617315</v>
      </c>
      <c r="I398" s="13">
        <f>('Retorno Acumulado'!I398-Picos!I398)/Picos!I398</f>
        <v>-0.71980517117613374</v>
      </c>
      <c r="J398" s="13">
        <f>('Retorno Acumulado'!J398-Picos!J398)/Picos!J398</f>
        <v>-0.71224129150099147</v>
      </c>
      <c r="K398" s="13">
        <f>('Retorno Acumulado'!K398-Picos!K398)/Picos!K398</f>
        <v>-0.97265789675984549</v>
      </c>
      <c r="L398" s="13">
        <f>('Retorno Acumulado'!L398-Picos!L398)/Picos!L398</f>
        <v>-0.11032534323846299</v>
      </c>
    </row>
    <row r="399" spans="1:12">
      <c r="A399" s="2">
        <v>45111</v>
      </c>
      <c r="B399" s="13">
        <f>('Retorno Acumulado'!B399-Picos!B399)/Picos!B399</f>
        <v>-5.9696707520947939E-2</v>
      </c>
      <c r="C399" s="13">
        <f>('Retorno Acumulado'!C399-Picos!C399)/Picos!C399</f>
        <v>-6.4112327200247468E-2</v>
      </c>
      <c r="D399" s="13">
        <f>('Retorno Acumulado'!D399-Picos!D399)/Picos!D399</f>
        <v>-5.9696707520947905E-2</v>
      </c>
      <c r="E399" s="13">
        <f>('Retorno Acumulado'!E399-Picos!E399)/Picos!E399</f>
        <v>-9.5316885643535701E-2</v>
      </c>
      <c r="F399" s="13">
        <f>('Retorno Acumulado'!F399-Picos!F399)/Picos!F399</f>
        <v>-0.12701460746567556</v>
      </c>
      <c r="G399" s="13">
        <f>('Retorno Acumulado'!G399-Picos!G399)/Picos!G399</f>
        <v>-0.13930755039090881</v>
      </c>
      <c r="H399" s="13">
        <f>('Retorno Acumulado'!H399-Picos!H399)/Picos!H399</f>
        <v>-0.21603950821508194</v>
      </c>
      <c r="I399" s="13">
        <f>('Retorno Acumulado'!I399-Picos!I399)/Picos!I399</f>
        <v>-0.72327630284035116</v>
      </c>
      <c r="J399" s="13">
        <f>('Retorno Acumulado'!J399-Picos!J399)/Picos!J399</f>
        <v>-0.71452946420489105</v>
      </c>
      <c r="K399" s="13">
        <f>('Retorno Acumulado'!K399-Picos!K399)/Picos!K399</f>
        <v>-0.97315278770756741</v>
      </c>
      <c r="L399" s="13">
        <f>('Retorno Acumulado'!L399-Picos!L399)/Picos!L399</f>
        <v>-9.5998003983109093E-2</v>
      </c>
    </row>
    <row r="400" spans="1:12">
      <c r="A400" s="2">
        <v>45113</v>
      </c>
      <c r="B400" s="13">
        <f>('Retorno Acumulado'!B400-Picos!B400)/Picos!B400</f>
        <v>-5.9696707520947939E-2</v>
      </c>
      <c r="C400" s="13">
        <f>('Retorno Acumulado'!C400-Picos!C400)/Picos!C400</f>
        <v>-6.4112327200247468E-2</v>
      </c>
      <c r="D400" s="13">
        <f>('Retorno Acumulado'!D400-Picos!D400)/Picos!D400</f>
        <v>-5.9696707520947905E-2</v>
      </c>
      <c r="E400" s="13">
        <f>('Retorno Acumulado'!E400-Picos!E400)/Picos!E400</f>
        <v>-9.5316885643535701E-2</v>
      </c>
      <c r="F400" s="13">
        <f>('Retorno Acumulado'!F400-Picos!F400)/Picos!F400</f>
        <v>-0.12701460746567556</v>
      </c>
      <c r="G400" s="13">
        <f>('Retorno Acumulado'!G400-Picos!G400)/Picos!G400</f>
        <v>-0.13930755039090881</v>
      </c>
      <c r="H400" s="13">
        <f>('Retorno Acumulado'!H400-Picos!H400)/Picos!H400</f>
        <v>-0.21603950821508194</v>
      </c>
      <c r="I400" s="13">
        <f>('Retorno Acumulado'!I400-Picos!I400)/Picos!I400</f>
        <v>-0.72327630284035116</v>
      </c>
      <c r="J400" s="13">
        <f>('Retorno Acumulado'!J400-Picos!J400)/Picos!J400</f>
        <v>-0.71452946420489105</v>
      </c>
      <c r="K400" s="13">
        <f>('Retorno Acumulado'!K400-Picos!K400)/Picos!K400</f>
        <v>-0.97315278770756741</v>
      </c>
      <c r="L400" s="13">
        <f>('Retorno Acumulado'!L400-Picos!L400)/Picos!L400</f>
        <v>-0.1023630531653425</v>
      </c>
    </row>
    <row r="401" spans="1:12">
      <c r="A401" s="2">
        <v>45114</v>
      </c>
      <c r="B401" s="13">
        <f>('Retorno Acumulado'!B401-Picos!B401)/Picos!B401</f>
        <v>-3.8232404263528662E-2</v>
      </c>
      <c r="C401" s="13">
        <f>('Retorno Acumulado'!C401-Picos!C401)/Picos!C401</f>
        <v>-4.3424387836538743E-2</v>
      </c>
      <c r="D401" s="13">
        <f>('Retorno Acumulado'!D401-Picos!D401)/Picos!D401</f>
        <v>-3.8232404263528585E-2</v>
      </c>
      <c r="E401" s="13">
        <f>('Retorno Acumulado'!E401-Picos!E401)/Picos!E401</f>
        <v>-6.4883975139715472E-2</v>
      </c>
      <c r="F401" s="13">
        <f>('Retorno Acumulado'!F401-Picos!F401)/Picos!F401</f>
        <v>-0.11052429987271063</v>
      </c>
      <c r="G401" s="13">
        <f>('Retorno Acumulado'!G401-Picos!G401)/Picos!G401</f>
        <v>-0.11655465439983886</v>
      </c>
      <c r="H401" s="13">
        <f>('Retorno Acumulado'!H401-Picos!H401)/Picos!H401</f>
        <v>-0.20373339398336429</v>
      </c>
      <c r="I401" s="13">
        <f>('Retorno Acumulado'!I401-Picos!I401)/Picos!I401</f>
        <v>-0.7177368602751063</v>
      </c>
      <c r="J401" s="13">
        <f>('Retorno Acumulado'!J401-Picos!J401)/Picos!J401</f>
        <v>-0.71156011694249455</v>
      </c>
      <c r="K401" s="13">
        <f>('Retorno Acumulado'!K401-Picos!K401)/Picos!K401</f>
        <v>-0.97290294448993164</v>
      </c>
      <c r="L401" s="13">
        <f>('Retorno Acumulado'!L401-Picos!L401)/Picos!L401</f>
        <v>-0.11309275153057942</v>
      </c>
    </row>
    <row r="402" spans="1:12">
      <c r="A402" s="2">
        <v>45117</v>
      </c>
      <c r="B402" s="13">
        <f>('Retorno Acumulado'!B402-Picos!B402)/Picos!B402</f>
        <v>-3.8232404263528662E-2</v>
      </c>
      <c r="C402" s="13">
        <f>('Retorno Acumulado'!C402-Picos!C402)/Picos!C402</f>
        <v>-4.3424387836538743E-2</v>
      </c>
      <c r="D402" s="13">
        <f>('Retorno Acumulado'!D402-Picos!D402)/Picos!D402</f>
        <v>-3.8232404263528585E-2</v>
      </c>
      <c r="E402" s="13">
        <f>('Retorno Acumulado'!E402-Picos!E402)/Picos!E402</f>
        <v>-6.4883975139715472E-2</v>
      </c>
      <c r="F402" s="13">
        <f>('Retorno Acumulado'!F402-Picos!F402)/Picos!F402</f>
        <v>-0.11052429987271063</v>
      </c>
      <c r="G402" s="13">
        <f>('Retorno Acumulado'!G402-Picos!G402)/Picos!G402</f>
        <v>-0.11655465439983886</v>
      </c>
      <c r="H402" s="13">
        <f>('Retorno Acumulado'!H402-Picos!H402)/Picos!H402</f>
        <v>-0.20373339398336429</v>
      </c>
      <c r="I402" s="13">
        <f>('Retorno Acumulado'!I402-Picos!I402)/Picos!I402</f>
        <v>-0.7177368602751063</v>
      </c>
      <c r="J402" s="13">
        <f>('Retorno Acumulado'!J402-Picos!J402)/Picos!J402</f>
        <v>-0.71156011694249455</v>
      </c>
      <c r="K402" s="13">
        <f>('Retorno Acumulado'!K402-Picos!K402)/Picos!K402</f>
        <v>-0.97290294448993164</v>
      </c>
      <c r="L402" s="13">
        <f>('Retorno Acumulado'!L402-Picos!L402)/Picos!L402</f>
        <v>-0.10487335310395826</v>
      </c>
    </row>
    <row r="403" spans="1:12">
      <c r="A403" s="2">
        <v>45119</v>
      </c>
      <c r="B403" s="13">
        <f>('Retorno Acumulado'!B403-Picos!B403)/Picos!B403</f>
        <v>-1.9685677947346474E-2</v>
      </c>
      <c r="C403" s="13">
        <f>('Retorno Acumulado'!C403-Picos!C403)/Picos!C403</f>
        <v>-3.5259058411111301E-2</v>
      </c>
      <c r="D403" s="13">
        <f>('Retorno Acumulado'!D403-Picos!D403)/Picos!D403</f>
        <v>-1.9685677947346384E-2</v>
      </c>
      <c r="E403" s="13">
        <f>('Retorno Acumulado'!E403-Picos!E403)/Picos!E403</f>
        <v>-5.6901824751508019E-2</v>
      </c>
      <c r="F403" s="13">
        <f>('Retorno Acumulado'!F403-Picos!F403)/Picos!F403</f>
        <v>-9.697796444184302E-2</v>
      </c>
      <c r="G403" s="13">
        <f>('Retorno Acumulado'!G403-Picos!G403)/Picos!G403</f>
        <v>-0.11182562667660433</v>
      </c>
      <c r="H403" s="13">
        <f>('Retorno Acumulado'!H403-Picos!H403)/Picos!H403</f>
        <v>-0.19413830490440329</v>
      </c>
      <c r="I403" s="13">
        <f>('Retorno Acumulado'!I403-Picos!I403)/Picos!I403</f>
        <v>-0.71716271646029173</v>
      </c>
      <c r="J403" s="13">
        <f>('Retorno Acumulado'!J403-Picos!J403)/Picos!J403</f>
        <v>-0.70960581750919483</v>
      </c>
      <c r="K403" s="13">
        <f>('Retorno Acumulado'!K403-Picos!K403)/Picos!K403</f>
        <v>-0.97299702140521005</v>
      </c>
      <c r="L403" s="13">
        <f>('Retorno Acumulado'!L403-Picos!L403)/Picos!L403</f>
        <v>-0.10213862450469909</v>
      </c>
    </row>
    <row r="404" spans="1:12">
      <c r="A404" s="2">
        <v>45120</v>
      </c>
      <c r="B404" s="13">
        <f>('Retorno Acumulado'!B404-Picos!B404)/Picos!B404</f>
        <v>-2.1383582353141632E-2</v>
      </c>
      <c r="C404" s="13">
        <f>('Retorno Acumulado'!C404-Picos!C404)/Picos!C404</f>
        <v>-4.1387077729510093E-2</v>
      </c>
      <c r="D404" s="13">
        <f>('Retorno Acumulado'!D404-Picos!D404)/Picos!D404</f>
        <v>-2.1383582353141511E-2</v>
      </c>
      <c r="E404" s="13">
        <f>('Retorno Acumulado'!E404-Picos!E404)/Picos!E404</f>
        <v>-6.2892369557817504E-2</v>
      </c>
      <c r="F404" s="13">
        <f>('Retorno Acumulado'!F404-Picos!F404)/Picos!F404</f>
        <v>-0.10271247589446662</v>
      </c>
      <c r="G404" s="13">
        <f>('Retorno Acumulado'!G404-Picos!G404)/Picos!G404</f>
        <v>-0.12151268689787044</v>
      </c>
      <c r="H404" s="13">
        <f>('Retorno Acumulado'!H404-Picos!H404)/Picos!H404</f>
        <v>-0.20480966759422481</v>
      </c>
      <c r="I404" s="13">
        <f>('Retorno Acumulado'!I404-Picos!I404)/Picos!I404</f>
        <v>-0.72218786609504348</v>
      </c>
      <c r="J404" s="13">
        <f>('Retorno Acumulado'!J404-Picos!J404)/Picos!J404</f>
        <v>-0.71675609358133974</v>
      </c>
      <c r="K404" s="13">
        <f>('Retorno Acumulado'!K404-Picos!K404)/Picos!K404</f>
        <v>-0.97378267908188509</v>
      </c>
      <c r="L404" s="13">
        <f>('Retorno Acumulado'!L404-Picos!L404)/Picos!L404</f>
        <v>-0.1056436675301924</v>
      </c>
    </row>
    <row r="405" spans="1:12">
      <c r="A405" s="2">
        <v>45121</v>
      </c>
      <c r="B405" s="13">
        <f>('Retorno Acumulado'!B405-Picos!B405)/Picos!B405</f>
        <v>-1.9224265227603891E-2</v>
      </c>
      <c r="C405" s="13">
        <f>('Retorno Acumulado'!C405-Picos!C405)/Picos!C405</f>
        <v>-3.822856797724427E-2</v>
      </c>
      <c r="D405" s="13">
        <f>('Retorno Acumulado'!D405-Picos!D405)/Picos!D405</f>
        <v>-1.850449285242468E-2</v>
      </c>
      <c r="E405" s="13">
        <f>('Retorno Acumulado'!E405-Picos!E405)/Picos!E405</f>
        <v>-5.9363623839128236E-2</v>
      </c>
      <c r="F405" s="13">
        <f>('Retorno Acumulado'!F405-Picos!F405)/Picos!F405</f>
        <v>-0.10436293023053123</v>
      </c>
      <c r="G405" s="13">
        <f>('Retorno Acumulado'!G405-Picos!G405)/Picos!G405</f>
        <v>-0.12251889953476011</v>
      </c>
      <c r="H405" s="13">
        <f>('Retorno Acumulado'!H405-Picos!H405)/Picos!H405</f>
        <v>-0.21168553301823434</v>
      </c>
      <c r="I405" s="13">
        <f>('Retorno Acumulado'!I405-Picos!I405)/Picos!I405</f>
        <v>-0.72438954322828186</v>
      </c>
      <c r="J405" s="13">
        <f>('Retorno Acumulado'!J405-Picos!J405)/Picos!J405</f>
        <v>-0.72243752865800492</v>
      </c>
      <c r="K405" s="13">
        <f>('Retorno Acumulado'!K405-Picos!K405)/Picos!K405</f>
        <v>-0.97428746380244713</v>
      </c>
      <c r="L405" s="13">
        <f>('Retorno Acumulado'!L405-Picos!L405)/Picos!L405</f>
        <v>-0.10220136745694369</v>
      </c>
    </row>
    <row r="406" spans="1:12">
      <c r="A406" s="2">
        <v>45124</v>
      </c>
      <c r="B406" s="13">
        <f>('Retorno Acumulado'!B406-Picos!B406)/Picos!B406</f>
        <v>-2.3280263278755139E-2</v>
      </c>
      <c r="C406" s="13">
        <f>('Retorno Acumulado'!C406-Picos!C406)/Picos!C406</f>
        <v>-4.1577071394974595E-2</v>
      </c>
      <c r="D406" s="13">
        <f>('Retorno Acumulado'!D406-Picos!D406)/Picos!D406</f>
        <v>-2.2563467522233503E-2</v>
      </c>
      <c r="E406" s="13">
        <f>('Retorno Acumulado'!E406-Picos!E406)/Picos!E406</f>
        <v>-6.2638543446369849E-2</v>
      </c>
      <c r="F406" s="13">
        <f>('Retorno Acumulado'!F406-Picos!F406)/Picos!F406</f>
        <v>-0.11011599964111184</v>
      </c>
      <c r="G406" s="13">
        <f>('Retorno Acumulado'!G406-Picos!G406)/Picos!G406</f>
        <v>-0.12766049486525927</v>
      </c>
      <c r="H406" s="13">
        <f>('Retorno Acumulado'!H406-Picos!H406)/Picos!H406</f>
        <v>-0.21947020965892086</v>
      </c>
      <c r="I406" s="13">
        <f>('Retorno Acumulado'!I406-Picos!I406)/Picos!I406</f>
        <v>-0.72693719920492905</v>
      </c>
      <c r="J406" s="13">
        <f>('Retorno Acumulado'!J406-Picos!J406)/Picos!J406</f>
        <v>-0.72676786548200201</v>
      </c>
      <c r="K406" s="13">
        <f>('Retorno Acumulado'!K406-Picos!K406)/Picos!K406</f>
        <v>-0.97467247175968919</v>
      </c>
      <c r="L406" s="13">
        <f>('Retorno Acumulado'!L406-Picos!L406)/Picos!L406</f>
        <v>-0.11037628716704463</v>
      </c>
    </row>
    <row r="407" spans="1:12">
      <c r="A407" s="2">
        <v>45125</v>
      </c>
      <c r="B407" s="13">
        <f>('Retorno Acumulado'!B407-Picos!B407)/Picos!B407</f>
        <v>-2.3280263278755139E-2</v>
      </c>
      <c r="C407" s="13">
        <f>('Retorno Acumulado'!C407-Picos!C407)/Picos!C407</f>
        <v>-3.6993413738921038E-2</v>
      </c>
      <c r="D407" s="13">
        <f>('Retorno Acumulado'!D407-Picos!D407)/Picos!D407</f>
        <v>-2.2563467522233503E-2</v>
      </c>
      <c r="E407" s="13">
        <f>('Retorno Acumulado'!E407-Picos!E407)/Picos!E407</f>
        <v>-5.8155612280402037E-2</v>
      </c>
      <c r="F407" s="13">
        <f>('Retorno Acumulado'!F407-Picos!F407)/Picos!F407</f>
        <v>-0.11423549862194345</v>
      </c>
      <c r="G407" s="13">
        <f>('Retorno Acumulado'!G407-Picos!G407)/Picos!G407</f>
        <v>-0.12786069950408205</v>
      </c>
      <c r="H407" s="13">
        <f>('Retorno Acumulado'!H407-Picos!H407)/Picos!H407</f>
        <v>-0.22847206873858003</v>
      </c>
      <c r="I407" s="13">
        <f>('Retorno Acumulado'!I407-Picos!I407)/Picos!I407</f>
        <v>-0.72884620391693511</v>
      </c>
      <c r="J407" s="13">
        <f>('Retorno Acumulado'!J407-Picos!J407)/Picos!J407</f>
        <v>-0.73303395358956769</v>
      </c>
      <c r="K407" s="13">
        <f>('Retorno Acumulado'!K407-Picos!K407)/Picos!K407</f>
        <v>-0.97513496680525857</v>
      </c>
      <c r="L407" s="13">
        <f>('Retorno Acumulado'!L407-Picos!L407)/Picos!L407</f>
        <v>-0.11085465864826916</v>
      </c>
    </row>
    <row r="408" spans="1:12">
      <c r="A408" s="2">
        <v>45126</v>
      </c>
      <c r="B408" s="13">
        <f>('Retorno Acumulado'!B408-Picos!B408)/Picos!B408</f>
        <v>-2.3280263278755139E-2</v>
      </c>
      <c r="C408" s="13">
        <f>('Retorno Acumulado'!C408-Picos!C408)/Picos!C408</f>
        <v>-3.2611733771433039E-2</v>
      </c>
      <c r="D408" s="13">
        <f>('Retorno Acumulado'!D408-Picos!D408)/Picos!D408</f>
        <v>-2.2563467522233503E-2</v>
      </c>
      <c r="E408" s="13">
        <f>('Retorno Acumulado'!E408-Picos!E408)/Picos!E408</f>
        <v>-5.3870220316277771E-2</v>
      </c>
      <c r="F408" s="13">
        <f>('Retorno Acumulado'!F408-Picos!F408)/Picos!F408</f>
        <v>-0.11423549862194345</v>
      </c>
      <c r="G408" s="13">
        <f>('Retorno Acumulado'!G408-Picos!G408)/Picos!G408</f>
        <v>-0.12611680270956521</v>
      </c>
      <c r="H408" s="13">
        <f>('Retorno Acumulado'!H408-Picos!H408)/Picos!H408</f>
        <v>-0.22847206873858003</v>
      </c>
      <c r="I408" s="13">
        <f>('Retorno Acumulado'!I408-Picos!I408)/Picos!I408</f>
        <v>-0.72918784398568615</v>
      </c>
      <c r="J408" s="13">
        <f>('Retorno Acumulado'!J408-Picos!J408)/Picos!J408</f>
        <v>-0.73303395358956769</v>
      </c>
      <c r="K408" s="13">
        <f>('Retorno Acumulado'!K408-Picos!K408)/Picos!K408</f>
        <v>-0.97530991688928326</v>
      </c>
      <c r="L408" s="13">
        <f>('Retorno Acumulado'!L408-Picos!L408)/Picos!L408</f>
        <v>-0.10431524447796184</v>
      </c>
    </row>
    <row r="409" spans="1:12">
      <c r="A409" s="2">
        <v>45127</v>
      </c>
      <c r="B409" s="13">
        <f>('Retorno Acumulado'!B409-Picos!B409)/Picos!B409</f>
        <v>-3.5308566836477283E-2</v>
      </c>
      <c r="C409" s="13">
        <f>('Retorno Acumulado'!C409-Picos!C409)/Picos!C409</f>
        <v>-3.4121181929505216E-2</v>
      </c>
      <c r="D409" s="13">
        <f>('Retorno Acumulado'!D409-Picos!D409)/Picos!D409</f>
        <v>-3.4600598419697162E-2</v>
      </c>
      <c r="E409" s="13">
        <f>('Retorno Acumulado'!E409-Picos!E409)/Picos!E409</f>
        <v>-5.6084637065627517E-2</v>
      </c>
      <c r="F409" s="13">
        <f>('Retorno Acumulado'!F409-Picos!F409)/Picos!F409</f>
        <v>-0.12703884440539981</v>
      </c>
      <c r="G409" s="13">
        <f>('Retorno Acumulado'!G409-Picos!G409)/Picos!G409</f>
        <v>-0.13018240288099694</v>
      </c>
      <c r="H409" s="13">
        <f>('Retorno Acumulado'!H409-Picos!H409)/Picos!H409</f>
        <v>-0.24226569443536064</v>
      </c>
      <c r="I409" s="13">
        <f>('Retorno Acumulado'!I409-Picos!I409)/Picos!I409</f>
        <v>-0.73138416932514361</v>
      </c>
      <c r="J409" s="13">
        <f>('Retorno Acumulado'!J409-Picos!J409)/Picos!J409</f>
        <v>-0.73932320715870281</v>
      </c>
      <c r="K409" s="13">
        <f>('Retorno Acumulado'!K409-Picos!K409)/Picos!K409</f>
        <v>-0.97565178973329592</v>
      </c>
      <c r="L409" s="13">
        <f>('Retorno Acumulado'!L409-Picos!L409)/Picos!L409</f>
        <v>-0.10962171097173434</v>
      </c>
    </row>
    <row r="410" spans="1:12">
      <c r="A410" s="2">
        <v>45128</v>
      </c>
      <c r="B410" s="13">
        <f>('Retorno Acumulado'!B410-Picos!B410)/Picos!B410</f>
        <v>-1.3225815239931141E-2</v>
      </c>
      <c r="C410" s="13">
        <f>('Retorno Acumulado'!C410-Picos!C410)/Picos!C410</f>
        <v>-3.3918209395022228E-2</v>
      </c>
      <c r="D410" s="13">
        <f>('Retorno Acumulado'!D410-Picos!D410)/Picos!D410</f>
        <v>-1.2501640718122466E-2</v>
      </c>
      <c r="E410" s="13">
        <f>('Retorno Acumulado'!E410-Picos!E410)/Picos!E410</f>
        <v>-4.5602456960241115E-2</v>
      </c>
      <c r="F410" s="13">
        <f>('Retorno Acumulado'!F410-Picos!F410)/Picos!F410</f>
        <v>-0.11091683809933885</v>
      </c>
      <c r="G410" s="13">
        <f>('Retorno Acumulado'!G410-Picos!G410)/Picos!G410</f>
        <v>-0.12362472298528977</v>
      </c>
      <c r="H410" s="13">
        <f>('Retorno Acumulado'!H410-Picos!H410)/Picos!H410</f>
        <v>-0.23068944284711834</v>
      </c>
      <c r="I410" s="13">
        <f>('Retorno Acumulado'!I410-Picos!I410)/Picos!I410</f>
        <v>-0.7302342309719132</v>
      </c>
      <c r="J410" s="13">
        <f>('Retorno Acumulado'!J410-Picos!J410)/Picos!J410</f>
        <v>-0.73672058211031932</v>
      </c>
      <c r="K410" s="13">
        <f>('Retorno Acumulado'!K410-Picos!K410)/Picos!K410</f>
        <v>-0.97568052322141285</v>
      </c>
      <c r="L410" s="13">
        <f>('Retorno Acumulado'!L410-Picos!L410)/Picos!L410</f>
        <v>-0.11116998802508929</v>
      </c>
    </row>
    <row r="411" spans="1:12">
      <c r="A411" s="2">
        <v>45131</v>
      </c>
      <c r="B411" s="13">
        <f>('Retorno Acumulado'!B411-Picos!B411)/Picos!B411</f>
        <v>-1.8860789222003623E-2</v>
      </c>
      <c r="C411" s="13">
        <f>('Retorno Acumulado'!C411-Picos!C411)/Picos!C411</f>
        <v>-3.953272535942793E-2</v>
      </c>
      <c r="D411" s="13">
        <f>('Retorno Acumulado'!D411-Picos!D411)/Picos!D411</f>
        <v>-2.3779859479480761E-2</v>
      </c>
      <c r="E411" s="13">
        <f>('Retorno Acumulado'!E411-Picos!E411)/Picos!E411</f>
        <v>-5.203314407517097E-2</v>
      </c>
      <c r="F411" s="13">
        <f>('Retorno Acumulado'!F411-Picos!F411)/Picos!F411</f>
        <v>-0.12299318794149879</v>
      </c>
      <c r="G411" s="13">
        <f>('Retorno Acumulado'!G411-Picos!G411)/Picos!G411</f>
        <v>-0.13365601632936347</v>
      </c>
      <c r="H411" s="13">
        <f>('Retorno Acumulado'!H411-Picos!H411)/Picos!H411</f>
        <v>-0.24377518869181991</v>
      </c>
      <c r="I411" s="13">
        <f>('Retorno Acumulado'!I411-Picos!I411)/Picos!I411</f>
        <v>-0.73512530276186894</v>
      </c>
      <c r="J411" s="13">
        <f>('Retorno Acumulado'!J411-Picos!J411)/Picos!J411</f>
        <v>-0.74269561852228161</v>
      </c>
      <c r="K411" s="13">
        <f>('Retorno Acumulado'!K411-Picos!K411)/Picos!K411</f>
        <v>-0.97639682299839281</v>
      </c>
      <c r="L411" s="13">
        <f>('Retorno Acumulado'!L411-Picos!L411)/Picos!L411</f>
        <v>-0.10507205765013472</v>
      </c>
    </row>
    <row r="412" spans="1:12">
      <c r="A412" s="2">
        <v>45132</v>
      </c>
      <c r="B412" s="13">
        <f>('Retorno Acumulado'!B412-Picos!B412)/Picos!B412</f>
        <v>-1.2571461562297118E-2</v>
      </c>
      <c r="C412" s="13">
        <f>('Retorno Acumulado'!C412-Picos!C412)/Picos!C412</f>
        <v>-4.0885857188363392E-2</v>
      </c>
      <c r="D412" s="13">
        <f>('Retorno Acumulado'!D412-Picos!D412)/Picos!D412</f>
        <v>-1.7522064189788938E-2</v>
      </c>
      <c r="E412" s="13">
        <f>('Retorno Acumulado'!E412-Picos!E412)/Picos!E412</f>
        <v>-5.336866498191678E-2</v>
      </c>
      <c r="F412" s="13">
        <f>('Retorno Acumulado'!F412-Picos!F412)/Picos!F412</f>
        <v>-0.12201188706650817</v>
      </c>
      <c r="G412" s="13">
        <f>('Retorno Acumulado'!G412-Picos!G412)/Picos!G412</f>
        <v>-0.13905758588285369</v>
      </c>
      <c r="H412" s="13">
        <f>('Retorno Acumulado'!H412-Picos!H412)/Picos!H412</f>
        <v>-0.24804952400907385</v>
      </c>
      <c r="I412" s="13">
        <f>('Retorno Acumulado'!I412-Picos!I412)/Picos!I412</f>
        <v>-0.7385872207438493</v>
      </c>
      <c r="J412" s="13">
        <f>('Retorno Acumulado'!J412-Picos!J412)/Picos!J412</f>
        <v>-0.74702726096880923</v>
      </c>
      <c r="K412" s="13">
        <f>('Retorno Acumulado'!K412-Picos!K412)/Picos!K412</f>
        <v>-0.97697173300081941</v>
      </c>
      <c r="L412" s="13">
        <f>('Retorno Acumulado'!L412-Picos!L412)/Picos!L412</f>
        <v>-0.10811422998354912</v>
      </c>
    </row>
    <row r="413" spans="1:12">
      <c r="A413" s="2">
        <v>45133</v>
      </c>
      <c r="B413" s="13">
        <f>('Retorno Acumulado'!B413-Picos!B413)/Picos!B413</f>
        <v>-1.8605315618291582E-2</v>
      </c>
      <c r="C413" s="13">
        <f>('Retorno Acumulado'!C413-Picos!C413)/Picos!C413</f>
        <v>-3.1826133608995458E-2</v>
      </c>
      <c r="D413" s="13">
        <f>('Retorno Acumulado'!D413-Picos!D413)/Picos!D413</f>
        <v>-2.863193573294779E-2</v>
      </c>
      <c r="E413" s="13">
        <f>('Retorno Acumulado'!E413-Picos!E413)/Picos!E413</f>
        <v>-4.3340976838468458E-2</v>
      </c>
      <c r="F413" s="13">
        <f>('Retorno Acumulado'!F413-Picos!F413)/Picos!F413</f>
        <v>-0.13573595361985347</v>
      </c>
      <c r="G413" s="13">
        <f>('Retorno Acumulado'!G413-Picos!G413)/Picos!G413</f>
        <v>-0.13477856134649477</v>
      </c>
      <c r="H413" s="13">
        <f>('Retorno Acumulado'!H413-Picos!H413)/Picos!H413</f>
        <v>-0.26477552947255018</v>
      </c>
      <c r="I413" s="13">
        <f>('Retorno Acumulado'!I413-Picos!I413)/Picos!I413</f>
        <v>-0.73901721861663161</v>
      </c>
      <c r="J413" s="13">
        <f>('Retorno Acumulado'!J413-Picos!J413)/Picos!J413</f>
        <v>-0.75550694742122626</v>
      </c>
      <c r="K413" s="13">
        <f>('Retorno Acumulado'!K413-Picos!K413)/Picos!K413</f>
        <v>-0.97727035810819196</v>
      </c>
      <c r="L413" s="13">
        <f>('Retorno Acumulado'!L413-Picos!L413)/Picos!L413</f>
        <v>-0.10121948786120318</v>
      </c>
    </row>
    <row r="414" spans="1:12">
      <c r="A414" s="2">
        <v>45134</v>
      </c>
      <c r="B414" s="13">
        <f>('Retorno Acumulado'!B414-Picos!B414)/Picos!B414</f>
        <v>-4.692573875154169E-3</v>
      </c>
      <c r="C414" s="13">
        <f>('Retorno Acumulado'!C414-Picos!C414)/Picos!C414</f>
        <v>-2.4269536581813828E-2</v>
      </c>
      <c r="D414" s="13">
        <f>('Retorno Acumulado'!D414-Picos!D414)/Picos!D414</f>
        <v>-1.4861336369865884E-2</v>
      </c>
      <c r="E414" s="13">
        <f>('Retorno Acumulado'!E414-Picos!E414)/Picos!E414</f>
        <v>-3.462979921673013E-2</v>
      </c>
      <c r="F414" s="13">
        <f>('Retorno Acumulado'!F414-Picos!F414)/Picos!F414</f>
        <v>-0.12880755174394129</v>
      </c>
      <c r="G414" s="13">
        <f>('Retorno Acumulado'!G414-Picos!G414)/Picos!G414</f>
        <v>-0.12990786503001364</v>
      </c>
      <c r="H414" s="13">
        <f>('Retorno Acumulado'!H414-Picos!H414)/Picos!H414</f>
        <v>-0.26389490670425764</v>
      </c>
      <c r="I414" s="13">
        <f>('Retorno Acumulado'!I414-Picos!I414)/Picos!I414</f>
        <v>-0.7384144536692886</v>
      </c>
      <c r="J414" s="13">
        <f>('Retorno Acumulado'!J414-Picos!J414)/Picos!J414</f>
        <v>-0.75796738533703478</v>
      </c>
      <c r="K414" s="13">
        <f>('Retorno Acumulado'!K414-Picos!K414)/Picos!K414</f>
        <v>-0.9773432073422329</v>
      </c>
      <c r="L414" s="13">
        <f>('Retorno Acumulado'!L414-Picos!L414)/Picos!L414</f>
        <v>-9.416052661520341E-2</v>
      </c>
    </row>
    <row r="415" spans="1:12">
      <c r="A415" s="2">
        <v>45135</v>
      </c>
      <c r="B415" s="13">
        <f>('Retorno Acumulado'!B415-Picos!B415)/Picos!B415</f>
        <v>0</v>
      </c>
      <c r="C415" s="13">
        <f>('Retorno Acumulado'!C415-Picos!C415)/Picos!C415</f>
        <v>-9.1356924605732279E-3</v>
      </c>
      <c r="D415" s="13">
        <f>('Retorno Acumulado'!D415-Picos!D415)/Picos!D415</f>
        <v>0</v>
      </c>
      <c r="E415" s="13">
        <f>('Retorno Acumulado'!E415-Picos!E415)/Picos!E415</f>
        <v>-1.8736138910002479E-2</v>
      </c>
      <c r="F415" s="13">
        <f>('Retorno Acumulado'!F415-Picos!F415)/Picos!F415</f>
        <v>-0.10627628428096239</v>
      </c>
      <c r="G415" s="13">
        <f>('Retorno Acumulado'!G415-Picos!G415)/Picos!G415</f>
        <v>-0.12100736260970038</v>
      </c>
      <c r="H415" s="13">
        <f>('Retorno Acumulado'!H415-Picos!H415)/Picos!H415</f>
        <v>-0.24975098619485178</v>
      </c>
      <c r="I415" s="13">
        <f>('Retorno Acumulado'!I415-Picos!I415)/Picos!I415</f>
        <v>-0.7374522262876585</v>
      </c>
      <c r="J415" s="13">
        <f>('Retorno Acumulado'!J415-Picos!J415)/Picos!J415</f>
        <v>-0.75606921793264448</v>
      </c>
      <c r="K415" s="13">
        <f>('Retorno Acumulado'!K415-Picos!K415)/Picos!K415</f>
        <v>-0.9775154119488404</v>
      </c>
      <c r="L415" s="13">
        <f>('Retorno Acumulado'!L415-Picos!L415)/Picos!L415</f>
        <v>-9.1231069347623331E-2</v>
      </c>
    </row>
    <row r="416" spans="1:12">
      <c r="A416" s="2">
        <v>45138</v>
      </c>
      <c r="B416" s="13">
        <f>('Retorno Acumulado'!B416-Picos!B416)/Picos!B416</f>
        <v>0</v>
      </c>
      <c r="C416" s="13">
        <f>('Retorno Acumulado'!C416-Picos!C416)/Picos!C416</f>
        <v>-1.1193643276508351E-2</v>
      </c>
      <c r="D416" s="13">
        <f>('Retorno Acumulado'!D416-Picos!D416)/Picos!D416</f>
        <v>0</v>
      </c>
      <c r="E416" s="13">
        <f>('Retorno Acumulado'!E416-Picos!E416)/Picos!E416</f>
        <v>-2.0997685288593599E-2</v>
      </c>
      <c r="F416" s="13">
        <f>('Retorno Acumulado'!F416-Picos!F416)/Picos!F416</f>
        <v>-0.10799982230558852</v>
      </c>
      <c r="G416" s="13">
        <f>('Retorno Acumulado'!G416-Picos!G416)/Picos!G416</f>
        <v>-0.12713083766030908</v>
      </c>
      <c r="H416" s="13">
        <f>('Retorno Acumulado'!H416-Picos!H416)/Picos!H416</f>
        <v>-0.25368627810641026</v>
      </c>
      <c r="I416" s="13">
        <f>('Retorno Acumulado'!I416-Picos!I416)/Picos!I416</f>
        <v>-0.74106954947217674</v>
      </c>
      <c r="J416" s="13">
        <f>('Retorno Acumulado'!J416-Picos!J416)/Picos!J416</f>
        <v>-0.75875063025815059</v>
      </c>
      <c r="K416" s="13">
        <f>('Retorno Acumulado'!K416-Picos!K416)/Picos!K416</f>
        <v>-0.97808084945502261</v>
      </c>
      <c r="L416" s="13">
        <f>('Retorno Acumulado'!L416-Picos!L416)/Picos!L416</f>
        <v>-8.7844806609537335E-2</v>
      </c>
    </row>
    <row r="417" spans="1:12">
      <c r="A417" s="2">
        <v>45139</v>
      </c>
      <c r="B417" s="13">
        <f>('Retorno Acumulado'!B417-Picos!B417)/Picos!B417</f>
        <v>0</v>
      </c>
      <c r="C417" s="13">
        <f>('Retorno Acumulado'!C417-Picos!C417)/Picos!C417</f>
        <v>-1.0090464984523834E-2</v>
      </c>
      <c r="D417" s="13">
        <f>('Retorno Acumulado'!D417-Picos!D417)/Picos!D417</f>
        <v>0</v>
      </c>
      <c r="E417" s="13">
        <f>('Retorno Acumulado'!E417-Picos!E417)/Picos!E417</f>
        <v>-1.9905445039480531E-2</v>
      </c>
      <c r="F417" s="13">
        <f>('Retorno Acumulado'!F417-Picos!F417)/Picos!F417</f>
        <v>-0.10799982230558852</v>
      </c>
      <c r="G417" s="13">
        <f>('Retorno Acumulado'!G417-Picos!G417)/Picos!G417</f>
        <v>-0.13035578864105291</v>
      </c>
      <c r="H417" s="13">
        <f>('Retorno Acumulado'!H417-Picos!H417)/Picos!H417</f>
        <v>-0.25368627810641026</v>
      </c>
      <c r="I417" s="13">
        <f>('Retorno Acumulado'!I417-Picos!I417)/Picos!I417</f>
        <v>-0.74377400394622561</v>
      </c>
      <c r="J417" s="13">
        <f>('Retorno Acumulado'!J417-Picos!J417)/Picos!J417</f>
        <v>-0.75875063025815059</v>
      </c>
      <c r="K417" s="13">
        <f>('Retorno Acumulado'!K417-Picos!K417)/Picos!K417</f>
        <v>-0.97855953358161396</v>
      </c>
      <c r="L417" s="13">
        <f>('Retorno Acumulado'!L417-Picos!L417)/Picos!L417</f>
        <v>-9.0819678924750083E-2</v>
      </c>
    </row>
    <row r="418" spans="1:12">
      <c r="A418" s="2">
        <v>45140</v>
      </c>
      <c r="B418" s="13">
        <f>('Retorno Acumulado'!B418-Picos!B418)/Picos!B418</f>
        <v>0</v>
      </c>
      <c r="C418" s="13">
        <f>('Retorno Acumulado'!C418-Picos!C418)/Picos!C418</f>
        <v>0</v>
      </c>
      <c r="D418" s="13">
        <f>('Retorno Acumulado'!D418-Picos!D418)/Picos!D418</f>
        <v>0</v>
      </c>
      <c r="E418" s="13">
        <f>('Retorno Acumulado'!E418-Picos!E418)/Picos!E418</f>
        <v>-4.3108680682440014E-3</v>
      </c>
      <c r="F418" s="13">
        <f>('Retorno Acumulado'!F418-Picos!F418)/Picos!F418</f>
        <v>-9.8888382306746458E-2</v>
      </c>
      <c r="G418" s="13">
        <f>('Retorno Acumulado'!G418-Picos!G418)/Picos!G418</f>
        <v>-0.12155140162324854</v>
      </c>
      <c r="H418" s="13">
        <f>('Retorno Acumulado'!H418-Picos!H418)/Picos!H418</f>
        <v>-0.24842285485540916</v>
      </c>
      <c r="I418" s="13">
        <f>('Retorno Acumulado'!I418-Picos!I418)/Picos!I418</f>
        <v>-0.74285110048595115</v>
      </c>
      <c r="J418" s="13">
        <f>('Retorno Acumulado'!J418-Picos!J418)/Picos!J418</f>
        <v>-0.75831474549402966</v>
      </c>
      <c r="K418" s="13">
        <f>('Retorno Acumulado'!K418-Picos!K418)/Picos!K418</f>
        <v>-0.97871818909702235</v>
      </c>
      <c r="L418" s="13">
        <f>('Retorno Acumulado'!L418-Picos!L418)/Picos!L418</f>
        <v>-0.10045815704762191</v>
      </c>
    </row>
    <row r="419" spans="1:12">
      <c r="A419" s="2">
        <v>45141</v>
      </c>
      <c r="B419" s="13">
        <f>('Retorno Acumulado'!B419-Picos!B419)/Picos!B419</f>
        <v>0</v>
      </c>
      <c r="C419" s="13">
        <f>('Retorno Acumulado'!C419-Picos!C419)/Picos!C419</f>
        <v>0</v>
      </c>
      <c r="D419" s="13">
        <f>('Retorno Acumulado'!D419-Picos!D419)/Picos!D419</f>
        <v>0</v>
      </c>
      <c r="E419" s="13">
        <f>('Retorno Acumulado'!E419-Picos!E419)/Picos!E419</f>
        <v>0</v>
      </c>
      <c r="F419" s="13">
        <f>('Retorno Acumulado'!F419-Picos!F419)/Picos!F419</f>
        <v>-8.105540669896974E-2</v>
      </c>
      <c r="G419" s="13">
        <f>('Retorno Acumulado'!G419-Picos!G419)/Picos!G419</f>
        <v>-0.11751565752410587</v>
      </c>
      <c r="H419" s="13">
        <f>('Retorno Acumulado'!H419-Picos!H419)/Picos!H419</f>
        <v>-0.23603772388318733</v>
      </c>
      <c r="I419" s="13">
        <f>('Retorno Acumulado'!I419-Picos!I419)/Picos!I419</f>
        <v>-0.74343185446455107</v>
      </c>
      <c r="J419" s="13">
        <f>('Retorno Acumulado'!J419-Picos!J419)/Picos!J419</f>
        <v>-0.75565964396108254</v>
      </c>
      <c r="K419" s="13">
        <f>('Retorno Acumulado'!K419-Picos!K419)/Picos!K419</f>
        <v>-0.979007090693921</v>
      </c>
      <c r="L419" s="13">
        <f>('Retorno Acumulado'!L419-Picos!L419)/Picos!L419</f>
        <v>-0.11543678925904406</v>
      </c>
    </row>
    <row r="420" spans="1:12">
      <c r="A420" s="2">
        <v>45142</v>
      </c>
      <c r="B420" s="13">
        <f>('Retorno Acumulado'!B420-Picos!B420)/Picos!B420</f>
        <v>0</v>
      </c>
      <c r="C420" s="13">
        <f>('Retorno Acumulado'!C420-Picos!C420)/Picos!C420</f>
        <v>-9.2519999999999877E-3</v>
      </c>
      <c r="D420" s="13">
        <f>('Retorno Acumulado'!D420-Picos!D420)/Picos!D420</f>
        <v>0</v>
      </c>
      <c r="E420" s="13">
        <f>('Retorno Acumulado'!E420-Picos!E420)/Picos!E420</f>
        <v>-9.2520000000000796E-3</v>
      </c>
      <c r="F420" s="13">
        <f>('Retorno Acumulado'!F420-Picos!F420)/Picos!F420</f>
        <v>-8.105540669896974E-2</v>
      </c>
      <c r="G420" s="13">
        <f>('Retorno Acumulado'!G420-Picos!G420)/Picos!G420</f>
        <v>-0.12770671935215414</v>
      </c>
      <c r="H420" s="13">
        <f>('Retorno Acumulado'!H420-Picos!H420)/Picos!H420</f>
        <v>-0.23603772388318733</v>
      </c>
      <c r="I420" s="13">
        <f>('Retorno Acumulado'!I420-Picos!I420)/Picos!I420</f>
        <v>-0.74727575826579817</v>
      </c>
      <c r="J420" s="13">
        <f>('Retorno Acumulado'!J420-Picos!J420)/Picos!J420</f>
        <v>-0.75565964396108254</v>
      </c>
      <c r="K420" s="13">
        <f>('Retorno Acumulado'!K420-Picos!K420)/Picos!K420</f>
        <v>-0.97944119633188764</v>
      </c>
      <c r="L420" s="13">
        <f>('Retorno Acumulado'!L420-Picos!L420)/Picos!L420</f>
        <v>-0.11212635266506639</v>
      </c>
    </row>
    <row r="421" spans="1:12">
      <c r="A421" s="2">
        <v>45145</v>
      </c>
      <c r="B421" s="13">
        <f>('Retorno Acumulado'!B421-Picos!B421)/Picos!B421</f>
        <v>0</v>
      </c>
      <c r="C421" s="13">
        <f>('Retorno Acumulado'!C421-Picos!C421)/Picos!C421</f>
        <v>-1.0063469317842072E-2</v>
      </c>
      <c r="D421" s="13">
        <f>('Retorno Acumulado'!D421-Picos!D421)/Picos!D421</f>
        <v>0</v>
      </c>
      <c r="E421" s="13">
        <f>('Retorno Acumulado'!E421-Picos!E421)/Picos!E421</f>
        <v>-1.0063469317842244E-2</v>
      </c>
      <c r="F421" s="13">
        <f>('Retorno Acumulado'!F421-Picos!F421)/Picos!F421</f>
        <v>-8.105540669896974E-2</v>
      </c>
      <c r="G421" s="13">
        <f>('Retorno Acumulado'!G421-Picos!G421)/Picos!G421</f>
        <v>-0.13248494735667896</v>
      </c>
      <c r="H421" s="13">
        <f>('Retorno Acumulado'!H421-Picos!H421)/Picos!H421</f>
        <v>-0.23603772388318733</v>
      </c>
      <c r="I421" s="13">
        <f>('Retorno Acumulado'!I421-Picos!I421)/Picos!I421</f>
        <v>-0.75039495730931249</v>
      </c>
      <c r="J421" s="13">
        <f>('Retorno Acumulado'!J421-Picos!J421)/Picos!J421</f>
        <v>-0.75565964396108254</v>
      </c>
      <c r="K421" s="13">
        <f>('Retorno Acumulado'!K421-Picos!K421)/Picos!K421</f>
        <v>-0.97992912172151847</v>
      </c>
      <c r="L421" s="13">
        <f>('Retorno Acumulado'!L421-Picos!L421)/Picos!L421</f>
        <v>-0.10384204757296368</v>
      </c>
    </row>
    <row r="422" spans="1:12">
      <c r="A422" s="2">
        <v>45146</v>
      </c>
      <c r="B422" s="13">
        <f>('Retorno Acumulado'!B422-Picos!B422)/Picos!B422</f>
        <v>0</v>
      </c>
      <c r="C422" s="13">
        <f>('Retorno Acumulado'!C422-Picos!C422)/Picos!C422</f>
        <v>-3.8341006316777851E-2</v>
      </c>
      <c r="D422" s="13">
        <f>('Retorno Acumulado'!D422-Picos!D422)/Picos!D422</f>
        <v>0</v>
      </c>
      <c r="E422" s="13">
        <f>('Retorno Acumulado'!E422-Picos!E422)/Picos!E422</f>
        <v>-3.8341006316778045E-2</v>
      </c>
      <c r="F422" s="13">
        <f>('Retorno Acumulado'!F422-Picos!F422)/Picos!F422</f>
        <v>-8.105540669896974E-2</v>
      </c>
      <c r="G422" s="13">
        <f>('Retorno Acumulado'!G422-Picos!G422)/Picos!G422</f>
        <v>-0.1585314382412614</v>
      </c>
      <c r="H422" s="13">
        <f>('Retorno Acumulado'!H422-Picos!H422)/Picos!H422</f>
        <v>-0.23603772388318733</v>
      </c>
      <c r="I422" s="13">
        <f>('Retorno Acumulado'!I422-Picos!I422)/Picos!I422</f>
        <v>-0.75873024716382209</v>
      </c>
      <c r="J422" s="13">
        <f>('Retorno Acumulado'!J422-Picos!J422)/Picos!J422</f>
        <v>-0.75565964396108254</v>
      </c>
      <c r="K422" s="13">
        <f>('Retorno Acumulado'!K422-Picos!K422)/Picos!K422</f>
        <v>-0.98071156712526242</v>
      </c>
      <c r="L422" s="13">
        <f>('Retorno Acumulado'!L422-Picos!L422)/Picos!L422</f>
        <v>-0.10354191658354465</v>
      </c>
    </row>
    <row r="423" spans="1:12">
      <c r="A423" s="2">
        <v>45147</v>
      </c>
      <c r="B423" s="13">
        <f>('Retorno Acumulado'!B423-Picos!B423)/Picos!B423</f>
        <v>0</v>
      </c>
      <c r="C423" s="13">
        <f>('Retorno Acumulado'!C423-Picos!C423)/Picos!C423</f>
        <v>-3.8341006316777851E-2</v>
      </c>
      <c r="D423" s="13">
        <f>('Retorno Acumulado'!D423-Picos!D423)/Picos!D423</f>
        <v>0</v>
      </c>
      <c r="E423" s="13">
        <f>('Retorno Acumulado'!E423-Picos!E423)/Picos!E423</f>
        <v>-3.8341006316778045E-2</v>
      </c>
      <c r="F423" s="13">
        <f>('Retorno Acumulado'!F423-Picos!F423)/Picos!F423</f>
        <v>-8.105540669896974E-2</v>
      </c>
      <c r="G423" s="13">
        <f>('Retorno Acumulado'!G423-Picos!G423)/Picos!G423</f>
        <v>-0.1585314382412614</v>
      </c>
      <c r="H423" s="13">
        <f>('Retorno Acumulado'!H423-Picos!H423)/Picos!H423</f>
        <v>-0.23603772388318733</v>
      </c>
      <c r="I423" s="13">
        <f>('Retorno Acumulado'!I423-Picos!I423)/Picos!I423</f>
        <v>-0.75873024716382209</v>
      </c>
      <c r="J423" s="13">
        <f>('Retorno Acumulado'!J423-Picos!J423)/Picos!J423</f>
        <v>-0.75565964396108254</v>
      </c>
      <c r="K423" s="13">
        <f>('Retorno Acumulado'!K423-Picos!K423)/Picos!K423</f>
        <v>-0.98071156712526242</v>
      </c>
      <c r="L423" s="13">
        <f>('Retorno Acumulado'!L423-Picos!L423)/Picos!L423</f>
        <v>-0.10771824524232108</v>
      </c>
    </row>
    <row r="424" spans="1:12">
      <c r="A424" s="2">
        <v>45148</v>
      </c>
      <c r="B424" s="13">
        <f>('Retorno Acumulado'!B424-Picos!B424)/Picos!B424</f>
        <v>0</v>
      </c>
      <c r="C424" s="13">
        <f>('Retorno Acumulado'!C424-Picos!C424)/Picos!C424</f>
        <v>-9.6001297787540116E-3</v>
      </c>
      <c r="D424" s="13">
        <f>('Retorno Acumulado'!D424-Picos!D424)/Picos!D424</f>
        <v>0</v>
      </c>
      <c r="E424" s="13">
        <f>('Retorno Acumulado'!E424-Picos!E424)/Picos!E424</f>
        <v>-9.6001297787542128E-3</v>
      </c>
      <c r="F424" s="13">
        <f>('Retorno Acumulado'!F424-Picos!F424)/Picos!F424</f>
        <v>-6.0272083907733073E-2</v>
      </c>
      <c r="G424" s="13">
        <f>('Retorno Acumulado'!G424-Picos!G424)/Picos!G424</f>
        <v>-0.13950035316257614</v>
      </c>
      <c r="H424" s="13">
        <f>('Retorno Acumulado'!H424-Picos!H424)/Picos!H424</f>
        <v>-0.22381191294350106</v>
      </c>
      <c r="I424" s="13">
        <f>('Retorno Acumulado'!I424-Picos!I424)/Picos!I424</f>
        <v>-0.75486916857937514</v>
      </c>
      <c r="J424" s="13">
        <f>('Retorno Acumulado'!J424-Picos!J424)/Picos!J424</f>
        <v>-0.75447236274931972</v>
      </c>
      <c r="K424" s="13">
        <f>('Retorno Acumulado'!K424-Picos!K424)/Picos!K424</f>
        <v>-0.98061784214946313</v>
      </c>
      <c r="L424" s="13">
        <f>('Retorno Acumulado'!L424-Picos!L424)/Picos!L424</f>
        <v>-9.8822941308593204E-2</v>
      </c>
    </row>
    <row r="425" spans="1:12">
      <c r="A425" s="2">
        <v>45149</v>
      </c>
      <c r="B425" s="13">
        <f>('Retorno Acumulado'!B425-Picos!B425)/Picos!B425</f>
        <v>0</v>
      </c>
      <c r="C425" s="13">
        <f>('Retorno Acumulado'!C425-Picos!C425)/Picos!C425</f>
        <v>-6.0693542414152037E-3</v>
      </c>
      <c r="D425" s="13">
        <f>('Retorno Acumulado'!D425-Picos!D425)/Picos!D425</f>
        <v>0</v>
      </c>
      <c r="E425" s="13">
        <f>('Retorno Acumulado'!E425-Picos!E425)/Picos!E425</f>
        <v>-6.0693542414154596E-3</v>
      </c>
      <c r="F425" s="13">
        <f>('Retorno Acumulado'!F425-Picos!F425)/Picos!F425</f>
        <v>-6.0272083907733073E-2</v>
      </c>
      <c r="G425" s="13">
        <f>('Retorno Acumulado'!G425-Picos!G425)/Picos!G425</f>
        <v>-0.13854064468204796</v>
      </c>
      <c r="H425" s="13">
        <f>('Retorno Acumulado'!H425-Picos!H425)/Picos!H425</f>
        <v>-0.22381191294350106</v>
      </c>
      <c r="I425" s="13">
        <f>('Retorno Acumulado'!I425-Picos!I425)/Picos!I425</f>
        <v>-0.75541803085040582</v>
      </c>
      <c r="J425" s="13">
        <f>('Retorno Acumulado'!J425-Picos!J425)/Picos!J425</f>
        <v>-0.75447236274931972</v>
      </c>
      <c r="K425" s="13">
        <f>('Retorno Acumulado'!K425-Picos!K425)/Picos!K425</f>
        <v>-0.98077308228145488</v>
      </c>
      <c r="L425" s="13">
        <f>('Retorno Acumulado'!L425-Picos!L425)/Picos!L425</f>
        <v>-0.10420479095185885</v>
      </c>
    </row>
    <row r="426" spans="1:12">
      <c r="A426" s="2">
        <v>45152</v>
      </c>
      <c r="B426" s="13">
        <f>('Retorno Acumulado'!B426-Picos!B426)/Picos!B426</f>
        <v>0</v>
      </c>
      <c r="C426" s="13">
        <f>('Retorno Acumulado'!C426-Picos!C426)/Picos!C426</f>
        <v>-1.5315638782044355E-3</v>
      </c>
      <c r="D426" s="13">
        <f>('Retorno Acumulado'!D426-Picos!D426)/Picos!D426</f>
        <v>0</v>
      </c>
      <c r="E426" s="13">
        <f>('Retorno Acumulado'!E426-Picos!E426)/Picos!E426</f>
        <v>-3.9632942564070287E-4</v>
      </c>
      <c r="F426" s="13">
        <f>('Retorno Acumulado'!F426-Picos!F426)/Picos!F426</f>
        <v>-6.2449726607535297E-2</v>
      </c>
      <c r="G426" s="13">
        <f>('Retorno Acumulado'!G426-Picos!G426)/Picos!G426</f>
        <v>-0.13648804024765857</v>
      </c>
      <c r="H426" s="13">
        <f>('Retorno Acumulado'!H426-Picos!H426)/Picos!H426</f>
        <v>-0.22830078611622759</v>
      </c>
      <c r="I426" s="13">
        <f>('Retorno Acumulado'!I426-Picos!I426)/Picos!I426</f>
        <v>-0.75565863578400416</v>
      </c>
      <c r="J426" s="13">
        <f>('Retorno Acumulado'!J426-Picos!J426)/Picos!J426</f>
        <v>-0.75730405950027202</v>
      </c>
      <c r="K426" s="13">
        <f>('Retorno Acumulado'!K426-Picos!K426)/Picos!K426</f>
        <v>-0.98089937618014633</v>
      </c>
      <c r="L426" s="13">
        <f>('Retorno Acumulado'!L426-Picos!L426)/Picos!L426</f>
        <v>-0.11495095165965317</v>
      </c>
    </row>
    <row r="427" spans="1:12">
      <c r="A427" s="2">
        <v>45153</v>
      </c>
      <c r="B427" s="13">
        <f>('Retorno Acumulado'!B427-Picos!B427)/Picos!B427</f>
        <v>0</v>
      </c>
      <c r="C427" s="13">
        <f>('Retorno Acumulado'!C427-Picos!C427)/Picos!C427</f>
        <v>-5.3576949254231345E-3</v>
      </c>
      <c r="D427" s="13">
        <f>('Retorno Acumulado'!D427-Picos!D427)/Picos!D427</f>
        <v>0</v>
      </c>
      <c r="E427" s="13">
        <f>('Retorno Acumulado'!E427-Picos!E427)/Picos!E427</f>
        <v>-4.2268106912816371E-3</v>
      </c>
      <c r="F427" s="13">
        <f>('Retorno Acumulado'!F427-Picos!F427)/Picos!F427</f>
        <v>-5.1436667364758867E-2</v>
      </c>
      <c r="G427" s="13">
        <f>('Retorno Acumulado'!G427-Picos!G427)/Picos!G427</f>
        <v>-0.14179061907226662</v>
      </c>
      <c r="H427" s="13">
        <f>('Retorno Acumulado'!H427-Picos!H427)/Picos!H427</f>
        <v>-0.22168018133099349</v>
      </c>
      <c r="I427" s="13">
        <f>('Retorno Acumulado'!I427-Picos!I427)/Picos!I427</f>
        <v>-0.75800268728039411</v>
      </c>
      <c r="J427" s="13">
        <f>('Retorno Acumulado'!J427-Picos!J427)/Picos!J427</f>
        <v>-0.75649718144130274</v>
      </c>
      <c r="K427" s="13">
        <f>('Retorno Acumulado'!K427-Picos!K427)/Picos!K427</f>
        <v>-0.98119202048961252</v>
      </c>
      <c r="L427" s="13">
        <f>('Retorno Acumulado'!L427-Picos!L427)/Picos!L427</f>
        <v>-0.11432561767726462</v>
      </c>
    </row>
    <row r="428" spans="1:12">
      <c r="A428" s="2">
        <v>45154</v>
      </c>
      <c r="B428" s="13">
        <f>('Retorno Acumulado'!B428-Picos!B428)/Picos!B428</f>
        <v>-2.5110999999999974E-2</v>
      </c>
      <c r="C428" s="13">
        <f>('Retorno Acumulado'!C428-Picos!C428)/Picos!C428</f>
        <v>-7.4514169776052543E-3</v>
      </c>
      <c r="D428" s="13">
        <f>('Retorno Acumulado'!D428-Picos!D428)/Picos!D428</f>
        <v>-2.5110999999999984E-2</v>
      </c>
      <c r="E428" s="13">
        <f>('Retorno Acumulado'!E428-Picos!E428)/Picos!E428</f>
        <v>-1.0828289049803763E-2</v>
      </c>
      <c r="F428" s="13">
        <f>('Retorno Acumulado'!F428-Picos!F428)/Picos!F428</f>
        <v>-7.7398755919066406E-2</v>
      </c>
      <c r="G428" s="13">
        <f>('Retorno Acumulado'!G428-Picos!G428)/Picos!G428</f>
        <v>-0.14986340288123901</v>
      </c>
      <c r="H428" s="13">
        <f>('Retorno Acumulado'!H428-Picos!H428)/Picos!H428</f>
        <v>-0.24561257406900802</v>
      </c>
      <c r="I428" s="13">
        <f>('Retorno Acumulado'!I428-Picos!I428)/Picos!I428</f>
        <v>-0.76106979365860106</v>
      </c>
      <c r="J428" s="13">
        <f>('Retorno Acumulado'!J428-Picos!J428)/Picos!J428</f>
        <v>-0.76534955241975056</v>
      </c>
      <c r="K428" s="13">
        <f>('Retorno Acumulado'!K428-Picos!K428)/Picos!K428</f>
        <v>-0.98153235077998424</v>
      </c>
      <c r="L428" s="13">
        <f>('Retorno Acumulado'!L428-Picos!L428)/Picos!L428</f>
        <v>-0.10856497289067367</v>
      </c>
    </row>
    <row r="429" spans="1:12">
      <c r="A429" s="2">
        <v>45155</v>
      </c>
      <c r="B429" s="13">
        <f>('Retorno Acumulado'!B429-Picos!B429)/Picos!B429</f>
        <v>-2.5110999999999974E-2</v>
      </c>
      <c r="C429" s="13">
        <f>('Retorno Acumulado'!C429-Picos!C429)/Picos!C429</f>
        <v>0</v>
      </c>
      <c r="D429" s="13">
        <f>('Retorno Acumulado'!D429-Picos!D429)/Picos!D429</f>
        <v>-2.5110999999999984E-2</v>
      </c>
      <c r="E429" s="13">
        <f>('Retorno Acumulado'!E429-Picos!E429)/Picos!E429</f>
        <v>0</v>
      </c>
      <c r="F429" s="13">
        <f>('Retorno Acumulado'!F429-Picos!F429)/Picos!F429</f>
        <v>-7.7398755919066406E-2</v>
      </c>
      <c r="G429" s="13">
        <f>('Retorno Acumulado'!G429-Picos!G429)/Picos!G429</f>
        <v>-0.13052864981096202</v>
      </c>
      <c r="H429" s="13">
        <f>('Retorno Acumulado'!H429-Picos!H429)/Picos!H429</f>
        <v>-0.24561257406900802</v>
      </c>
      <c r="I429" s="13">
        <f>('Retorno Acumulado'!I429-Picos!I429)/Picos!I429</f>
        <v>-0.75640168654919326</v>
      </c>
      <c r="J429" s="13">
        <f>('Retorno Acumulado'!J429-Picos!J429)/Picos!J429</f>
        <v>-0.76534955241975056</v>
      </c>
      <c r="K429" s="13">
        <f>('Retorno Acumulado'!K429-Picos!K429)/Picos!K429</f>
        <v>-0.98126974913068621</v>
      </c>
      <c r="L429" s="13">
        <f>('Retorno Acumulado'!L429-Picos!L429)/Picos!L429</f>
        <v>-0.10344675689983457</v>
      </c>
    </row>
    <row r="430" spans="1:12">
      <c r="A430" s="2">
        <v>45156</v>
      </c>
      <c r="B430" s="13">
        <f>('Retorno Acumulado'!B430-Picos!B430)/Picos!B430</f>
        <v>-2.5110999999999974E-2</v>
      </c>
      <c r="C430" s="13">
        <f>('Retorno Acumulado'!C430-Picos!C430)/Picos!C430</f>
        <v>0</v>
      </c>
      <c r="D430" s="13">
        <f>('Retorno Acumulado'!D430-Picos!D430)/Picos!D430</f>
        <v>-2.5110999999999984E-2</v>
      </c>
      <c r="E430" s="13">
        <f>('Retorno Acumulado'!E430-Picos!E430)/Picos!E430</f>
        <v>0</v>
      </c>
      <c r="F430" s="13">
        <f>('Retorno Acumulado'!F430-Picos!F430)/Picos!F430</f>
        <v>-7.7398755919066406E-2</v>
      </c>
      <c r="G430" s="13">
        <f>('Retorno Acumulado'!G430-Picos!G430)/Picos!G430</f>
        <v>-0.13254348613326664</v>
      </c>
      <c r="H430" s="13">
        <f>('Retorno Acumulado'!H430-Picos!H430)/Picos!H430</f>
        <v>-0.24561257406900802</v>
      </c>
      <c r="I430" s="13">
        <f>('Retorno Acumulado'!I430-Picos!I430)/Picos!I430</f>
        <v>-0.7578104712914554</v>
      </c>
      <c r="J430" s="13">
        <f>('Retorno Acumulado'!J430-Picos!J430)/Picos!J430</f>
        <v>-0.76534955241975056</v>
      </c>
      <c r="K430" s="13">
        <f>('Retorno Acumulado'!K430-Picos!K430)/Picos!K430</f>
        <v>-0.98148576713633751</v>
      </c>
      <c r="L430" s="13">
        <f>('Retorno Acumulado'!L430-Picos!L430)/Picos!L430</f>
        <v>-0.11493039061290181</v>
      </c>
    </row>
    <row r="431" spans="1:12">
      <c r="A431" s="2">
        <v>45159</v>
      </c>
      <c r="B431" s="13">
        <f>('Retorno Acumulado'!B431-Picos!B431)/Picos!B431</f>
        <v>-3.1204056250000039E-2</v>
      </c>
      <c r="C431" s="13">
        <f>('Retorno Acumulado'!C431-Picos!C431)/Picos!C431</f>
        <v>-1.5212000000000085E-2</v>
      </c>
      <c r="D431" s="13">
        <f>('Retorno Acumulado'!D431-Picos!D431)/Picos!D431</f>
        <v>-3.1204056249999928E-2</v>
      </c>
      <c r="E431" s="13">
        <f>('Retorno Acumulado'!E431-Picos!E431)/Picos!E431</f>
        <v>-1.5212000000000185E-2</v>
      </c>
      <c r="F431" s="13">
        <f>('Retorno Acumulado'!F431-Picos!F431)/Picos!F431</f>
        <v>-8.528960633533747E-2</v>
      </c>
      <c r="G431" s="13">
        <f>('Retorno Acumulado'!G431-Picos!G431)/Picos!G431</f>
        <v>-0.14771880148200572</v>
      </c>
      <c r="H431" s="13">
        <f>('Retorno Acumulado'!H431-Picos!H431)/Picos!H431</f>
        <v>-0.25466302297754656</v>
      </c>
      <c r="I431" s="13">
        <f>('Retorno Acumulado'!I431-Picos!I431)/Picos!I431</f>
        <v>-0.76287398326039357</v>
      </c>
      <c r="J431" s="13">
        <f>('Retorno Acumulado'!J431-Picos!J431)/Picos!J431</f>
        <v>-0.7695054526092342</v>
      </c>
      <c r="K431" s="13">
        <f>('Retorno Acumulado'!K431-Picos!K431)/Picos!K431</f>
        <v>-0.98197768366514315</v>
      </c>
      <c r="L431" s="13">
        <f>('Retorno Acumulado'!L431-Picos!L431)/Picos!L431</f>
        <v>-0.11393596200740108</v>
      </c>
    </row>
    <row r="432" spans="1:12">
      <c r="A432" s="2">
        <v>45160</v>
      </c>
      <c r="B432" s="13">
        <f>('Retorno Acumulado'!B432-Picos!B432)/Picos!B432</f>
        <v>-2.4376951234393693E-2</v>
      </c>
      <c r="C432" s="13">
        <f>('Retorno Acumulado'!C432-Picos!C432)/Picos!C432</f>
        <v>-1.1207851992000015E-2</v>
      </c>
      <c r="D432" s="13">
        <f>('Retorno Acumulado'!D432-Picos!D432)/Picos!D432</f>
        <v>-2.0963398726590522E-2</v>
      </c>
      <c r="E432" s="13">
        <f>('Retorno Acumulado'!E432-Picos!E432)/Picos!E432</f>
        <v>-1.1207851992000287E-2</v>
      </c>
      <c r="F432" s="13">
        <f>('Retorno Acumulado'!F432-Picos!F432)/Picos!F432</f>
        <v>-7.8519606332060413E-2</v>
      </c>
      <c r="G432" s="13">
        <f>('Retorno Acumulado'!G432-Picos!G432)/Picos!G432</f>
        <v>-0.14671729780945431</v>
      </c>
      <c r="H432" s="13">
        <f>('Retorno Acumulado'!H432-Picos!H432)/Picos!H432</f>
        <v>-0.25162557404510011</v>
      </c>
      <c r="I432" s="13">
        <f>('Retorno Acumulado'!I432-Picos!I432)/Picos!I432</f>
        <v>-0.76337888736043014</v>
      </c>
      <c r="J432" s="13">
        <f>('Retorno Acumulado'!J432-Picos!J432)/Picos!J432</f>
        <v>-0.76983793145519308</v>
      </c>
      <c r="K432" s="13">
        <f>('Retorno Acumulado'!K432-Picos!K432)/Picos!K432</f>
        <v>-0.98211598122596111</v>
      </c>
      <c r="L432" s="13">
        <f>('Retorno Acumulado'!L432-Picos!L432)/Picos!L432</f>
        <v>-0.11687004194109855</v>
      </c>
    </row>
    <row r="433" spans="1:12">
      <c r="A433" s="2">
        <v>45161</v>
      </c>
      <c r="B433" s="13">
        <f>('Retorno Acumulado'!B433-Picos!B433)/Picos!B433</f>
        <v>-2.132129984565968E-2</v>
      </c>
      <c r="C433" s="13">
        <f>('Retorno Acumulado'!C433-Picos!C433)/Picos!C433</f>
        <v>-2.5986524933534556E-2</v>
      </c>
      <c r="D433" s="13">
        <f>('Retorno Acumulado'!D433-Picos!D433)/Picos!D433</f>
        <v>-1.789705609140211E-2</v>
      </c>
      <c r="E433" s="13">
        <f>('Retorno Acumulado'!E433-Picos!E433)/Picos!E433</f>
        <v>-2.5986524933534903E-2</v>
      </c>
      <c r="F433" s="13">
        <f>('Retorno Acumulado'!F433-Picos!F433)/Picos!F433</f>
        <v>-7.7998525180943953E-2</v>
      </c>
      <c r="G433" s="13">
        <f>('Retorno Acumulado'!G433-Picos!G433)/Picos!G433</f>
        <v>-0.16336079213733673</v>
      </c>
      <c r="H433" s="13">
        <f>('Retorno Acumulado'!H433-Picos!H433)/Picos!H433</f>
        <v>-0.253673688113424</v>
      </c>
      <c r="I433" s="13">
        <f>('Retorno Acumulado'!I433-Picos!I433)/Picos!I433</f>
        <v>-0.76960340258359206</v>
      </c>
      <c r="J433" s="13">
        <f>('Retorno Acumulado'!J433-Picos!J433)/Picos!J433</f>
        <v>-0.77177281667342812</v>
      </c>
      <c r="K433" s="13">
        <f>('Retorno Acumulado'!K433-Picos!K433)/Picos!K433</f>
        <v>-0.98278726942037187</v>
      </c>
      <c r="L433" s="13">
        <f>('Retorno Acumulado'!L433-Picos!L433)/Picos!L433</f>
        <v>-0.11746290804395472</v>
      </c>
    </row>
    <row r="434" spans="1:12">
      <c r="A434" s="2">
        <v>45162</v>
      </c>
      <c r="B434" s="13">
        <f>('Retorno Acumulado'!B434-Picos!B434)/Picos!B434</f>
        <v>-4.4820354115065512E-2</v>
      </c>
      <c r="C434" s="13">
        <f>('Retorno Acumulado'!C434-Picos!C434)/Picos!C434</f>
        <v>-1.2810492286450457E-2</v>
      </c>
      <c r="D434" s="13">
        <f>('Retorno Acumulado'!D434-Picos!D434)/Picos!D434</f>
        <v>-4.1478329877591494E-2</v>
      </c>
      <c r="E434" s="13">
        <f>('Retorno Acumulado'!E434-Picos!E434)/Picos!E434</f>
        <v>-1.2810492286450927E-2</v>
      </c>
      <c r="F434" s="13">
        <f>('Retorno Acumulado'!F434-Picos!F434)/Picos!F434</f>
        <v>-0.10170399827758697</v>
      </c>
      <c r="G434" s="13">
        <f>('Retorno Acumulado'!G434-Picos!G434)/Picos!G434</f>
        <v>-0.15757869024436569</v>
      </c>
      <c r="H434" s="13">
        <f>('Retorno Acumulado'!H434-Picos!H434)/Picos!H434</f>
        <v>-0.27538844947350138</v>
      </c>
      <c r="I434" s="13">
        <f>('Retorno Acumulado'!I434-Picos!I434)/Picos!I434</f>
        <v>-0.7695002158990476</v>
      </c>
      <c r="J434" s="13">
        <f>('Retorno Acumulado'!J434-Picos!J434)/Picos!J434</f>
        <v>-0.77969471664508039</v>
      </c>
      <c r="K434" s="13">
        <f>('Retorno Acumulado'!K434-Picos!K434)/Picos!K434</f>
        <v>-0.98296631601278539</v>
      </c>
      <c r="L434" s="13">
        <f>('Retorno Acumulado'!L434-Picos!L434)/Picos!L434</f>
        <v>-0.10917941701814292</v>
      </c>
    </row>
    <row r="435" spans="1:12">
      <c r="A435" s="2">
        <v>45163</v>
      </c>
      <c r="B435" s="13">
        <f>('Retorno Acumulado'!B435-Picos!B435)/Picos!B435</f>
        <v>-4.4820354115065512E-2</v>
      </c>
      <c r="C435" s="13">
        <f>('Retorno Acumulado'!C435-Picos!C435)/Picos!C435</f>
        <v>-2.2272703717884743E-2</v>
      </c>
      <c r="D435" s="13">
        <f>('Retorno Acumulado'!D435-Picos!D435)/Picos!D435</f>
        <v>-4.1478329877591494E-2</v>
      </c>
      <c r="E435" s="13">
        <f>('Retorno Acumulado'!E435-Picos!E435)/Picos!E435</f>
        <v>-2.2272703717885249E-2</v>
      </c>
      <c r="F435" s="13">
        <f>('Retorno Acumulado'!F435-Picos!F435)/Picos!F435</f>
        <v>-0.10170399827758697</v>
      </c>
      <c r="G435" s="13">
        <f>('Retorno Acumulado'!G435-Picos!G435)/Picos!G435</f>
        <v>-0.16758705668157897</v>
      </c>
      <c r="H435" s="13">
        <f>('Retorno Acumulado'!H435-Picos!H435)/Picos!H435</f>
        <v>-0.27538844947350138</v>
      </c>
      <c r="I435" s="13">
        <f>('Retorno Acumulado'!I435-Picos!I435)/Picos!I435</f>
        <v>-0.77302989849447168</v>
      </c>
      <c r="J435" s="13">
        <f>('Retorno Acumulado'!J435-Picos!J435)/Picos!J435</f>
        <v>-0.77969471664508039</v>
      </c>
      <c r="K435" s="13">
        <f>('Retorno Acumulado'!K435-Picos!K435)/Picos!K435</f>
        <v>-0.98332415854759858</v>
      </c>
      <c r="L435" s="13">
        <f>('Retorno Acumulado'!L435-Picos!L435)/Picos!L435</f>
        <v>-0.11761682813394679</v>
      </c>
    </row>
    <row r="436" spans="1:12">
      <c r="A436" s="2">
        <v>45166</v>
      </c>
      <c r="B436" s="13">
        <f>('Retorno Acumulado'!B436-Picos!B436)/Picos!B436</f>
        <v>-4.7343461149670703E-2</v>
      </c>
      <c r="C436" s="13">
        <f>('Retorno Acumulado'!C436-Picos!C436)/Picos!C436</f>
        <v>-2.6394801999010221E-2</v>
      </c>
      <c r="D436" s="13">
        <f>('Retorno Acumulado'!D436-Picos!D436)/Picos!D436</f>
        <v>-4.6542199860848177E-2</v>
      </c>
      <c r="E436" s="13">
        <f>('Retorno Acumulado'!E436-Picos!E436)/Picos!E436</f>
        <v>-2.7768834759385855E-2</v>
      </c>
      <c r="F436" s="13">
        <f>('Retorno Acumulado'!F436-Picos!F436)/Picos!F436</f>
        <v>-0.10849546558458396</v>
      </c>
      <c r="G436" s="13">
        <f>('Retorno Acumulado'!G436-Picos!G436)/Picos!G436</f>
        <v>-0.1743831419708905</v>
      </c>
      <c r="H436" s="13">
        <f>('Retorno Acumulado'!H436-Picos!H436)/Picos!H436</f>
        <v>-0.28336503975953758</v>
      </c>
      <c r="I436" s="13">
        <f>('Retorno Acumulado'!I436-Picos!I436)/Picos!I436</f>
        <v>-0.77563872123168343</v>
      </c>
      <c r="J436" s="13">
        <f>('Retorno Acumulado'!J436-Picos!J436)/Picos!J436</f>
        <v>-0.7833799291864797</v>
      </c>
      <c r="K436" s="13">
        <f>('Retorno Acumulado'!K436-Picos!K436)/Picos!K436</f>
        <v>-0.98360833581475715</v>
      </c>
      <c r="L436" s="13">
        <f>('Retorno Acumulado'!L436-Picos!L436)/Picos!L436</f>
        <v>-0.11435540543783637</v>
      </c>
    </row>
    <row r="437" spans="1:12">
      <c r="A437" s="2">
        <v>45167</v>
      </c>
      <c r="B437" s="13">
        <f>('Retorno Acumulado'!B437-Picos!B437)/Picos!B437</f>
        <v>-6.4491278848976735E-2</v>
      </c>
      <c r="C437" s="13">
        <f>('Retorno Acumulado'!C437-Picos!C437)/Picos!C437</f>
        <v>-3.2804369552516824E-2</v>
      </c>
      <c r="D437" s="13">
        <f>('Retorno Acumulado'!D437-Picos!D437)/Picos!D437</f>
        <v>-6.3704440263352896E-2</v>
      </c>
      <c r="E437" s="13">
        <f>('Retorno Acumulado'!E437-Picos!E437)/Picos!E437</f>
        <v>-3.7369617516136967E-2</v>
      </c>
      <c r="F437" s="13">
        <f>('Retorno Acumulado'!F437-Picos!F437)/Picos!F437</f>
        <v>-0.12628817256119043</v>
      </c>
      <c r="G437" s="13">
        <f>('Retorno Acumulado'!G437-Picos!G437)/Picos!G437</f>
        <v>-0.18429946686502646</v>
      </c>
      <c r="H437" s="13">
        <f>('Retorno Acumulado'!H437-Picos!H437)/Picos!H437</f>
        <v>-0.30010756737116073</v>
      </c>
      <c r="I437" s="13">
        <f>('Retorno Acumulado'!I437-Picos!I437)/Picos!I437</f>
        <v>-0.77910354345916755</v>
      </c>
      <c r="J437" s="13">
        <f>('Retorno Acumulado'!J437-Picos!J437)/Picos!J437</f>
        <v>-0.78966427490417868</v>
      </c>
      <c r="K437" s="13">
        <f>('Retorno Acumulado'!K437-Picos!K437)/Picos!K437</f>
        <v>-0.9839548074447203</v>
      </c>
      <c r="L437" s="13">
        <f>('Retorno Acumulado'!L437-Picos!L437)/Picos!L437</f>
        <v>-0.11021320631742819</v>
      </c>
    </row>
    <row r="438" spans="1:12">
      <c r="A438" s="2">
        <v>45168</v>
      </c>
      <c r="B438" s="13">
        <f>('Retorno Acumulado'!B438-Picos!B438)/Picos!B438</f>
        <v>-6.3414508310931941E-2</v>
      </c>
      <c r="C438" s="13">
        <f>('Retorno Acumulado'!C438-Picos!C438)/Picos!C438</f>
        <v>-2.6072030994068924E-2</v>
      </c>
      <c r="D438" s="13">
        <f>('Retorno Acumulado'!D438-Picos!D438)/Picos!D438</f>
        <v>-6.262676407409605E-2</v>
      </c>
      <c r="E438" s="13">
        <f>('Retorno Acumulado'!E438-Picos!E438)/Picos!E438</f>
        <v>-3.0669056184474106E-2</v>
      </c>
      <c r="F438" s="13">
        <f>('Retorno Acumulado'!F438-Picos!F438)/Picos!F438</f>
        <v>-0.12730945448306324</v>
      </c>
      <c r="G438" s="13">
        <f>('Retorno Acumulado'!G438-Picos!G438)/Picos!G438</f>
        <v>-0.18270657185824898</v>
      </c>
      <c r="H438" s="13">
        <f>('Retorno Acumulado'!H438-Picos!H438)/Picos!H438</f>
        <v>-0.30335423290480729</v>
      </c>
      <c r="I438" s="13">
        <f>('Retorno Acumulado'!I438-Picos!I438)/Picos!I438</f>
        <v>-0.78013119062098146</v>
      </c>
      <c r="J438" s="13">
        <f>('Retorno Acumulado'!J438-Picos!J438)/Picos!J438</f>
        <v>-0.79185077878370658</v>
      </c>
      <c r="K438" s="13">
        <f>('Retorno Acumulado'!K438-Picos!K438)/Picos!K438</f>
        <v>-0.98421364394731981</v>
      </c>
      <c r="L438" s="13">
        <f>('Retorno Acumulado'!L438-Picos!L438)/Picos!L438</f>
        <v>-9.708920541869831E-2</v>
      </c>
    </row>
    <row r="439" spans="1:12">
      <c r="A439" s="2">
        <v>45169</v>
      </c>
      <c r="B439" s="13">
        <f>('Retorno Acumulado'!B439-Picos!B439)/Picos!B439</f>
        <v>-5.2041550685351642E-2</v>
      </c>
      <c r="C439" s="13">
        <f>('Retorno Acumulado'!C439-Picos!C439)/Picos!C439</f>
        <v>-2.5139981927730252E-2</v>
      </c>
      <c r="D439" s="13">
        <f>('Retorno Acumulado'!D439-Picos!D439)/Picos!D439</f>
        <v>-5.1244240870247815E-2</v>
      </c>
      <c r="E439" s="13">
        <f>('Retorno Acumulado'!E439-Picos!E439)/Picos!E439</f>
        <v>-2.974140647124273E-2</v>
      </c>
      <c r="F439" s="13">
        <f>('Retorno Acumulado'!F439-Picos!F439)/Picos!F439</f>
        <v>-0.11961436091164011</v>
      </c>
      <c r="G439" s="13">
        <f>('Retorno Acumulado'!G439-Picos!G439)/Picos!G439</f>
        <v>-0.18406249885978493</v>
      </c>
      <c r="H439" s="13">
        <f>('Retorno Acumulado'!H439-Picos!H439)/Picos!H439</f>
        <v>-0.29941089515717612</v>
      </c>
      <c r="I439" s="13">
        <f>('Retorno Acumulado'!I439-Picos!I439)/Picos!I439</f>
        <v>-0.78121708018042602</v>
      </c>
      <c r="J439" s="13">
        <f>('Retorno Acumulado'!J439-Picos!J439)/Picos!J439</f>
        <v>-0.79176278706040082</v>
      </c>
      <c r="K439" s="13">
        <f>('Retorno Acumulado'!K439-Picos!K439)/Picos!K439</f>
        <v>-0.98438002123001944</v>
      </c>
      <c r="L439" s="13">
        <f>('Retorno Acumulado'!L439-Picos!L439)/Picos!L439</f>
        <v>-9.4960669731779815E-2</v>
      </c>
    </row>
    <row r="440" spans="1:12">
      <c r="A440" s="2">
        <v>45170</v>
      </c>
      <c r="B440" s="13">
        <f>('Retorno Acumulado'!B440-Picos!B440)/Picos!B440</f>
        <v>-5.2041550685351642E-2</v>
      </c>
      <c r="C440" s="13">
        <f>('Retorno Acumulado'!C440-Picos!C440)/Picos!C440</f>
        <v>-9.5974637062647607E-3</v>
      </c>
      <c r="D440" s="13">
        <f>('Retorno Acumulado'!D440-Picos!D440)/Picos!D440</f>
        <v>-5.1244240870247815E-2</v>
      </c>
      <c r="E440" s="13">
        <f>('Retorno Acumulado'!E440-Picos!E440)/Picos!E440</f>
        <v>-1.4272250295082441E-2</v>
      </c>
      <c r="F440" s="13">
        <f>('Retorno Acumulado'!F440-Picos!F440)/Picos!F440</f>
        <v>-0.11961436091164011</v>
      </c>
      <c r="G440" s="13">
        <f>('Retorno Acumulado'!G440-Picos!G440)/Picos!G440</f>
        <v>-0.17553545029464893</v>
      </c>
      <c r="H440" s="13">
        <f>('Retorno Acumulado'!H440-Picos!H440)/Picos!H440</f>
        <v>-0.29941089515717612</v>
      </c>
      <c r="I440" s="13">
        <f>('Retorno Acumulado'!I440-Picos!I440)/Picos!I440</f>
        <v>-0.78043878302992065</v>
      </c>
      <c r="J440" s="13">
        <f>('Retorno Acumulado'!J440-Picos!J440)/Picos!J440</f>
        <v>-0.79176278706040082</v>
      </c>
      <c r="K440" s="13">
        <f>('Retorno Acumulado'!K440-Picos!K440)/Picos!K440</f>
        <v>-0.98450226761824777</v>
      </c>
      <c r="L440" s="13">
        <f>('Retorno Acumulado'!L440-Picos!L440)/Picos!L440</f>
        <v>-0.11751115514970069</v>
      </c>
    </row>
    <row r="441" spans="1:12">
      <c r="A441" s="2">
        <v>45173</v>
      </c>
      <c r="B441" s="13">
        <f>('Retorno Acumulado'!B441-Picos!B441)/Picos!B441</f>
        <v>-5.5633365249804813E-2</v>
      </c>
      <c r="C441" s="13">
        <f>('Retorno Acumulado'!C441-Picos!C441)/Picos!C441</f>
        <v>-1.2287476972814758E-2</v>
      </c>
      <c r="D441" s="13">
        <f>('Retorno Acumulado'!D441-Picos!D441)/Picos!D441</f>
        <v>-5.4839076441590529E-2</v>
      </c>
      <c r="E441" s="13">
        <f>('Retorno Acumulado'!E441-Picos!E441)/Picos!E441</f>
        <v>-1.6949566463754066E-2</v>
      </c>
      <c r="F441" s="13">
        <f>('Retorno Acumulado'!F441-Picos!F441)/Picos!F441</f>
        <v>-0.12496996280945431</v>
      </c>
      <c r="G441" s="13">
        <f>('Retorno Acumulado'!G441-Picos!G441)/Picos!G441</f>
        <v>-0.18170719298355048</v>
      </c>
      <c r="H441" s="13">
        <f>('Retorno Acumulado'!H441-Picos!H441)/Picos!H441</f>
        <v>-0.30609176848768821</v>
      </c>
      <c r="I441" s="13">
        <f>('Retorno Acumulado'!I441-Picos!I441)/Picos!I441</f>
        <v>-0.78356863023935386</v>
      </c>
      <c r="J441" s="13">
        <f>('Retorno Acumulado'!J441-Picos!J441)/Picos!J441</f>
        <v>-0.79494137293312339</v>
      </c>
      <c r="K441" s="13">
        <f>('Retorno Acumulado'!K441-Picos!K441)/Picos!K441</f>
        <v>-0.98489859249507317</v>
      </c>
      <c r="L441" s="13">
        <f>('Retorno Acumulado'!L441-Picos!L441)/Picos!L441</f>
        <v>-0.11896652075721048</v>
      </c>
    </row>
    <row r="442" spans="1:12">
      <c r="A442" s="2">
        <v>45174</v>
      </c>
      <c r="B442" s="13">
        <f>('Retorno Acumulado'!B442-Picos!B442)/Picos!B442</f>
        <v>-5.0172093001044429E-2</v>
      </c>
      <c r="C442" s="13">
        <f>('Retorno Acumulado'!C442-Picos!C442)/Picos!C442</f>
        <v>-1.2432300321503558E-2</v>
      </c>
      <c r="D442" s="13">
        <f>('Retorno Acumulado'!D442-Picos!D442)/Picos!D442</f>
        <v>-4.3907345199713975E-2</v>
      </c>
      <c r="E442" s="13">
        <f>('Retorno Acumulado'!E442-Picos!E442)/Picos!E442</f>
        <v>-1.7114297629259534E-2</v>
      </c>
      <c r="F442" s="13">
        <f>('Retorno Acumulado'!F442-Picos!F442)/Picos!F442</f>
        <v>-0.1176010214743355</v>
      </c>
      <c r="G442" s="13">
        <f>('Retorno Acumulado'!G442-Picos!G442)/Picos!G442</f>
        <v>-0.18384992686656224</v>
      </c>
      <c r="H442" s="13">
        <f>('Retorno Acumulado'!H442-Picos!H442)/Picos!H442</f>
        <v>-0.30243797225071073</v>
      </c>
      <c r="I442" s="13">
        <f>('Retorno Acumulado'!I442-Picos!I442)/Picos!I442</f>
        <v>-0.78486001046915677</v>
      </c>
      <c r="J442" s="13">
        <f>('Retorno Acumulado'!J442-Picos!J442)/Picos!J442</f>
        <v>-0.79493520333667012</v>
      </c>
      <c r="K442" s="13">
        <f>('Retorno Acumulado'!K442-Picos!K442)/Picos!K442</f>
        <v>-0.98507514014837028</v>
      </c>
      <c r="L442" s="13">
        <f>('Retorno Acumulado'!L442-Picos!L442)/Picos!L442</f>
        <v>-0.1211390410927297</v>
      </c>
    </row>
    <row r="443" spans="1:12">
      <c r="A443" s="2">
        <v>45175</v>
      </c>
      <c r="B443" s="13">
        <f>('Retorno Acumulado'!B443-Picos!B443)/Picos!B443</f>
        <v>-5.0172093001044429E-2</v>
      </c>
      <c r="C443" s="13">
        <f>('Retorno Acumulado'!C443-Picos!C443)/Picos!C443</f>
        <v>-1.6466843563923497E-2</v>
      </c>
      <c r="D443" s="13">
        <f>('Retorno Acumulado'!D443-Picos!D443)/Picos!D443</f>
        <v>-4.3907345199713975E-2</v>
      </c>
      <c r="E443" s="13">
        <f>('Retorno Acumulado'!E443-Picos!E443)/Picos!E443</f>
        <v>-2.3137421213387532E-2</v>
      </c>
      <c r="F443" s="13">
        <f>('Retorno Acumulado'!F443-Picos!F443)/Picos!F443</f>
        <v>-0.1176010214743355</v>
      </c>
      <c r="G443" s="13">
        <f>('Retorno Acumulado'!G443-Picos!G443)/Picos!G443</f>
        <v>-0.19261132281822393</v>
      </c>
      <c r="H443" s="13">
        <f>('Retorno Acumulado'!H443-Picos!H443)/Picos!H443</f>
        <v>-0.30243797225071073</v>
      </c>
      <c r="I443" s="13">
        <f>('Retorno Acumulado'!I443-Picos!I443)/Picos!I443</f>
        <v>-0.78864440154409998</v>
      </c>
      <c r="J443" s="13">
        <f>('Retorno Acumulado'!J443-Picos!J443)/Picos!J443</f>
        <v>-0.79493520333667012</v>
      </c>
      <c r="K443" s="13">
        <f>('Retorno Acumulado'!K443-Picos!K443)/Picos!K443</f>
        <v>-0.9855067774940709</v>
      </c>
      <c r="L443" s="13">
        <f>('Retorno Acumulado'!L443-Picos!L443)/Picos!L443</f>
        <v>-0.12321139781156584</v>
      </c>
    </row>
    <row r="444" spans="1:12">
      <c r="A444" s="2">
        <v>45176</v>
      </c>
      <c r="B444" s="13">
        <f>('Retorno Acumulado'!B444-Picos!B444)/Picos!B444</f>
        <v>-5.0172093001044429E-2</v>
      </c>
      <c r="C444" s="13">
        <f>('Retorno Acumulado'!C444-Picos!C444)/Picos!C444</f>
        <v>-2.0224677871376683E-2</v>
      </c>
      <c r="D444" s="13">
        <f>('Retorno Acumulado'!D444-Picos!D444)/Picos!D444</f>
        <v>-4.3907345199713975E-2</v>
      </c>
      <c r="E444" s="13">
        <f>('Retorno Acumulado'!E444-Picos!E444)/Picos!E444</f>
        <v>-2.811388481058625E-2</v>
      </c>
      <c r="F444" s="13">
        <f>('Retorno Acumulado'!F444-Picos!F444)/Picos!F444</f>
        <v>-0.11964581514385829</v>
      </c>
      <c r="G444" s="13">
        <f>('Retorno Acumulado'!G444-Picos!G444)/Picos!G444</f>
        <v>-0.19882710523014854</v>
      </c>
      <c r="H444" s="13">
        <f>('Retorno Acumulado'!H444-Picos!H444)/Picos!H444</f>
        <v>-0.30647213294564124</v>
      </c>
      <c r="I444" s="13">
        <f>('Retorno Acumulado'!I444-Picos!I444)/Picos!I444</f>
        <v>-0.7909756639434099</v>
      </c>
      <c r="J444" s="13">
        <f>('Retorno Acumulado'!J444-Picos!J444)/Picos!J444</f>
        <v>-0.79730023777820369</v>
      </c>
      <c r="K444" s="13">
        <f>('Retorno Acumulado'!K444-Picos!K444)/Picos!K444</f>
        <v>-0.98574673896402865</v>
      </c>
      <c r="L444" s="13">
        <f>('Retorno Acumulado'!L444-Picos!L444)/Picos!L444</f>
        <v>-0.12253256436432107</v>
      </c>
    </row>
    <row r="445" spans="1:12">
      <c r="A445" s="2">
        <v>45177</v>
      </c>
      <c r="B445" s="13">
        <f>('Retorno Acumulado'!B445-Picos!B445)/Picos!B445</f>
        <v>-5.0172093001044429E-2</v>
      </c>
      <c r="C445" s="13">
        <f>('Retorno Acumulado'!C445-Picos!C445)/Picos!C445</f>
        <v>-1.0415167346224941E-2</v>
      </c>
      <c r="D445" s="13">
        <f>('Retorno Acumulado'!D445-Picos!D445)/Picos!D445</f>
        <v>-4.3907345199713975E-2</v>
      </c>
      <c r="E445" s="13">
        <f>('Retorno Acumulado'!E445-Picos!E445)/Picos!E445</f>
        <v>-1.8383361025309863E-2</v>
      </c>
      <c r="F445" s="13">
        <f>('Retorno Acumulado'!F445-Picos!F445)/Picos!F445</f>
        <v>-0.11964581514385829</v>
      </c>
      <c r="G445" s="13">
        <f>('Retorno Acumulado'!G445-Picos!G445)/Picos!G445</f>
        <v>-0.19529141966302957</v>
      </c>
      <c r="H445" s="13">
        <f>('Retorno Acumulado'!H445-Picos!H445)/Picos!H445</f>
        <v>-0.30647213294564124</v>
      </c>
      <c r="I445" s="13">
        <f>('Retorno Acumulado'!I445-Picos!I445)/Picos!I445</f>
        <v>-0.79148530884768087</v>
      </c>
      <c r="J445" s="13">
        <f>('Retorno Acumulado'!J445-Picos!J445)/Picos!J445</f>
        <v>-0.79730023777820369</v>
      </c>
      <c r="K445" s="13">
        <f>('Retorno Acumulado'!K445-Picos!K445)/Picos!K445</f>
        <v>-0.98594276033315253</v>
      </c>
      <c r="L445" s="13">
        <f>('Retorno Acumulado'!L445-Picos!L445)/Picos!L445</f>
        <v>-0.13273654450809447</v>
      </c>
    </row>
    <row r="446" spans="1:12">
      <c r="A446" s="2">
        <v>45180</v>
      </c>
      <c r="B446" s="13">
        <f>('Retorno Acumulado'!B446-Picos!B446)/Picos!B446</f>
        <v>-5.0172093001044429E-2</v>
      </c>
      <c r="C446" s="13">
        <f>('Retorno Acumulado'!C446-Picos!C446)/Picos!C446</f>
        <v>-1.6690124770082609E-2</v>
      </c>
      <c r="D446" s="13">
        <f>('Retorno Acumulado'!D446-Picos!D446)/Picos!D446</f>
        <v>-4.3907345199713975E-2</v>
      </c>
      <c r="E446" s="13">
        <f>('Retorno Acumulado'!E446-Picos!E446)/Picos!E446</f>
        <v>-2.4607792133048374E-2</v>
      </c>
      <c r="F446" s="13">
        <f>('Retorno Acumulado'!F446-Picos!F446)/Picos!F446</f>
        <v>-0.11964581514385829</v>
      </c>
      <c r="G446" s="13">
        <f>('Retorno Acumulado'!G446-Picos!G446)/Picos!G446</f>
        <v>-0.2022153029162137</v>
      </c>
      <c r="H446" s="13">
        <f>('Retorno Acumulado'!H446-Picos!H446)/Picos!H446</f>
        <v>-0.30647213294564124</v>
      </c>
      <c r="I446" s="13">
        <f>('Retorno Acumulado'!I446-Picos!I446)/Picos!I446</f>
        <v>-0.79399755395569338</v>
      </c>
      <c r="J446" s="13">
        <f>('Retorno Acumulado'!J446-Picos!J446)/Picos!J446</f>
        <v>-0.79730023777820369</v>
      </c>
      <c r="K446" s="13">
        <f>('Retorno Acumulado'!K446-Picos!K446)/Picos!K446</f>
        <v>-0.9861924441065868</v>
      </c>
      <c r="L446" s="13">
        <f>('Retorno Acumulado'!L446-Picos!L446)/Picos!L446</f>
        <v>-0.13169964672518669</v>
      </c>
    </row>
    <row r="447" spans="1:12">
      <c r="A447" s="2">
        <v>45181</v>
      </c>
      <c r="B447" s="13">
        <f>('Retorno Acumulado'!B447-Picos!B447)/Picos!B447</f>
        <v>-4.9555971298704579E-2</v>
      </c>
      <c r="C447" s="13">
        <f>('Retorno Acumulado'!C447-Picos!C447)/Picos!C447</f>
        <v>-1.9541969235718153E-2</v>
      </c>
      <c r="D447" s="13">
        <f>('Retorno Acumulado'!D447-Picos!D447)/Picos!D447</f>
        <v>-4.2977067046593397E-2</v>
      </c>
      <c r="E447" s="13">
        <f>('Retorno Acumulado'!E447-Picos!E447)/Picos!E447</f>
        <v>-2.8379633800869889E-2</v>
      </c>
      <c r="F447" s="13">
        <f>('Retorno Acumulado'!F447-Picos!F447)/Picos!F447</f>
        <v>-0.12100391711360547</v>
      </c>
      <c r="G447" s="13">
        <f>('Retorno Acumulado'!G447-Picos!G447)/Picos!G447</f>
        <v>-0.20718869567364562</v>
      </c>
      <c r="H447" s="13">
        <f>('Retorno Acumulado'!H447-Picos!H447)/Picos!H447</f>
        <v>-0.30982713379742877</v>
      </c>
      <c r="I447" s="13">
        <f>('Retorno Acumulado'!I447-Picos!I447)/Picos!I447</f>
        <v>-0.795978052369263</v>
      </c>
      <c r="J447" s="13">
        <f>('Retorno Acumulado'!J447-Picos!J447)/Picos!J447</f>
        <v>-0.79944106415645622</v>
      </c>
      <c r="K447" s="13">
        <f>('Retorno Acumulado'!K447-Picos!K447)/Picos!K447</f>
        <v>-0.9864042752218255</v>
      </c>
      <c r="L447" s="13">
        <f>('Retorno Acumulado'!L447-Picos!L447)/Picos!L447</f>
        <v>-0.13636074671219503</v>
      </c>
    </row>
    <row r="448" spans="1:12">
      <c r="A448" s="2">
        <v>45182</v>
      </c>
      <c r="B448" s="13">
        <f>('Retorno Acumulado'!B448-Picos!B448)/Picos!B448</f>
        <v>-4.9555971298704579E-2</v>
      </c>
      <c r="C448" s="13">
        <f>('Retorno Acumulado'!C448-Picos!C448)/Picos!C448</f>
        <v>0</v>
      </c>
      <c r="D448" s="13">
        <f>('Retorno Acumulado'!D448-Picos!D448)/Picos!D448</f>
        <v>-4.2977067046593397E-2</v>
      </c>
      <c r="E448" s="13">
        <f>('Retorno Acumulado'!E448-Picos!E448)/Picos!E448</f>
        <v>0</v>
      </c>
      <c r="F448" s="13">
        <f>('Retorno Acumulado'!F448-Picos!F448)/Picos!F448</f>
        <v>-0.12100391711360547</v>
      </c>
      <c r="G448" s="13">
        <f>('Retorno Acumulado'!G448-Picos!G448)/Picos!G448</f>
        <v>-0.18670345956603607</v>
      </c>
      <c r="H448" s="13">
        <f>('Retorno Acumulado'!H448-Picos!H448)/Picos!H448</f>
        <v>-0.30982713379742877</v>
      </c>
      <c r="I448" s="13">
        <f>('Retorno Acumulado'!I448-Picos!I448)/Picos!I448</f>
        <v>-0.79201491828302018</v>
      </c>
      <c r="J448" s="13">
        <f>('Retorno Acumulado'!J448-Picos!J448)/Picos!J448</f>
        <v>-0.79944106415645622</v>
      </c>
      <c r="K448" s="13">
        <f>('Retorno Acumulado'!K448-Picos!K448)/Picos!K448</f>
        <v>-0.98628423548073996</v>
      </c>
      <c r="L448" s="13">
        <f>('Retorno Acumulado'!L448-Picos!L448)/Picos!L448</f>
        <v>-0.14242309804209646</v>
      </c>
    </row>
    <row r="449" spans="1:12">
      <c r="A449" s="2">
        <v>45183</v>
      </c>
      <c r="B449" s="13">
        <f>('Retorno Acumulado'!B449-Picos!B449)/Picos!B449</f>
        <v>-4.9555971298704579E-2</v>
      </c>
      <c r="C449" s="13">
        <f>('Retorno Acumulado'!C449-Picos!C449)/Picos!C449</f>
        <v>-7.9762499999999886E-3</v>
      </c>
      <c r="D449" s="13">
        <f>('Retorno Acumulado'!D449-Picos!D449)/Picos!D449</f>
        <v>-4.2977067046593397E-2</v>
      </c>
      <c r="E449" s="13">
        <f>('Retorno Acumulado'!E449-Picos!E449)/Picos!E449</f>
        <v>-1.0634999999999948E-2</v>
      </c>
      <c r="F449" s="13">
        <f>('Retorno Acumulado'!F449-Picos!F449)/Picos!F449</f>
        <v>-0.12100391711360547</v>
      </c>
      <c r="G449" s="13">
        <f>('Retorno Acumulado'!G449-Picos!G449)/Picos!G449</f>
        <v>-0.19724092883120636</v>
      </c>
      <c r="H449" s="13">
        <f>('Retorno Acumulado'!H449-Picos!H449)/Picos!H449</f>
        <v>-0.30982713379742877</v>
      </c>
      <c r="I449" s="13">
        <f>('Retorno Acumulado'!I449-Picos!I449)/Picos!I449</f>
        <v>-0.79541683511552796</v>
      </c>
      <c r="J449" s="13">
        <f>('Retorno Acumulado'!J449-Picos!J449)/Picos!J449</f>
        <v>-0.79944106415645622</v>
      </c>
      <c r="K449" s="13">
        <f>('Retorno Acumulado'!K449-Picos!K449)/Picos!K449</f>
        <v>-0.98658660325313452</v>
      </c>
      <c r="L449" s="13">
        <f>('Retorno Acumulado'!L449-Picos!L449)/Picos!L449</f>
        <v>-0.14755952946015941</v>
      </c>
    </row>
    <row r="450" spans="1:12">
      <c r="A450" s="2">
        <v>45184</v>
      </c>
      <c r="B450" s="13">
        <f>('Retorno Acumulado'!B450-Picos!B450)/Picos!B450</f>
        <v>-5.99343448701085E-2</v>
      </c>
      <c r="C450" s="13">
        <f>('Retorno Acumulado'!C450-Picos!C450)/Picos!C450</f>
        <v>-1.2533050462500825E-3</v>
      </c>
      <c r="D450" s="13">
        <f>('Retorno Acumulado'!D450-Picos!D450)/Picos!D450</f>
        <v>-5.342727896297822E-2</v>
      </c>
      <c r="E450" s="13">
        <f>('Retorno Acumulado'!E450-Picos!E450)/Picos!E450</f>
        <v>-1.6950978600001345E-3</v>
      </c>
      <c r="F450" s="13">
        <f>('Retorno Acumulado'!F450-Picos!F450)/Picos!F450</f>
        <v>-0.13261652349187195</v>
      </c>
      <c r="G450" s="13">
        <f>('Retorno Acumulado'!G450-Picos!G450)/Picos!G450</f>
        <v>-0.19310871665480087</v>
      </c>
      <c r="H450" s="13">
        <f>('Retorno Acumulado'!H450-Picos!H450)/Picos!H450</f>
        <v>-0.32131111807450441</v>
      </c>
      <c r="I450" s="13">
        <f>('Retorno Acumulado'!I450-Picos!I450)/Picos!I450</f>
        <v>-0.79505442383202229</v>
      </c>
      <c r="J450" s="13">
        <f>('Retorno Acumulado'!J450-Picos!J450)/Picos!J450</f>
        <v>-0.80391881957935896</v>
      </c>
      <c r="K450" s="13">
        <f>('Retorno Acumulado'!K450-Picos!K450)/Picos!K450</f>
        <v>-0.9866379675910405</v>
      </c>
      <c r="L450" s="13">
        <f>('Retorno Acumulado'!L450-Picos!L450)/Picos!L450</f>
        <v>-0.14365851546888536</v>
      </c>
    </row>
    <row r="451" spans="1:12">
      <c r="A451" s="2">
        <v>45187</v>
      </c>
      <c r="B451" s="13">
        <f>('Retorno Acumulado'!B451-Picos!B451)/Picos!B451</f>
        <v>-5.99343448701085E-2</v>
      </c>
      <c r="C451" s="13">
        <f>('Retorno Acumulado'!C451-Picos!C451)/Picos!C451</f>
        <v>-5.4440461782759844E-3</v>
      </c>
      <c r="D451" s="13">
        <f>('Retorno Acumulado'!D451-Picos!D451)/Picos!D451</f>
        <v>-5.342727896297822E-2</v>
      </c>
      <c r="E451" s="13">
        <f>('Retorno Acumulado'!E451-Picos!E451)/Picos!E451</f>
        <v>-5.8839852293796069E-3</v>
      </c>
      <c r="F451" s="13">
        <f>('Retorno Acumulado'!F451-Picos!F451)/Picos!F451</f>
        <v>-0.13261652349187195</v>
      </c>
      <c r="G451" s="13">
        <f>('Retorno Acumulado'!G451-Picos!G451)/Picos!G451</f>
        <v>-0.19835674151310337</v>
      </c>
      <c r="H451" s="13">
        <f>('Retorno Acumulado'!H451-Picos!H451)/Picos!H451</f>
        <v>-0.32131111807450441</v>
      </c>
      <c r="I451" s="13">
        <f>('Retorno Acumulado'!I451-Picos!I451)/Picos!I451</f>
        <v>-0.79709473434469924</v>
      </c>
      <c r="J451" s="13">
        <f>('Retorno Acumulado'!J451-Picos!J451)/Picos!J451</f>
        <v>-0.80391881957935896</v>
      </c>
      <c r="K451" s="13">
        <f>('Retorno Acumulado'!K451-Picos!K451)/Picos!K451</f>
        <v>-0.98684749932658644</v>
      </c>
      <c r="L451" s="13">
        <f>('Retorno Acumulado'!L451-Picos!L451)/Picos!L451</f>
        <v>-0.15004777225840732</v>
      </c>
    </row>
    <row r="452" spans="1:12">
      <c r="A452" s="2">
        <v>45188</v>
      </c>
      <c r="B452" s="13">
        <f>('Retorno Acumulado'!B452-Picos!B452)/Picos!B452</f>
        <v>-5.99343448701085E-2</v>
      </c>
      <c r="C452" s="13">
        <f>('Retorno Acumulado'!C452-Picos!C452)/Picos!C452</f>
        <v>-4.8607391113594314E-3</v>
      </c>
      <c r="D452" s="13">
        <f>('Retorno Acumulado'!D452-Picos!D452)/Picos!D452</f>
        <v>-5.342727896297822E-2</v>
      </c>
      <c r="E452" s="13">
        <f>('Retorno Acumulado'!E452-Picos!E452)/Picos!E452</f>
        <v>-4.7178871440535786E-3</v>
      </c>
      <c r="F452" s="13">
        <f>('Retorno Acumulado'!F452-Picos!F452)/Picos!F452</f>
        <v>-0.13261652349187195</v>
      </c>
      <c r="G452" s="13">
        <f>('Retorno Acumulado'!G452-Picos!G452)/Picos!G452</f>
        <v>-0.1992754079704426</v>
      </c>
      <c r="H452" s="13">
        <f>('Retorno Acumulado'!H452-Picos!H452)/Picos!H452</f>
        <v>-0.32131111807450441</v>
      </c>
      <c r="I452" s="13">
        <f>('Retorno Acumulado'!I452-Picos!I452)/Picos!I452</f>
        <v>-0.79803133795676262</v>
      </c>
      <c r="J452" s="13">
        <f>('Retorno Acumulado'!J452-Picos!J452)/Picos!J452</f>
        <v>-0.80391881957935896</v>
      </c>
      <c r="K452" s="13">
        <f>('Retorno Acumulado'!K452-Picos!K452)/Picos!K452</f>
        <v>-0.98698392488982423</v>
      </c>
      <c r="L452" s="13">
        <f>('Retorno Acumulado'!L452-Picos!L452)/Picos!L452</f>
        <v>-0.14620343939897251</v>
      </c>
    </row>
    <row r="453" spans="1:12">
      <c r="A453" s="2">
        <v>45189</v>
      </c>
      <c r="B453" s="13">
        <f>('Retorno Acumulado'!B453-Picos!B453)/Picos!B453</f>
        <v>-5.2160941967839276E-2</v>
      </c>
      <c r="C453" s="13">
        <f>('Retorno Acumulado'!C453-Picos!C453)/Picos!C453</f>
        <v>-8.4561772609500763E-3</v>
      </c>
      <c r="D453" s="13">
        <f>('Retorno Acumulado'!D453-Picos!D453)/Picos!D453</f>
        <v>-4.5600069132723055E-2</v>
      </c>
      <c r="E453" s="13">
        <f>('Retorno Acumulado'!E453-Picos!E453)/Picos!E453</f>
        <v>-8.3138414178021772E-3</v>
      </c>
      <c r="F453" s="13">
        <f>('Retorno Acumulado'!F453-Picos!F453)/Picos!F453</f>
        <v>-0.13000567657839224</v>
      </c>
      <c r="G453" s="13">
        <f>('Retorno Acumulado'!G453-Picos!G453)/Picos!G453</f>
        <v>-0.20447278046218151</v>
      </c>
      <c r="H453" s="13">
        <f>('Retorno Acumulado'!H453-Picos!H453)/Picos!H453</f>
        <v>-0.32375529997370506</v>
      </c>
      <c r="I453" s="13">
        <f>('Retorno Acumulado'!I453-Picos!I453)/Picos!I453</f>
        <v>-0.80000428020008296</v>
      </c>
      <c r="J453" s="13">
        <f>('Retorno Acumulado'!J453-Picos!J453)/Picos!J453</f>
        <v>-0.8068312841761025</v>
      </c>
      <c r="K453" s="13">
        <f>('Retorno Acumulado'!K453-Picos!K453)/Picos!K453</f>
        <v>-0.98718294322570865</v>
      </c>
      <c r="L453" s="13">
        <f>('Retorno Acumulado'!L453-Picos!L453)/Picos!L453</f>
        <v>-0.13749043408815098</v>
      </c>
    </row>
    <row r="454" spans="1:12">
      <c r="A454" s="2">
        <v>45190</v>
      </c>
      <c r="B454" s="13">
        <f>('Retorno Acumulado'!B454-Picos!B454)/Picos!B454</f>
        <v>-4.4239194046735555E-2</v>
      </c>
      <c r="C454" s="13">
        <f>('Retorno Acumulado'!C454-Picos!C454)/Picos!C454</f>
        <v>-9.5266891845066544E-3</v>
      </c>
      <c r="D454" s="13">
        <f>('Retorno Acumulado'!D454-Picos!D454)/Picos!D454</f>
        <v>-3.7623487450231467E-2</v>
      </c>
      <c r="E454" s="13">
        <f>('Retorno Acumulado'!E454-Picos!E454)/Picos!E454</f>
        <v>-1.7818854653399198E-3</v>
      </c>
      <c r="F454" s="13">
        <f>('Retorno Acumulado'!F454-Picos!F454)/Picos!F454</f>
        <v>-0.12792636829412463</v>
      </c>
      <c r="G454" s="13">
        <f>('Retorno Acumulado'!G454-Picos!G454)/Picos!G454</f>
        <v>-0.20397217226627079</v>
      </c>
      <c r="H454" s="13">
        <f>('Retorno Acumulado'!H454-Picos!H454)/Picos!H454</f>
        <v>-0.32660867939819821</v>
      </c>
      <c r="I454" s="13">
        <f>('Retorno Acumulado'!I454-Picos!I454)/Picos!I454</f>
        <v>-0.80119797162249917</v>
      </c>
      <c r="J454" s="13">
        <f>('Retorno Acumulado'!J454-Picos!J454)/Picos!J454</f>
        <v>-0.80975514941427873</v>
      </c>
      <c r="K454" s="13">
        <f>('Retorno Acumulado'!K454-Picos!K454)/Picos!K454</f>
        <v>-0.98739911941858194</v>
      </c>
      <c r="L454" s="13">
        <f>('Retorno Acumulado'!L454-Picos!L454)/Picos!L454</f>
        <v>-0.13285872064204579</v>
      </c>
    </row>
    <row r="455" spans="1:12">
      <c r="A455" s="2">
        <v>45191</v>
      </c>
      <c r="B455" s="13">
        <f>('Retorno Acumulado'!B455-Picos!B455)/Picos!B455</f>
        <v>-4.4239194046735555E-2</v>
      </c>
      <c r="C455" s="13">
        <f>('Retorno Acumulado'!C455-Picos!C455)/Picos!C455</f>
        <v>-1.855072644046149E-2</v>
      </c>
      <c r="D455" s="13">
        <f>('Retorno Acumulado'!D455-Picos!D455)/Picos!D455</f>
        <v>-3.7623487450231467E-2</v>
      </c>
      <c r="E455" s="13">
        <f>('Retorno Acumulado'!E455-Picos!E455)/Picos!E455</f>
        <v>-1.5423783773099272E-2</v>
      </c>
      <c r="F455" s="13">
        <f>('Retorno Acumulado'!F455-Picos!F455)/Picos!F455</f>
        <v>-0.12792636829412463</v>
      </c>
      <c r="G455" s="13">
        <f>('Retorno Acumulado'!G455-Picos!G455)/Picos!G455</f>
        <v>-0.21667033322668885</v>
      </c>
      <c r="H455" s="13">
        <f>('Retorno Acumulado'!H455-Picos!H455)/Picos!H455</f>
        <v>-0.32660867939819821</v>
      </c>
      <c r="I455" s="13">
        <f>('Retorno Acumulado'!I455-Picos!I455)/Picos!I455</f>
        <v>-0.80504885765290291</v>
      </c>
      <c r="J455" s="13">
        <f>('Retorno Acumulado'!J455-Picos!J455)/Picos!J455</f>
        <v>-0.80975514941427873</v>
      </c>
      <c r="K455" s="13">
        <f>('Retorno Acumulado'!K455-Picos!K455)/Picos!K455</f>
        <v>-0.98771466760067417</v>
      </c>
      <c r="L455" s="13">
        <f>('Retorno Acumulado'!L455-Picos!L455)/Picos!L455</f>
        <v>-0.14072097173043141</v>
      </c>
    </row>
    <row r="456" spans="1:12">
      <c r="A456" s="2">
        <v>45194</v>
      </c>
      <c r="B456" s="13">
        <f>('Retorno Acumulado'!B456-Picos!B456)/Picos!B456</f>
        <v>-4.4239194046735555E-2</v>
      </c>
      <c r="C456" s="13">
        <f>('Retorno Acumulado'!C456-Picos!C456)/Picos!C456</f>
        <v>-2.4017398894188038E-2</v>
      </c>
      <c r="D456" s="13">
        <f>('Retorno Acumulado'!D456-Picos!D456)/Picos!D456</f>
        <v>-3.7623487450231467E-2</v>
      </c>
      <c r="E456" s="13">
        <f>('Retorno Acumulado'!E456-Picos!E456)/Picos!E456</f>
        <v>-2.6391962821866954E-2</v>
      </c>
      <c r="F456" s="13">
        <f>('Retorno Acumulado'!F456-Picos!F456)/Picos!F456</f>
        <v>-0.12792636829412463</v>
      </c>
      <c r="G456" s="13">
        <f>('Retorno Acumulado'!G456-Picos!G456)/Picos!G456</f>
        <v>-0.22898237063642443</v>
      </c>
      <c r="H456" s="13">
        <f>('Retorno Acumulado'!H456-Picos!H456)/Picos!H456</f>
        <v>-0.32660867939819821</v>
      </c>
      <c r="I456" s="13">
        <f>('Retorno Acumulado'!I456-Picos!I456)/Picos!I456</f>
        <v>-0.80944391783539416</v>
      </c>
      <c r="J456" s="13">
        <f>('Retorno Acumulado'!J456-Picos!J456)/Picos!J456</f>
        <v>-0.80975514941427873</v>
      </c>
      <c r="K456" s="13">
        <f>('Retorno Acumulado'!K456-Picos!K456)/Picos!K456</f>
        <v>-0.98813012822636137</v>
      </c>
      <c r="L456" s="13">
        <f>('Retorno Acumulado'!L456-Picos!L456)/Picos!L456</f>
        <v>-0.14516556662752869</v>
      </c>
    </row>
    <row r="457" spans="1:12">
      <c r="A457" s="2">
        <v>45195</v>
      </c>
      <c r="B457" s="13">
        <f>('Retorno Acumulado'!B457-Picos!B457)/Picos!B457</f>
        <v>-3.394023418871852E-2</v>
      </c>
      <c r="C457" s="13">
        <f>('Retorno Acumulado'!C457-Picos!C457)/Picos!C457</f>
        <v>-2.680358522469484E-2</v>
      </c>
      <c r="D457" s="13">
        <f>('Retorno Acumulado'!D457-Picos!D457)/Picos!D457</f>
        <v>-2.7253238943165892E-2</v>
      </c>
      <c r="E457" s="13">
        <f>('Retorno Acumulado'!E457-Picos!E457)/Picos!E457</f>
        <v>-2.9171370366001238E-2</v>
      </c>
      <c r="F457" s="13">
        <f>('Retorno Acumulado'!F457-Picos!F457)/Picos!F457</f>
        <v>-0.1211719530097134</v>
      </c>
      <c r="G457" s="13">
        <f>('Retorno Acumulado'!G457-Picos!G457)/Picos!G457</f>
        <v>-0.23307152793672944</v>
      </c>
      <c r="H457" s="13">
        <f>('Retorno Acumulado'!H457-Picos!H457)/Picos!H457</f>
        <v>-0.32359460731895778</v>
      </c>
      <c r="I457" s="13">
        <f>('Retorno Acumulado'!I457-Picos!I457)/Picos!I457</f>
        <v>-0.81109647315990263</v>
      </c>
      <c r="J457" s="13">
        <f>('Retorno Acumulado'!J457-Picos!J457)/Picos!J457</f>
        <v>-0.80995469836269018</v>
      </c>
      <c r="K457" s="13">
        <f>('Retorno Acumulado'!K457-Picos!K457)/Picos!K457</f>
        <v>-0.98830030387590306</v>
      </c>
      <c r="L457" s="13">
        <f>('Retorno Acumulado'!L457-Picos!L457)/Picos!L457</f>
        <v>-0.15041104957775467</v>
      </c>
    </row>
    <row r="458" spans="1:12">
      <c r="A458" s="2">
        <v>45196</v>
      </c>
      <c r="B458" s="13">
        <f>('Retorno Acumulado'!B458-Picos!B458)/Picos!B458</f>
        <v>-2.8597440653899322E-2</v>
      </c>
      <c r="C458" s="13">
        <f>('Retorno Acumulado'!C458-Picos!C458)/Picos!C458</f>
        <v>-2.4876656323439713E-2</v>
      </c>
      <c r="D458" s="13">
        <f>('Retorno Acumulado'!D458-Picos!D458)/Picos!D458</f>
        <v>-2.1873462981141109E-2</v>
      </c>
      <c r="E458" s="13">
        <f>('Retorno Acumulado'!E458-Picos!E458)/Picos!E458</f>
        <v>-2.6864681541990679E-2</v>
      </c>
      <c r="F458" s="13">
        <f>('Retorno Acumulado'!F458-Picos!F458)/Picos!F458</f>
        <v>-0.11907024431911843</v>
      </c>
      <c r="G458" s="13">
        <f>('Retorno Acumulado'!G458-Picos!G458)/Picos!G458</f>
        <v>-0.23352703782322703</v>
      </c>
      <c r="H458" s="13">
        <f>('Retorno Acumulado'!H458-Picos!H458)/Picos!H458</f>
        <v>-0.3242149294784808</v>
      </c>
      <c r="I458" s="13">
        <f>('Retorno Acumulado'!I458-Picos!I458)/Picos!I458</f>
        <v>-0.8118382756771505</v>
      </c>
      <c r="J458" s="13">
        <f>('Retorno Acumulado'!J458-Picos!J458)/Picos!J458</f>
        <v>-0.81117211752347784</v>
      </c>
      <c r="K458" s="13">
        <f>('Retorno Acumulado'!K458-Picos!K458)/Picos!K458</f>
        <v>-0.98841093816369086</v>
      </c>
      <c r="L458" s="13">
        <f>('Retorno Acumulado'!L458-Picos!L458)/Picos!L458</f>
        <v>-0.15541203202794232</v>
      </c>
    </row>
    <row r="459" spans="1:12">
      <c r="A459" s="2">
        <v>45197</v>
      </c>
      <c r="B459" s="13">
        <f>('Retorno Acumulado'!B459-Picos!B459)/Picos!B459</f>
        <v>-2.8597440653899322E-2</v>
      </c>
      <c r="C459" s="13">
        <f>('Retorno Acumulado'!C459-Picos!C459)/Picos!C459</f>
        <v>-1.712588842622681E-2</v>
      </c>
      <c r="D459" s="13">
        <f>('Retorno Acumulado'!D459-Picos!D459)/Picos!D459</f>
        <v>-2.1873462981141109E-2</v>
      </c>
      <c r="E459" s="13">
        <f>('Retorno Acumulado'!E459-Picos!E459)/Picos!E459</f>
        <v>-1.7582722247474487E-2</v>
      </c>
      <c r="F459" s="13">
        <f>('Retorno Acumulado'!F459-Picos!F459)/Picos!F459</f>
        <v>-0.12111163334103248</v>
      </c>
      <c r="G459" s="13">
        <f>('Retorno Acumulado'!G459-Picos!G459)/Picos!G459</f>
        <v>-0.23034673423353022</v>
      </c>
      <c r="H459" s="13">
        <f>('Retorno Acumulado'!H459-Picos!H459)/Picos!H459</f>
        <v>-0.3281231490507458</v>
      </c>
      <c r="I459" s="13">
        <f>('Retorno Acumulado'!I459-Picos!I459)/Picos!I459</f>
        <v>-0.81233264587180243</v>
      </c>
      <c r="J459" s="13">
        <f>('Retorno Acumulado'!J459-Picos!J459)/Picos!J459</f>
        <v>-0.81334988988053447</v>
      </c>
      <c r="K459" s="13">
        <f>('Retorno Acumulado'!K459-Picos!K459)/Picos!K459</f>
        <v>-0.98857204473444615</v>
      </c>
      <c r="L459" s="13">
        <f>('Retorno Acumulado'!L459-Picos!L459)/Picos!L459</f>
        <v>-0.15134775716193091</v>
      </c>
    </row>
    <row r="460" spans="1:12">
      <c r="A460" s="2">
        <v>45198</v>
      </c>
      <c r="B460" s="13">
        <f>('Retorno Acumulado'!B460-Picos!B460)/Picos!B460</f>
        <v>-1.9370735344377058E-2</v>
      </c>
      <c r="C460" s="13">
        <f>('Retorno Acumulado'!C460-Picos!C460)/Picos!C460</f>
        <v>-1.0470737184450941E-2</v>
      </c>
      <c r="D460" s="13">
        <f>('Retorno Acumulado'!D460-Picos!D460)/Picos!D460</f>
        <v>-1.2582891090357082E-2</v>
      </c>
      <c r="E460" s="13">
        <f>('Retorno Acumulado'!E460-Picos!E460)/Picos!E460</f>
        <v>-1.0930664278923662E-2</v>
      </c>
      <c r="F460" s="13">
        <f>('Retorno Acumulado'!F460-Picos!F460)/Picos!F460</f>
        <v>-0.11537005828579182</v>
      </c>
      <c r="G460" s="13">
        <f>('Retorno Acumulado'!G460-Picos!G460)/Picos!G460</f>
        <v>-0.22896825600784623</v>
      </c>
      <c r="H460" s="13">
        <f>('Retorno Acumulado'!H460-Picos!H460)/Picos!H460</f>
        <v>-0.32592765328825152</v>
      </c>
      <c r="I460" s="13">
        <f>('Retorno Acumulado'!I460-Picos!I460)/Picos!I460</f>
        <v>-0.81327757964163694</v>
      </c>
      <c r="J460" s="13">
        <f>('Retorno Acumulado'!J460-Picos!J460)/Picos!J460</f>
        <v>-0.8137863687421516</v>
      </c>
      <c r="K460" s="13">
        <f>('Retorno Acumulado'!K460-Picos!K460)/Picos!K460</f>
        <v>-0.9887596136937824</v>
      </c>
      <c r="L460" s="13">
        <f>('Retorno Acumulado'!L460-Picos!L460)/Picos!L460</f>
        <v>-0.14856131794637401</v>
      </c>
    </row>
    <row r="461" spans="1:12">
      <c r="A461" s="2">
        <v>45201</v>
      </c>
      <c r="B461" s="13">
        <f>('Retorno Acumulado'!B461-Picos!B461)/Picos!B461</f>
        <v>-1.9370735344377058E-2</v>
      </c>
      <c r="C461" s="13">
        <f>('Retorno Acumulado'!C461-Picos!C461)/Picos!C461</f>
        <v>-1.8513225081534058E-2</v>
      </c>
      <c r="D461" s="13">
        <f>('Retorno Acumulado'!D461-Picos!D461)/Picos!D461</f>
        <v>-1.2582891090357082E-2</v>
      </c>
      <c r="E461" s="13">
        <f>('Retorno Acumulado'!E461-Picos!E461)/Picos!E461</f>
        <v>-2.1942848153912762E-2</v>
      </c>
      <c r="F461" s="13">
        <f>('Retorno Acumulado'!F461-Picos!F461)/Picos!F461</f>
        <v>-0.11742002179290036</v>
      </c>
      <c r="G461" s="13">
        <f>('Retorno Acumulado'!G461-Picos!G461)/Picos!G461</f>
        <v>-0.24108221168871641</v>
      </c>
      <c r="H461" s="13">
        <f>('Retorno Acumulado'!H461-Picos!H461)/Picos!H461</f>
        <v>-0.32982596778713275</v>
      </c>
      <c r="I461" s="13">
        <f>('Retorno Acumulado'!I461-Picos!I461)/Picos!I461</f>
        <v>-0.8174859765224417</v>
      </c>
      <c r="J461" s="13">
        <f>('Retorno Acumulado'!J461-Picos!J461)/Picos!J461</f>
        <v>-0.81593399065763283</v>
      </c>
      <c r="K461" s="13">
        <f>('Retorno Acumulado'!K461-Picos!K461)/Picos!K461</f>
        <v>-0.98913966821431742</v>
      </c>
      <c r="L461" s="13">
        <f>('Retorno Acumulado'!L461-Picos!L461)/Picos!L461</f>
        <v>-0.16012168007934457</v>
      </c>
    </row>
    <row r="462" spans="1:12">
      <c r="A462" s="2">
        <v>45202</v>
      </c>
      <c r="B462" s="13">
        <f>('Retorno Acumulado'!B462-Picos!B462)/Picos!B462</f>
        <v>-1.9370735344377058E-2</v>
      </c>
      <c r="C462" s="13">
        <f>('Retorno Acumulado'!C462-Picos!C462)/Picos!C462</f>
        <v>-1.9339048053950564E-2</v>
      </c>
      <c r="D462" s="13">
        <f>('Retorno Acumulado'!D462-Picos!D462)/Picos!D462</f>
        <v>-1.2582891090357082E-2</v>
      </c>
      <c r="E462" s="13">
        <f>('Retorno Acumulado'!E462-Picos!E462)/Picos!E462</f>
        <v>-2.3314410299851786E-2</v>
      </c>
      <c r="F462" s="13">
        <f>('Retorno Acumulado'!F462-Picos!F462)/Picos!F462</f>
        <v>-0.11742002179290036</v>
      </c>
      <c r="G462" s="13">
        <f>('Retorno Acumulado'!G462-Picos!G462)/Picos!G462</f>
        <v>-0.24405022950279046</v>
      </c>
      <c r="H462" s="13">
        <f>('Retorno Acumulado'!H462-Picos!H462)/Picos!H462</f>
        <v>-0.32982596778713275</v>
      </c>
      <c r="I462" s="13">
        <f>('Retorno Acumulado'!I462-Picos!I462)/Picos!I462</f>
        <v>-0.81881019559650714</v>
      </c>
      <c r="J462" s="13">
        <f>('Retorno Acumulado'!J462-Picos!J462)/Picos!J462</f>
        <v>-0.81593399065763283</v>
      </c>
      <c r="K462" s="13">
        <f>('Retorno Acumulado'!K462-Picos!K462)/Picos!K462</f>
        <v>-0.98927997419677749</v>
      </c>
      <c r="L462" s="13">
        <f>('Retorno Acumulado'!L462-Picos!L462)/Picos!L462</f>
        <v>-0.15586348176973469</v>
      </c>
    </row>
    <row r="463" spans="1:12">
      <c r="A463" s="2">
        <v>45203</v>
      </c>
      <c r="B463" s="13">
        <f>('Retorno Acumulado'!B463-Picos!B463)/Picos!B463</f>
        <v>-1.2230773668419492E-2</v>
      </c>
      <c r="C463" s="13">
        <f>('Retorno Acumulado'!C463-Picos!C463)/Picos!C463</f>
        <v>-2.6198379148432385E-2</v>
      </c>
      <c r="D463" s="13">
        <f>('Retorno Acumulado'!D463-Picos!D463)/Picos!D463</f>
        <v>-5.3935071203859907E-3</v>
      </c>
      <c r="E463" s="13">
        <f>('Retorno Acumulado'!E463-Picos!E463)/Picos!E463</f>
        <v>-3.0145935325568394E-2</v>
      </c>
      <c r="F463" s="13">
        <f>('Retorno Acumulado'!F463-Picos!F463)/Picos!F463</f>
        <v>-0.11344024625980878</v>
      </c>
      <c r="G463" s="13">
        <f>('Retorno Acumulado'!G463-Picos!G463)/Picos!G463</f>
        <v>-0.25120954073291246</v>
      </c>
      <c r="H463" s="13">
        <f>('Retorno Acumulado'!H463-Picos!H463)/Picos!H463</f>
        <v>-0.32896538100625994</v>
      </c>
      <c r="I463" s="13">
        <f>('Retorno Acumulado'!I463-Picos!I463)/Picos!I463</f>
        <v>-0.82113049090324131</v>
      </c>
      <c r="J463" s="13">
        <f>('Retorno Acumulado'!J463-Picos!J463)/Picos!J463</f>
        <v>-0.8167205419884368</v>
      </c>
      <c r="K463" s="13">
        <f>('Retorno Acumulado'!K463-Picos!K463)/Picos!K463</f>
        <v>-0.9894774561237657</v>
      </c>
      <c r="L463" s="13">
        <f>('Retorno Acumulado'!L463-Picos!L463)/Picos!L463</f>
        <v>-0.16977961234947408</v>
      </c>
    </row>
    <row r="464" spans="1:12">
      <c r="A464" s="2">
        <v>45204</v>
      </c>
      <c r="B464" s="13">
        <f>('Retorno Acumulado'!B464-Picos!B464)/Picos!B464</f>
        <v>-1.2230773668419492E-2</v>
      </c>
      <c r="C464" s="13">
        <f>('Retorno Acumulado'!C464-Picos!C464)/Picos!C464</f>
        <v>-3.4878646477425686E-3</v>
      </c>
      <c r="D464" s="13">
        <f>('Retorno Acumulado'!D464-Picos!D464)/Picos!D464</f>
        <v>-5.3935071203859907E-3</v>
      </c>
      <c r="E464" s="13">
        <f>('Retorno Acumulado'!E464-Picos!E464)/Picos!E464</f>
        <v>-7.5274837562636062E-3</v>
      </c>
      <c r="F464" s="13">
        <f>('Retorno Acumulado'!F464-Picos!F464)/Picos!F464</f>
        <v>-0.11344024625980878</v>
      </c>
      <c r="G464" s="13">
        <f>('Retorno Acumulado'!G464-Picos!G464)/Picos!G464</f>
        <v>-0.23727383549502942</v>
      </c>
      <c r="H464" s="13">
        <f>('Retorno Acumulado'!H464-Picos!H464)/Picos!H464</f>
        <v>-0.32896538100625994</v>
      </c>
      <c r="I464" s="13">
        <f>('Retorno Acumulado'!I464-Picos!I464)/Picos!I464</f>
        <v>-0.81840344062269632</v>
      </c>
      <c r="J464" s="13">
        <f>('Retorno Acumulado'!J464-Picos!J464)/Picos!J464</f>
        <v>-0.8167205419884368</v>
      </c>
      <c r="K464" s="13">
        <f>('Retorno Acumulado'!K464-Picos!K464)/Picos!K464</f>
        <v>-0.98937576941651295</v>
      </c>
      <c r="L464" s="13">
        <f>('Retorno Acumulado'!L464-Picos!L464)/Picos!L464</f>
        <v>-0.16443080367803317</v>
      </c>
    </row>
    <row r="465" spans="1:12">
      <c r="A465" s="2">
        <v>45205</v>
      </c>
      <c r="B465" s="13">
        <f>('Retorno Acumulado'!B465-Picos!B465)/Picos!B465</f>
        <v>-4.8106512402167354E-3</v>
      </c>
      <c r="C465" s="13">
        <f>('Retorno Acumulado'!C465-Picos!C465)/Picos!C465</f>
        <v>-3.9178596341469364E-3</v>
      </c>
      <c r="D465" s="13">
        <f>('Retorno Acumulado'!D465-Picos!D465)/Picos!D465</f>
        <v>0</v>
      </c>
      <c r="E465" s="13">
        <f>('Retorno Acumulado'!E465-Picos!E465)/Picos!E465</f>
        <v>-8.0984862772759039E-3</v>
      </c>
      <c r="F465" s="13">
        <f>('Retorno Acumulado'!F465-Picos!F465)/Picos!F465</f>
        <v>-0.10926399760739405</v>
      </c>
      <c r="G465" s="13">
        <f>('Retorno Acumulado'!G465-Picos!G465)/Picos!G465</f>
        <v>-0.23957946297369975</v>
      </c>
      <c r="H465" s="13">
        <f>('Retorno Acumulado'!H465-Picos!H465)/Picos!H465</f>
        <v>-0.32791340806157165</v>
      </c>
      <c r="I465" s="13">
        <f>('Retorno Acumulado'!I465-Picos!I465)/Picos!I465</f>
        <v>-0.81956030946512248</v>
      </c>
      <c r="J465" s="13">
        <f>('Retorno Acumulado'!J465-Picos!J465)/Picos!J465</f>
        <v>-0.81746310308712045</v>
      </c>
      <c r="K465" s="13">
        <f>('Retorno Acumulado'!K465-Picos!K465)/Picos!K465</f>
        <v>-0.98950389019842044</v>
      </c>
      <c r="L465" s="13">
        <f>('Retorno Acumulado'!L465-Picos!L465)/Picos!L465</f>
        <v>-0.18083186018897168</v>
      </c>
    </row>
    <row r="466" spans="1:12">
      <c r="A466" s="2">
        <v>45208</v>
      </c>
      <c r="B466" s="13">
        <f>('Retorno Acumulado'!B466-Picos!B466)/Picos!B466</f>
        <v>-1.387185026067457E-2</v>
      </c>
      <c r="C466" s="13">
        <f>('Retorno Acumulado'!C466-Picos!C466)/Picos!C466</f>
        <v>0</v>
      </c>
      <c r="D466" s="13">
        <f>('Retorno Acumulado'!D466-Picos!D466)/Picos!D466</f>
        <v>-9.1050000000000055E-3</v>
      </c>
      <c r="E466" s="13">
        <f>('Retorno Acumulado'!E466-Picos!E466)/Picos!E466</f>
        <v>0</v>
      </c>
      <c r="F466" s="13">
        <f>('Retorno Acumulado'!F466-Picos!F466)/Picos!F466</f>
        <v>-0.11934620299541497</v>
      </c>
      <c r="G466" s="13">
        <f>('Retorno Acumulado'!G466-Picos!G466)/Picos!G466</f>
        <v>-0.23025059077627585</v>
      </c>
      <c r="H466" s="13">
        <f>('Retorno Acumulado'!H466-Picos!H466)/Picos!H466</f>
        <v>-0.33782910851527442</v>
      </c>
      <c r="I466" s="13">
        <f>('Retorno Acumulado'!I466-Picos!I466)/Picos!I466</f>
        <v>-0.81791851499327262</v>
      </c>
      <c r="J466" s="13">
        <f>('Retorno Acumulado'!J466-Picos!J466)/Picos!J466</f>
        <v>-0.82119627582845478</v>
      </c>
      <c r="K466" s="13">
        <f>('Retorno Acumulado'!K466-Picos!K466)/Picos!K466</f>
        <v>-0.98946357212483538</v>
      </c>
      <c r="L466" s="13">
        <f>('Retorno Acumulado'!L466-Picos!L466)/Picos!L466</f>
        <v>-0.1776270787182806</v>
      </c>
    </row>
    <row r="467" spans="1:12">
      <c r="A467" s="2">
        <v>45209</v>
      </c>
      <c r="B467" s="13">
        <f>('Retorno Acumulado'!B467-Picos!B467)/Picos!B467</f>
        <v>-1.387185026067457E-2</v>
      </c>
      <c r="C467" s="13">
        <f>('Retorno Acumulado'!C467-Picos!C467)/Picos!C467</f>
        <v>0</v>
      </c>
      <c r="D467" s="13">
        <f>('Retorno Acumulado'!D467-Picos!D467)/Picos!D467</f>
        <v>-9.1050000000000055E-3</v>
      </c>
      <c r="E467" s="13">
        <f>('Retorno Acumulado'!E467-Picos!E467)/Picos!E467</f>
        <v>0</v>
      </c>
      <c r="F467" s="13">
        <f>('Retorno Acumulado'!F467-Picos!F467)/Picos!F467</f>
        <v>-0.12138695253499959</v>
      </c>
      <c r="G467" s="13">
        <f>('Retorno Acumulado'!G467-Picos!G467)/Picos!G467</f>
        <v>-0.21809995669861976</v>
      </c>
      <c r="H467" s="13">
        <f>('Retorno Acumulado'!H467-Picos!H467)/Picos!H467</f>
        <v>-0.34165859417746547</v>
      </c>
      <c r="I467" s="13">
        <f>('Retorno Acumulado'!I467-Picos!I467)/Picos!I467</f>
        <v>-0.81624281981733271</v>
      </c>
      <c r="J467" s="13">
        <f>('Retorno Acumulado'!J467-Picos!J467)/Picos!J467</f>
        <v>-0.82325843848543423</v>
      </c>
      <c r="K467" s="13">
        <f>('Retorno Acumulado'!K467-Picos!K467)/Picos!K467</f>
        <v>-0.98948116345203896</v>
      </c>
      <c r="L467" s="13">
        <f>('Retorno Acumulado'!L467-Picos!L467)/Picos!L467</f>
        <v>-0.18360943122877893</v>
      </c>
    </row>
    <row r="468" spans="1:12">
      <c r="A468" s="2">
        <v>45210</v>
      </c>
      <c r="B468" s="13">
        <f>('Retorno Acumulado'!B468-Picos!B468)/Picos!B468</f>
        <v>-2.2701009804823275E-2</v>
      </c>
      <c r="C468" s="13">
        <f>('Retorno Acumulado'!C468-Picos!C468)/Picos!C468</f>
        <v>0</v>
      </c>
      <c r="D468" s="13">
        <f>('Retorno Acumulado'!D468-Picos!D468)/Picos!D468</f>
        <v>-2.6718692522694262E-2</v>
      </c>
      <c r="E468" s="13">
        <f>('Retorno Acumulado'!E468-Picos!E468)/Picos!E468</f>
        <v>-4.3610463900001393E-3</v>
      </c>
      <c r="F468" s="13">
        <f>('Retorno Acumulado'!F468-Picos!F468)/Picos!F468</f>
        <v>-0.14099253678570256</v>
      </c>
      <c r="G468" s="13">
        <f>('Retorno Acumulado'!G468-Picos!G468)/Picos!G468</f>
        <v>-0.22544166636885493</v>
      </c>
      <c r="H468" s="13">
        <f>('Retorno Acumulado'!H468-Picos!H468)/Picos!H468</f>
        <v>-0.36066553858858558</v>
      </c>
      <c r="I468" s="13">
        <f>('Retorno Acumulado'!I468-Picos!I468)/Picos!I468</f>
        <v>-0.81918279435837404</v>
      </c>
      <c r="J468" s="13">
        <f>('Retorno Acumulado'!J468-Picos!J468)/Picos!J468</f>
        <v>-0.8302750425098504</v>
      </c>
      <c r="K468" s="13">
        <f>('Retorno Acumulado'!K468-Picos!K468)/Picos!K468</f>
        <v>-0.98976493513057695</v>
      </c>
      <c r="L468" s="13">
        <f>('Retorno Acumulado'!L468-Picos!L468)/Picos!L468</f>
        <v>-0.16724557070959947</v>
      </c>
    </row>
    <row r="469" spans="1:12">
      <c r="A469" s="2">
        <v>45211</v>
      </c>
      <c r="B469" s="13">
        <f>('Retorno Acumulado'!B469-Picos!B469)/Picos!B469</f>
        <v>-2.2701009804823275E-2</v>
      </c>
      <c r="C469" s="13">
        <f>('Retorno Acumulado'!C469-Picos!C469)/Picos!C469</f>
        <v>-5.2599999999999158E-3</v>
      </c>
      <c r="D469" s="13">
        <f>('Retorno Acumulado'!D469-Picos!D469)/Picos!D469</f>
        <v>-2.6718692522694262E-2</v>
      </c>
      <c r="E469" s="13">
        <f>('Retorno Acumulado'!E469-Picos!E469)/Picos!E469</f>
        <v>-1.4835168181977392E-2</v>
      </c>
      <c r="F469" s="13">
        <f>('Retorno Acumulado'!F469-Picos!F469)/Picos!F469</f>
        <v>-0.14099253678570256</v>
      </c>
      <c r="G469" s="13">
        <f>('Retorno Acumulado'!G469-Picos!G469)/Picos!G469</f>
        <v>-0.23536587799696351</v>
      </c>
      <c r="H469" s="13">
        <f>('Retorno Acumulado'!H469-Picos!H469)/Picos!H469</f>
        <v>-0.36066553858858558</v>
      </c>
      <c r="I469" s="13">
        <f>('Retorno Acumulado'!I469-Picos!I469)/Picos!I469</f>
        <v>-0.82211966216494503</v>
      </c>
      <c r="J469" s="13">
        <f>('Retorno Acumulado'!J469-Picos!J469)/Picos!J469</f>
        <v>-0.8302750425098504</v>
      </c>
      <c r="K469" s="13">
        <f>('Retorno Acumulado'!K469-Picos!K469)/Picos!K469</f>
        <v>-0.98998940631491095</v>
      </c>
      <c r="L469" s="13">
        <f>('Retorno Acumulado'!L469-Picos!L469)/Picos!L469</f>
        <v>-0.16639498950908252</v>
      </c>
    </row>
    <row r="470" spans="1:12">
      <c r="A470" s="2">
        <v>45212</v>
      </c>
      <c r="B470" s="13">
        <f>('Retorno Acumulado'!B470-Picos!B470)/Picos!B470</f>
        <v>-2.2701009804823275E-2</v>
      </c>
      <c r="C470" s="13">
        <f>('Retorno Acumulado'!C470-Picos!C470)/Picos!C470</f>
        <v>-6.2042569449998466E-3</v>
      </c>
      <c r="D470" s="13">
        <f>('Retorno Acumulado'!D470-Picos!D470)/Picos!D470</f>
        <v>-2.6718692522694262E-2</v>
      </c>
      <c r="E470" s="13">
        <f>('Retorno Acumulado'!E470-Picos!E470)/Picos!E470</f>
        <v>-1.6705503615183963E-2</v>
      </c>
      <c r="F470" s="13">
        <f>('Retorno Acumulado'!F470-Picos!F470)/Picos!F470</f>
        <v>-0.14099253678570256</v>
      </c>
      <c r="G470" s="13">
        <f>('Retorno Acumulado'!G470-Picos!G470)/Picos!G470</f>
        <v>-0.23864118994042377</v>
      </c>
      <c r="H470" s="13">
        <f>('Retorno Acumulado'!H470-Picos!H470)/Picos!H470</f>
        <v>-0.36066553858858558</v>
      </c>
      <c r="I470" s="13">
        <f>('Retorno Acumulado'!I470-Picos!I470)/Picos!I470</f>
        <v>-0.82347825800957086</v>
      </c>
      <c r="J470" s="13">
        <f>('Retorno Acumulado'!J470-Picos!J470)/Picos!J470</f>
        <v>-0.8302750425098504</v>
      </c>
      <c r="K470" s="13">
        <f>('Retorno Acumulado'!K470-Picos!K470)/Picos!K470</f>
        <v>-0.99012331652292995</v>
      </c>
      <c r="L470" s="13">
        <f>('Retorno Acumulado'!L470-Picos!L470)/Picos!L470</f>
        <v>-0.17323841608152227</v>
      </c>
    </row>
    <row r="471" spans="1:12">
      <c r="A471" s="2">
        <v>45215</v>
      </c>
      <c r="B471" s="13">
        <f>('Retorno Acumulado'!B471-Picos!B471)/Picos!B471</f>
        <v>-1.5167500538903806E-2</v>
      </c>
      <c r="C471" s="13">
        <f>('Retorno Acumulado'!C471-Picos!C471)/Picos!C471</f>
        <v>-4.1892287311086004E-3</v>
      </c>
      <c r="D471" s="13">
        <f>('Retorno Acumulado'!D471-Picos!D471)/Picos!D471</f>
        <v>-1.9216153564005429E-2</v>
      </c>
      <c r="E471" s="13">
        <f>('Retorno Acumulado'!E471-Picos!E471)/Picos!E471</f>
        <v>-1.1426966337480176E-2</v>
      </c>
      <c r="F471" s="13">
        <f>('Retorno Acumulado'!F471-Picos!F471)/Picos!F471</f>
        <v>-0.13684474473724006</v>
      </c>
      <c r="G471" s="13">
        <f>('Retorno Acumulado'!G471-Picos!G471)/Picos!G471</f>
        <v>-0.23843063812636753</v>
      </c>
      <c r="H471" s="13">
        <f>('Retorno Acumulado'!H471-Picos!H471)/Picos!H471</f>
        <v>-0.35969915657496004</v>
      </c>
      <c r="I471" s="13">
        <f>('Retorno Acumulado'!I471-Picos!I471)/Picos!I471</f>
        <v>-0.82462027643219626</v>
      </c>
      <c r="J471" s="13">
        <f>('Retorno Acumulado'!J471-Picos!J471)/Picos!J471</f>
        <v>-0.83095247546515816</v>
      </c>
      <c r="K471" s="13">
        <f>('Retorno Acumulado'!K471-Picos!K471)/Picos!K471</f>
        <v>-0.99029850763074434</v>
      </c>
      <c r="L471" s="13">
        <f>('Retorno Acumulado'!L471-Picos!L471)/Picos!L471</f>
        <v>-0.17972212166775559</v>
      </c>
    </row>
    <row r="472" spans="1:12">
      <c r="A472" s="2">
        <v>45216</v>
      </c>
      <c r="B472" s="13">
        <f>('Retorno Acumulado'!B472-Picos!B472)/Picos!B472</f>
        <v>-1.5167500538903806E-2</v>
      </c>
      <c r="C472" s="13">
        <f>('Retorno Acumulado'!C472-Picos!C472)/Picos!C472</f>
        <v>-4.1892287311086004E-3</v>
      </c>
      <c r="D472" s="13">
        <f>('Retorno Acumulado'!D472-Picos!D472)/Picos!D472</f>
        <v>-1.9216153564005429E-2</v>
      </c>
      <c r="E472" s="13">
        <f>('Retorno Acumulado'!E472-Picos!E472)/Picos!E472</f>
        <v>-1.1426966337480176E-2</v>
      </c>
      <c r="F472" s="13">
        <f>('Retorno Acumulado'!F472-Picos!F472)/Picos!F472</f>
        <v>-0.14084050957054467</v>
      </c>
      <c r="G472" s="13">
        <f>('Retorno Acumulado'!G472-Picos!G472)/Picos!G472</f>
        <v>-0.24195613606633035</v>
      </c>
      <c r="H472" s="13">
        <f>('Retorno Acumulado'!H472-Picos!H472)/Picos!H472</f>
        <v>-0.36708375359153317</v>
      </c>
      <c r="I472" s="13">
        <f>('Retorno Acumulado'!I472-Picos!I472)/Picos!I472</f>
        <v>-0.82664293280806256</v>
      </c>
      <c r="J472" s="13">
        <f>('Retorno Acumulado'!J472-Picos!J472)/Picos!J472</f>
        <v>-0.83482927672416762</v>
      </c>
      <c r="K472" s="13">
        <f>('Retorno Acumulado'!K472-Picos!K472)/Picos!K472</f>
        <v>-0.99052099392822135</v>
      </c>
      <c r="L472" s="13">
        <f>('Retorno Acumulado'!L472-Picos!L472)/Picos!L472</f>
        <v>-0.17273597511741492</v>
      </c>
    </row>
    <row r="473" spans="1:12">
      <c r="A473" s="2">
        <v>45217</v>
      </c>
      <c r="B473" s="13">
        <f>('Retorno Acumulado'!B473-Picos!B473)/Picos!B473</f>
        <v>-1.2189859476783216E-2</v>
      </c>
      <c r="C473" s="13">
        <f>('Retorno Acumulado'!C473-Picos!C473)/Picos!C473</f>
        <v>-1.1783948641770057E-3</v>
      </c>
      <c r="D473" s="13">
        <f>('Retorno Acumulado'!D473-Picos!D473)/Picos!D473</f>
        <v>-1.3285353644607109E-2</v>
      </c>
      <c r="E473" s="13">
        <f>('Retorno Acumulado'!E473-Picos!E473)/Picos!E473</f>
        <v>-8.4380157702015485E-3</v>
      </c>
      <c r="F473" s="13">
        <f>('Retorno Acumulado'!F473-Picos!F473)/Picos!F473</f>
        <v>-0.13796717262297106</v>
      </c>
      <c r="G473" s="13">
        <f>('Retorno Acumulado'!G473-Picos!G473)/Picos!G473</f>
        <v>-0.24156686306184946</v>
      </c>
      <c r="H473" s="13">
        <f>('Retorno Acumulado'!H473-Picos!H473)/Picos!H473</f>
        <v>-0.3669532655256505</v>
      </c>
      <c r="I473" s="13">
        <f>('Retorno Acumulado'!I473-Picos!I473)/Picos!I473</f>
        <v>-0.82712634411037833</v>
      </c>
      <c r="J473" s="13">
        <f>('Retorno Acumulado'!J473-Picos!J473)/Picos!J473</f>
        <v>-0.8357468947624811</v>
      </c>
      <c r="K473" s="13">
        <f>('Retorno Acumulado'!K473-Picos!K473)/Picos!K473</f>
        <v>-0.99060198578437031</v>
      </c>
      <c r="L473" s="13">
        <f>('Retorno Acumulado'!L473-Picos!L473)/Picos!L473</f>
        <v>-0.17385926414128733</v>
      </c>
    </row>
    <row r="474" spans="1:12">
      <c r="A474" s="2">
        <v>45218</v>
      </c>
      <c r="B474" s="13">
        <f>('Retorno Acumulado'!B474-Picos!B474)/Picos!B474</f>
        <v>0</v>
      </c>
      <c r="C474" s="13">
        <f>('Retorno Acumulado'!C474-Picos!C474)/Picos!C474</f>
        <v>0</v>
      </c>
      <c r="D474" s="13">
        <f>('Retorno Acumulado'!D474-Picos!D474)/Picos!D474</f>
        <v>0</v>
      </c>
      <c r="E474" s="13">
        <f>('Retorno Acumulado'!E474-Picos!E474)/Picos!E474</f>
        <v>0</v>
      </c>
      <c r="F474" s="13">
        <f>('Retorno Acumulado'!F474-Picos!F474)/Picos!F474</f>
        <v>-0.10022349215566452</v>
      </c>
      <c r="G474" s="13">
        <f>('Retorno Acumulado'!G474-Picos!G474)/Picos!G474</f>
        <v>-0.22951180425596845</v>
      </c>
      <c r="H474" s="13">
        <f>('Retorno Acumulado'!H474-Picos!H474)/Picos!H474</f>
        <v>-0.34131118300984037</v>
      </c>
      <c r="I474" s="13">
        <f>('Retorno Acumulado'!I474-Picos!I474)/Picos!I474</f>
        <v>-0.82494377448993628</v>
      </c>
      <c r="J474" s="13">
        <f>('Retorno Acumulado'!J474-Picos!J474)/Picos!J474</f>
        <v>-0.82998710057968239</v>
      </c>
      <c r="K474" s="13">
        <f>('Retorno Acumulado'!K474-Picos!K474)/Picos!K474</f>
        <v>-0.99053655995013834</v>
      </c>
      <c r="L474" s="13">
        <f>('Retorno Acumulado'!L474-Picos!L474)/Picos!L474</f>
        <v>-0.1783468195181207</v>
      </c>
    </row>
    <row r="475" spans="1:12">
      <c r="A475" s="2">
        <v>45219</v>
      </c>
      <c r="B475" s="13">
        <f>('Retorno Acumulado'!B475-Picos!B475)/Picos!B475</f>
        <v>0</v>
      </c>
      <c r="C475" s="13">
        <f>('Retorno Acumulado'!C475-Picos!C475)/Picos!C475</f>
        <v>0</v>
      </c>
      <c r="D475" s="13">
        <f>('Retorno Acumulado'!D475-Picos!D475)/Picos!D475</f>
        <v>0</v>
      </c>
      <c r="E475" s="13">
        <f>('Retorno Acumulado'!E475-Picos!E475)/Picos!E475</f>
        <v>0</v>
      </c>
      <c r="F475" s="13">
        <f>('Retorno Acumulado'!F475-Picos!F475)/Picos!F475</f>
        <v>-6.7247740059056885E-2</v>
      </c>
      <c r="G475" s="13">
        <f>('Retorno Acumulado'!G475-Picos!G475)/Picos!G475</f>
        <v>-0.21580887088498607</v>
      </c>
      <c r="H475" s="13">
        <f>('Retorno Acumulado'!H475-Picos!H475)/Picos!H475</f>
        <v>-0.31931431063222404</v>
      </c>
      <c r="I475" s="13">
        <f>('Retorno Acumulado'!I475-Picos!I475)/Picos!I475</f>
        <v>-0.82299765294909666</v>
      </c>
      <c r="J475" s="13">
        <f>('Retorno Acumulado'!J475-Picos!J475)/Picos!J475</f>
        <v>-0.82522728150039537</v>
      </c>
      <c r="K475" s="13">
        <f>('Retorno Acumulado'!K475-Picos!K475)/Picos!K475</f>
        <v>-0.99053845148638064</v>
      </c>
      <c r="L475" s="13">
        <f>('Retorno Acumulado'!L475-Picos!L475)/Picos!L475</f>
        <v>-0.18589393744290955</v>
      </c>
    </row>
    <row r="476" spans="1:12">
      <c r="A476" s="2">
        <v>45222</v>
      </c>
      <c r="B476" s="13">
        <f>('Retorno Acumulado'!B476-Picos!B476)/Picos!B476</f>
        <v>0</v>
      </c>
      <c r="C476" s="13">
        <f>('Retorno Acumulado'!C476-Picos!C476)/Picos!C476</f>
        <v>0</v>
      </c>
      <c r="D476" s="13">
        <f>('Retorno Acumulado'!D476-Picos!D476)/Picos!D476</f>
        <v>0</v>
      </c>
      <c r="E476" s="13">
        <f>('Retorno Acumulado'!E476-Picos!E476)/Picos!E476</f>
        <v>0</v>
      </c>
      <c r="F476" s="13">
        <f>('Retorno Acumulado'!F476-Picos!F476)/Picos!F476</f>
        <v>-5.9933839484328101E-2</v>
      </c>
      <c r="G476" s="13">
        <f>('Retorno Acumulado'!G476-Picos!G476)/Picos!G476</f>
        <v>-0.21244853059152163</v>
      </c>
      <c r="H476" s="13">
        <f>('Retorno Acumulado'!H476-Picos!H476)/Picos!H476</f>
        <v>-0.31847889091224862</v>
      </c>
      <c r="I476" s="13">
        <f>('Retorno Acumulado'!I476-Picos!I476)/Picos!I476</f>
        <v>-0.82342202479063953</v>
      </c>
      <c r="J476" s="13">
        <f>('Retorno Acumulado'!J476-Picos!J476)/Picos!J476</f>
        <v>-0.82693092372319876</v>
      </c>
      <c r="K476" s="13">
        <f>('Retorno Acumulado'!K476-Picos!K476)/Picos!K476</f>
        <v>-0.99066619783801313</v>
      </c>
      <c r="L476" s="13">
        <f>('Retorno Acumulado'!L476-Picos!L476)/Picos!L476</f>
        <v>-0.19478755186611704</v>
      </c>
    </row>
    <row r="477" spans="1:12">
      <c r="A477" s="2">
        <v>45223</v>
      </c>
      <c r="B477" s="13">
        <f>('Retorno Acumulado'!B477-Picos!B477)/Picos!B477</f>
        <v>-1.0099999999999634E-3</v>
      </c>
      <c r="C477" s="13">
        <f>('Retorno Acumulado'!C477-Picos!C477)/Picos!C477</f>
        <v>0</v>
      </c>
      <c r="D477" s="13">
        <f>('Retorno Acumulado'!D477-Picos!D477)/Picos!D477</f>
        <v>-1.0099999999998869E-3</v>
      </c>
      <c r="E477" s="13">
        <f>('Retorno Acumulado'!E477-Picos!E477)/Picos!E477</f>
        <v>0</v>
      </c>
      <c r="F477" s="13">
        <f>('Retorno Acumulado'!F477-Picos!F477)/Picos!F477</f>
        <v>-6.3058989824976722E-2</v>
      </c>
      <c r="G477" s="13">
        <f>('Retorno Acumulado'!G477-Picos!G477)/Picos!G477</f>
        <v>-0.20685662915221564</v>
      </c>
      <c r="H477" s="13">
        <f>('Retorno Acumulado'!H477-Picos!H477)/Picos!H477</f>
        <v>-0.32310424668187088</v>
      </c>
      <c r="I477" s="13">
        <f>('Retorno Acumulado'!I477-Picos!I477)/Picos!I477</f>
        <v>-0.82275974895636195</v>
      </c>
      <c r="J477" s="13">
        <f>('Retorno Acumulado'!J477-Picos!J477)/Picos!J477</f>
        <v>-0.82909963284333055</v>
      </c>
      <c r="K477" s="13">
        <f>('Retorno Acumulado'!K477-Picos!K477)/Picos!K477</f>
        <v>-0.99068305977904547</v>
      </c>
      <c r="L477" s="13">
        <f>('Retorno Acumulado'!L477-Picos!L477)/Picos!L477</f>
        <v>-0.19632910047077518</v>
      </c>
    </row>
    <row r="478" spans="1:12">
      <c r="A478" s="2">
        <v>45224</v>
      </c>
      <c r="B478" s="13">
        <f>('Retorno Acumulado'!B478-Picos!B478)/Picos!B478</f>
        <v>0</v>
      </c>
      <c r="C478" s="13">
        <f>('Retorno Acumulado'!C478-Picos!C478)/Picos!C478</f>
        <v>0</v>
      </c>
      <c r="D478" s="13">
        <f>('Retorno Acumulado'!D478-Picos!D478)/Picos!D478</f>
        <v>0</v>
      </c>
      <c r="E478" s="13">
        <f>('Retorno Acumulado'!E478-Picos!E478)/Picos!E478</f>
        <v>0</v>
      </c>
      <c r="F478" s="13">
        <f>('Retorno Acumulado'!F478-Picos!F478)/Picos!F478</f>
        <v>-2.3830556147836999E-2</v>
      </c>
      <c r="G478" s="13">
        <f>('Retorno Acumulado'!G478-Picos!G478)/Picos!G478</f>
        <v>-0.1936904047207455</v>
      </c>
      <c r="H478" s="13">
        <f>('Retorno Acumulado'!H478-Picos!H478)/Picos!H478</f>
        <v>-0.2992549386770425</v>
      </c>
      <c r="I478" s="13">
        <f>('Retorno Acumulado'!I478-Picos!I478)/Picos!I478</f>
        <v>-0.82098205083770648</v>
      </c>
      <c r="J478" s="13">
        <f>('Retorno Acumulado'!J478-Picos!J478)/Picos!J478</f>
        <v>-0.82502788027465523</v>
      </c>
      <c r="K478" s="13">
        <f>('Retorno Acumulado'!K478-Picos!K478)/Picos!K478</f>
        <v>-0.99069490816683281</v>
      </c>
      <c r="L478" s="13">
        <f>('Retorno Acumulado'!L478-Picos!L478)/Picos!L478</f>
        <v>-0.19675502388619792</v>
      </c>
    </row>
    <row r="479" spans="1:12">
      <c r="A479" s="2">
        <v>45225</v>
      </c>
      <c r="B479" s="13">
        <f>('Retorno Acumulado'!B479-Picos!B479)/Picos!B479</f>
        <v>0</v>
      </c>
      <c r="C479" s="13">
        <f>('Retorno Acumulado'!C479-Picos!C479)/Picos!C479</f>
        <v>0</v>
      </c>
      <c r="D479" s="13">
        <f>('Retorno Acumulado'!D479-Picos!D479)/Picos!D479</f>
        <v>0</v>
      </c>
      <c r="E479" s="13">
        <f>('Retorno Acumulado'!E479-Picos!E479)/Picos!E479</f>
        <v>0</v>
      </c>
      <c r="F479" s="13">
        <f>('Retorno Acumulado'!F479-Picos!F479)/Picos!F479</f>
        <v>-4.8621762505557707E-3</v>
      </c>
      <c r="G479" s="13">
        <f>('Retorno Acumulado'!G479-Picos!G479)/Picos!G479</f>
        <v>-0.18899968394713693</v>
      </c>
      <c r="H479" s="13">
        <f>('Retorno Acumulado'!H479-Picos!H479)/Picos!H479</f>
        <v>-0.28787668359760327</v>
      </c>
      <c r="I479" s="13">
        <f>('Retorno Acumulado'!I479-Picos!I479)/Picos!I479</f>
        <v>-0.82054540094628614</v>
      </c>
      <c r="J479" s="13">
        <f>('Retorno Acumulado'!J479-Picos!J479)/Picos!J479</f>
        <v>-0.82311907207432133</v>
      </c>
      <c r="K479" s="13">
        <f>('Retorno Acumulado'!K479-Picos!K479)/Picos!K479</f>
        <v>-0.99072436356686866</v>
      </c>
      <c r="L479" s="13">
        <f>('Retorno Acumulado'!L479-Picos!L479)/Picos!L479</f>
        <v>-0.18820094440745128</v>
      </c>
    </row>
    <row r="480" spans="1:12">
      <c r="A480" s="2">
        <v>45226</v>
      </c>
      <c r="B480" s="13">
        <f>('Retorno Acumulado'!B480-Picos!B480)/Picos!B480</f>
        <v>0</v>
      </c>
      <c r="C480" s="13">
        <f>('Retorno Acumulado'!C480-Picos!C480)/Picos!C480</f>
        <v>0</v>
      </c>
      <c r="D480" s="13">
        <f>('Retorno Acumulado'!D480-Picos!D480)/Picos!D480</f>
        <v>0</v>
      </c>
      <c r="E480" s="13">
        <f>('Retorno Acumulado'!E480-Picos!E480)/Picos!E480</f>
        <v>0</v>
      </c>
      <c r="F480" s="13">
        <f>('Retorno Acumulado'!F480-Picos!F480)/Picos!F480</f>
        <v>0</v>
      </c>
      <c r="G480" s="13">
        <f>('Retorno Acumulado'!G480-Picos!G480)/Picos!G480</f>
        <v>-0.17972216344485842</v>
      </c>
      <c r="H480" s="13">
        <f>('Retorno Acumulado'!H480-Picos!H480)/Picos!H480</f>
        <v>-0.26995137382409523</v>
      </c>
      <c r="I480" s="13">
        <f>('Retorno Acumulado'!I480-Picos!I480)/Picos!I480</f>
        <v>-0.81969984809834973</v>
      </c>
      <c r="J480" s="13">
        <f>('Retorno Acumulado'!J480-Picos!J480)/Picos!J480</f>
        <v>-0.81966425110820129</v>
      </c>
      <c r="K480" s="13">
        <f>('Retorno Acumulado'!K480-Picos!K480)/Picos!K480</f>
        <v>-0.99078578725252298</v>
      </c>
      <c r="L480" s="13">
        <f>('Retorno Acumulado'!L480-Picos!L480)/Picos!L480</f>
        <v>-0.18091161625584015</v>
      </c>
    </row>
    <row r="481" spans="1:12">
      <c r="A481" s="2">
        <v>45229</v>
      </c>
      <c r="B481" s="13">
        <f>('Retorno Acumulado'!B481-Picos!B481)/Picos!B481</f>
        <v>0</v>
      </c>
      <c r="C481" s="13">
        <f>('Retorno Acumulado'!C481-Picos!C481)/Picos!C481</f>
        <v>0</v>
      </c>
      <c r="D481" s="13">
        <f>('Retorno Acumulado'!D481-Picos!D481)/Picos!D481</f>
        <v>0</v>
      </c>
      <c r="E481" s="13">
        <f>('Retorno Acumulado'!E481-Picos!E481)/Picos!E481</f>
        <v>0</v>
      </c>
      <c r="F481" s="13">
        <f>('Retorno Acumulado'!F481-Picos!F481)/Picos!F481</f>
        <v>0</v>
      </c>
      <c r="G481" s="13">
        <f>('Retorno Acumulado'!G481-Picos!G481)/Picos!G481</f>
        <v>-0.17969253741539795</v>
      </c>
      <c r="H481" s="13">
        <f>('Retorno Acumulado'!H481-Picos!H481)/Picos!H481</f>
        <v>-0.26839702635818835</v>
      </c>
      <c r="I481" s="13">
        <f>('Retorno Acumulado'!I481-Picos!I481)/Picos!I481</f>
        <v>-0.82090668447861248</v>
      </c>
      <c r="J481" s="13">
        <f>('Retorno Acumulado'!J481-Picos!J481)/Picos!J481</f>
        <v>-0.82028107297191066</v>
      </c>
      <c r="K481" s="13">
        <f>('Retorno Acumulado'!K481-Picos!K481)/Picos!K481</f>
        <v>-0.99095123336748192</v>
      </c>
      <c r="L481" s="13">
        <f>('Retorno Acumulado'!L481-Picos!L481)/Picos!L481</f>
        <v>-0.18395508951554887</v>
      </c>
    </row>
    <row r="482" spans="1:12">
      <c r="A482" s="2">
        <v>45230</v>
      </c>
      <c r="B482" s="13">
        <f>('Retorno Acumulado'!B482-Picos!B482)/Picos!B482</f>
        <v>0</v>
      </c>
      <c r="C482" s="13">
        <f>('Retorno Acumulado'!C482-Picos!C482)/Picos!C482</f>
        <v>-1.3147000000000148E-2</v>
      </c>
      <c r="D482" s="13">
        <f>('Retorno Acumulado'!D482-Picos!D482)/Picos!D482</f>
        <v>0</v>
      </c>
      <c r="E482" s="13">
        <f>('Retorno Acumulado'!E482-Picos!E482)/Picos!E482</f>
        <v>-1.5776399999999826E-2</v>
      </c>
      <c r="F482" s="13">
        <f>('Retorno Acumulado'!F482-Picos!F482)/Picos!F482</f>
        <v>-2.3173119181747032E-3</v>
      </c>
      <c r="G482" s="13">
        <f>('Retorno Acumulado'!G482-Picos!G482)/Picos!G482</f>
        <v>-0.19475379736468568</v>
      </c>
      <c r="H482" s="13">
        <f>('Retorno Acumulado'!H482-Picos!H482)/Picos!H482</f>
        <v>-0.27262805362623332</v>
      </c>
      <c r="I482" s="13">
        <f>('Retorno Acumulado'!I482-Picos!I482)/Picos!I482</f>
        <v>-0.82479206580869102</v>
      </c>
      <c r="J482" s="13">
        <f>('Retorno Acumulado'!J482-Picos!J482)/Picos!J482</f>
        <v>-0.82235379076225246</v>
      </c>
      <c r="K482" s="13">
        <f>('Retorno Acumulado'!K482-Picos!K482)/Picos!K482</f>
        <v>-0.99119769392359447</v>
      </c>
      <c r="L482" s="13">
        <f>('Retorno Acumulado'!L482-Picos!L482)/Picos!L482</f>
        <v>-0.17872367236002532</v>
      </c>
    </row>
    <row r="483" spans="1:12">
      <c r="A483" s="2">
        <v>45231</v>
      </c>
      <c r="B483" s="13">
        <f>('Retorno Acumulado'!B483-Picos!B483)/Picos!B483</f>
        <v>-2.9179999999999567E-3</v>
      </c>
      <c r="C483" s="13">
        <f>('Retorno Acumulado'!C483-Picos!C483)/Picos!C483</f>
        <v>-8.8266579639834954E-3</v>
      </c>
      <c r="D483" s="13">
        <f>('Retorno Acumulado'!D483-Picos!D483)/Picos!D483</f>
        <v>-2.9179999999999684E-3</v>
      </c>
      <c r="E483" s="13">
        <f>('Retorno Acumulado'!E483-Picos!E483)/Picos!E483</f>
        <v>-1.14675692096798E-2</v>
      </c>
      <c r="F483" s="13">
        <f>('Retorno Acumulado'!F483-Picos!F483)/Picos!F483</f>
        <v>-7.5255800301402527E-3</v>
      </c>
      <c r="G483" s="13">
        <f>('Retorno Acumulado'!G483-Picos!G483)/Picos!G483</f>
        <v>-0.1957594926788665</v>
      </c>
      <c r="H483" s="13">
        <f>('Retorno Acumulado'!H483-Picos!H483)/Picos!H483</f>
        <v>-0.27893887587712157</v>
      </c>
      <c r="I483" s="13">
        <f>('Retorno Acumulado'!I483-Picos!I483)/Picos!I483</f>
        <v>-0.82619441973888852</v>
      </c>
      <c r="J483" s="13">
        <f>('Retorno Acumulado'!J483-Picos!J483)/Picos!J483</f>
        <v>-0.82491355633114027</v>
      </c>
      <c r="K483" s="13">
        <f>('Retorno Acumulado'!K483-Picos!K483)/Picos!K483</f>
        <v>-0.99136634465142526</v>
      </c>
      <c r="L483" s="13">
        <f>('Retorno Acumulado'!L483-Picos!L483)/Picos!L483</f>
        <v>-0.18201017817022028</v>
      </c>
    </row>
    <row r="484" spans="1:12">
      <c r="A484" s="2">
        <v>45233</v>
      </c>
      <c r="B484" s="13">
        <f>('Retorno Acumulado'!B484-Picos!B484)/Picos!B484</f>
        <v>-9.8366091999986202E-4</v>
      </c>
      <c r="C484" s="13">
        <f>('Retorno Acumulado'!C484-Picos!C484)/Picos!C484</f>
        <v>-1.3352450629812775E-2</v>
      </c>
      <c r="D484" s="13">
        <f>('Retorno Acumulado'!D484-Picos!D484)/Picos!D484</f>
        <v>0</v>
      </c>
      <c r="E484" s="13">
        <f>('Retorno Acumulado'!E484-Picos!E484)/Picos!E484</f>
        <v>-2.4964255640530456E-2</v>
      </c>
      <c r="F484" s="13">
        <f>('Retorno Acumulado'!F484-Picos!F484)/Picos!F484</f>
        <v>-6.1245518519248516E-3</v>
      </c>
      <c r="G484" s="13">
        <f>('Retorno Acumulado'!G484-Picos!G484)/Picos!G484</f>
        <v>-0.21093642537900453</v>
      </c>
      <c r="H484" s="13">
        <f>('Retorno Acumulado'!H484-Picos!H484)/Picos!H484</f>
        <v>-0.2803167617068506</v>
      </c>
      <c r="I484" s="13">
        <f>('Retorno Acumulado'!I484-Picos!I484)/Picos!I484</f>
        <v>-0.83062869398323991</v>
      </c>
      <c r="J484" s="13">
        <f>('Retorno Acumulado'!J484-Picos!J484)/Picos!J484</f>
        <v>-0.82625877843585749</v>
      </c>
      <c r="K484" s="13">
        <f>('Retorno Acumulado'!K484-Picos!K484)/Picos!K484</f>
        <v>-0.99168203789462761</v>
      </c>
      <c r="L484" s="13">
        <f>('Retorno Acumulado'!L484-Picos!L484)/Picos!L484</f>
        <v>-0.16973797619156239</v>
      </c>
    </row>
    <row r="485" spans="1:12">
      <c r="A485" s="2">
        <v>45236</v>
      </c>
      <c r="B485" s="13">
        <f>('Retorno Acumulado'!B485-Picos!B485)/Picos!B485</f>
        <v>0</v>
      </c>
      <c r="C485" s="13">
        <f>('Retorno Acumulado'!C485-Picos!C485)/Picos!C485</f>
        <v>0</v>
      </c>
      <c r="D485" s="13">
        <f>('Retorno Acumulado'!D485-Picos!D485)/Picos!D485</f>
        <v>0</v>
      </c>
      <c r="E485" s="13">
        <f>('Retorno Acumulado'!E485-Picos!E485)/Picos!E485</f>
        <v>-7.1311351580666347E-3</v>
      </c>
      <c r="F485" s="13">
        <f>('Retorno Acumulado'!F485-Picos!F485)/Picos!F485</f>
        <v>-5.6880554969486344E-4</v>
      </c>
      <c r="G485" s="13">
        <f>('Retorno Acumulado'!G485-Picos!G485)/Picos!G485</f>
        <v>-0.20163557557801898</v>
      </c>
      <c r="H485" s="13">
        <f>('Retorno Acumulado'!H485-Picos!H485)/Picos!H485</f>
        <v>-0.28110494014761472</v>
      </c>
      <c r="I485" s="13">
        <f>('Retorno Acumulado'!I485-Picos!I485)/Picos!I485</f>
        <v>-0.82974634051871954</v>
      </c>
      <c r="J485" s="13">
        <f>('Retorno Acumulado'!J485-Picos!J485)/Picos!J485</f>
        <v>-0.82840902782128456</v>
      </c>
      <c r="K485" s="13">
        <f>('Retorno Acumulado'!K485-Picos!K485)/Picos!K485</f>
        <v>-0.99173053111353371</v>
      </c>
      <c r="L485" s="13">
        <f>('Retorno Acumulado'!L485-Picos!L485)/Picos!L485</f>
        <v>-0.15969663658406502</v>
      </c>
    </row>
    <row r="486" spans="1:12">
      <c r="A486" s="2">
        <v>45237</v>
      </c>
      <c r="B486" s="13">
        <f>('Retorno Acumulado'!B486-Picos!B486)/Picos!B486</f>
        <v>0</v>
      </c>
      <c r="C486" s="13">
        <f>('Retorno Acumulado'!C486-Picos!C486)/Picos!C486</f>
        <v>0</v>
      </c>
      <c r="D486" s="13">
        <f>('Retorno Acumulado'!D486-Picos!D486)/Picos!D486</f>
        <v>0</v>
      </c>
      <c r="E486" s="13">
        <f>('Retorno Acumulado'!E486-Picos!E486)/Picos!E486</f>
        <v>0</v>
      </c>
      <c r="F486" s="13">
        <f>('Retorno Acumulado'!F486-Picos!F486)/Picos!F486</f>
        <v>0</v>
      </c>
      <c r="G486" s="13">
        <f>('Retorno Acumulado'!G486-Picos!G486)/Picos!G486</f>
        <v>-0.18827997086467521</v>
      </c>
      <c r="H486" s="13">
        <f>('Retorno Acumulado'!H486-Picos!H486)/Picos!H486</f>
        <v>-0.27483464602844598</v>
      </c>
      <c r="I486" s="13">
        <f>('Retorno Acumulado'!I486-Picos!I486)/Picos!I486</f>
        <v>-0.82746279296637471</v>
      </c>
      <c r="J486" s="13">
        <f>('Retorno Acumulado'!J486-Picos!J486)/Picos!J486</f>
        <v>-0.82784725379373236</v>
      </c>
      <c r="K486" s="13">
        <f>('Retorno Acumulado'!K486-Picos!K486)/Picos!K486</f>
        <v>-0.99166526178456549</v>
      </c>
      <c r="L486" s="13">
        <f>('Retorno Acumulado'!L486-Picos!L486)/Picos!L486</f>
        <v>-0.15137517565219688</v>
      </c>
    </row>
    <row r="487" spans="1:12">
      <c r="A487" s="2">
        <v>45238</v>
      </c>
      <c r="B487" s="13">
        <f>('Retorno Acumulado'!B487-Picos!B487)/Picos!B487</f>
        <v>0</v>
      </c>
      <c r="C487" s="13">
        <f>('Retorno Acumulado'!C487-Picos!C487)/Picos!C487</f>
        <v>-2.2105810531666523E-2</v>
      </c>
      <c r="D487" s="13">
        <f>('Retorno Acumulado'!D487-Picos!D487)/Picos!D487</f>
        <v>0</v>
      </c>
      <c r="E487" s="13">
        <f>('Retorno Acumulado'!E487-Picos!E487)/Picos!E487</f>
        <v>-3.1678215797500076E-2</v>
      </c>
      <c r="F487" s="13">
        <f>('Retorno Acumulado'!F487-Picos!F487)/Picos!F487</f>
        <v>0</v>
      </c>
      <c r="G487" s="13">
        <f>('Retorno Acumulado'!G487-Picos!G487)/Picos!G487</f>
        <v>-0.21761878240261928</v>
      </c>
      <c r="H487" s="13">
        <f>('Retorno Acumulado'!H487-Picos!H487)/Picos!H487</f>
        <v>-0.25603873465673394</v>
      </c>
      <c r="I487" s="13">
        <f>('Retorno Acumulado'!I487-Picos!I487)/Picos!I487</f>
        <v>-0.83485241989562486</v>
      </c>
      <c r="J487" s="13">
        <f>('Retorno Acumulado'!J487-Picos!J487)/Picos!J487</f>
        <v>-0.82532395519224133</v>
      </c>
      <c r="K487" s="13">
        <f>('Retorno Acumulado'!K487-Picos!K487)/Picos!K487</f>
        <v>-0.99211424101135248</v>
      </c>
      <c r="L487" s="13">
        <f>('Retorno Acumulado'!L487-Picos!L487)/Picos!L487</f>
        <v>-0.1559545599904105</v>
      </c>
    </row>
    <row r="488" spans="1:12">
      <c r="A488" s="2">
        <v>45239</v>
      </c>
      <c r="B488" s="13">
        <f>('Retorno Acumulado'!B488-Picos!B488)/Picos!B488</f>
        <v>0</v>
      </c>
      <c r="C488" s="13">
        <f>('Retorno Acumulado'!C488-Picos!C488)/Picos!C488</f>
        <v>-1.7193567837374031E-2</v>
      </c>
      <c r="D488" s="13">
        <f>('Retorno Acumulado'!D488-Picos!D488)/Picos!D488</f>
        <v>0</v>
      </c>
      <c r="E488" s="13">
        <f>('Retorno Acumulado'!E488-Picos!E488)/Picos!E488</f>
        <v>-2.5634180611420022E-2</v>
      </c>
      <c r="F488" s="13">
        <f>('Retorno Acumulado'!F488-Picos!F488)/Picos!F488</f>
        <v>0</v>
      </c>
      <c r="G488" s="13">
        <f>('Retorno Acumulado'!G488-Picos!G488)/Picos!G488</f>
        <v>-0.21723504975934885</v>
      </c>
      <c r="H488" s="13">
        <f>('Retorno Acumulado'!H488-Picos!H488)/Picos!H488</f>
        <v>-0.25603873465673394</v>
      </c>
      <c r="I488" s="13">
        <f>('Retorno Acumulado'!I488-Picos!I488)/Picos!I488</f>
        <v>-0.83585069173423887</v>
      </c>
      <c r="J488" s="13">
        <f>('Retorno Acumulado'!J488-Picos!J488)/Picos!J488</f>
        <v>-0.82532395519224133</v>
      </c>
      <c r="K488" s="13">
        <f>('Retorno Acumulado'!K488-Picos!K488)/Picos!K488</f>
        <v>-0.99224873297059302</v>
      </c>
      <c r="L488" s="13">
        <f>('Retorno Acumulado'!L488-Picos!L488)/Picos!L488</f>
        <v>-0.16029133937077686</v>
      </c>
    </row>
    <row r="489" spans="1:12">
      <c r="A489" s="2">
        <v>45240</v>
      </c>
      <c r="B489" s="13">
        <f>('Retorno Acumulado'!B489-Picos!B489)/Picos!B489</f>
        <v>-7.9455293499998726E-3</v>
      </c>
      <c r="C489" s="13">
        <f>('Retorno Acumulado'!C489-Picos!C489)/Picos!C489</f>
        <v>-2.4434551384451639E-2</v>
      </c>
      <c r="D489" s="13">
        <f>('Retorno Acumulado'!D489-Picos!D489)/Picos!D489</f>
        <v>-7.9455293500001658E-3</v>
      </c>
      <c r="E489" s="13">
        <f>('Retorno Acumulado'!E489-Picos!E489)/Picos!E489</f>
        <v>-3.508573680402572E-2</v>
      </c>
      <c r="F489" s="13">
        <f>('Retorno Acumulado'!F489-Picos!F489)/Picos!F489</f>
        <v>-1.2727447886698441E-2</v>
      </c>
      <c r="G489" s="13">
        <f>('Retorno Acumulado'!G489-Picos!G489)/Picos!G489</f>
        <v>-0.22853863947138164</v>
      </c>
      <c r="H489" s="13">
        <f>('Retorno Acumulado'!H489-Picos!H489)/Picos!H489</f>
        <v>-0.27051618433215996</v>
      </c>
      <c r="I489" s="13">
        <f>('Retorno Acumulado'!I489-Picos!I489)/Picos!I489</f>
        <v>-0.83932429027589983</v>
      </c>
      <c r="J489" s="13">
        <f>('Retorno Acumulado'!J489-Picos!J489)/Picos!J489</f>
        <v>-0.83067794737616008</v>
      </c>
      <c r="K489" s="13">
        <f>('Retorno Acumulado'!K489-Picos!K489)/Picos!K489</f>
        <v>-0.99249935176385795</v>
      </c>
      <c r="L489" s="13">
        <f>('Retorno Acumulado'!L489-Picos!L489)/Picos!L489</f>
        <v>-0.15875763078888114</v>
      </c>
    </row>
    <row r="490" spans="1:12">
      <c r="A490" s="2">
        <v>45243</v>
      </c>
      <c r="B490" s="13">
        <f>('Retorno Acumulado'!B490-Picos!B490)/Picos!B490</f>
        <v>-7.9455293499998726E-3</v>
      </c>
      <c r="C490" s="13">
        <f>('Retorno Acumulado'!C490-Picos!C490)/Picos!C490</f>
        <v>-2.838120140682578E-2</v>
      </c>
      <c r="D490" s="13">
        <f>('Retorno Acumulado'!D490-Picos!D490)/Picos!D490</f>
        <v>-7.9455293500001658E-3</v>
      </c>
      <c r="E490" s="13">
        <f>('Retorno Acumulado'!E490-Picos!E490)/Picos!E490</f>
        <v>-3.8989297455785103E-2</v>
      </c>
      <c r="F490" s="13">
        <f>('Retorno Acumulado'!F490-Picos!F490)/Picos!F490</f>
        <v>-1.2727447886698441E-2</v>
      </c>
      <c r="G490" s="13">
        <f>('Retorno Acumulado'!G490-Picos!G490)/Picos!G490</f>
        <v>-0.23343992259727187</v>
      </c>
      <c r="H490" s="13">
        <f>('Retorno Acumulado'!H490-Picos!H490)/Picos!H490</f>
        <v>-0.27051618433215996</v>
      </c>
      <c r="I490" s="13">
        <f>('Retorno Acumulado'!I490-Picos!I490)/Picos!I490</f>
        <v>-0.84089973828791065</v>
      </c>
      <c r="J490" s="13">
        <f>('Retorno Acumulado'!J490-Picos!J490)/Picos!J490</f>
        <v>-0.83067794737616008</v>
      </c>
      <c r="K490" s="13">
        <f>('Retorno Acumulado'!K490-Picos!K490)/Picos!K490</f>
        <v>-0.99261585003547836</v>
      </c>
      <c r="L490" s="13">
        <f>('Retorno Acumulado'!L490-Picos!L490)/Picos!L490</f>
        <v>-0.15472487367229984</v>
      </c>
    </row>
    <row r="491" spans="1:12">
      <c r="A491" s="2">
        <v>45244</v>
      </c>
      <c r="B491" s="13">
        <f>('Retorno Acumulado'!B491-Picos!B491)/Picos!B491</f>
        <v>-1.9175089930522717E-2</v>
      </c>
      <c r="C491" s="13">
        <f>('Retorno Acumulado'!C491-Picos!C491)/Picos!C491</f>
        <v>-1.9523358404521535E-3</v>
      </c>
      <c r="D491" s="13">
        <f>('Retorno Acumulado'!D491-Picos!D491)/Picos!D491</f>
        <v>-2.2918276790697033E-2</v>
      </c>
      <c r="E491" s="13">
        <f>('Retorno Acumulado'!E491-Picos!E491)/Picos!E491</f>
        <v>-2.626228658723959E-2</v>
      </c>
      <c r="F491" s="13">
        <f>('Retorno Acumulado'!F491-Picos!F491)/Picos!F491</f>
        <v>-3.211858850481402E-2</v>
      </c>
      <c r="G491" s="13">
        <f>('Retorno Acumulado'!G491-Picos!G491)/Picos!G491</f>
        <v>-0.22767026940916066</v>
      </c>
      <c r="H491" s="13">
        <f>('Retorno Acumulado'!H491-Picos!H491)/Picos!H491</f>
        <v>-0.28980429032636529</v>
      </c>
      <c r="I491" s="13">
        <f>('Retorno Acumulado'!I491-Picos!I491)/Picos!I491</f>
        <v>-0.84077746205525061</v>
      </c>
      <c r="J491" s="13">
        <f>('Retorno Acumulado'!J491-Picos!J491)/Picos!J491</f>
        <v>-0.83705614266171613</v>
      </c>
      <c r="K491" s="13">
        <f>('Retorno Acumulado'!K491-Picos!K491)/Picos!K491</f>
        <v>-0.99269259309129587</v>
      </c>
      <c r="L491" s="13">
        <f>('Retorno Acumulado'!L491-Picos!L491)/Picos!L491</f>
        <v>-0.15679381953337948</v>
      </c>
    </row>
    <row r="492" spans="1:12">
      <c r="A492" s="2">
        <v>45245</v>
      </c>
      <c r="B492" s="13">
        <f>('Retorno Acumulado'!B492-Picos!B492)/Picos!B492</f>
        <v>-5.8350217663607699E-2</v>
      </c>
      <c r="C492" s="13">
        <f>('Retorno Acumulado'!C492-Picos!C492)/Picos!C492</f>
        <v>-6.5237927990400586E-3</v>
      </c>
      <c r="D492" s="13">
        <f>('Retorno Acumulado'!D492-Picos!D492)/Picos!D492</f>
        <v>-6.1943897897399749E-2</v>
      </c>
      <c r="E492" s="13">
        <f>('Retorno Acumulado'!E492-Picos!E492)/Picos!E492</f>
        <v>-3.2032785468548486E-2</v>
      </c>
      <c r="F492" s="13">
        <f>('Retorno Acumulado'!F492-Picos!F492)/Picos!F492</f>
        <v>-7.1448377910473621E-2</v>
      </c>
      <c r="G492" s="13">
        <f>('Retorno Acumulado'!G492-Picos!G492)/Picos!G492</f>
        <v>-0.23597581650627469</v>
      </c>
      <c r="H492" s="13">
        <f>('Retorno Acumulado'!H492-Picos!H492)/Picos!H492</f>
        <v>-0.32102998244386682</v>
      </c>
      <c r="I492" s="13">
        <f>('Retorno Acumulado'!I492-Picos!I492)/Picos!I492</f>
        <v>-0.84354554348494815</v>
      </c>
      <c r="J492" s="13">
        <f>('Retorno Acumulado'!J492-Picos!J492)/Picos!J492</f>
        <v>-0.84512133800855116</v>
      </c>
      <c r="K492" s="13">
        <f>('Retorno Acumulado'!K492-Picos!K492)/Picos!K492</f>
        <v>-0.99290104757771269</v>
      </c>
      <c r="L492" s="13">
        <f>('Retorno Acumulado'!L492-Picos!L492)/Picos!L492</f>
        <v>-0.1343374606978984</v>
      </c>
    </row>
    <row r="493" spans="1:12">
      <c r="A493" s="2">
        <v>45246</v>
      </c>
      <c r="B493" s="13">
        <f>('Retorno Acumulado'!B493-Picos!B493)/Picos!B493</f>
        <v>-5.8350217663607699E-2</v>
      </c>
      <c r="C493" s="13">
        <f>('Retorno Acumulado'!C493-Picos!C493)/Picos!C493</f>
        <v>-4.7730928104689902E-5</v>
      </c>
      <c r="D493" s="13">
        <f>('Retorno Acumulado'!D493-Picos!D493)/Picos!D493</f>
        <v>-6.1943897897399749E-2</v>
      </c>
      <c r="E493" s="13">
        <f>('Retorno Acumulado'!E493-Picos!E493)/Picos!E493</f>
        <v>-2.5723006205687338E-2</v>
      </c>
      <c r="F493" s="13">
        <f>('Retorno Acumulado'!F493-Picos!F493)/Picos!F493</f>
        <v>-7.3600121650982134E-2</v>
      </c>
      <c r="G493" s="13">
        <f>('Retorno Acumulado'!G493-Picos!G493)/Picos!G493</f>
        <v>-0.23496447179462759</v>
      </c>
      <c r="H493" s="13">
        <f>('Retorno Acumulado'!H493-Picos!H493)/Picos!H493</f>
        <v>-0.32495662129302971</v>
      </c>
      <c r="I493" s="13">
        <f>('Retorno Acumulado'!I493-Picos!I493)/Picos!I493</f>
        <v>-0.8443884737393853</v>
      </c>
      <c r="J493" s="13">
        <f>('Retorno Acumulado'!J493-Picos!J493)/Picos!J493</f>
        <v>-0.84690757034012876</v>
      </c>
      <c r="K493" s="13">
        <f>('Retorno Acumulado'!K493-Picos!K493)/Picos!K493</f>
        <v>-0.99301909857942616</v>
      </c>
      <c r="L493" s="13">
        <f>('Retorno Acumulado'!L493-Picos!L493)/Picos!L493</f>
        <v>-0.12869289451212854</v>
      </c>
    </row>
    <row r="494" spans="1:12">
      <c r="A494" s="2">
        <v>45247</v>
      </c>
      <c r="B494" s="13">
        <f>('Retorno Acumulado'!B494-Picos!B494)/Picos!B494</f>
        <v>-6.1312020112316436E-2</v>
      </c>
      <c r="C494" s="13">
        <f>('Retorno Acumulado'!C494-Picos!C494)/Picos!C494</f>
        <v>-7.8086461890204198E-3</v>
      </c>
      <c r="D494" s="13">
        <f>('Retorno Acumulado'!D494-Picos!D494)/Picos!D494</f>
        <v>-6.489439702387971E-2</v>
      </c>
      <c r="E494" s="13">
        <f>('Retorno Acumulado'!E494-Picos!E494)/Picos!E494</f>
        <v>-3.454492200499594E-2</v>
      </c>
      <c r="F494" s="13">
        <f>('Retorno Acumulado'!F494-Picos!F494)/Picos!F494</f>
        <v>-7.8645521998441228E-2</v>
      </c>
      <c r="G494" s="13">
        <f>('Retorno Acumulado'!G494-Picos!G494)/Picos!G494</f>
        <v>-0.24543750794085176</v>
      </c>
      <c r="H494" s="13">
        <f>('Retorno Acumulado'!H494-Picos!H494)/Picos!H494</f>
        <v>-0.33096537919788005</v>
      </c>
      <c r="I494" s="13">
        <f>('Retorno Acumulado'!I494-Picos!I494)/Picos!I494</f>
        <v>-0.84757590962996254</v>
      </c>
      <c r="J494" s="13">
        <f>('Retorno Acumulado'!J494-Picos!J494)/Picos!J494</f>
        <v>-0.84914779300345355</v>
      </c>
      <c r="K494" s="13">
        <f>('Retorno Acumulado'!K494-Picos!K494)/Picos!K494</f>
        <v>-0.99324095341100282</v>
      </c>
      <c r="L494" s="13">
        <f>('Retorno Acumulado'!L494-Picos!L494)/Picos!L494</f>
        <v>-0.13229111069268593</v>
      </c>
    </row>
    <row r="495" spans="1:12">
      <c r="A495" s="2">
        <v>45251</v>
      </c>
      <c r="B495" s="13">
        <f>('Retorno Acumulado'!B495-Picos!B495)/Picos!B495</f>
        <v>-6.0147108329275709E-2</v>
      </c>
      <c r="C495" s="13">
        <f>('Retorno Acumulado'!C495-Picos!C495)/Picos!C495</f>
        <v>0</v>
      </c>
      <c r="D495" s="13">
        <f>('Retorno Acumulado'!D495-Picos!D495)/Picos!D495</f>
        <v>-6.3733930970586217E-2</v>
      </c>
      <c r="E495" s="13">
        <f>('Retorno Acumulado'!E495-Picos!E495)/Picos!E495</f>
        <v>-2.1564378481353143E-2</v>
      </c>
      <c r="F495" s="13">
        <f>('Retorno Acumulado'!F495-Picos!F495)/Picos!F495</f>
        <v>-7.9638700242496058E-2</v>
      </c>
      <c r="G495" s="13">
        <f>('Retorno Acumulado'!G495-Picos!G495)/Picos!G495</f>
        <v>-0.23790152769599007</v>
      </c>
      <c r="H495" s="13">
        <f>('Retorno Acumulado'!H495-Picos!H495)/Picos!H495</f>
        <v>-0.33400826690319085</v>
      </c>
      <c r="I495" s="13">
        <f>('Retorno Acumulado'!I495-Picos!I495)/Picos!I495</f>
        <v>-0.84653547000843299</v>
      </c>
      <c r="J495" s="13">
        <f>('Retorno Acumulado'!J495-Picos!J495)/Picos!J495</f>
        <v>-0.85070235498463076</v>
      </c>
      <c r="K495" s="13">
        <f>('Retorno Acumulado'!K495-Picos!K495)/Picos!K495</f>
        <v>-0.99323026409466164</v>
      </c>
      <c r="L495" s="13">
        <f>('Retorno Acumulado'!L495-Picos!L495)/Picos!L495</f>
        <v>-0.12876284255020376</v>
      </c>
    </row>
    <row r="496" spans="1:12">
      <c r="A496" s="2">
        <v>45252</v>
      </c>
      <c r="B496" s="13">
        <f>('Retorno Acumulado'!B496-Picos!B496)/Picos!B496</f>
        <v>-6.9862190075873756E-2</v>
      </c>
      <c r="C496" s="13">
        <f>('Retorno Acumulado'!C496-Picos!C496)/Picos!C496</f>
        <v>-1.8652565394998678E-3</v>
      </c>
      <c r="D496" s="13">
        <f>('Retorno Acumulado'!D496-Picos!D496)/Picos!D496</f>
        <v>-7.3411936409307085E-2</v>
      </c>
      <c r="E496" s="13">
        <f>('Retorno Acumulado'!E496-Picos!E496)/Picos!E496</f>
        <v>-2.338941192287038E-2</v>
      </c>
      <c r="F496" s="13">
        <f>('Retorno Acumulado'!F496-Picos!F496)/Picos!F496</f>
        <v>-9.322977949377452E-2</v>
      </c>
      <c r="G496" s="13">
        <f>('Retorno Acumulado'!G496-Picos!G496)/Picos!G496</f>
        <v>-0.24316442964857746</v>
      </c>
      <c r="H496" s="13">
        <f>('Retorno Acumulado'!H496-Picos!H496)/Picos!H496</f>
        <v>-0.34839405845845084</v>
      </c>
      <c r="I496" s="13">
        <f>('Retorno Acumulado'!I496-Picos!I496)/Picos!I496</f>
        <v>-0.84863789505208542</v>
      </c>
      <c r="J496" s="13">
        <f>('Retorno Acumulado'!J496-Picos!J496)/Picos!J496</f>
        <v>-0.85561195377508215</v>
      </c>
      <c r="K496" s="13">
        <f>('Retorno Acumulado'!K496-Picos!K496)/Picos!K496</f>
        <v>-0.99339905068964141</v>
      </c>
      <c r="L496" s="13">
        <f>('Retorno Acumulado'!L496-Picos!L496)/Picos!L496</f>
        <v>-0.12814362602169438</v>
      </c>
    </row>
    <row r="497" spans="1:12">
      <c r="A497" s="2">
        <v>45253</v>
      </c>
      <c r="B497" s="13">
        <f>('Retorno Acumulado'!B497-Picos!B497)/Picos!B497</f>
        <v>-5.536459710149149E-2</v>
      </c>
      <c r="C497" s="13">
        <f>('Retorno Acumulado'!C497-Picos!C497)/Picos!C497</f>
        <v>-2.0228997404939382E-3</v>
      </c>
      <c r="D497" s="13">
        <f>('Retorno Acumulado'!D497-Picos!D497)/Picos!D497</f>
        <v>-5.8969671556150918E-2</v>
      </c>
      <c r="E497" s="13">
        <f>('Retorno Acumulado'!E497-Picos!E497)/Picos!E497</f>
        <v>-2.6462683944402536E-2</v>
      </c>
      <c r="F497" s="13">
        <f>('Retorno Acumulado'!F497-Picos!F497)/Picos!F497</f>
        <v>-8.2380390693968394E-2</v>
      </c>
      <c r="G497" s="13">
        <f>('Retorno Acumulado'!G497-Picos!G497)/Picos!G497</f>
        <v>-0.24927491956958533</v>
      </c>
      <c r="H497" s="13">
        <f>('Retorno Acumulado'!H497-Picos!H497)/Picos!H497</f>
        <v>-0.34266205350931483</v>
      </c>
      <c r="I497" s="13">
        <f>('Retorno Acumulado'!I497-Picos!I497)/Picos!I497</f>
        <v>-0.85088466184749678</v>
      </c>
      <c r="J497" s="13">
        <f>('Retorno Acumulado'!J497-Picos!J497)/Picos!J497</f>
        <v>-0.85510439448486442</v>
      </c>
      <c r="K497" s="13">
        <f>('Retorno Acumulado'!K497-Picos!K497)/Picos!K497</f>
        <v>-0.99357140775724062</v>
      </c>
      <c r="L497" s="13">
        <f>('Retorno Acumulado'!L497-Picos!L497)/Picos!L497</f>
        <v>-0.12632095970841203</v>
      </c>
    </row>
    <row r="498" spans="1:12">
      <c r="A498" s="2">
        <v>45254</v>
      </c>
      <c r="B498" s="13">
        <f>('Retorno Acumulado'!B498-Picos!B498)/Picos!B498</f>
        <v>-5.5518100354462502E-2</v>
      </c>
      <c r="C498" s="13">
        <f>('Retorno Acumulado'!C498-Picos!C498)/Picos!C498</f>
        <v>-1.7544439005240653E-3</v>
      </c>
      <c r="D498" s="13">
        <f>('Retorno Acumulado'!D498-Picos!D498)/Picos!D498</f>
        <v>-5.9122588984522974E-2</v>
      </c>
      <c r="E498" s="13">
        <f>('Retorno Acumulado'!E498-Picos!E498)/Picos!E498</f>
        <v>-2.6135332021878743E-2</v>
      </c>
      <c r="F498" s="13">
        <f>('Retorno Acumulado'!F498-Picos!F498)/Picos!F498</f>
        <v>-8.4776838142365307E-2</v>
      </c>
      <c r="G498" s="13">
        <f>('Retorno Acumulado'!G498-Picos!G498)/Picos!G498</f>
        <v>-0.2510016938596028</v>
      </c>
      <c r="H498" s="13">
        <f>('Retorno Acumulado'!H498-Picos!H498)/Picos!H498</f>
        <v>-0.34654792566844317</v>
      </c>
      <c r="I498" s="13">
        <f>('Retorno Acumulado'!I498-Picos!I498)/Picos!I498</f>
        <v>-0.85173152799391649</v>
      </c>
      <c r="J498" s="13">
        <f>('Retorno Acumulado'!J498-Picos!J498)/Picos!J498</f>
        <v>-0.85679397375583255</v>
      </c>
      <c r="K498" s="13">
        <f>('Retorno Acumulado'!K498-Picos!K498)/Picos!K498</f>
        <v>-0.99364395549184492</v>
      </c>
      <c r="L498" s="13">
        <f>('Retorno Acumulado'!L498-Picos!L498)/Picos!L498</f>
        <v>-0.12208106757148793</v>
      </c>
    </row>
    <row r="499" spans="1:12">
      <c r="A499" s="2">
        <v>45257</v>
      </c>
      <c r="B499" s="13">
        <f>('Retorno Acumulado'!B499-Picos!B499)/Picos!B499</f>
        <v>-6.3806401264801874E-2</v>
      </c>
      <c r="C499" s="13">
        <f>('Retorno Acumulado'!C499-Picos!C499)/Picos!C499</f>
        <v>-7.4561094112561635E-3</v>
      </c>
      <c r="D499" s="13">
        <f>('Retorno Acumulado'!D499-Picos!D499)/Picos!D499</f>
        <v>-6.7379258704889353E-2</v>
      </c>
      <c r="E499" s="13">
        <f>('Retorno Acumulado'!E499-Picos!E499)/Picos!E499</f>
        <v>-3.1697741546873506E-2</v>
      </c>
      <c r="F499" s="13">
        <f>('Retorno Acumulado'!F499-Picos!F499)/Picos!F499</f>
        <v>-9.4910522953387463E-2</v>
      </c>
      <c r="G499" s="13">
        <f>('Retorno Acumulado'!G499-Picos!G499)/Picos!G499</f>
        <v>-0.25870037463806467</v>
      </c>
      <c r="H499" s="13">
        <f>('Retorno Acumulado'!H499-Picos!H499)/Picos!H499</f>
        <v>-0.35602812135674855</v>
      </c>
      <c r="I499" s="13">
        <f>('Retorno Acumulado'!I499-Picos!I499)/Picos!I499</f>
        <v>-0.85427332555362312</v>
      </c>
      <c r="J499" s="13">
        <f>('Retorno Acumulado'!J499-Picos!J499)/Picos!J499</f>
        <v>-0.85968777928097817</v>
      </c>
      <c r="K499" s="13">
        <f>('Retorno Acumulado'!K499-Picos!K499)/Picos!K499</f>
        <v>-0.99382496736585957</v>
      </c>
      <c r="L499" s="13">
        <f>('Retorno Acumulado'!L499-Picos!L499)/Picos!L499</f>
        <v>-0.12256272771798492</v>
      </c>
    </row>
    <row r="500" spans="1:12">
      <c r="A500" s="2">
        <v>45258</v>
      </c>
      <c r="B500" s="13">
        <f>('Retorno Acumulado'!B500-Picos!B500)/Picos!B500</f>
        <v>-6.3806401264801874E-2</v>
      </c>
      <c r="C500" s="13">
        <f>('Retorno Acumulado'!C500-Picos!C500)/Picos!C500</f>
        <v>-1.9136772665686998E-3</v>
      </c>
      <c r="D500" s="13">
        <f>('Retorno Acumulado'!D500-Picos!D500)/Picos!D500</f>
        <v>-6.7379258704889353E-2</v>
      </c>
      <c r="E500" s="13">
        <f>('Retorno Acumulado'!E500-Picos!E500)/Picos!E500</f>
        <v>-2.3177218171003693E-2</v>
      </c>
      <c r="F500" s="13">
        <f>('Retorno Acumulado'!F500-Picos!F500)/Picos!F500</f>
        <v>-9.4910522953387463E-2</v>
      </c>
      <c r="G500" s="13">
        <f>('Retorno Acumulado'!G500-Picos!G500)/Picos!G500</f>
        <v>-0.25659204341088637</v>
      </c>
      <c r="H500" s="13">
        <f>('Retorno Acumulado'!H500-Picos!H500)/Picos!H500</f>
        <v>-0.35602812135674855</v>
      </c>
      <c r="I500" s="13">
        <f>('Retorno Acumulado'!I500-Picos!I500)/Picos!I500</f>
        <v>-0.85485568922056976</v>
      </c>
      <c r="J500" s="13">
        <f>('Retorno Acumulado'!J500-Picos!J500)/Picos!J500</f>
        <v>-0.85968777928097817</v>
      </c>
      <c r="K500" s="13">
        <f>('Retorno Acumulado'!K500-Picos!K500)/Picos!K500</f>
        <v>-0.99391940021872649</v>
      </c>
      <c r="L500" s="13">
        <f>('Retorno Acumulado'!L500-Picos!L500)/Picos!L500</f>
        <v>-0.13415797138330698</v>
      </c>
    </row>
    <row r="501" spans="1:12">
      <c r="A501" s="2">
        <v>45259</v>
      </c>
      <c r="B501" s="13">
        <f>('Retorno Acumulado'!B501-Picos!B501)/Picos!B501</f>
        <v>-5.6456678165105925E-2</v>
      </c>
      <c r="C501" s="13">
        <f>('Retorno Acumulado'!C501-Picos!C501)/Picos!C501</f>
        <v>0</v>
      </c>
      <c r="D501" s="13">
        <f>('Retorno Acumulado'!D501-Picos!D501)/Picos!D501</f>
        <v>-6.005758483870121E-2</v>
      </c>
      <c r="E501" s="13">
        <f>('Retorno Acumulado'!E501-Picos!E501)/Picos!E501</f>
        <v>-1.3700860022361268E-2</v>
      </c>
      <c r="F501" s="13">
        <f>('Retorno Acumulado'!F501-Picos!F501)/Picos!F501</f>
        <v>-9.2367779911547834E-2</v>
      </c>
      <c r="G501" s="13">
        <f>('Retorno Acumulado'!G501-Picos!G501)/Picos!G501</f>
        <v>-0.25327125608515894</v>
      </c>
      <c r="H501" s="13">
        <f>('Retorno Acumulado'!H501-Picos!H501)/Picos!H501</f>
        <v>-0.35847519964615504</v>
      </c>
      <c r="I501" s="13">
        <f>('Retorno Acumulado'!I501-Picos!I501)/Picos!I501</f>
        <v>-0.85517177383786647</v>
      </c>
      <c r="J501" s="13">
        <f>('Retorno Acumulado'!J501-Picos!J501)/Picos!J501</f>
        <v>-0.86182926671691229</v>
      </c>
      <c r="K501" s="13">
        <f>('Retorno Acumulado'!K501-Picos!K501)/Picos!K501</f>
        <v>-0.99400140263856884</v>
      </c>
      <c r="L501" s="13">
        <f>('Retorno Acumulado'!L501-Picos!L501)/Picos!L501</f>
        <v>-0.13125635200245914</v>
      </c>
    </row>
    <row r="502" spans="1:12">
      <c r="A502" s="2">
        <v>45260</v>
      </c>
      <c r="B502" s="13">
        <f>('Retorno Acumulado'!B502-Picos!B502)/Picos!B502</f>
        <v>-2.3193001897138743E-2</v>
      </c>
      <c r="C502" s="13">
        <f>('Retorno Acumulado'!C502-Picos!C502)/Picos!C502</f>
        <v>-8.0119684600001139E-3</v>
      </c>
      <c r="D502" s="13">
        <f>('Retorno Acumulado'!D502-Picos!D502)/Picos!D502</f>
        <v>-2.6920854934604822E-2</v>
      </c>
      <c r="E502" s="13">
        <f>('Retorno Acumulado'!E502-Picos!E502)/Picos!E502</f>
        <v>-2.3434599572988383E-2</v>
      </c>
      <c r="F502" s="13">
        <f>('Retorno Acumulado'!F502-Picos!F502)/Picos!F502</f>
        <v>-6.5529835936999764E-2</v>
      </c>
      <c r="G502" s="13">
        <f>('Retorno Acumulado'!G502-Picos!G502)/Picos!G502</f>
        <v>-0.26449207954743054</v>
      </c>
      <c r="H502" s="13">
        <f>('Retorno Acumulado'!H502-Picos!H502)/Picos!H502</f>
        <v>-0.34157750621189081</v>
      </c>
      <c r="I502" s="13">
        <f>('Retorno Acumulado'!I502-Picos!I502)/Picos!I502</f>
        <v>-0.85831256569422598</v>
      </c>
      <c r="J502" s="13">
        <f>('Retorno Acumulado'!J502-Picos!J502)/Picos!J502</f>
        <v>-0.85893009019346467</v>
      </c>
      <c r="K502" s="13">
        <f>('Retorno Acumulado'!K502-Picos!K502)/Picos!K502</f>
        <v>-0.99419746560841127</v>
      </c>
      <c r="L502" s="13">
        <f>('Retorno Acumulado'!L502-Picos!L502)/Picos!L502</f>
        <v>-0.12280757260462082</v>
      </c>
    </row>
    <row r="503" spans="1:12">
      <c r="A503" s="2">
        <v>45261</v>
      </c>
      <c r="B503" s="13">
        <f>('Retorno Acumulado'!B503-Picos!B503)/Picos!B503</f>
        <v>-1.2991499129539508E-2</v>
      </c>
      <c r="C503" s="13">
        <f>('Retorno Acumulado'!C503-Picos!C503)/Picos!C503</f>
        <v>-6.8402749403220489E-3</v>
      </c>
      <c r="D503" s="13">
        <f>('Retorno Acumulado'!D503-Picos!D503)/Picos!D503</f>
        <v>-4.8305491673255188E-3</v>
      </c>
      <c r="E503" s="13">
        <f>('Retorno Acumulado'!E503-Picos!E503)/Picos!E503</f>
        <v>-2.1549880948465217E-2</v>
      </c>
      <c r="F503" s="13">
        <f>('Retorno Acumulado'!F503-Picos!F503)/Picos!F503</f>
        <v>-5.080497082200592E-2</v>
      </c>
      <c r="G503" s="13">
        <f>('Retorno Acumulado'!G503-Picos!G503)/Picos!G503</f>
        <v>-0.26701471189366</v>
      </c>
      <c r="H503" s="13">
        <f>('Retorno Acumulado'!H503-Picos!H503)/Picos!H503</f>
        <v>-0.33561413943616047</v>
      </c>
      <c r="I503" s="13">
        <f>('Retorno Acumulado'!I503-Picos!I503)/Picos!I503</f>
        <v>-0.85975345311432994</v>
      </c>
      <c r="J503" s="13">
        <f>('Retorno Acumulado'!J503-Picos!J503)/Picos!J503</f>
        <v>-0.85921363842924325</v>
      </c>
      <c r="K503" s="13">
        <f>('Retorno Acumulado'!K503-Picos!K503)/Picos!K503</f>
        <v>-0.99432106007981824</v>
      </c>
      <c r="L503" s="13">
        <f>('Retorno Acumulado'!L503-Picos!L503)/Picos!L503</f>
        <v>-0.10240038513570891</v>
      </c>
    </row>
    <row r="504" spans="1:12">
      <c r="A504" s="2">
        <v>45264</v>
      </c>
      <c r="B504" s="13">
        <f>('Retorno Acumulado'!B504-Picos!B504)/Picos!B504</f>
        <v>-1.3384986518553299E-2</v>
      </c>
      <c r="C504" s="13">
        <f>('Retorno Acumulado'!C504-Picos!C504)/Picos!C504</f>
        <v>-7.1372296981150026E-3</v>
      </c>
      <c r="D504" s="13">
        <f>('Retorno Acumulado'!D504-Picos!D504)/Picos!D504</f>
        <v>-5.2272900550575018E-3</v>
      </c>
      <c r="E504" s="13">
        <f>('Retorno Acumulado'!E504-Picos!E504)/Picos!E504</f>
        <v>-2.1842437534061426E-2</v>
      </c>
      <c r="F504" s="13">
        <f>('Retorno Acumulado'!F504-Picos!F504)/Picos!F504</f>
        <v>-5.3696260675486787E-2</v>
      </c>
      <c r="G504" s="13">
        <f>('Retorno Acumulado'!G504-Picos!G504)/Picos!G504</f>
        <v>-0.26911387987623575</v>
      </c>
      <c r="H504" s="13">
        <f>('Retorno Acumulado'!H504-Picos!H504)/Picos!H504</f>
        <v>-0.33986197697834092</v>
      </c>
      <c r="I504" s="13">
        <f>('Retorno Acumulado'!I504-Picos!I504)/Picos!I504</f>
        <v>-0.86062873600035972</v>
      </c>
      <c r="J504" s="13">
        <f>('Retorno Acumulado'!J504-Picos!J504)/Picos!J504</f>
        <v>-0.86089564151908182</v>
      </c>
      <c r="K504" s="13">
        <f>('Retorno Acumulado'!K504-Picos!K504)/Picos!K504</f>
        <v>-0.99438831961809293</v>
      </c>
      <c r="L504" s="13">
        <f>('Retorno Acumulado'!L504-Picos!L504)/Picos!L504</f>
        <v>-0.10330470912140206</v>
      </c>
    </row>
    <row r="505" spans="1:12">
      <c r="A505" s="2">
        <v>45265</v>
      </c>
      <c r="B505" s="13">
        <f>('Retorno Acumulado'!B505-Picos!B505)/Picos!B505</f>
        <v>0</v>
      </c>
      <c r="C505" s="13">
        <f>('Retorno Acumulado'!C505-Picos!C505)/Picos!C505</f>
        <v>0</v>
      </c>
      <c r="D505" s="13">
        <f>('Retorno Acumulado'!D505-Picos!D505)/Picos!D505</f>
        <v>0</v>
      </c>
      <c r="E505" s="13">
        <f>('Retorno Acumulado'!E505-Picos!E505)/Picos!E505</f>
        <v>-8.9190198187615952E-3</v>
      </c>
      <c r="F505" s="13">
        <f>('Retorno Acumulado'!F505-Picos!F505)/Picos!F505</f>
        <v>-1.6075269519600158E-2</v>
      </c>
      <c r="G505" s="13">
        <f>('Retorno Acumulado'!G505-Picos!G505)/Picos!G505</f>
        <v>-0.26224945752455098</v>
      </c>
      <c r="H505" s="13">
        <f>('Retorno Acumulado'!H505-Picos!H505)/Picos!H505</f>
        <v>-0.31577285096219881</v>
      </c>
      <c r="I505" s="13">
        <f>('Retorno Acumulado'!I505-Picos!I505)/Picos!I505</f>
        <v>-0.85979235197350612</v>
      </c>
      <c r="J505" s="13">
        <f>('Retorno Acumulado'!J505-Picos!J505)/Picos!J505</f>
        <v>-0.85657297192365656</v>
      </c>
      <c r="K505" s="13">
        <f>('Retorno Acumulado'!K505-Picos!K505)/Picos!K505</f>
        <v>-0.99438621036737951</v>
      </c>
      <c r="L505" s="13">
        <f>('Retorno Acumulado'!L505-Picos!L505)/Picos!L505</f>
        <v>-0.10115544256801634</v>
      </c>
    </row>
    <row r="506" spans="1:12">
      <c r="A506" s="2">
        <v>45266</v>
      </c>
      <c r="B506" s="13">
        <f>('Retorno Acumulado'!B506-Picos!B506)/Picos!B506</f>
        <v>-6.8039568400000009E-3</v>
      </c>
      <c r="C506" s="13">
        <f>('Retorno Acumulado'!C506-Picos!C506)/Picos!C506</f>
        <v>0</v>
      </c>
      <c r="D506" s="13">
        <f>('Retorno Acumulado'!D506-Picos!D506)/Picos!D506</f>
        <v>-6.8039568400000486E-3</v>
      </c>
      <c r="E506" s="13">
        <f>('Retorno Acumulado'!E506-Picos!E506)/Picos!E506</f>
        <v>0</v>
      </c>
      <c r="F506" s="13">
        <f>('Retorno Acumulado'!F506-Picos!F506)/Picos!F506</f>
        <v>-2.7245409951363722E-2</v>
      </c>
      <c r="G506" s="13">
        <f>('Retorno Acumulado'!G506-Picos!G506)/Picos!G506</f>
        <v>-0.25639532161648454</v>
      </c>
      <c r="H506" s="13">
        <f>('Retorno Acumulado'!H506-Picos!H506)/Picos!H506</f>
        <v>-0.32820519306429297</v>
      </c>
      <c r="I506" s="13">
        <f>('Retorno Acumulado'!I506-Picos!I506)/Picos!I506</f>
        <v>-0.8596096764983634</v>
      </c>
      <c r="J506" s="13">
        <f>('Retorno Acumulado'!J506-Picos!J506)/Picos!J506</f>
        <v>-0.86080314441978434</v>
      </c>
      <c r="K506" s="13">
        <f>('Retorno Acumulado'!K506-Picos!K506)/Picos!K506</f>
        <v>-0.99444081505519644</v>
      </c>
      <c r="L506" s="13">
        <f>('Retorno Acumulado'!L506-Picos!L506)/Picos!L506</f>
        <v>-0.10071361657256767</v>
      </c>
    </row>
    <row r="507" spans="1:12">
      <c r="A507" s="2">
        <v>45267</v>
      </c>
      <c r="B507" s="13">
        <f>('Retorno Acumulado'!B507-Picos!B507)/Picos!B507</f>
        <v>-5.9206744922832219E-3</v>
      </c>
      <c r="C507" s="13">
        <f>('Retorno Acumulado'!C507-Picos!C507)/Picos!C507</f>
        <v>0</v>
      </c>
      <c r="D507" s="13">
        <f>('Retorno Acumulado'!D507-Picos!D507)/Picos!D507</f>
        <v>-5.920674492283123E-3</v>
      </c>
      <c r="E507" s="13">
        <f>('Retorno Acumulado'!E507-Picos!E507)/Picos!E507</f>
        <v>0</v>
      </c>
      <c r="F507" s="13">
        <f>('Retorno Acumulado'!F507-Picos!F507)/Picos!F507</f>
        <v>-2.8647585869556104E-2</v>
      </c>
      <c r="G507" s="13">
        <f>('Retorno Acumulado'!G507-Picos!G507)/Picos!G507</f>
        <v>-0.25465950970120532</v>
      </c>
      <c r="H507" s="13">
        <f>('Retorno Acumulado'!H507-Picos!H507)/Picos!H507</f>
        <v>-0.33149628652149693</v>
      </c>
      <c r="I507" s="13">
        <f>('Retorno Acumulado'!I507-Picos!I507)/Picos!I507</f>
        <v>-0.85975374935208648</v>
      </c>
      <c r="J507" s="13">
        <f>('Retorno Acumulado'!J507-Picos!J507)/Picos!J507</f>
        <v>-0.86228614072501553</v>
      </c>
      <c r="K507" s="13">
        <f>('Retorno Acumulado'!K507-Picos!K507)/Picos!K507</f>
        <v>-0.99447756595818659</v>
      </c>
      <c r="L507" s="13">
        <f>('Retorno Acumulado'!L507-Picos!L507)/Picos!L507</f>
        <v>-0.10081433797450766</v>
      </c>
    </row>
    <row r="508" spans="1:12">
      <c r="A508" s="2">
        <v>45268</v>
      </c>
      <c r="B508" s="13">
        <f>('Retorno Acumulado'!B508-Picos!B508)/Picos!B508</f>
        <v>-3.9156647652261135E-3</v>
      </c>
      <c r="C508" s="13">
        <f>('Retorno Acumulado'!C508-Picos!C508)/Picos!C508</f>
        <v>0</v>
      </c>
      <c r="D508" s="13">
        <f>('Retorno Acumulado'!D508-Picos!D508)/Picos!D508</f>
        <v>-3.915664765225966E-3</v>
      </c>
      <c r="E508" s="13">
        <f>('Retorno Acumulado'!E508-Picos!E508)/Picos!E508</f>
        <v>0</v>
      </c>
      <c r="F508" s="13">
        <f>('Retorno Acumulado'!F508-Picos!F508)/Picos!F508</f>
        <v>-3.1973740543429788E-2</v>
      </c>
      <c r="G508" s="13">
        <f>('Retorno Acumulado'!G508-Picos!G508)/Picos!G508</f>
        <v>-0.24921513479819793</v>
      </c>
      <c r="H508" s="13">
        <f>('Retorno Acumulado'!H508-Picos!H508)/Picos!H508</f>
        <v>-0.33823484566136386</v>
      </c>
      <c r="I508" s="13">
        <f>('Retorno Acumulado'!I508-Picos!I508)/Picos!I508</f>
        <v>-0.8596372747409653</v>
      </c>
      <c r="J508" s="13">
        <f>('Retorno Acumulado'!J508-Picos!J508)/Picos!J508</f>
        <v>-0.86519882518074054</v>
      </c>
      <c r="K508" s="13">
        <f>('Retorno Acumulado'!K508-Picos!K508)/Picos!K508</f>
        <v>-0.99453279083943069</v>
      </c>
      <c r="L508" s="13">
        <f>('Retorno Acumulado'!L508-Picos!L508)/Picos!L508</f>
        <v>-9.3423286511540693E-2</v>
      </c>
    </row>
    <row r="509" spans="1:12">
      <c r="A509" s="2">
        <v>45271</v>
      </c>
      <c r="B509" s="13">
        <f>('Retorno Acumulado'!B509-Picos!B509)/Picos!B509</f>
        <v>-1.0701987341180561E-2</v>
      </c>
      <c r="C509" s="13">
        <f>('Retorno Acumulado'!C509-Picos!C509)/Picos!C509</f>
        <v>-6.7239999999999921E-3</v>
      </c>
      <c r="D509" s="13">
        <f>('Retorno Acumulado'!D509-Picos!D509)/Picos!D509</f>
        <v>-1.0701987341180401E-2</v>
      </c>
      <c r="E509" s="13">
        <f>('Retorno Acumulado'!E509-Picos!E509)/Picos!E509</f>
        <v>-8.9653333333334223E-3</v>
      </c>
      <c r="F509" s="13">
        <f>('Retorno Acumulado'!F509-Picos!F509)/Picos!F509</f>
        <v>-4.0796642369303825E-2</v>
      </c>
      <c r="G509" s="13">
        <f>('Retorno Acumulado'!G509-Picos!G509)/Picos!G509</f>
        <v>-0.25767046804650684</v>
      </c>
      <c r="H509" s="13">
        <f>('Retorno Acumulado'!H509-Picos!H509)/Picos!H509</f>
        <v>-0.34654438246791508</v>
      </c>
      <c r="I509" s="13">
        <f>('Retorno Acumulado'!I509-Picos!I509)/Picos!I509</f>
        <v>-0.86170016260081828</v>
      </c>
      <c r="J509" s="13">
        <f>('Retorno Acumulado'!J509-Picos!J509)/Picos!J509</f>
        <v>-0.86766128292344058</v>
      </c>
      <c r="K509" s="13">
        <f>('Retorno Acumulado'!K509-Picos!K509)/Picos!K509</f>
        <v>-0.99464429546895228</v>
      </c>
      <c r="L509" s="13">
        <f>('Retorno Acumulado'!L509-Picos!L509)/Picos!L509</f>
        <v>-9.2540401708114436E-2</v>
      </c>
    </row>
    <row r="510" spans="1:12">
      <c r="A510" s="2">
        <v>45273</v>
      </c>
      <c r="B510" s="13">
        <f>('Retorno Acumulado'!B510-Picos!B510)/Picos!B510</f>
        <v>-8.1908470758334309E-3</v>
      </c>
      <c r="C510" s="13">
        <f>('Retorno Acumulado'!C510-Picos!C510)/Picos!C510</f>
        <v>-3.7312813469260062E-2</v>
      </c>
      <c r="D510" s="13">
        <f>('Retorno Acumulado'!D510-Picos!D510)/Picos!D510</f>
        <v>-8.084422062167881E-3</v>
      </c>
      <c r="E510" s="13">
        <f>('Retorno Acumulado'!E510-Picos!E510)/Picos!E510</f>
        <v>-1.0049525258666918E-2</v>
      </c>
      <c r="F510" s="13">
        <f>('Retorno Acumulado'!F510-Picos!F510)/Picos!F510</f>
        <v>-4.2963566595054209E-2</v>
      </c>
      <c r="G510" s="13">
        <f>('Retorno Acumulado'!G510-Picos!G510)/Picos!G510</f>
        <v>-0.26056740213480972</v>
      </c>
      <c r="H510" s="13">
        <f>('Retorno Acumulado'!H510-Picos!H510)/Picos!H510</f>
        <v>-0.35248609421815863</v>
      </c>
      <c r="I510" s="13">
        <f>('Retorno Acumulado'!I510-Picos!I510)/Picos!I510</f>
        <v>-0.86269442809640307</v>
      </c>
      <c r="J510" s="13">
        <f>('Retorno Acumulado'!J510-Picos!J510)/Picos!J510</f>
        <v>-0.87035806450580211</v>
      </c>
      <c r="K510" s="13">
        <f>('Retorno Acumulado'!K510-Picos!K510)/Picos!K510</f>
        <v>-0.99471238760615099</v>
      </c>
      <c r="L510" s="13">
        <f>('Retorno Acumulado'!L510-Picos!L510)/Picos!L510</f>
        <v>-9.2525399130174588E-2</v>
      </c>
    </row>
    <row r="511" spans="1:12">
      <c r="A511" s="2">
        <v>45274</v>
      </c>
      <c r="B511" s="13">
        <f>('Retorno Acumulado'!B511-Picos!B511)/Picos!B511</f>
        <v>-1.4864855957789531E-2</v>
      </c>
      <c r="C511" s="13">
        <f>('Retorno Acumulado'!C511-Picos!C511)/Picos!C511</f>
        <v>-3.575127664032552E-2</v>
      </c>
      <c r="D511" s="13">
        <f>('Retorno Acumulado'!D511-Picos!D511)/Picos!D511</f>
        <v>-1.4759147091463967E-2</v>
      </c>
      <c r="E511" s="13">
        <f>('Retorno Acumulado'!E511-Picos!E511)/Picos!E511</f>
        <v>-7.8807749066002672E-3</v>
      </c>
      <c r="F511" s="13">
        <f>('Retorno Acumulado'!F511-Picos!F511)/Picos!F511</f>
        <v>-5.3941384514522288E-2</v>
      </c>
      <c r="G511" s="13">
        <f>('Retorno Acumulado'!G511-Picos!G511)/Picos!G511</f>
        <v>-0.26297620804602562</v>
      </c>
      <c r="H511" s="13">
        <f>('Retorno Acumulado'!H511-Picos!H511)/Picos!H511</f>
        <v>-0.36429736093429099</v>
      </c>
      <c r="I511" s="13">
        <f>('Retorno Acumulado'!I511-Picos!I511)/Picos!I511</f>
        <v>-0.8640720583146615</v>
      </c>
      <c r="J511" s="13">
        <f>('Retorno Acumulado'!J511-Picos!J511)/Picos!J511</f>
        <v>-0.87417231662259376</v>
      </c>
      <c r="K511" s="13">
        <f>('Retorno Acumulado'!K511-Picos!K511)/Picos!K511</f>
        <v>-0.99482460694793684</v>
      </c>
      <c r="L511" s="13">
        <f>('Retorno Acumulado'!L511-Picos!L511)/Picos!L511</f>
        <v>-7.7454565829084693E-2</v>
      </c>
    </row>
    <row r="512" spans="1:12">
      <c r="A512" s="2">
        <v>45275</v>
      </c>
      <c r="B512" s="13">
        <f>('Retorno Acumulado'!B512-Picos!B512)/Picos!B512</f>
        <v>-1.4223532979018138E-2</v>
      </c>
      <c r="C512" s="13">
        <f>('Retorno Acumulado'!C512-Picos!C512)/Picos!C512</f>
        <v>-2.3496065357784403E-2</v>
      </c>
      <c r="D512" s="13">
        <f>('Retorno Acumulado'!D512-Picos!D512)/Picos!D512</f>
        <v>-1.4117755296220422E-2</v>
      </c>
      <c r="E512" s="13">
        <f>('Retorno Acumulado'!E512-Picos!E512)/Picos!E512</f>
        <v>0</v>
      </c>
      <c r="F512" s="13">
        <f>('Retorno Acumulado'!F512-Picos!F512)/Picos!F512</f>
        <v>-5.6373898216024849E-2</v>
      </c>
      <c r="G512" s="13">
        <f>('Retorno Acumulado'!G512-Picos!G512)/Picos!G512</f>
        <v>-0.25802219826988404</v>
      </c>
      <c r="H512" s="13">
        <f>('Retorno Acumulado'!H512-Picos!H512)/Picos!H512</f>
        <v>-0.36806100282567289</v>
      </c>
      <c r="I512" s="13">
        <f>('Retorno Acumulado'!I512-Picos!I512)/Picos!I512</f>
        <v>-0.86404777143063505</v>
      </c>
      <c r="J512" s="13">
        <f>('Retorno Acumulado'!J512-Picos!J512)/Picos!J512</f>
        <v>-0.87561640977466715</v>
      </c>
      <c r="K512" s="13">
        <f>('Retorno Acumulado'!K512-Picos!K512)/Picos!K512</f>
        <v>-0.9948818950877617</v>
      </c>
      <c r="L512" s="13">
        <f>('Retorno Acumulado'!L512-Picos!L512)/Picos!L512</f>
        <v>-4.9285548790109338E-2</v>
      </c>
    </row>
    <row r="513" spans="1:12">
      <c r="A513" s="2">
        <v>45278</v>
      </c>
      <c r="B513" s="13">
        <f>('Retorno Acumulado'!B513-Picos!B513)/Picos!B513</f>
        <v>-7.0419065341234223E-3</v>
      </c>
      <c r="C513" s="13">
        <f>('Retorno Acumulado'!C513-Picos!C513)/Picos!C513</f>
        <v>-2.5249532737383555E-2</v>
      </c>
      <c r="D513" s="13">
        <f>('Retorno Acumulado'!D513-Picos!D513)/Picos!D513</f>
        <v>-6.9353582346297991E-3</v>
      </c>
      <c r="E513" s="13">
        <f>('Retorno Acumulado'!E513-Picos!E513)/Picos!E513</f>
        <v>-1.4634748519998274E-3</v>
      </c>
      <c r="F513" s="13">
        <f>('Retorno Acumulado'!F513-Picos!F513)/Picos!F513</f>
        <v>-5.4470430360913528E-2</v>
      </c>
      <c r="G513" s="13">
        <f>('Retorno Acumulado'!G513-Picos!G513)/Picos!G513</f>
        <v>-0.26273313552607147</v>
      </c>
      <c r="H513" s="13">
        <f>('Retorno Acumulado'!H513-Picos!H513)/Picos!H513</f>
        <v>-0.37102173646404252</v>
      </c>
      <c r="I513" s="13">
        <f>('Retorno Acumulado'!I513-Picos!I513)/Picos!I513</f>
        <v>-0.86581237894307217</v>
      </c>
      <c r="J513" s="13">
        <f>('Retorno Acumulado'!J513-Picos!J513)/Picos!J513</f>
        <v>-0.8776032259053399</v>
      </c>
      <c r="K513" s="13">
        <f>('Retorno Acumulado'!K513-Picos!K513)/Picos!K513</f>
        <v>-0.99500658810381037</v>
      </c>
      <c r="L513" s="13">
        <f>('Retorno Acumulado'!L513-Picos!L513)/Picos!L513</f>
        <v>-4.8205472598873193E-2</v>
      </c>
    </row>
    <row r="514" spans="1:12">
      <c r="A514" s="2">
        <v>45279</v>
      </c>
      <c r="B514" s="13">
        <f>('Retorno Acumulado'!B514-Picos!B514)/Picos!B514</f>
        <v>-7.3827393997055535E-3</v>
      </c>
      <c r="C514" s="13">
        <f>('Retorno Acumulado'!C514-Picos!C514)/Picos!C514</f>
        <v>-1.9793426615218861E-2</v>
      </c>
      <c r="D514" s="13">
        <f>('Retorno Acumulado'!D514-Picos!D514)/Picos!D514</f>
        <v>-7.3898508190110776E-3</v>
      </c>
      <c r="E514" s="13">
        <f>('Retorno Acumulado'!E514-Picos!E514)/Picos!E514</f>
        <v>0</v>
      </c>
      <c r="F514" s="13">
        <f>('Retorno Acumulado'!F514-Picos!F514)/Picos!F514</f>
        <v>-5.7382243087896988E-2</v>
      </c>
      <c r="G514" s="13">
        <f>('Retorno Acumulado'!G514-Picos!G514)/Picos!G514</f>
        <v>-0.26070268238726912</v>
      </c>
      <c r="H514" s="13">
        <f>('Retorno Acumulado'!H514-Picos!H514)/Picos!H514</f>
        <v>-0.37506419696969018</v>
      </c>
      <c r="I514" s="13">
        <f>('Retorno Acumulado'!I514-Picos!I514)/Picos!I514</f>
        <v>-0.86635291186381846</v>
      </c>
      <c r="J514" s="13">
        <f>('Retorno Acumulado'!J514-Picos!J514)/Picos!J514</f>
        <v>-0.87906958893659493</v>
      </c>
      <c r="K514" s="13">
        <f>('Retorno Acumulado'!K514-Picos!K514)/Picos!K514</f>
        <v>-0.99508263280614973</v>
      </c>
      <c r="L514" s="13">
        <f>('Retorno Acumulado'!L514-Picos!L514)/Picos!L514</f>
        <v>-3.7222370498180432E-2</v>
      </c>
    </row>
    <row r="515" spans="1:12">
      <c r="A515" s="2">
        <v>45280</v>
      </c>
      <c r="B515" s="13">
        <f>('Retorno Acumulado'!B515-Picos!B515)/Picos!B515</f>
        <v>-7.0436365510652323E-4</v>
      </c>
      <c r="C515" s="13">
        <f>('Retorno Acumulado'!C515-Picos!C515)/Picos!C515</f>
        <v>-2.6144431636487081E-2</v>
      </c>
      <c r="D515" s="13">
        <f>('Retorno Acumulado'!D515-Picos!D515)/Picos!D515</f>
        <v>0</v>
      </c>
      <c r="E515" s="13">
        <f>('Retorno Acumulado'!E515-Picos!E515)/Picos!E515</f>
        <v>-8.7580865585001836E-3</v>
      </c>
      <c r="F515" s="13">
        <f>('Retorno Acumulado'!F515-Picos!F515)/Picos!F515</f>
        <v>-5.5029730862875777E-2</v>
      </c>
      <c r="G515" s="13">
        <f>('Retorno Acumulado'!G515-Picos!G515)/Picos!G515</f>
        <v>-0.27037576879809289</v>
      </c>
      <c r="H515" s="13">
        <f>('Retorno Acumulado'!H515-Picos!H515)/Picos!H515</f>
        <v>-0.3778138189215961</v>
      </c>
      <c r="I515" s="13">
        <f>('Retorno Acumulado'!I515-Picos!I515)/Picos!I515</f>
        <v>-0.86900871696931259</v>
      </c>
      <c r="J515" s="13">
        <f>('Retorno Acumulado'!J515-Picos!J515)/Picos!J515</f>
        <v>-0.88097871266376881</v>
      </c>
      <c r="K515" s="13">
        <f>('Retorno Acumulado'!K515-Picos!K515)/Picos!K515</f>
        <v>-0.9952354676438171</v>
      </c>
      <c r="L515" s="13">
        <f>('Retorno Acumulado'!L515-Picos!L515)/Picos!L515</f>
        <v>-3.7940567460992759E-2</v>
      </c>
    </row>
    <row r="516" spans="1:12">
      <c r="A516" s="2">
        <v>45281</v>
      </c>
      <c r="B516" s="13">
        <f>('Retorno Acumulado'!B516-Picos!B516)/Picos!B516</f>
        <v>-2.0394226252632799E-3</v>
      </c>
      <c r="C516" s="13">
        <f>('Retorno Acumulado'!C516-Picos!C516)/Picos!C516</f>
        <v>-1.1262432521010047E-2</v>
      </c>
      <c r="D516" s="13">
        <f>('Retorno Acumulado'!D516-Picos!D516)/Picos!D516</f>
        <v>-2.0040000000000591E-3</v>
      </c>
      <c r="E516" s="13">
        <f>('Retorno Acumulado'!E516-Picos!E516)/Picos!E516</f>
        <v>0</v>
      </c>
      <c r="F516" s="13">
        <f>('Retorno Acumulado'!F516-Picos!F516)/Picos!F516</f>
        <v>-5.9495834436298571E-2</v>
      </c>
      <c r="G516" s="13">
        <f>('Retorno Acumulado'!G516-Picos!G516)/Picos!G516</f>
        <v>-0.26372495079567043</v>
      </c>
      <c r="H516" s="13">
        <f>('Retorno Acumulado'!H516-Picos!H516)/Picos!H516</f>
        <v>-0.38279755153926376</v>
      </c>
      <c r="I516" s="13">
        <f>('Retorno Acumulado'!I516-Picos!I516)/Picos!I516</f>
        <v>-0.86867096312654413</v>
      </c>
      <c r="J516" s="13">
        <f>('Retorno Acumulado'!J516-Picos!J516)/Picos!J516</f>
        <v>-0.88258048555207502</v>
      </c>
      <c r="K516" s="13">
        <f>('Retorno Acumulado'!K516-Picos!K516)/Picos!K516</f>
        <v>-0.99527481317523681</v>
      </c>
      <c r="L516" s="13">
        <f>('Retorno Acumulado'!L516-Picos!L516)/Picos!L516</f>
        <v>-5.0947944319837034E-2</v>
      </c>
    </row>
    <row r="517" spans="1:12">
      <c r="A517" s="2">
        <v>45282</v>
      </c>
      <c r="B517" s="13">
        <f>('Retorno Acumulado'!B517-Picos!B517)/Picos!B517</f>
        <v>-6.6170677936812491E-3</v>
      </c>
      <c r="C517" s="13">
        <f>('Retorno Acumulado'!C517-Picos!C517)/Picos!C517</f>
        <v>-1.3157409108091109E-2</v>
      </c>
      <c r="D517" s="13">
        <f>('Retorno Acumulado'!D517-Picos!D517)/Picos!D517</f>
        <v>-6.5818076520001538E-3</v>
      </c>
      <c r="E517" s="13">
        <f>('Retorno Acumulado'!E517-Picos!E517)/Picos!E517</f>
        <v>-5.9264830350000139E-3</v>
      </c>
      <c r="F517" s="13">
        <f>('Retorno Acumulado'!F517-Picos!F517)/Picos!F517</f>
        <v>-6.5959863729310619E-2</v>
      </c>
      <c r="G517" s="13">
        <f>('Retorno Acumulado'!G517-Picos!G517)/Picos!G517</f>
        <v>-0.27140456727632345</v>
      </c>
      <c r="H517" s="13">
        <f>('Retorno Acumulado'!H517-Picos!H517)/Picos!H517</f>
        <v>-0.38916895169978</v>
      </c>
      <c r="I517" s="13">
        <f>('Retorno Acumulado'!I517-Picos!I517)/Picos!I517</f>
        <v>-0.87092758843484308</v>
      </c>
      <c r="J517" s="13">
        <f>('Retorno Acumulado'!J517-Picos!J517)/Picos!J517</f>
        <v>-0.88446467604070056</v>
      </c>
      <c r="K517" s="13">
        <f>('Retorno Acumulado'!K517-Picos!K517)/Picos!K517</f>
        <v>-0.9954095661373209</v>
      </c>
      <c r="L517" s="13">
        <f>('Retorno Acumulado'!L517-Picos!L517)/Picos!L517</f>
        <v>-4.280706651521593E-2</v>
      </c>
    </row>
    <row r="518" spans="1:12">
      <c r="A518" s="2">
        <v>45286</v>
      </c>
      <c r="B518" s="13">
        <f>('Retorno Acumulado'!B518-Picos!B518)/Picos!B518</f>
        <v>0</v>
      </c>
      <c r="C518" s="13">
        <f>('Retorno Acumulado'!C518-Picos!C518)/Picos!C518</f>
        <v>-1.2291267618889616E-2</v>
      </c>
      <c r="D518" s="13">
        <f>('Retorno Acumulado'!D518-Picos!D518)/Picos!D518</f>
        <v>0</v>
      </c>
      <c r="E518" s="13">
        <f>('Retorno Acumulado'!E518-Picos!E518)/Picos!E518</f>
        <v>-5.8801358632928832E-3</v>
      </c>
      <c r="F518" s="13">
        <f>('Retorno Acumulado'!F518-Picos!F518)/Picos!F518</f>
        <v>-5.9928778520464833E-2</v>
      </c>
      <c r="G518" s="13">
        <f>('Retorno Acumulado'!G518-Picos!G518)/Picos!G518</f>
        <v>-0.27522794260661959</v>
      </c>
      <c r="H518" s="13">
        <f>('Retorno Acumulado'!H518-Picos!H518)/Picos!H518</f>
        <v>-0.3892869347163051</v>
      </c>
      <c r="I518" s="13">
        <f>('Retorno Acumulado'!I518-Picos!I518)/Picos!I518</f>
        <v>-0.87247324648810265</v>
      </c>
      <c r="J518" s="13">
        <f>('Retorno Acumulado'!J518-Picos!J518)/Picos!J518</f>
        <v>-0.88577794275630195</v>
      </c>
      <c r="K518" s="13">
        <f>('Retorno Acumulado'!K518-Picos!K518)/Picos!K518</f>
        <v>-0.99551553918657643</v>
      </c>
      <c r="L518" s="13">
        <f>('Retorno Acumulado'!L518-Picos!L518)/Picos!L518</f>
        <v>-5.2410756455937291E-2</v>
      </c>
    </row>
    <row r="519" spans="1:12">
      <c r="A519" s="2">
        <v>45287</v>
      </c>
      <c r="B519" s="13">
        <f>('Retorno Acumulado'!B519-Picos!B519)/Picos!B519</f>
        <v>-2.8666666666674306E-4</v>
      </c>
      <c r="C519" s="13">
        <f>('Retorno Acumulado'!C519-Picos!C519)/Picos!C519</f>
        <v>-7.7108554918753965E-4</v>
      </c>
      <c r="D519" s="13">
        <f>('Retorno Acumulado'!D519-Picos!D519)/Picos!D519</f>
        <v>-4.2999999999993255E-4</v>
      </c>
      <c r="E519" s="13">
        <f>('Retorno Acumulado'!E519-Picos!E519)/Picos!E519</f>
        <v>0</v>
      </c>
      <c r="F519" s="13">
        <f>('Retorno Acumulado'!F519-Picos!F519)/Picos!F519</f>
        <v>-6.2510418840496795E-2</v>
      </c>
      <c r="G519" s="13">
        <f>('Retorno Acumulado'!G519-Picos!G519)/Picos!G519</f>
        <v>-0.26411779941487773</v>
      </c>
      <c r="H519" s="13">
        <f>('Retorno Acumulado'!H519-Picos!H519)/Picos!H519</f>
        <v>-0.39307985646370297</v>
      </c>
      <c r="I519" s="13">
        <f>('Retorno Acumulado'!I519-Picos!I519)/Picos!I519</f>
        <v>-0.87094603284376959</v>
      </c>
      <c r="J519" s="13">
        <f>('Retorno Acumulado'!J519-Picos!J519)/Picos!J519</f>
        <v>-0.88714381605222914</v>
      </c>
      <c r="K519" s="13">
        <f>('Retorno Acumulado'!K519-Picos!K519)/Picos!K519</f>
        <v>-0.99548678385955469</v>
      </c>
      <c r="L519" s="13">
        <f>('Retorno Acumulado'!L519-Picos!L519)/Picos!L519</f>
        <v>-4.5976119036348295E-2</v>
      </c>
    </row>
    <row r="520" spans="1:12">
      <c r="A520" s="2">
        <v>45288</v>
      </c>
      <c r="B520" s="13">
        <f>('Retorno Acumulado'!B520-Picos!B520)/Picos!B520</f>
        <v>-1.361858356666662E-3</v>
      </c>
      <c r="C520" s="13">
        <f>('Retorno Acumulado'!C520-Picos!C520)/Picos!C520</f>
        <v>-3.6012027177268081E-3</v>
      </c>
      <c r="D520" s="13">
        <f>('Retorno Acumulado'!D520-Picos!D520)/Picos!D520</f>
        <v>-4.2999999999993255E-4</v>
      </c>
      <c r="E520" s="13">
        <f>('Retorno Acumulado'!E520-Picos!E520)/Picos!E520</f>
        <v>-4.7570750862500092E-3</v>
      </c>
      <c r="F520" s="13">
        <f>('Retorno Acumulado'!F520-Picos!F520)/Picos!F520</f>
        <v>-6.6850296141998083E-2</v>
      </c>
      <c r="G520" s="13">
        <f>('Retorno Acumulado'!G520-Picos!G520)/Picos!G520</f>
        <v>-0.27086408287832386</v>
      </c>
      <c r="H520" s="13">
        <f>('Retorno Acumulado'!H520-Picos!H520)/Picos!H520</f>
        <v>-0.40007947348323142</v>
      </c>
      <c r="I520" s="13">
        <f>('Retorno Acumulado'!I520-Picos!I520)/Picos!I520</f>
        <v>-0.87301354814369359</v>
      </c>
      <c r="J520" s="13">
        <f>('Retorno Acumulado'!J520-Picos!J520)/Picos!J520</f>
        <v>-0.88973196987003644</v>
      </c>
      <c r="K520" s="13">
        <f>('Retorno Acumulado'!K520-Picos!K520)/Picos!K520</f>
        <v>-0.99561030600142542</v>
      </c>
      <c r="L520" s="13">
        <f>('Retorno Acumulado'!L520-Picos!L520)/Picos!L520</f>
        <v>-4.7515697364047739E-2</v>
      </c>
    </row>
    <row r="521" spans="1:12">
      <c r="A521" s="2">
        <v>45289</v>
      </c>
      <c r="B521" s="13">
        <f>('Retorno Acumulado'!B521-Picos!B521)/Picos!B521</f>
        <v>-1.361858356666662E-3</v>
      </c>
      <c r="C521" s="13">
        <f>('Retorno Acumulado'!C521-Picos!C521)/Picos!C521</f>
        <v>-7.8456623143898958E-3</v>
      </c>
      <c r="D521" s="13">
        <f>('Retorno Acumulado'!D521-Picos!D521)/Picos!D521</f>
        <v>-4.2999999999993255E-4</v>
      </c>
      <c r="E521" s="13">
        <f>('Retorno Acumulado'!E521-Picos!E521)/Picos!E521</f>
        <v>-1.0056494850684577E-2</v>
      </c>
      <c r="F521" s="13">
        <f>('Retorno Acumulado'!F521-Picos!F521)/Picos!F521</f>
        <v>-6.9012695072189545E-2</v>
      </c>
      <c r="G521" s="13">
        <f>('Retorno Acumulado'!G521-Picos!G521)/Picos!G521</f>
        <v>-0.27805944431953694</v>
      </c>
      <c r="H521" s="13">
        <f>('Retorno Acumulado'!H521-Picos!H521)/Picos!H521</f>
        <v>-0.40354895105207894</v>
      </c>
      <c r="I521" s="13">
        <f>('Retorno Acumulado'!I521-Picos!I521)/Picos!I521</f>
        <v>-0.87513876298326709</v>
      </c>
      <c r="J521" s="13">
        <f>('Retorno Acumulado'!J521-Picos!J521)/Picos!J521</f>
        <v>-0.89100370296757825</v>
      </c>
      <c r="K521" s="13">
        <f>('Retorno Acumulado'!K521-Picos!K521)/Picos!K521</f>
        <v>-0.99573355082150516</v>
      </c>
      <c r="L521" s="13">
        <f>('Retorno Acumulado'!L521-Picos!L521)/Picos!L521</f>
        <v>-4.9391953395968441E-2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Portfolios 3.5</vt:lpstr>
      <vt:lpstr>Portfolios 4</vt:lpstr>
      <vt:lpstr>Adj Portfolios 3.5</vt:lpstr>
      <vt:lpstr>Adj Portfolios 4</vt:lpstr>
      <vt:lpstr>CETES 28</vt:lpstr>
      <vt:lpstr>Retornos</vt:lpstr>
      <vt:lpstr>Retorno Acumulado</vt:lpstr>
      <vt:lpstr>Picos</vt:lpstr>
      <vt:lpstr>Drawdown</vt:lpstr>
      <vt:lpstr>Estadisticos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Julio Ortiz</cp:lastModifiedBy>
  <cp:lastPrinted>2024-11-10T20:16:42Z</cp:lastPrinted>
  <dcterms:created xsi:type="dcterms:W3CDTF">2024-11-08T22:06:32Z</dcterms:created>
  <dcterms:modified xsi:type="dcterms:W3CDTF">2024-12-19T01:41:35Z</dcterms:modified>
</cp:coreProperties>
</file>