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JSUPG\SUPG_experiments\"/>
    </mc:Choice>
  </mc:AlternateContent>
  <xr:revisionPtr revIDLastSave="0" documentId="13_ncr:1_{584CD17B-7D17-4329-B802-0841CDF25E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-test" sheetId="3" r:id="rId1"/>
    <sheet name="Coupled" sheetId="1" r:id="rId2"/>
    <sheet name="Basi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3" i="1"/>
  <c r="K23" i="1"/>
  <c r="L23" i="1"/>
  <c r="M23" i="1"/>
  <c r="I23" i="1"/>
  <c r="J22" i="1"/>
  <c r="K22" i="1"/>
  <c r="L22" i="1"/>
  <c r="M22" i="1"/>
  <c r="I22" i="1"/>
  <c r="J18" i="1"/>
  <c r="K18" i="1"/>
  <c r="L18" i="1"/>
  <c r="M18" i="1"/>
  <c r="I18" i="1"/>
  <c r="B24" i="2"/>
  <c r="M17" i="1"/>
  <c r="J17" i="1"/>
  <c r="K17" i="1"/>
  <c r="L17" i="1"/>
  <c r="I17" i="1"/>
  <c r="J16" i="1"/>
  <c r="K16" i="1"/>
  <c r="L16" i="1"/>
  <c r="M16" i="1"/>
  <c r="I16" i="1"/>
  <c r="J15" i="1"/>
  <c r="K15" i="1"/>
  <c r="L15" i="1"/>
  <c r="M15" i="1"/>
  <c r="I15" i="1"/>
  <c r="J3" i="1"/>
  <c r="K3" i="1"/>
  <c r="L3" i="1"/>
  <c r="M3" i="1"/>
  <c r="I3" i="1"/>
  <c r="C22" i="2"/>
  <c r="D22" i="2"/>
  <c r="E22" i="2"/>
  <c r="F22" i="2"/>
  <c r="B22" i="2"/>
  <c r="J2" i="1"/>
  <c r="K2" i="1"/>
  <c r="L2" i="1"/>
  <c r="M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<sst xmlns="http://schemas.openxmlformats.org/spreadsheetml/2006/main" count="100" uniqueCount="40">
  <si>
    <t>Trial 1</t>
  </si>
  <si>
    <t>Trial 2</t>
  </si>
  <si>
    <t>Trial 3</t>
  </si>
  <si>
    <t>Trial 4</t>
  </si>
  <si>
    <t>Trial 5</t>
  </si>
  <si>
    <t>C-SUPG</t>
  </si>
  <si>
    <t>B-SUPG</t>
  </si>
  <si>
    <t>STD C</t>
  </si>
  <si>
    <t>STD B</t>
  </si>
  <si>
    <t>STDE C</t>
  </si>
  <si>
    <t>MEAN</t>
  </si>
  <si>
    <t>MEAN B</t>
  </si>
  <si>
    <t>STDE B</t>
  </si>
  <si>
    <t>std</t>
  </si>
  <si>
    <t>Normalised :</t>
  </si>
  <si>
    <t>STDEB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</si>
  <si>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</si>
  <si>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</si>
  <si>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</si>
  <si>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</si>
  <si>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</si>
  <si>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</si>
  <si>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</si>
  <si>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</si>
  <si>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</si>
  <si>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</si>
  <si>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</si>
  <si>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</si>
  <si>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C-SUP</t>
  </si>
  <si>
    <t>B-SUP</t>
  </si>
  <si>
    <t>C-t2</t>
  </si>
  <si>
    <t>b t2</t>
  </si>
  <si>
    <t>c3</t>
  </si>
  <si>
    <t>b4</t>
  </si>
  <si>
    <t>b3</t>
  </si>
  <si>
    <t>c4</t>
  </si>
  <si>
    <t>c5</t>
  </si>
  <si>
    <t>b5</t>
  </si>
  <si>
    <t>t</t>
  </si>
  <si>
    <t>t1,4,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</si>
</sst>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Performance Across Damage Scenarios</a:t>
            </a:r>
          </a:p>
        </c:rich>
      </c:tx>
      <c:layout>
        <c:manualLayout>
          <c:xMode val="edge"/>
          <c:yMode val="edge"/>
          <c:x val="0.1567915573053368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Coupled!$H$2</c:f>
              <c:strCache>
                <c:ptCount val="1"/>
                <c:pt idx="0">
                  <c:v>C-SUPG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Coupled!$I$22:$M$22</c:f>
                <c:numCache>
                  <c:formatCode>General</c:formatCode>
                  <c:ptCount val="5"/>
                  <c:pt idx="0">
                    <c:v>1.9590631356711314E-2</c:v>
                  </c:pt>
                  <c:pt idx="1">
                    <c:v>1.3721101987589837E-2</c:v>
                  </c:pt>
                  <c:pt idx="2">
                    <c:v>1.9859044003098018E-2</c:v>
                  </c:pt>
                  <c:pt idx="3">
                    <c:v>1.6210193765847376E-2</c:v>
                  </c:pt>
                  <c:pt idx="4">
                    <c:v>1.2443208227813899E-2</c:v>
                  </c:pt>
                </c:numCache>
              </c:numRef>
            </c:plus>
            <c:minus>
              <c:numRef>
                <c:f>Coupled!$I$22:$M$22</c:f>
                <c:numCache>
                  <c:formatCode>General</c:formatCode>
                  <c:ptCount val="5"/>
                  <c:pt idx="0">
                    <c:v>1.9590631356711314E-2</c:v>
                  </c:pt>
                  <c:pt idx="1">
                    <c:v>1.3721101987589837E-2</c:v>
                  </c:pt>
                  <c:pt idx="2">
                    <c:v>1.9859044003098018E-2</c:v>
                  </c:pt>
                  <c:pt idx="3">
                    <c:v>1.6210193765847376E-2</c:v>
                  </c:pt>
                  <c:pt idx="4">
                    <c:v>1.2443208227813899E-2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Coupled!$I$1:$M$1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Coupled!$I$2:$M$2</c:f>
              <c:numCache>
                <c:formatCode>0.0000</c:formatCode>
                <c:ptCount val="5"/>
                <c:pt idx="0">
                  <c:v>1</c:v>
                </c:pt>
                <c:pt idx="1">
                  <c:v>0.14351980955750085</c:v>
                </c:pt>
                <c:pt idx="2">
                  <c:v>0.1100471096544391</c:v>
                </c:pt>
                <c:pt idx="3">
                  <c:v>0.12032202941955923</c:v>
                </c:pt>
                <c:pt idx="4">
                  <c:v>0.13851246038279619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7-41BF-B9A8-778636448477}"/>
            </c:ext>
          </c:extLst>
        </c:ser>
        <c:ser>
          <c:idx val="1"/>
          <c:order val="1"/>
          <c:tx>
            <c:strRef>
              <c:f>Coupled!$H$3</c:f>
              <c:strCache>
                <c:ptCount val="1"/>
                <c:pt idx="0">
                  <c:v>B-SUPG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Coupled!$I$23:$M$23</c:f>
                <c:numCache>
                  <c:formatCode>General</c:formatCode>
                  <c:ptCount val="5"/>
                  <c:pt idx="0">
                    <c:v>2.7935031932345495E-2</c:v>
                  </c:pt>
                  <c:pt idx="1">
                    <c:v>9.2760148460772039E-3</c:v>
                  </c:pt>
                  <c:pt idx="2">
                    <c:v>6.9441233979967302E-3</c:v>
                  </c:pt>
                  <c:pt idx="3">
                    <c:v>3.0215999947358933E-3</c:v>
                  </c:pt>
                  <c:pt idx="4">
                    <c:v>4.1071324969080515E-3</c:v>
                  </c:pt>
                </c:numCache>
              </c:numRef>
            </c:plus>
            <c:minus>
              <c:numRef>
                <c:f>Coupled!$I$23:$M$23</c:f>
                <c:numCache>
                  <c:formatCode>General</c:formatCode>
                  <c:ptCount val="5"/>
                  <c:pt idx="0">
                    <c:v>2.7935031932345495E-2</c:v>
                  </c:pt>
                  <c:pt idx="1">
                    <c:v>9.2760148460772039E-3</c:v>
                  </c:pt>
                  <c:pt idx="2">
                    <c:v>6.9441233979967302E-3</c:v>
                  </c:pt>
                  <c:pt idx="3">
                    <c:v>3.0215999947358933E-3</c:v>
                  </c:pt>
                  <c:pt idx="4">
                    <c:v>4.1071324969080515E-3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Coupled!$I$1:$M$1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Coupled!$I$3:$M$3</c:f>
              <c:numCache>
                <c:formatCode>0.0000</c:formatCode>
                <c:ptCount val="5"/>
                <c:pt idx="0">
                  <c:v>0.41135589909434733</c:v>
                </c:pt>
                <c:pt idx="1">
                  <c:v>0.12716348325438576</c:v>
                </c:pt>
                <c:pt idx="2">
                  <c:v>7.075348835684124E-2</c:v>
                </c:pt>
                <c:pt idx="3">
                  <c:v>5.2116076485745115E-2</c:v>
                </c:pt>
                <c:pt idx="4">
                  <c:v>5.6191635729700366E-2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7-41BF-B9A8-77863644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36399"/>
        <c:axId val="1680735567"/>
      </c:barChart>
      <c:catAx>
        <c:axId val="16807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35567"/>
        <c:crosses val="autoZero"/>
        <c:auto val="1"/>
        <c:lblAlgn val="ctr"/>
        <c:lblOffset val="100"/>
        <c:noMultiLvlLbl val="0"/>
      </c:catAx>
      <c:valAx>
        <c:axId val="1680735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</a:t>
                </a:r>
                <a:r>
                  <a:rPr lang="en-GB" baseline="0"/>
                  <a:t> Performance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3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575235</xdr:colOff>
      <xdr:row>0</xdr:row>
      <xdr:rowOff>0</xdr:rowOff>
    </xdr:from>
    <xdr:to>
      <xdr:col>14</xdr:col>
      <xdr:colOff>246529</xdr:colOff>
      <xdr:row>14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6D65D-C42C-40F7-9AD8-C924C11A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35E5-C438-49B9-9DCB-CDC3A239E917}">
  <dimension ref="A1:V20"/>
  <sheetViews>
    <sheetView tabSelected="1" topLeftCell="J1" workbookViewId="0">
      <selection activeCell="N18" sqref="N18"/>
    </sheetView>
  </sheetViews>
  <sheetFormatPr defaultRowHeight="14.5" x14ac:dyDescent="0.35"/>
  <cols>
    <col min="1" max="1" width="31.81640625" bestFit="1" customWidth="1"/>
    <col min="6" max="6" width="31.81640625" bestFit="1" customWidth="1"/>
    <col min="20" max="20" width="18.81640625" customWidth="1"/>
  </cols>
  <sheetData>
    <row r="1" spans="1:22" x14ac:dyDescent="0.35">
      <c r="A1" t="s">
        <v>16</v>
      </c>
    </row>
    <row r="2" spans="1:22" ht="15" thickBot="1" x14ac:dyDescent="0.4">
      <c r="K2" t="s">
        <v>16</v>
      </c>
      <c r="O2" t="s">
        <v>16</v>
      </c>
      <c r="T2" t="s">
        <v>16</v>
      </c>
    </row>
    <row r="3" spans="1:22" ht="15" thickBot="1" x14ac:dyDescent="0.4">
      <c r="A3" s="7"/>
      <c r="B3" s="7" t="s">
        <v>28</v>
      </c>
      <c r="C3" s="7" t="s">
        <v>29</v>
      </c>
      <c r="F3" t="s">
        <v>16</v>
      </c>
    </row>
    <row r="4" spans="1:22" ht="15" thickBot="1" x14ac:dyDescent="0.4">
      <c r="A4" s="5" t="s">
        <v>17</v>
      </c>
      <c r="B4" s="5">
        <v>3.7781403313749755</v>
      </c>
      <c r="C4" s="5">
        <v>1.5541557575556961</v>
      </c>
      <c r="K4" s="7"/>
      <c r="L4" s="7" t="s">
        <v>32</v>
      </c>
      <c r="M4" s="7" t="s">
        <v>34</v>
      </c>
      <c r="O4" s="7"/>
      <c r="P4" s="7" t="s">
        <v>35</v>
      </c>
      <c r="Q4" s="7" t="s">
        <v>33</v>
      </c>
      <c r="T4" s="7"/>
      <c r="U4" s="7" t="s">
        <v>36</v>
      </c>
      <c r="V4" s="7" t="s">
        <v>37</v>
      </c>
    </row>
    <row r="5" spans="1:22" x14ac:dyDescent="0.35">
      <c r="A5" s="5" t="s">
        <v>18</v>
      </c>
      <c r="B5" s="5">
        <v>0.10956782237915767</v>
      </c>
      <c r="C5" s="5">
        <v>0.22278426285915481</v>
      </c>
      <c r="F5" s="7"/>
      <c r="G5" s="7" t="s">
        <v>30</v>
      </c>
      <c r="H5" s="7" t="s">
        <v>31</v>
      </c>
      <c r="K5" s="5" t="s">
        <v>17</v>
      </c>
      <c r="L5" s="5">
        <v>0.42752001877083062</v>
      </c>
      <c r="M5" s="5">
        <v>0.26341698882960712</v>
      </c>
      <c r="O5" s="5" t="s">
        <v>17</v>
      </c>
      <c r="P5" s="5">
        <v>0.45369903449208004</v>
      </c>
      <c r="Q5" s="5">
        <v>0.19898698721033442</v>
      </c>
      <c r="T5" s="5" t="s">
        <v>17</v>
      </c>
      <c r="U5" s="5">
        <v>0.52331951297022072</v>
      </c>
      <c r="V5" s="5">
        <v>0.21229988523631205</v>
      </c>
    </row>
    <row r="6" spans="1:22" x14ac:dyDescent="0.35">
      <c r="A6" s="5" t="s">
        <v>19</v>
      </c>
      <c r="B6" s="5">
        <v>20</v>
      </c>
      <c r="C6" s="5">
        <v>20</v>
      </c>
      <c r="F6" s="5" t="s">
        <v>17</v>
      </c>
      <c r="G6" s="5">
        <v>0.53615556940360198</v>
      </c>
      <c r="H6" s="5">
        <v>0.47868069724860396</v>
      </c>
      <c r="K6" s="5" t="s">
        <v>18</v>
      </c>
      <c r="L6" s="5">
        <v>0.11593286313203136</v>
      </c>
      <c r="M6" s="5">
        <v>1.4210184144997466E-2</v>
      </c>
      <c r="O6" s="5" t="s">
        <v>18</v>
      </c>
      <c r="P6" s="5">
        <v>7.9168246410366072E-2</v>
      </c>
      <c r="Q6" s="5">
        <v>2.6595338353655215E-3</v>
      </c>
      <c r="T6" s="5" t="s">
        <v>18</v>
      </c>
      <c r="U6" s="5">
        <v>4.4202914261926955E-2</v>
      </c>
      <c r="V6" s="5">
        <v>4.8157462200589165E-3</v>
      </c>
    </row>
    <row r="7" spans="1:22" x14ac:dyDescent="0.35">
      <c r="A7" s="5" t="s">
        <v>20</v>
      </c>
      <c r="B7" s="5">
        <v>-0.30593938109505492</v>
      </c>
      <c r="C7" s="5"/>
      <c r="F7" s="5" t="s">
        <v>18</v>
      </c>
      <c r="G7" s="5">
        <v>5.5953219653949837E-2</v>
      </c>
      <c r="H7" s="5">
        <v>2.5863808214807913E-2</v>
      </c>
      <c r="K7" s="5" t="s">
        <v>19</v>
      </c>
      <c r="L7" s="5">
        <v>19</v>
      </c>
      <c r="M7" s="5">
        <v>19</v>
      </c>
      <c r="O7" s="5" t="s">
        <v>19</v>
      </c>
      <c r="P7" s="5">
        <v>19</v>
      </c>
      <c r="Q7" s="5">
        <v>19</v>
      </c>
      <c r="T7" s="5" t="s">
        <v>19</v>
      </c>
      <c r="U7" s="5">
        <v>20</v>
      </c>
      <c r="V7" s="5">
        <v>20</v>
      </c>
    </row>
    <row r="8" spans="1:22" x14ac:dyDescent="0.35">
      <c r="A8" s="5" t="s">
        <v>21</v>
      </c>
      <c r="B8" s="5">
        <v>0</v>
      </c>
      <c r="C8" s="5"/>
      <c r="F8" s="5" t="s">
        <v>19</v>
      </c>
      <c r="G8" s="5">
        <v>19</v>
      </c>
      <c r="H8" s="5">
        <v>19</v>
      </c>
      <c r="K8" s="5" t="s">
        <v>20</v>
      </c>
      <c r="L8" s="5">
        <v>4.4565499343542066E-3</v>
      </c>
      <c r="M8" s="5"/>
      <c r="O8" s="5" t="s">
        <v>20</v>
      </c>
      <c r="P8" s="5">
        <v>8.3108461624679636E-2</v>
      </c>
      <c r="Q8" s="5"/>
      <c r="T8" s="5" t="s">
        <v>20</v>
      </c>
      <c r="U8" s="5">
        <v>0.24911405915484763</v>
      </c>
      <c r="V8" s="5"/>
    </row>
    <row r="9" spans="1:22" x14ac:dyDescent="0.35">
      <c r="A9" s="5" t="s">
        <v>22</v>
      </c>
      <c r="B9" s="5">
        <v>19</v>
      </c>
      <c r="C9" s="5"/>
      <c r="F9" s="5" t="s">
        <v>20</v>
      </c>
      <c r="G9" s="5">
        <v>-5.5000542573641432E-2</v>
      </c>
      <c r="H9" s="5"/>
      <c r="K9" s="5" t="s">
        <v>21</v>
      </c>
      <c r="L9" s="5">
        <v>0</v>
      </c>
      <c r="M9" s="5"/>
      <c r="O9" s="5" t="s">
        <v>21</v>
      </c>
      <c r="P9" s="5">
        <v>0</v>
      </c>
      <c r="Q9" s="5"/>
      <c r="T9" s="5" t="s">
        <v>21</v>
      </c>
      <c r="U9" s="5">
        <v>0</v>
      </c>
      <c r="V9" s="5"/>
    </row>
    <row r="10" spans="1:22" x14ac:dyDescent="0.35">
      <c r="A10" s="5" t="s">
        <v>23</v>
      </c>
      <c r="B10" s="5">
        <v>15.203730805341474</v>
      </c>
      <c r="C10" s="5"/>
      <c r="F10" s="5" t="s">
        <v>21</v>
      </c>
      <c r="G10" s="5">
        <v>0</v>
      </c>
      <c r="H10" s="5"/>
      <c r="K10" s="5" t="s">
        <v>22</v>
      </c>
      <c r="L10" s="5">
        <v>18</v>
      </c>
      <c r="M10" s="5"/>
      <c r="O10" s="5" t="s">
        <v>22</v>
      </c>
      <c r="P10" s="5">
        <v>18</v>
      </c>
      <c r="Q10" s="5"/>
      <c r="T10" s="5" t="s">
        <v>22</v>
      </c>
      <c r="U10" s="5">
        <v>19</v>
      </c>
      <c r="V10" s="5"/>
    </row>
    <row r="11" spans="1:22" x14ac:dyDescent="0.35">
      <c r="A11" s="5" t="s">
        <v>24</v>
      </c>
      <c r="B11" s="5">
        <v>2.1701370025229132E-12</v>
      </c>
      <c r="C11" s="5"/>
      <c r="F11" s="5" t="s">
        <v>22</v>
      </c>
      <c r="G11" s="5">
        <v>18</v>
      </c>
      <c r="H11" s="5"/>
      <c r="K11" s="5" t="s">
        <v>23</v>
      </c>
      <c r="L11" s="5">
        <v>1.9855799435025363</v>
      </c>
      <c r="M11" s="5"/>
      <c r="O11" s="5" t="s">
        <v>23</v>
      </c>
      <c r="P11" s="5">
        <v>3.9397849983377951</v>
      </c>
      <c r="Q11" s="5"/>
      <c r="T11" s="5" t="s">
        <v>23</v>
      </c>
      <c r="U11" s="5">
        <v>6.8073371768802007</v>
      </c>
      <c r="V11" s="5"/>
    </row>
    <row r="12" spans="1:22" x14ac:dyDescent="0.35">
      <c r="A12" s="5" t="s">
        <v>25</v>
      </c>
      <c r="B12" s="5">
        <v>1.7291328115213698</v>
      </c>
      <c r="C12" s="5"/>
      <c r="F12" s="5" t="s">
        <v>23</v>
      </c>
      <c r="G12" s="5">
        <v>0.85428235226633276</v>
      </c>
      <c r="H12" s="5"/>
      <c r="K12" s="5" t="s">
        <v>24</v>
      </c>
      <c r="L12" s="5">
        <v>3.1264487386142813E-2</v>
      </c>
      <c r="M12" s="5"/>
      <c r="O12" s="5" t="s">
        <v>24</v>
      </c>
      <c r="P12" s="5">
        <v>4.8019434314041081E-4</v>
      </c>
      <c r="Q12" s="5"/>
      <c r="T12" s="5" t="s">
        <v>24</v>
      </c>
      <c r="U12" s="5">
        <v>8.4385062520060601E-7</v>
      </c>
      <c r="V12" s="5"/>
    </row>
    <row r="13" spans="1:22" x14ac:dyDescent="0.35">
      <c r="A13" s="5" t="s">
        <v>26</v>
      </c>
      <c r="B13" s="8">
        <v>4.3402740050458303E-12</v>
      </c>
      <c r="C13" s="5"/>
      <c r="F13" s="5" t="s">
        <v>24</v>
      </c>
      <c r="G13" s="5">
        <v>0.20208764157526704</v>
      </c>
      <c r="H13" s="5"/>
      <c r="K13" s="5" t="s">
        <v>25</v>
      </c>
      <c r="L13" s="5">
        <v>1.7340636066175394</v>
      </c>
      <c r="M13" s="5"/>
      <c r="O13" s="5" t="s">
        <v>25</v>
      </c>
      <c r="P13" s="5">
        <v>1.7340636066175394</v>
      </c>
      <c r="Q13" s="5"/>
      <c r="T13" s="5" t="s">
        <v>25</v>
      </c>
      <c r="U13" s="5">
        <v>1.7291328115213698</v>
      </c>
      <c r="V13" s="5"/>
    </row>
    <row r="14" spans="1:22" ht="15" thickBot="1" x14ac:dyDescent="0.4">
      <c r="A14" s="6" t="s">
        <v>27</v>
      </c>
      <c r="B14" s="6">
        <v>2.0930240544083096</v>
      </c>
      <c r="C14" s="6"/>
      <c r="F14" s="5" t="s">
        <v>25</v>
      </c>
      <c r="G14" s="5">
        <v>1.7340636066175394</v>
      </c>
      <c r="H14" s="5"/>
      <c r="K14" s="5" t="s">
        <v>26</v>
      </c>
      <c r="L14" s="5">
        <v>6.2528974772285625E-2</v>
      </c>
      <c r="M14" s="5"/>
      <c r="O14" s="5" t="s">
        <v>26</v>
      </c>
      <c r="P14" s="5">
        <v>9.6038868628082162E-4</v>
      </c>
      <c r="Q14" s="5"/>
      <c r="T14" s="5" t="s">
        <v>26</v>
      </c>
      <c r="U14" s="5">
        <v>1.687701250401212E-6</v>
      </c>
      <c r="V14" s="5"/>
    </row>
    <row r="15" spans="1:22" ht="15" thickBot="1" x14ac:dyDescent="0.4">
      <c r="F15" s="5" t="s">
        <v>26</v>
      </c>
      <c r="G15" s="5">
        <v>0.40417528315053408</v>
      </c>
      <c r="H15" s="5"/>
      <c r="K15" s="6" t="s">
        <v>27</v>
      </c>
      <c r="L15" s="6">
        <v>2.1009220402410378</v>
      </c>
      <c r="M15" s="6"/>
      <c r="O15" s="6" t="s">
        <v>27</v>
      </c>
      <c r="P15" s="6">
        <v>2.1009220402410378</v>
      </c>
      <c r="Q15" s="6"/>
      <c r="T15" s="6" t="s">
        <v>27</v>
      </c>
      <c r="U15" s="6">
        <v>2.0930240544083096</v>
      </c>
      <c r="V15" s="6"/>
    </row>
    <row r="16" spans="1:22" ht="15" thickBot="1" x14ac:dyDescent="0.4">
      <c r="F16" s="6" t="s">
        <v>27</v>
      </c>
      <c r="G16" s="6">
        <v>2.1009220402410378</v>
      </c>
      <c r="H16" s="6"/>
    </row>
    <row r="17" spans="1:12" x14ac:dyDescent="0.35">
      <c r="A17" t="s">
        <v>38</v>
      </c>
    </row>
    <row r="20" spans="1:12" x14ac:dyDescent="0.35">
      <c r="L20" t="s">
        <v>39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zoomScale="85" zoomScaleNormal="85" workbookViewId="0">
      <selection activeCell="O14" sqref="O14"/>
    </sheetView>
  </sheetViews>
  <sheetFormatPr defaultRowHeight="14.5" x14ac:dyDescent="0.35"/>
  <sheetData>
    <row r="1" spans="1:1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</row>
    <row r="2" spans="1:15" x14ac:dyDescent="0.35">
      <c r="A2">
        <v>0</v>
      </c>
      <c r="B2">
        <v>3.644788783083158</v>
      </c>
      <c r="C2">
        <v>0.65780379814055101</v>
      </c>
      <c r="D2">
        <v>0.1925881100878343</v>
      </c>
      <c r="E2">
        <v>0.47158858670894438</v>
      </c>
      <c r="F2">
        <v>0.70945077108285082</v>
      </c>
      <c r="H2" s="2" t="s">
        <v>5</v>
      </c>
      <c r="I2" s="4">
        <f>I9/$O7</f>
        <v>1</v>
      </c>
      <c r="J2" s="4">
        <f t="shared" ref="J2:M2" si="0">J9/$O7</f>
        <v>0.14351980955750085</v>
      </c>
      <c r="K2" s="4">
        <f t="shared" si="0"/>
        <v>0.1100471096544391</v>
      </c>
      <c r="L2" s="4">
        <f t="shared" si="0"/>
        <v>0.12032202941955923</v>
      </c>
      <c r="M2" s="4">
        <f t="shared" si="0"/>
        <v>0.13851246038279619</v>
      </c>
    </row>
    <row r="3" spans="1:15" x14ac:dyDescent="0.35">
      <c r="A3">
        <v>1</v>
      </c>
      <c r="B3">
        <v>3.5308437563898059</v>
      </c>
      <c r="C3">
        <v>0.3605856870306996</v>
      </c>
      <c r="D3">
        <v>0.26848054494083978</v>
      </c>
      <c r="E3">
        <v>0.58864205188468477</v>
      </c>
      <c r="F3">
        <v>0.54076331304586611</v>
      </c>
      <c r="H3" s="2" t="s">
        <v>6</v>
      </c>
      <c r="I3" s="4">
        <f>I11/$O7</f>
        <v>0.41135589909434733</v>
      </c>
      <c r="J3" s="4">
        <f t="shared" ref="J3:M3" si="1">J11/$O7</f>
        <v>0.12716348325438576</v>
      </c>
      <c r="K3" s="4">
        <f t="shared" si="1"/>
        <v>7.075348835684124E-2</v>
      </c>
      <c r="L3" s="4">
        <f t="shared" si="1"/>
        <v>5.2116076485745115E-2</v>
      </c>
      <c r="M3" s="4">
        <f t="shared" si="1"/>
        <v>5.6191635729700366E-2</v>
      </c>
    </row>
    <row r="4" spans="1:15" x14ac:dyDescent="0.35">
      <c r="A4">
        <v>2</v>
      </c>
      <c r="B4">
        <v>3.9719534053364201</v>
      </c>
      <c r="C4">
        <v>0.27522485644696881</v>
      </c>
      <c r="D4">
        <v>0.2082453884846352</v>
      </c>
      <c r="E4">
        <v>0.5695244903642892</v>
      </c>
      <c r="F4">
        <v>0.67878611627908503</v>
      </c>
    </row>
    <row r="5" spans="1:15" x14ac:dyDescent="0.35">
      <c r="A5">
        <v>3</v>
      </c>
      <c r="B5">
        <v>3.8820420339190691</v>
      </c>
      <c r="C5">
        <v>0.235123948995795</v>
      </c>
      <c r="D5">
        <v>0.38099341870124781</v>
      </c>
      <c r="E5">
        <v>0.3367366298878523</v>
      </c>
      <c r="F5">
        <v>0.13525616562154821</v>
      </c>
    </row>
    <row r="6" spans="1:15" x14ac:dyDescent="0.35">
      <c r="A6">
        <v>4</v>
      </c>
      <c r="B6">
        <v>3.0181108331320159</v>
      </c>
      <c r="C6">
        <v>0.26504851808929542</v>
      </c>
      <c r="D6">
        <v>0.35828772832400979</v>
      </c>
      <c r="E6">
        <v>0.38818018206483978</v>
      </c>
      <c r="F6">
        <v>0.7421241534901083</v>
      </c>
    </row>
    <row r="7" spans="1:15" x14ac:dyDescent="0.35">
      <c r="A7">
        <v>5</v>
      </c>
      <c r="B7">
        <v>3.5811489790303481</v>
      </c>
      <c r="C7">
        <v>0.56961040179453426</v>
      </c>
      <c r="D7">
        <v>0.51614292986782617</v>
      </c>
      <c r="E7">
        <v>0.7192535775510317</v>
      </c>
      <c r="F7">
        <v>0.44996139376706162</v>
      </c>
      <c r="O7">
        <v>3.7781403313749755</v>
      </c>
    </row>
    <row r="8" spans="1:15" x14ac:dyDescent="0.35">
      <c r="A8">
        <v>6</v>
      </c>
      <c r="B8">
        <v>3.8408329734406048</v>
      </c>
      <c r="C8">
        <v>0.76380667320619766</v>
      </c>
      <c r="D8">
        <v>1.2689437602184319</v>
      </c>
      <c r="E8">
        <v>0.60413831689781439</v>
      </c>
      <c r="F8">
        <v>0.28989501209467178</v>
      </c>
    </row>
    <row r="9" spans="1:15" x14ac:dyDescent="0.35">
      <c r="A9">
        <v>7</v>
      </c>
      <c r="B9">
        <v>3.7626789419004281</v>
      </c>
      <c r="C9">
        <v>0.61048298722110017</v>
      </c>
      <c r="D9">
        <v>7.0594261437806602E-2</v>
      </c>
      <c r="E9">
        <v>0.1189509554115791</v>
      </c>
      <c r="F9">
        <v>0.45893188047333738</v>
      </c>
      <c r="H9" t="s">
        <v>10</v>
      </c>
      <c r="I9">
        <v>3.7781403313749755</v>
      </c>
      <c r="J9">
        <v>0.54223798084044961</v>
      </c>
      <c r="K9">
        <v>0.41577342333668083</v>
      </c>
      <c r="L9">
        <v>0.45459351210292309</v>
      </c>
      <c r="M9">
        <v>0.52331951297022072</v>
      </c>
    </row>
    <row r="10" spans="1:15" x14ac:dyDescent="0.35">
      <c r="A10">
        <v>8</v>
      </c>
      <c r="B10">
        <v>3.338583491825398</v>
      </c>
      <c r="C10">
        <v>0.79436147190515161</v>
      </c>
      <c r="D10">
        <v>0.69494979448264171</v>
      </c>
      <c r="E10">
        <v>1.1121481208910331</v>
      </c>
      <c r="F10">
        <v>0.69385209194985553</v>
      </c>
    </row>
    <row r="11" spans="1:15" x14ac:dyDescent="0.35">
      <c r="A11">
        <v>9</v>
      </c>
      <c r="B11">
        <v>3.7175177354652709</v>
      </c>
      <c r="C11">
        <v>0.7075278721802355</v>
      </c>
      <c r="D11">
        <v>0.3163010491486003</v>
      </c>
      <c r="E11">
        <v>0.88903848785123119</v>
      </c>
      <c r="F11">
        <v>0.73191634063970845</v>
      </c>
      <c r="H11" t="s">
        <v>11</v>
      </c>
      <c r="I11">
        <v>1.5541603129173684</v>
      </c>
      <c r="J11">
        <v>0.48044148476152115</v>
      </c>
      <c r="K11">
        <v>0.26731660794645162</v>
      </c>
      <c r="L11">
        <v>0.19690185048381662</v>
      </c>
      <c r="M11">
        <v>0.21229988523631205</v>
      </c>
    </row>
    <row r="12" spans="1:15" x14ac:dyDescent="0.35">
      <c r="A12">
        <v>10</v>
      </c>
      <c r="B12">
        <v>4.1197468265829276</v>
      </c>
      <c r="C12">
        <v>0.77756184819592278</v>
      </c>
      <c r="D12">
        <v>0.90282613762504116</v>
      </c>
      <c r="E12">
        <v>0.57160355579444144</v>
      </c>
      <c r="F12">
        <v>0.72086920839494695</v>
      </c>
    </row>
    <row r="13" spans="1:15" x14ac:dyDescent="0.35">
      <c r="A13">
        <v>11</v>
      </c>
      <c r="B13">
        <v>3.9381869973089669</v>
      </c>
      <c r="C13">
        <v>0.73377432556609967</v>
      </c>
      <c r="D13">
        <v>0.21206272437142071</v>
      </c>
      <c r="E13">
        <v>0.25476563021308368</v>
      </c>
      <c r="F13">
        <v>0.71185248399617895</v>
      </c>
    </row>
    <row r="14" spans="1:15" x14ac:dyDescent="0.35">
      <c r="A14">
        <v>12</v>
      </c>
      <c r="B14">
        <v>4.3677273621672121</v>
      </c>
      <c r="C14">
        <v>0.63634821431324651</v>
      </c>
      <c r="D14">
        <v>0.22888237252942589</v>
      </c>
      <c r="E14">
        <v>0.38110459829625831</v>
      </c>
      <c r="F14">
        <v>0.48715729530747209</v>
      </c>
    </row>
    <row r="15" spans="1:15" x14ac:dyDescent="0.35">
      <c r="A15">
        <v>13</v>
      </c>
      <c r="B15">
        <v>3.8529589528456079</v>
      </c>
      <c r="C15">
        <v>0.36623477229647339</v>
      </c>
      <c r="D15">
        <v>0.1966231703062003</v>
      </c>
      <c r="E15">
        <v>0.16639009469725571</v>
      </c>
      <c r="F15">
        <v>0.62320950872040815</v>
      </c>
      <c r="H15" t="s">
        <v>7</v>
      </c>
      <c r="I15">
        <f>STDEV(B2:B21)</f>
        <v>0.33101030554826788</v>
      </c>
      <c r="J15">
        <f t="shared" ref="J15:M15" si="2">STDEV(C2:C21)</f>
        <v>0.23183664062032025</v>
      </c>
      <c r="K15">
        <f t="shared" si="2"/>
        <v>0.33554550150370827</v>
      </c>
      <c r="L15">
        <f t="shared" si="2"/>
        <v>0.27389322445657593</v>
      </c>
      <c r="M15">
        <f t="shared" si="2"/>
        <v>0.21024489116724562</v>
      </c>
    </row>
    <row r="16" spans="1:15" x14ac:dyDescent="0.35">
      <c r="A16">
        <v>14</v>
      </c>
      <c r="B16">
        <v>3.8344090213576161</v>
      </c>
      <c r="C16">
        <v>0.1708963176297221</v>
      </c>
      <c r="D16">
        <v>2.3452314796747201E-2</v>
      </c>
      <c r="E16">
        <v>5.8468419926982998E-2</v>
      </c>
      <c r="F16">
        <v>0.12527811548223561</v>
      </c>
      <c r="H16" t="s">
        <v>9</v>
      </c>
      <c r="I16">
        <f>I15/SQRT(20)</f>
        <v>7.401615444589027E-2</v>
      </c>
      <c r="J16">
        <f t="shared" ref="J16:M16" si="3">J15/SQRT(20)</f>
        <v>5.1840248810222506E-2</v>
      </c>
      <c r="K16">
        <f t="shared" si="3"/>
        <v>7.503025509065496E-2</v>
      </c>
      <c r="L16">
        <f t="shared" si="3"/>
        <v>6.1244386846151168E-2</v>
      </c>
      <c r="M16">
        <f t="shared" si="3"/>
        <v>4.7012186857200627E-2</v>
      </c>
    </row>
    <row r="17" spans="1:13" x14ac:dyDescent="0.35">
      <c r="A17">
        <v>15</v>
      </c>
      <c r="B17">
        <v>4.4062109023846521</v>
      </c>
      <c r="C17">
        <v>0.88365345197447998</v>
      </c>
      <c r="D17">
        <v>0.133614735538332</v>
      </c>
      <c r="E17">
        <v>0.2088533479425313</v>
      </c>
      <c r="F17">
        <v>0.25293609377560528</v>
      </c>
      <c r="H17" t="s">
        <v>8</v>
      </c>
      <c r="I17">
        <f>STDEV(Basic!B2:B21)</f>
        <v>0.47200027845241238</v>
      </c>
      <c r="J17">
        <f>STDEV(Basic!C2:C21)</f>
        <v>0.15673086040784562</v>
      </c>
      <c r="K17">
        <f>STDEV(Basic!D2:D21)</f>
        <v>0.11733038950520258</v>
      </c>
      <c r="L17">
        <f>STDEV(Basic!E2:E21)</f>
        <v>5.1054032883913816E-2</v>
      </c>
      <c r="M17">
        <f>STDEV(Basic!F2:F21)</f>
        <v>6.9395577813423509E-2</v>
      </c>
    </row>
    <row r="18" spans="1:13" x14ac:dyDescent="0.35">
      <c r="A18">
        <v>16</v>
      </c>
      <c r="B18">
        <v>3.6475509717592942</v>
      </c>
      <c r="C18">
        <v>0.3466483771324424</v>
      </c>
      <c r="D18">
        <v>1.0268574835225881</v>
      </c>
      <c r="E18">
        <v>0.44412069203306997</v>
      </c>
      <c r="F18">
        <v>0.82972822570787308</v>
      </c>
      <c r="H18" t="s">
        <v>12</v>
      </c>
      <c r="I18">
        <f>I17/SQRT(20)</f>
        <v>0.10554247080184233</v>
      </c>
      <c r="J18">
        <f t="shared" ref="J18:M18" si="4">J17/SQRT(20)</f>
        <v>3.5046085804397317E-2</v>
      </c>
      <c r="K18">
        <f t="shared" si="4"/>
        <v>2.6235872676016087E-2</v>
      </c>
      <c r="L18">
        <f t="shared" si="4"/>
        <v>1.1416028805394092E-2</v>
      </c>
      <c r="M18">
        <f t="shared" si="4"/>
        <v>1.5517322932869117E-2</v>
      </c>
    </row>
    <row r="19" spans="1:13" x14ac:dyDescent="0.35">
      <c r="A19">
        <v>17</v>
      </c>
      <c r="B19">
        <v>3.7930039561416429</v>
      </c>
      <c r="C19">
        <v>0.67976770161307964</v>
      </c>
      <c r="D19">
        <v>0.35239148973134599</v>
      </c>
      <c r="E19">
        <v>0.54262439784998728</v>
      </c>
      <c r="F19">
        <v>0.4358906511832023</v>
      </c>
    </row>
    <row r="20" spans="1:13" x14ac:dyDescent="0.35">
      <c r="A20">
        <v>18</v>
      </c>
      <c r="B20">
        <v>3.3431487959904671</v>
      </c>
      <c r="C20">
        <v>0.77043260680906178</v>
      </c>
      <c r="D20">
        <v>0.69825477009061376</v>
      </c>
      <c r="E20">
        <v>0.60900218324171929</v>
      </c>
      <c r="F20">
        <v>0.48387161562511177</v>
      </c>
    </row>
    <row r="21" spans="1:13" x14ac:dyDescent="0.35">
      <c r="A21">
        <v>19</v>
      </c>
      <c r="B21">
        <v>3.9713619074385971</v>
      </c>
      <c r="C21">
        <v>0.23986578626793381</v>
      </c>
      <c r="D21">
        <v>0.26497628252802657</v>
      </c>
      <c r="E21">
        <v>5.6735922549833402E-2</v>
      </c>
      <c r="F21">
        <v>0.36465982276728609</v>
      </c>
      <c r="H21" t="s">
        <v>14</v>
      </c>
    </row>
    <row r="22" spans="1:13" x14ac:dyDescent="0.35">
      <c r="A22" t="s">
        <v>10</v>
      </c>
      <c r="B22">
        <f>AVERAGE(B2:B21)</f>
        <v>3.7781403313749755</v>
      </c>
      <c r="C22">
        <f t="shared" ref="C22:F22" si="5">AVERAGE(C2:C21)</f>
        <v>0.54223798084044961</v>
      </c>
      <c r="D22">
        <f t="shared" si="5"/>
        <v>0.41577342333668083</v>
      </c>
      <c r="E22">
        <f t="shared" si="5"/>
        <v>0.45459351210292309</v>
      </c>
      <c r="F22">
        <f t="shared" si="5"/>
        <v>0.52331951297022072</v>
      </c>
      <c r="H22" t="s">
        <v>9</v>
      </c>
      <c r="I22">
        <f>I16/$O$7</f>
        <v>1.9590631356711314E-2</v>
      </c>
      <c r="J22">
        <f t="shared" ref="J22:M22" si="6">J16/$O$7</f>
        <v>1.3721101987589837E-2</v>
      </c>
      <c r="K22">
        <f t="shared" si="6"/>
        <v>1.9859044003098018E-2</v>
      </c>
      <c r="L22">
        <f t="shared" si="6"/>
        <v>1.6210193765847376E-2</v>
      </c>
      <c r="M22">
        <f t="shared" si="6"/>
        <v>1.2443208227813899E-2</v>
      </c>
    </row>
    <row r="23" spans="1:13" x14ac:dyDescent="0.35">
      <c r="H23" t="s">
        <v>15</v>
      </c>
      <c r="I23">
        <f>I18/$O$7</f>
        <v>2.7935031932345495E-2</v>
      </c>
      <c r="J23">
        <f t="shared" ref="J23:M23" si="7">J18/$O$7</f>
        <v>9.2760148460772039E-3</v>
      </c>
      <c r="K23">
        <f t="shared" si="7"/>
        <v>6.9441233979967302E-3</v>
      </c>
      <c r="L23">
        <f t="shared" si="7"/>
        <v>3.0215999947358933E-3</v>
      </c>
      <c r="M23">
        <f t="shared" si="7"/>
        <v>4.1071324969080515E-3</v>
      </c>
    </row>
  </sheetData>
  <pageMargins left="0.75" right="0.75" top="1" bottom="1" header="0.5" footer="0.5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5634-163C-4E2F-B1F2-25905DE8CEEC}">
  <dimension ref="A1:F24"/>
  <sheetViews>
    <sheetView topLeftCell="A2" workbookViewId="0">
      <selection activeCell="B25" sqref="B25"/>
    </sheetView>
  </sheetViews>
  <sheetFormatPr defaultRowHeight="14.5" x14ac:dyDescent="0.35"/>
  <sheetData>
    <row r="1" spans="1:6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5">
      <c r="A2">
        <v>0</v>
      </c>
      <c r="B2">
        <v>1.2625</v>
      </c>
      <c r="C2">
        <v>0.51389644750694918</v>
      </c>
      <c r="D2">
        <v>0.34140937116649689</v>
      </c>
      <c r="E2">
        <v>0.15728425267997809</v>
      </c>
      <c r="F2">
        <v>0.25625505822902661</v>
      </c>
    </row>
    <row r="3" spans="1:6" x14ac:dyDescent="0.35">
      <c r="A3">
        <v>1</v>
      </c>
      <c r="B3">
        <v>1.609758224506461</v>
      </c>
      <c r="C3">
        <v>0.62540399461051577</v>
      </c>
      <c r="D3">
        <v>0.33736570488792372</v>
      </c>
      <c r="E3">
        <v>0.15299063493253551</v>
      </c>
      <c r="F3">
        <v>0.23144102746045719</v>
      </c>
    </row>
    <row r="4" spans="1:6" x14ac:dyDescent="0.35">
      <c r="A4">
        <v>2</v>
      </c>
      <c r="B4">
        <v>1.418973233564407</v>
      </c>
      <c r="C4">
        <v>0.50184044807391603</v>
      </c>
      <c r="D4">
        <v>0.33370175432806271</v>
      </c>
      <c r="E4">
        <v>0.19393458837845459</v>
      </c>
      <c r="F4">
        <v>0.30426059280116319</v>
      </c>
    </row>
    <row r="5" spans="1:6" x14ac:dyDescent="0.35">
      <c r="A5">
        <v>3</v>
      </c>
      <c r="B5">
        <v>2.0443835261929681</v>
      </c>
      <c r="C5">
        <v>0.26630998640715092</v>
      </c>
      <c r="D5">
        <v>0.20127009479736199</v>
      </c>
      <c r="E5">
        <v>0.19456779137542379</v>
      </c>
      <c r="F5">
        <v>0.1420341899434874</v>
      </c>
    </row>
    <row r="6" spans="1:6" x14ac:dyDescent="0.35">
      <c r="A6">
        <v>4</v>
      </c>
      <c r="B6">
        <v>2.1584519816168148</v>
      </c>
      <c r="C6">
        <v>0.66517995847162559</v>
      </c>
      <c r="D6">
        <v>0.1248304040660311</v>
      </c>
      <c r="E6">
        <v>0.26778961480044039</v>
      </c>
      <c r="F6">
        <v>0.1157514088987939</v>
      </c>
    </row>
    <row r="7" spans="1:6" x14ac:dyDescent="0.35">
      <c r="A7">
        <v>5</v>
      </c>
      <c r="B7">
        <v>1.5032718928043201</v>
      </c>
      <c r="C7">
        <v>0.60082144382711</v>
      </c>
      <c r="D7">
        <v>0.34070711459363512</v>
      </c>
      <c r="E7">
        <v>0.21988437596982849</v>
      </c>
      <c r="F7">
        <v>0.32004525602281297</v>
      </c>
    </row>
    <row r="8" spans="1:6" x14ac:dyDescent="0.35">
      <c r="A8">
        <v>6</v>
      </c>
      <c r="B8">
        <v>1.7933873016966559</v>
      </c>
      <c r="C8">
        <v>0.49961963479803168</v>
      </c>
      <c r="D8">
        <v>0.20373453348116169</v>
      </c>
      <c r="E8">
        <v>0.21328455310708511</v>
      </c>
      <c r="F8">
        <v>0.14139916195145449</v>
      </c>
    </row>
    <row r="9" spans="1:6" x14ac:dyDescent="0.35">
      <c r="A9">
        <v>7</v>
      </c>
      <c r="B9">
        <v>1.0731563863585549</v>
      </c>
      <c r="C9">
        <v>0.36524359646565879</v>
      </c>
      <c r="D9">
        <v>0.45070211383686187</v>
      </c>
      <c r="E9">
        <v>0.23627142730310871</v>
      </c>
      <c r="F9">
        <v>0.25466396274831571</v>
      </c>
    </row>
    <row r="10" spans="1:6" x14ac:dyDescent="0.35">
      <c r="A10">
        <v>8</v>
      </c>
      <c r="B10">
        <v>1.1676120188454211</v>
      </c>
      <c r="C10">
        <v>0.42538681197737838</v>
      </c>
      <c r="D10">
        <v>0.22047324398298329</v>
      </c>
      <c r="E10">
        <v>0.2252550986080428</v>
      </c>
      <c r="F10">
        <v>0.2231659630118204</v>
      </c>
    </row>
    <row r="11" spans="1:6" x14ac:dyDescent="0.35">
      <c r="A11">
        <v>9</v>
      </c>
      <c r="B11">
        <v>0.90526480709385759</v>
      </c>
      <c r="C11">
        <v>0.56846792680310942</v>
      </c>
      <c r="D11">
        <v>0.3322756088859406</v>
      </c>
      <c r="E11">
        <v>0.16040856061971351</v>
      </c>
      <c r="F11">
        <v>0.27488108795656868</v>
      </c>
    </row>
    <row r="12" spans="1:6" x14ac:dyDescent="0.35">
      <c r="A12">
        <v>10</v>
      </c>
      <c r="B12">
        <v>0.65919946361978299</v>
      </c>
      <c r="C12">
        <v>0.37819819322113729</v>
      </c>
      <c r="D12">
        <v>0.27385248668185508</v>
      </c>
      <c r="E12">
        <v>0.12251301165412221</v>
      </c>
      <c r="F12">
        <v>0.1540017588937804</v>
      </c>
    </row>
    <row r="13" spans="1:6" x14ac:dyDescent="0.35">
      <c r="A13">
        <v>11</v>
      </c>
      <c r="B13">
        <v>1.4389597711663651</v>
      </c>
      <c r="C13">
        <v>0.15314988951979699</v>
      </c>
      <c r="D13">
        <v>8.80973655057566E-2</v>
      </c>
      <c r="E13">
        <v>7.6740249192489701E-2</v>
      </c>
      <c r="F13">
        <v>0.15813618476333979</v>
      </c>
    </row>
    <row r="14" spans="1:6" x14ac:dyDescent="0.35">
      <c r="A14">
        <v>12</v>
      </c>
      <c r="B14">
        <v>1.3619978020994961</v>
      </c>
      <c r="C14">
        <v>0.55024487073336215</v>
      </c>
      <c r="D14">
        <v>0.3298221334481683</v>
      </c>
      <c r="E14">
        <v>0.1927450265754552</v>
      </c>
      <c r="F14">
        <v>0.22972956085951471</v>
      </c>
    </row>
    <row r="15" spans="1:6" x14ac:dyDescent="0.35">
      <c r="A15">
        <v>13</v>
      </c>
      <c r="B15">
        <v>1.7594631810870951</v>
      </c>
      <c r="C15">
        <v>0.73760683471358612</v>
      </c>
      <c r="D15">
        <v>0.35508866064154682</v>
      </c>
      <c r="E15">
        <v>0.2227495075468072</v>
      </c>
      <c r="F15">
        <v>0.2770909264226048</v>
      </c>
    </row>
    <row r="16" spans="1:6" x14ac:dyDescent="0.35">
      <c r="A16">
        <v>14</v>
      </c>
      <c r="B16">
        <v>1.483305012911651</v>
      </c>
      <c r="C16">
        <v>0.36434906916811</v>
      </c>
      <c r="D16">
        <v>0.25112801972071408</v>
      </c>
      <c r="E16">
        <v>0.18809408080766929</v>
      </c>
      <c r="F16">
        <v>0.26497559760895428</v>
      </c>
    </row>
    <row r="17" spans="1:6" x14ac:dyDescent="0.35">
      <c r="A17">
        <v>15</v>
      </c>
      <c r="B17">
        <v>1.173182435430703</v>
      </c>
      <c r="C17">
        <v>0.31420392130486241</v>
      </c>
      <c r="D17">
        <v>7.8870097309845594E-2</v>
      </c>
      <c r="E17">
        <v>0.18735716112897119</v>
      </c>
      <c r="F17">
        <v>0.18343244504651021</v>
      </c>
    </row>
    <row r="18" spans="1:6" x14ac:dyDescent="0.35">
      <c r="A18">
        <v>16</v>
      </c>
      <c r="B18">
        <v>1.462567566424841</v>
      </c>
      <c r="C18">
        <v>0.49927285074617539</v>
      </c>
      <c r="D18">
        <v>0.2441490056040288</v>
      </c>
      <c r="E18">
        <v>0.17571856095529451</v>
      </c>
      <c r="F18">
        <v>0.28691562379962587</v>
      </c>
    </row>
    <row r="19" spans="1:6" x14ac:dyDescent="0.35">
      <c r="A19">
        <v>17</v>
      </c>
      <c r="B19">
        <v>2.1307797296603228</v>
      </c>
      <c r="C19">
        <v>0.62134935432674576</v>
      </c>
      <c r="D19">
        <v>0.1148814939297762</v>
      </c>
      <c r="E19">
        <v>0.23584227905362229</v>
      </c>
      <c r="F19">
        <v>9.0437154812690601E-2</v>
      </c>
    </row>
    <row r="20" spans="1:6" x14ac:dyDescent="0.35">
      <c r="A20">
        <v>18</v>
      </c>
      <c r="B20">
        <v>2.1888760958288378</v>
      </c>
      <c r="C20">
        <v>0.67322988844756448</v>
      </c>
      <c r="D20">
        <v>0.52226062465348033</v>
      </c>
      <c r="E20">
        <v>0.31394317278363199</v>
      </c>
      <c r="F20">
        <v>0.22044071147823771</v>
      </c>
    </row>
    <row r="21" spans="1:6" x14ac:dyDescent="0.35">
      <c r="A21">
        <v>19</v>
      </c>
      <c r="B21">
        <v>2.4880247202053618</v>
      </c>
      <c r="C21">
        <v>0.28505457410763713</v>
      </c>
      <c r="D21">
        <v>0.20171232740740169</v>
      </c>
      <c r="E21">
        <v>0.2006630622036579</v>
      </c>
      <c r="F21">
        <v>0.116940032017081</v>
      </c>
    </row>
    <row r="22" spans="1:6" x14ac:dyDescent="0.35">
      <c r="B22">
        <f>AVERAGE(B2:B21)</f>
        <v>1.5541557575556961</v>
      </c>
      <c r="C22">
        <f t="shared" ref="C22:F22" si="0">AVERAGE(C2:C21)</f>
        <v>0.48044148476152115</v>
      </c>
      <c r="D22">
        <f t="shared" si="0"/>
        <v>0.26731660794645162</v>
      </c>
      <c r="E22">
        <f t="shared" si="0"/>
        <v>0.19690185048381662</v>
      </c>
      <c r="F22">
        <f t="shared" si="0"/>
        <v>0.21229988523631205</v>
      </c>
    </row>
    <row r="24" spans="1:6" x14ac:dyDescent="0.35">
      <c r="A24" t="s">
        <v>13</v>
      </c>
      <c r="B24">
        <f>STDEV(B2:B21)</f>
        <v>0.47200027845241238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T-test</vt:lpstr>
      <vt:lpstr>Coupled</vt:lpstr>
      <vt:lpstr>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2022-08-30T09:58:59Z</dcterms:created>
  <dcterms:modified xsi:type="dcterms:W3CDTF">2022-09-04T18:47:11Z</dcterms:modified>
</cp:coreProperties>
</file>