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llmann\Desktop\Labordaten\"/>
    </mc:Choice>
  </mc:AlternateContent>
  <xr:revisionPtr revIDLastSave="0" documentId="13_ncr:1_{3D782707-12C9-42E6-9CBB-80D3149D3AED}" xr6:coauthVersionLast="36" xr6:coauthVersionMax="36" xr10:uidLastSave="{00000000-0000-0000-0000-000000000000}"/>
  <bookViews>
    <workbookView xWindow="0" yWindow="0" windowWidth="28800" windowHeight="14028" activeTab="6" xr2:uid="{AEE4862D-4A3E-49D3-987F-015B00AA3EF1}"/>
  </bookViews>
  <sheets>
    <sheet name="Maissilage" sheetId="1" r:id="rId1"/>
    <sheet name="Grassilage" sheetId="4" r:id="rId2"/>
    <sheet name="Getreidestroh" sheetId="7" r:id="rId3"/>
    <sheet name="Zuckerruebensilage" sheetId="8" r:id="rId4"/>
    <sheet name="Rinderguelle" sheetId="3" r:id="rId5"/>
    <sheet name="Schweineguelle" sheetId="5" r:id="rId6"/>
    <sheet name="HTK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1" l="1"/>
  <c r="H3" i="6" l="1"/>
  <c r="H4" i="6"/>
  <c r="H5" i="6"/>
  <c r="H9" i="6"/>
  <c r="H10" i="6"/>
  <c r="H12" i="6"/>
  <c r="H3" i="5"/>
  <c r="H4" i="5"/>
  <c r="H5" i="5"/>
  <c r="H6" i="5"/>
  <c r="H7" i="5"/>
  <c r="H8" i="5"/>
  <c r="H9" i="5"/>
  <c r="H10" i="5"/>
  <c r="H11" i="5"/>
  <c r="H12" i="5"/>
  <c r="H13" i="5"/>
  <c r="H3" i="3"/>
  <c r="H4" i="3"/>
  <c r="H5" i="3"/>
  <c r="H7" i="3"/>
  <c r="H8" i="3"/>
  <c r="H9" i="3"/>
  <c r="H10" i="3"/>
  <c r="H11" i="3"/>
  <c r="H3" i="8"/>
  <c r="H5" i="7"/>
  <c r="H6" i="7"/>
  <c r="H3" i="7"/>
  <c r="H4" i="7"/>
  <c r="H2" i="6"/>
  <c r="H4" i="4"/>
  <c r="H5" i="4"/>
  <c r="H7" i="4"/>
  <c r="H9" i="4"/>
  <c r="H11" i="4"/>
  <c r="H34" i="1"/>
  <c r="H32" i="1"/>
  <c r="H30" i="1"/>
  <c r="H29" i="1"/>
  <c r="H28" i="1"/>
  <c r="H26" i="1"/>
  <c r="H25" i="1"/>
  <c r="H8" i="1"/>
  <c r="H7" i="1"/>
  <c r="H6" i="1"/>
  <c r="H5" i="1"/>
  <c r="H4" i="1"/>
  <c r="H3" i="1"/>
  <c r="K2" i="1" l="1"/>
  <c r="K2" i="8" l="1"/>
  <c r="H2" i="5" l="1"/>
  <c r="H2" i="3"/>
  <c r="K2" i="5" l="1"/>
  <c r="K2" i="3"/>
</calcChain>
</file>

<file path=xl/sharedStrings.xml><?xml version="1.0" encoding="utf-8"?>
<sst xmlns="http://schemas.openxmlformats.org/spreadsheetml/2006/main" count="175" uniqueCount="82">
  <si>
    <t>Probeneingangsnummer</t>
  </si>
  <si>
    <t>TS [%FM]</t>
  </si>
  <si>
    <t>Rohwasser [%FM]</t>
  </si>
  <si>
    <t>Rohasche [g/kg_TS]</t>
  </si>
  <si>
    <t>Rohprotein [g/kg_TS]</t>
  </si>
  <si>
    <t>Rohfett [g/kg_TS]</t>
  </si>
  <si>
    <t>Rohkohlenhydrate (berechnet) [g/kg_TS]</t>
  </si>
  <si>
    <t>NH4-N nach Neßler [g/kg_FM]</t>
  </si>
  <si>
    <t>Essigsäure Messwert-Angabe [mg/L]</t>
  </si>
  <si>
    <t>Verdünnungsfaktor</t>
  </si>
  <si>
    <t>Essigsäure tatsächlich [mg/L]</t>
  </si>
  <si>
    <t>Kommentar</t>
  </si>
  <si>
    <t>BK-18-1982</t>
  </si>
  <si>
    <t>BK-19-0039</t>
  </si>
  <si>
    <t>BK-19-0056</t>
  </si>
  <si>
    <t>BK-19-0057</t>
  </si>
  <si>
    <t>BK-19-0172</t>
  </si>
  <si>
    <t>BK-19-0148</t>
  </si>
  <si>
    <t>BK-19-0367</t>
  </si>
  <si>
    <t>BK-18-1609</t>
  </si>
  <si>
    <t>BK-18-1610</t>
  </si>
  <si>
    <t>BK-18-1612</t>
  </si>
  <si>
    <t>BK-18-1613</t>
  </si>
  <si>
    <t>BK-19-0919</t>
  </si>
  <si>
    <t>BK-19-0954</t>
  </si>
  <si>
    <t>BK-19-0996</t>
  </si>
  <si>
    <t>BK-19-1001</t>
  </si>
  <si>
    <t>BK-19-1005</t>
  </si>
  <si>
    <t>BK-19-1067</t>
  </si>
  <si>
    <t>BK-19-1115</t>
  </si>
  <si>
    <t>BK-19-1175</t>
  </si>
  <si>
    <t>BK-19-1218</t>
  </si>
  <si>
    <t>BK-19-1269</t>
  </si>
  <si>
    <t>suche nur für solche Proben Essigsäure-Messwerte, für die auch die anderen Messwerte nach Futtermittelanalyse vorliegen</t>
  </si>
  <si>
    <t>BK-18-1977</t>
  </si>
  <si>
    <t>BK-18-1979</t>
  </si>
  <si>
    <t>BK-19-0918</t>
  </si>
  <si>
    <t>BK-19-0955</t>
  </si>
  <si>
    <t>BK-19-0997</t>
  </si>
  <si>
    <t>BK-19-1066</t>
  </si>
  <si>
    <t>BK-19-1114</t>
  </si>
  <si>
    <t>BK-19-1174</t>
  </si>
  <si>
    <t>BK-19-1217</t>
  </si>
  <si>
    <t>BK-19-1268</t>
  </si>
  <si>
    <t>BK-19-0295</t>
  </si>
  <si>
    <t>BK-19-0524</t>
  </si>
  <si>
    <t>BK-19-1024</t>
  </si>
  <si>
    <t>BK-19-1026</t>
  </si>
  <si>
    <t>BK-19-1206</t>
  </si>
  <si>
    <t>BK-19-0070</t>
  </si>
  <si>
    <t>BK-19-1212</t>
  </si>
  <si>
    <t>BK-19-0522</t>
  </si>
  <si>
    <t>BK-19-0695</t>
  </si>
  <si>
    <t>BK-19-0783</t>
  </si>
  <si>
    <t>BK-19-0913</t>
  </si>
  <si>
    <t>BK-19-0922</t>
  </si>
  <si>
    <t>BK-19-1059</t>
  </si>
  <si>
    <t>BK-19-1168</t>
  </si>
  <si>
    <t>BK-19-1213</t>
  </si>
  <si>
    <t>BK-19-1232</t>
  </si>
  <si>
    <t>BK-19-1271</t>
  </si>
  <si>
    <t>BK-19-0035</t>
  </si>
  <si>
    <t>BK-19-0150</t>
  </si>
  <si>
    <t>BK-19-0202</t>
  </si>
  <si>
    <t>BK-19-0338</t>
  </si>
  <si>
    <t>BK-19-0521</t>
  </si>
  <si>
    <t>BK-19-0601</t>
  </si>
  <si>
    <t>BK-19-0876</t>
  </si>
  <si>
    <t>BK-19-0944</t>
  </si>
  <si>
    <t>BK-19-1224</t>
  </si>
  <si>
    <t>BK-19-0103</t>
  </si>
  <si>
    <t>BK-17-2120</t>
  </si>
  <si>
    <t>BK-19-0255</t>
  </si>
  <si>
    <t>BK-19-0294</t>
  </si>
  <si>
    <t>BK-19-0337</t>
  </si>
  <si>
    <t>BK-19-0358</t>
  </si>
  <si>
    <t>BK-19-0532</t>
  </si>
  <si>
    <t>BK-19-0634</t>
  </si>
  <si>
    <t>BK-19-0635</t>
  </si>
  <si>
    <t>BK-19-1052</t>
  </si>
  <si>
    <t>BK-19-1156</t>
  </si>
  <si>
    <t>BK-19-1275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</si>
</sst>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2" fontId="1" fillId="0" borderId="0" xfId="0" applyNumberFormat="1" applyFont="1" applyAlignment="1" applyProtection="1">
      <alignment horizontal="right" vertical="center" wrapText="1"/>
      <protection locked="0"/>
    </xf>
    <xf numFmtId="2" fontId="0" fillId="0" borderId="0" xfId="0" applyNumberFormat="1" applyFont="1" applyAlignment="1" applyProtection="1">
      <alignment horizontal="right" vertical="center" wrapText="1"/>
      <protection locked="0"/>
    </xf>
    <xf numFmtId="0" fontId="0" fillId="0" borderId="0" xfId="0" applyFont="1" applyAlignment="1">
      <alignment horizontal="right"/>
    </xf>
    <xf numFmtId="2" fontId="0" fillId="0" borderId="0" xfId="0" applyNumberFormat="1"/>
    <xf numFmtId="2" fontId="3" fillId="0" borderId="0" xfId="0" applyNumberFormat="1" applyFont="1" applyAlignment="1" applyProtection="1">
      <alignment horizontal="center" vertical="center" wrapText="1"/>
      <protection locked="0"/>
    </xf>
    <xf numFmtId="2" fontId="3" fillId="0" borderId="0" xfId="0" applyNumberFormat="1" applyFont="1" applyAlignment="1" applyProtection="1">
      <alignment horizontal="right" vertical="center" wrapText="1"/>
      <protection locked="0"/>
    </xf>
    <xf numFmtId="2" fontId="4" fillId="0" borderId="0" xfId="0" applyNumberFormat="1" applyFont="1" applyFill="1" applyBorder="1" applyAlignment="1">
      <alignment horizontal="right" vertical="center" wrapText="1"/>
    </xf>
  </cellXfs>
  <cellStyles count="1">
    <cellStyle name="Standard" xfId="0" builtinId="0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4897B-AA9E-468D-815C-0C802AF1F274}">
  <dimension ref="A1:L34"/>
  <sheetViews>
    <sheetView zoomScaleNormal="100" workbookViewId="0">
      <pane ySplit="1" topLeftCell="A2" activePane="bottomLeft" state="frozen"/>
      <selection pane="bottomLeft" activeCell="J12" sqref="J12"/>
    </sheetView>
  </sheetViews>
  <sheetFormatPr baseColWidth="10" defaultRowHeight="14.4" x14ac:dyDescent="0.3"/>
  <cols>
    <col min="1" max="1" width="21.6640625" customWidth="1"/>
    <col min="2" max="2" width="8.88671875" customWidth="1"/>
    <col min="3" max="3" width="7.6640625" customWidth="1"/>
    <col min="4" max="4" width="26.77734375" bestFit="1" customWidth="1"/>
    <col min="5" max="5" width="6.88671875" customWidth="1"/>
    <col min="6" max="6" width="7" customWidth="1"/>
    <col min="7" max="7" width="16.6640625" bestFit="1" customWidth="1"/>
    <col min="8" max="8" width="13.21875" customWidth="1"/>
    <col min="9" max="9" width="31.88671875" bestFit="1" customWidth="1"/>
    <col min="10" max="10" width="18.33203125" bestFit="1" customWidth="1"/>
    <col min="11" max="11" width="13.6640625" customWidth="1"/>
  </cols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32.75</v>
      </c>
      <c r="C2">
        <v>67.25</v>
      </c>
      <c r="E2">
        <v>35.100000000000051</v>
      </c>
      <c r="K2">
        <f>I2*J2</f>
        <v>0</v>
      </c>
      <c r="L2" t="s">
        <v>33</v>
      </c>
    </row>
    <row r="3" spans="1:12" x14ac:dyDescent="0.3">
      <c r="A3" t="s">
        <v>13</v>
      </c>
      <c r="B3">
        <v>31.119809729125677</v>
      </c>
      <c r="C3">
        <v>68.880190270874323</v>
      </c>
      <c r="E3">
        <v>41.102496425347539</v>
      </c>
      <c r="F3">
        <v>77.578385705432723</v>
      </c>
      <c r="G3">
        <v>40.409427717657266</v>
      </c>
      <c r="H3">
        <f t="shared" ref="H3:H34" si="0">1000-E3-F3-G3</f>
        <v>840.90969015156236</v>
      </c>
      <c r="I3" s="3"/>
      <c r="K3" s="6"/>
    </row>
    <row r="4" spans="1:12" x14ac:dyDescent="0.3">
      <c r="A4" t="s">
        <v>14</v>
      </c>
      <c r="B4">
        <v>28.920741989881954</v>
      </c>
      <c r="C4">
        <v>71.079258010118053</v>
      </c>
      <c r="E4">
        <v>86.831512363429368</v>
      </c>
      <c r="F4">
        <v>377.7045966414031</v>
      </c>
      <c r="G4">
        <v>344.17888432949474</v>
      </c>
      <c r="H4">
        <f t="shared" si="0"/>
        <v>191.28500666567277</v>
      </c>
      <c r="I4" s="8"/>
      <c r="K4" s="6"/>
    </row>
    <row r="5" spans="1:12" x14ac:dyDescent="0.3">
      <c r="A5" t="s">
        <v>15</v>
      </c>
      <c r="B5">
        <v>12.907859634721936</v>
      </c>
      <c r="C5">
        <v>87.09214036527807</v>
      </c>
      <c r="E5">
        <v>54.766734279934752</v>
      </c>
      <c r="F5">
        <v>46.373117600761866</v>
      </c>
      <c r="G5">
        <v>21.247144294894383</v>
      </c>
      <c r="H5">
        <f t="shared" si="0"/>
        <v>877.61300382440902</v>
      </c>
      <c r="I5" s="8"/>
      <c r="K5" s="6"/>
    </row>
    <row r="6" spans="1:12" x14ac:dyDescent="0.3">
      <c r="A6" t="s">
        <v>16</v>
      </c>
      <c r="B6">
        <v>30.305233199762121</v>
      </c>
      <c r="C6">
        <v>69.694766800237886</v>
      </c>
      <c r="E6">
        <v>41.871187927301321</v>
      </c>
      <c r="F6">
        <v>82.114091435171602</v>
      </c>
      <c r="G6">
        <v>50.476347476042577</v>
      </c>
      <c r="H6">
        <f t="shared" si="0"/>
        <v>825.53837316148451</v>
      </c>
      <c r="I6" s="8"/>
      <c r="K6" s="6"/>
    </row>
    <row r="7" spans="1:12" x14ac:dyDescent="0.3">
      <c r="A7" t="s">
        <v>17</v>
      </c>
      <c r="B7">
        <v>32.972009827698045</v>
      </c>
      <c r="C7">
        <v>67.027990172301955</v>
      </c>
      <c r="D7">
        <v>0.24800356363751724</v>
      </c>
      <c r="E7">
        <v>105.9091768534627</v>
      </c>
      <c r="F7">
        <v>77.40193961878424</v>
      </c>
      <c r="G7">
        <v>30.095997530507404</v>
      </c>
      <c r="H7">
        <f t="shared" si="0"/>
        <v>786.59288599724573</v>
      </c>
      <c r="I7" s="8"/>
      <c r="K7" s="6"/>
    </row>
    <row r="8" spans="1:12" x14ac:dyDescent="0.3">
      <c r="A8" t="s">
        <v>18</v>
      </c>
      <c r="B8">
        <v>30.810579521441348</v>
      </c>
      <c r="C8">
        <v>69.189420478558645</v>
      </c>
      <c r="E8">
        <v>31.951694459627333</v>
      </c>
      <c r="F8">
        <v>81.14648425339243</v>
      </c>
      <c r="G8">
        <v>40.213429145927485</v>
      </c>
      <c r="H8">
        <f t="shared" si="0"/>
        <v>846.68839214105276</v>
      </c>
      <c r="I8" s="8"/>
      <c r="K8" s="6"/>
    </row>
    <row r="9" spans="1:12" x14ac:dyDescent="0.3">
      <c r="A9" t="s">
        <v>19</v>
      </c>
      <c r="B9">
        <v>30.570482766533075</v>
      </c>
      <c r="C9">
        <v>69.429517233466925</v>
      </c>
      <c r="D9">
        <v>0.19903128273593854</v>
      </c>
      <c r="E9">
        <v>38.030045624067697</v>
      </c>
    </row>
    <row r="10" spans="1:12" x14ac:dyDescent="0.3">
      <c r="A10" t="s">
        <v>19</v>
      </c>
      <c r="B10">
        <v>30.570482766533075</v>
      </c>
      <c r="C10">
        <v>69.429517233466925</v>
      </c>
      <c r="D10">
        <v>0.19903128273593854</v>
      </c>
      <c r="E10">
        <v>38.030045624067697</v>
      </c>
    </row>
    <row r="11" spans="1:12" x14ac:dyDescent="0.3">
      <c r="A11" t="s">
        <v>20</v>
      </c>
      <c r="B11">
        <v>34.713330374650162</v>
      </c>
      <c r="C11">
        <v>65.286669625349845</v>
      </c>
      <c r="D11">
        <v>0.19368378655520455</v>
      </c>
      <c r="E11">
        <v>38.892947101868884</v>
      </c>
    </row>
    <row r="12" spans="1:12" x14ac:dyDescent="0.3">
      <c r="A12" t="s">
        <v>20</v>
      </c>
      <c r="B12">
        <v>34.713330374650162</v>
      </c>
      <c r="C12">
        <v>65.286669625349845</v>
      </c>
      <c r="D12">
        <v>0.19368378655520455</v>
      </c>
      <c r="E12">
        <v>38.892947101868884</v>
      </c>
    </row>
    <row r="13" spans="1:12" x14ac:dyDescent="0.3">
      <c r="A13" t="s">
        <v>21</v>
      </c>
      <c r="B13">
        <v>93.243422706710874</v>
      </c>
      <c r="C13">
        <v>6.7565772932891264</v>
      </c>
      <c r="E13">
        <v>37.008766819477472</v>
      </c>
    </row>
    <row r="14" spans="1:12" x14ac:dyDescent="0.3">
      <c r="A14" t="s">
        <v>21</v>
      </c>
      <c r="B14">
        <v>93.243422706710874</v>
      </c>
      <c r="C14">
        <v>6.7565772932891264</v>
      </c>
      <c r="E14">
        <v>37.008766819477472</v>
      </c>
    </row>
    <row r="15" spans="1:12" x14ac:dyDescent="0.3">
      <c r="A15" t="s">
        <v>22</v>
      </c>
      <c r="B15">
        <v>93.495352392058166</v>
      </c>
      <c r="C15">
        <v>6.5046476079418341</v>
      </c>
      <c r="E15">
        <v>39.390608611240197</v>
      </c>
    </row>
    <row r="16" spans="1:12" x14ac:dyDescent="0.3">
      <c r="A16" t="s">
        <v>22</v>
      </c>
      <c r="B16">
        <v>93.495352392058166</v>
      </c>
      <c r="C16">
        <v>6.5046476079418341</v>
      </c>
      <c r="E16">
        <v>39.390608611240197</v>
      </c>
    </row>
    <row r="17" spans="1:11" x14ac:dyDescent="0.3">
      <c r="A17" t="s">
        <v>19</v>
      </c>
      <c r="B17">
        <v>30.570482766533075</v>
      </c>
      <c r="C17">
        <v>69.429517233466925</v>
      </c>
      <c r="D17">
        <v>0.19903128273593854</v>
      </c>
      <c r="E17">
        <v>38.030045624067697</v>
      </c>
    </row>
    <row r="18" spans="1:11" x14ac:dyDescent="0.3">
      <c r="A18" t="s">
        <v>19</v>
      </c>
      <c r="B18">
        <v>30.570482766533075</v>
      </c>
      <c r="C18">
        <v>69.429517233466925</v>
      </c>
      <c r="D18">
        <v>0.19903128273593854</v>
      </c>
      <c r="E18">
        <v>38.030045624067697</v>
      </c>
    </row>
    <row r="19" spans="1:11" x14ac:dyDescent="0.3">
      <c r="A19" t="s">
        <v>20</v>
      </c>
      <c r="B19">
        <v>34.713330374650162</v>
      </c>
      <c r="C19">
        <v>65.286669625349845</v>
      </c>
      <c r="D19">
        <v>0.19368378655520455</v>
      </c>
      <c r="E19">
        <v>38.892947101868884</v>
      </c>
    </row>
    <row r="20" spans="1:11" x14ac:dyDescent="0.3">
      <c r="A20" t="s">
        <v>20</v>
      </c>
      <c r="B20">
        <v>34.713330374650162</v>
      </c>
      <c r="C20">
        <v>65.286669625349845</v>
      </c>
      <c r="D20">
        <v>0.19368378655520455</v>
      </c>
      <c r="E20">
        <v>38.892947101868884</v>
      </c>
    </row>
    <row r="21" spans="1:11" x14ac:dyDescent="0.3">
      <c r="A21" t="s">
        <v>21</v>
      </c>
      <c r="B21">
        <v>93.243422706710874</v>
      </c>
      <c r="C21">
        <v>6.7565772932891264</v>
      </c>
      <c r="E21">
        <v>37.008766819477472</v>
      </c>
    </row>
    <row r="22" spans="1:11" x14ac:dyDescent="0.3">
      <c r="A22" t="s">
        <v>21</v>
      </c>
      <c r="B22">
        <v>93.243422706710874</v>
      </c>
      <c r="C22">
        <v>6.7565772932891264</v>
      </c>
      <c r="E22">
        <v>37.008766819477472</v>
      </c>
    </row>
    <row r="23" spans="1:11" x14ac:dyDescent="0.3">
      <c r="A23" t="s">
        <v>22</v>
      </c>
      <c r="B23">
        <v>93.495352392058166</v>
      </c>
      <c r="C23">
        <v>6.5046476079418341</v>
      </c>
      <c r="E23">
        <v>39.390608611240197</v>
      </c>
    </row>
    <row r="24" spans="1:11" x14ac:dyDescent="0.3">
      <c r="A24" t="s">
        <v>22</v>
      </c>
      <c r="B24">
        <v>93.495352392058166</v>
      </c>
      <c r="C24">
        <v>6.5046476079418341</v>
      </c>
      <c r="E24">
        <v>39.390608611240197</v>
      </c>
    </row>
    <row r="25" spans="1:11" x14ac:dyDescent="0.3">
      <c r="A25" t="s">
        <v>23</v>
      </c>
      <c r="B25">
        <v>33.142490494195613</v>
      </c>
      <c r="C25">
        <v>66.857509505804387</v>
      </c>
      <c r="D25">
        <v>0.14040076996218923</v>
      </c>
      <c r="E25">
        <v>31.470962511043442</v>
      </c>
      <c r="F25">
        <v>67.438909825594877</v>
      </c>
      <c r="G25">
        <v>31.268846840272094</v>
      </c>
      <c r="H25">
        <f t="shared" si="0"/>
        <v>869.82128082308952</v>
      </c>
    </row>
    <row r="26" spans="1:11" x14ac:dyDescent="0.3">
      <c r="A26" t="s">
        <v>24</v>
      </c>
      <c r="B26">
        <v>42.21834349041805</v>
      </c>
      <c r="C26">
        <v>57.78165650958195</v>
      </c>
      <c r="D26">
        <v>3.4668993905749172E-2</v>
      </c>
      <c r="E26">
        <v>46.936288177050471</v>
      </c>
      <c r="F26">
        <v>81.427624497908994</v>
      </c>
      <c r="G26">
        <v>28.736737852188753</v>
      </c>
      <c r="H26">
        <f t="shared" si="0"/>
        <v>842.89934947285178</v>
      </c>
    </row>
    <row r="27" spans="1:11" x14ac:dyDescent="0.3">
      <c r="A27" t="s">
        <v>25</v>
      </c>
      <c r="B27">
        <v>44.002776852270223</v>
      </c>
      <c r="C27">
        <v>55.997223147729777</v>
      </c>
      <c r="D27">
        <v>0.18479083638750826</v>
      </c>
      <c r="E27">
        <v>40.069478641790113</v>
      </c>
    </row>
    <row r="28" spans="1:11" x14ac:dyDescent="0.3">
      <c r="A28" t="s">
        <v>26</v>
      </c>
      <c r="B28">
        <v>33.764422489793397</v>
      </c>
      <c r="C28">
        <v>66.23557751020661</v>
      </c>
      <c r="D28">
        <v>0.12584759726939254</v>
      </c>
      <c r="E28">
        <v>43.637222464322463</v>
      </c>
      <c r="F28">
        <v>65.64663632402069</v>
      </c>
      <c r="G28">
        <v>24.851688134784666</v>
      </c>
      <c r="H28">
        <f t="shared" si="0"/>
        <v>865.86445307687211</v>
      </c>
      <c r="I28">
        <v>1857.7172333333335</v>
      </c>
      <c r="J28">
        <v>1</v>
      </c>
      <c r="K28">
        <f>I28*J28</f>
        <v>1857.7172333333335</v>
      </c>
    </row>
    <row r="29" spans="1:11" x14ac:dyDescent="0.3">
      <c r="A29" t="s">
        <v>27</v>
      </c>
      <c r="B29">
        <v>95.807127827081828</v>
      </c>
      <c r="C29">
        <v>4.1928721729181717</v>
      </c>
      <c r="D29">
        <v>2.8511530775843567E-2</v>
      </c>
      <c r="E29">
        <v>50.47009450384067</v>
      </c>
      <c r="F29">
        <v>67.073368554989941</v>
      </c>
      <c r="G29">
        <v>21.926836787221035</v>
      </c>
      <c r="H29">
        <f t="shared" si="0"/>
        <v>860.52970015394828</v>
      </c>
    </row>
    <row r="30" spans="1:11" x14ac:dyDescent="0.3">
      <c r="A30" t="s">
        <v>28</v>
      </c>
      <c r="B30">
        <v>40.59139390021744</v>
      </c>
      <c r="C30">
        <v>59.40860609978256</v>
      </c>
      <c r="D30">
        <v>0.19010753951930418</v>
      </c>
      <c r="E30">
        <v>41.06621627084337</v>
      </c>
      <c r="F30">
        <v>87.814219811631645</v>
      </c>
      <c r="G30">
        <v>31.184383837499489</v>
      </c>
      <c r="H30">
        <f t="shared" si="0"/>
        <v>839.93518008002548</v>
      </c>
    </row>
    <row r="31" spans="1:11" x14ac:dyDescent="0.3">
      <c r="A31" t="s">
        <v>29</v>
      </c>
      <c r="B31">
        <v>41.329366778235297</v>
      </c>
      <c r="C31">
        <v>58.670633221764703</v>
      </c>
      <c r="E31">
        <v>39.863150944603944</v>
      </c>
    </row>
    <row r="32" spans="1:11" x14ac:dyDescent="0.3">
      <c r="A32" t="s">
        <v>30</v>
      </c>
      <c r="B32">
        <v>39.469236201801777</v>
      </c>
      <c r="C32">
        <v>60.530763798198223</v>
      </c>
      <c r="D32">
        <v>0.2663353607120722</v>
      </c>
      <c r="E32">
        <v>41.317340259936941</v>
      </c>
      <c r="F32">
        <v>84.617474165703243</v>
      </c>
      <c r="G32">
        <v>23.644820580370485</v>
      </c>
      <c r="H32">
        <f t="shared" si="0"/>
        <v>850.42036499398932</v>
      </c>
    </row>
    <row r="33" spans="1:8" x14ac:dyDescent="0.3">
      <c r="A33" t="s">
        <v>31</v>
      </c>
      <c r="B33">
        <v>42.056084466492337</v>
      </c>
      <c r="C33">
        <v>57.943915533507663</v>
      </c>
      <c r="E33">
        <v>45.585643916700178</v>
      </c>
    </row>
    <row r="34" spans="1:8" x14ac:dyDescent="0.3">
      <c r="A34" t="s">
        <v>32</v>
      </c>
      <c r="B34">
        <v>36.991255474992684</v>
      </c>
      <c r="C34">
        <v>63.008744525007316</v>
      </c>
      <c r="D34">
        <v>0.2394332291950278</v>
      </c>
      <c r="E34">
        <v>48.70644776771627</v>
      </c>
      <c r="F34">
        <v>87.342000229183611</v>
      </c>
      <c r="G34">
        <v>26.249491456820635</v>
      </c>
      <c r="H34">
        <f t="shared" si="0"/>
        <v>837.70206054627943</v>
      </c>
    </row>
  </sheetData>
  <sortState ref="A2:K18">
    <sortCondition ref="A1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D130-DB8D-463F-847E-9455FD4B9218}">
  <dimension ref="A1:L21"/>
  <sheetViews>
    <sheetView topLeftCell="A7" zoomScaleNormal="100" workbookViewId="0">
      <selection activeCell="F11" sqref="F11"/>
    </sheetView>
  </sheetViews>
  <sheetFormatPr baseColWidth="10" defaultRowHeight="14.4" x14ac:dyDescent="0.3"/>
  <cols>
    <col min="1" max="1" width="23.109375" bestFit="1" customWidth="1"/>
    <col min="2" max="2" width="9.33203125" bestFit="1" customWidth="1"/>
    <col min="3" max="3" width="17" bestFit="1" customWidth="1"/>
    <col min="4" max="4" width="28" bestFit="1" customWidth="1"/>
    <col min="5" max="5" width="18.33203125" bestFit="1" customWidth="1"/>
    <col min="6" max="6" width="19.88671875" bestFit="1" customWidth="1"/>
    <col min="7" max="7" width="16.5546875" bestFit="1" customWidth="1"/>
    <col min="8" max="8" width="37.88671875" bestFit="1" customWidth="1"/>
    <col min="9" max="9" width="33.6640625" bestFit="1" customWidth="1"/>
    <col min="10" max="10" width="18.33203125" bestFit="1" customWidth="1"/>
    <col min="11" max="11" width="26.6640625" bestFit="1" customWidth="1"/>
  </cols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34</v>
      </c>
      <c r="B2">
        <v>28.68</v>
      </c>
      <c r="C2">
        <v>71.319999999999993</v>
      </c>
      <c r="E2">
        <v>107.90000000000006</v>
      </c>
      <c r="I2" s="2"/>
      <c r="K2" s="6"/>
      <c r="L2" t="s">
        <v>33</v>
      </c>
    </row>
    <row r="3" spans="1:12" x14ac:dyDescent="0.3">
      <c r="A3" t="s">
        <v>35</v>
      </c>
      <c r="B3">
        <v>27.35</v>
      </c>
      <c r="C3">
        <v>72.650000000000006</v>
      </c>
      <c r="E3">
        <v>193.10000000000002</v>
      </c>
      <c r="I3" s="2"/>
      <c r="K3" s="6"/>
    </row>
    <row r="4" spans="1:12" x14ac:dyDescent="0.3">
      <c r="A4" t="s">
        <v>36</v>
      </c>
      <c r="B4">
        <v>21.627405691988976</v>
      </c>
      <c r="C4">
        <v>78.372594308011031</v>
      </c>
      <c r="D4">
        <v>0.33700215552444746</v>
      </c>
      <c r="E4">
        <v>82.090369213134267</v>
      </c>
      <c r="F4">
        <v>121.06146475829968</v>
      </c>
      <c r="G4">
        <v>31.097018081618931</v>
      </c>
      <c r="H4">
        <f t="shared" ref="H4:H11" si="0">1000-E4-F4-G4</f>
        <v>765.75114794694719</v>
      </c>
    </row>
    <row r="5" spans="1:12" x14ac:dyDescent="0.3">
      <c r="A5" t="s">
        <v>37</v>
      </c>
      <c r="B5">
        <v>21.821640561117501</v>
      </c>
      <c r="C5">
        <v>78.178359438882495</v>
      </c>
      <c r="D5">
        <v>2.3453507831664746E-2</v>
      </c>
      <c r="E5">
        <v>94.227414971655179</v>
      </c>
      <c r="F5">
        <v>145.23725698257692</v>
      </c>
      <c r="G5">
        <v>31.680051150262024</v>
      </c>
      <c r="H5">
        <f t="shared" si="0"/>
        <v>728.85527689550588</v>
      </c>
    </row>
    <row r="6" spans="1:12" x14ac:dyDescent="0.3">
      <c r="A6" t="s">
        <v>38</v>
      </c>
      <c r="B6">
        <v>20.259267642828085</v>
      </c>
      <c r="C6">
        <v>79.740732357171908</v>
      </c>
      <c r="D6">
        <v>0.69374437150739554</v>
      </c>
      <c r="E6">
        <v>119.02363372709161</v>
      </c>
      <c r="K6" s="6"/>
    </row>
    <row r="7" spans="1:12" x14ac:dyDescent="0.3">
      <c r="A7" t="s">
        <v>39</v>
      </c>
      <c r="B7">
        <v>24.563305208702978</v>
      </c>
      <c r="C7">
        <v>75.436694791297015</v>
      </c>
      <c r="D7">
        <v>0.4149018213521336</v>
      </c>
      <c r="E7">
        <v>125.21779839946817</v>
      </c>
      <c r="F7">
        <v>132.89723829601061</v>
      </c>
      <c r="G7">
        <v>27.655990604220065</v>
      </c>
      <c r="H7">
        <f t="shared" si="0"/>
        <v>714.22897270030114</v>
      </c>
    </row>
    <row r="8" spans="1:12" x14ac:dyDescent="0.3">
      <c r="A8" t="s">
        <v>40</v>
      </c>
      <c r="B8">
        <v>19.593139914131449</v>
      </c>
      <c r="C8">
        <v>80.406860085868544</v>
      </c>
      <c r="E8">
        <v>118.76740360205304</v>
      </c>
      <c r="K8" s="6"/>
    </row>
    <row r="9" spans="1:12" x14ac:dyDescent="0.3">
      <c r="A9" t="s">
        <v>41</v>
      </c>
      <c r="B9">
        <v>21.494871112188278</v>
      </c>
      <c r="C9">
        <v>78.505128887811722</v>
      </c>
      <c r="D9">
        <v>0.57308744088102559</v>
      </c>
      <c r="E9">
        <v>107.59400107139385</v>
      </c>
      <c r="F9">
        <v>129.20613595973225</v>
      </c>
      <c r="G9">
        <v>25.926843668507388</v>
      </c>
      <c r="H9">
        <f t="shared" si="0"/>
        <v>737.27301930036651</v>
      </c>
    </row>
    <row r="10" spans="1:12" x14ac:dyDescent="0.3">
      <c r="A10" t="s">
        <v>42</v>
      </c>
      <c r="B10">
        <v>22.173466097211538</v>
      </c>
      <c r="C10">
        <v>77.826533902788469</v>
      </c>
      <c r="E10">
        <v>241.09997959006108</v>
      </c>
      <c r="K10" s="6"/>
    </row>
    <row r="11" spans="1:12" x14ac:dyDescent="0.3">
      <c r="A11" t="s">
        <v>43</v>
      </c>
      <c r="B11">
        <v>21.342434275995601</v>
      </c>
      <c r="C11">
        <v>78.657565724004399</v>
      </c>
      <c r="D11">
        <v>0.75511263095044212</v>
      </c>
      <c r="E11">
        <v>145.19863489266513</v>
      </c>
      <c r="F11">
        <v>160.05617781671791</v>
      </c>
      <c r="G11">
        <v>36.138671354994614</v>
      </c>
      <c r="H11">
        <f t="shared" si="0"/>
        <v>658.60651593562238</v>
      </c>
    </row>
    <row r="12" spans="1:12" x14ac:dyDescent="0.3">
      <c r="K12" s="6"/>
    </row>
    <row r="13" spans="1:12" x14ac:dyDescent="0.3">
      <c r="K13" s="6"/>
    </row>
    <row r="14" spans="1:12" x14ac:dyDescent="0.3">
      <c r="K14" s="6"/>
    </row>
    <row r="15" spans="1:12" x14ac:dyDescent="0.3">
      <c r="K15" s="6"/>
    </row>
    <row r="16" spans="1:12" x14ac:dyDescent="0.3">
      <c r="K16" s="6"/>
    </row>
    <row r="17" spans="11:11" x14ac:dyDescent="0.3">
      <c r="K17" s="6"/>
    </row>
    <row r="18" spans="11:11" x14ac:dyDescent="0.3">
      <c r="K18" s="6"/>
    </row>
    <row r="19" spans="11:11" x14ac:dyDescent="0.3">
      <c r="K19" s="6"/>
    </row>
    <row r="20" spans="11:11" x14ac:dyDescent="0.3">
      <c r="K20" s="6"/>
    </row>
    <row r="21" spans="11:11" x14ac:dyDescent="0.3">
      <c r="K21" s="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E3F3-766B-4687-A015-764259B8488D}">
  <dimension ref="A1:L26"/>
  <sheetViews>
    <sheetView zoomScaleNormal="100" workbookViewId="0">
      <pane ySplit="1" topLeftCell="A2" activePane="bottomLeft" state="frozen"/>
      <selection pane="bottomLeft" activeCell="A6" sqref="A6"/>
    </sheetView>
  </sheetViews>
  <sheetFormatPr baseColWidth="10" defaultRowHeight="14.4" x14ac:dyDescent="0.3"/>
  <cols>
    <col min="1" max="1" width="23.109375" bestFit="1" customWidth="1"/>
    <col min="2" max="2" width="13.109375" bestFit="1" customWidth="1"/>
    <col min="3" max="3" width="5.33203125" customWidth="1"/>
    <col min="4" max="4" width="17.109375" customWidth="1"/>
    <col min="5" max="5" width="7.6640625" customWidth="1"/>
    <col min="6" max="6" width="8.77734375" customWidth="1"/>
    <col min="7" max="7" width="7.6640625" customWidth="1"/>
    <col min="8" max="8" width="15.109375" customWidth="1"/>
    <col min="9" max="9" width="20.88671875" customWidth="1"/>
    <col min="10" max="10" width="17.5546875" bestFit="1" customWidth="1"/>
    <col min="11" max="11" width="17.88671875" customWidth="1"/>
  </cols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s="1" customFormat="1" x14ac:dyDescent="0.3">
      <c r="A2" t="s">
        <v>44</v>
      </c>
      <c r="B2">
        <v>91.920424545535326</v>
      </c>
      <c r="C2">
        <v>8.0795754544646741</v>
      </c>
      <c r="D2">
        <v>3.2318301817858698E-2</v>
      </c>
      <c r="E2">
        <v>53.468855802757389</v>
      </c>
      <c r="F2">
        <v>46.417146006622758</v>
      </c>
      <c r="G2"/>
      <c r="J2"/>
      <c r="L2" t="s">
        <v>33</v>
      </c>
    </row>
    <row r="3" spans="1:12" s="1" customFormat="1" x14ac:dyDescent="0.3">
      <c r="A3" t="s">
        <v>45</v>
      </c>
      <c r="B3">
        <v>90.359304782560628</v>
      </c>
      <c r="C3">
        <v>9.6406952174393723</v>
      </c>
      <c r="D3">
        <v>6.45926579568438E-3</v>
      </c>
      <c r="E3">
        <v>53.13565999507432</v>
      </c>
      <c r="F3">
        <v>34.121059013992216</v>
      </c>
      <c r="G3">
        <v>15.146189031492147</v>
      </c>
      <c r="H3">
        <f t="shared" ref="H3:H6" si="0">1000-E3-F3-G3</f>
        <v>897.5970919594414</v>
      </c>
      <c r="J3"/>
    </row>
    <row r="4" spans="1:12" s="1" customFormat="1" x14ac:dyDescent="0.3">
      <c r="A4" t="s">
        <v>46</v>
      </c>
      <c r="B4">
        <v>97.451762046460985</v>
      </c>
      <c r="C4">
        <v>2.5482379535390152</v>
      </c>
      <c r="D4">
        <v>2.038590362831212E-3</v>
      </c>
      <c r="E4">
        <v>29.60209330386391</v>
      </c>
      <c r="F4">
        <v>69.066715518553139</v>
      </c>
      <c r="G4">
        <v>19.759566243247185</v>
      </c>
      <c r="H4">
        <f>1000-E4-F4-G4</f>
        <v>881.57162493433577</v>
      </c>
      <c r="J4"/>
    </row>
    <row r="5" spans="1:12" s="1" customFormat="1" x14ac:dyDescent="0.3">
      <c r="A5" t="s">
        <v>47</v>
      </c>
      <c r="B5">
        <v>99.588513577593872</v>
      </c>
      <c r="C5">
        <v>0.41148642240612787</v>
      </c>
      <c r="D5">
        <v>6.7895259697011087E-3</v>
      </c>
      <c r="E5">
        <v>36.693948164620167</v>
      </c>
      <c r="F5">
        <v>31.151302373281101</v>
      </c>
      <c r="G5">
        <v>13.6580732691845</v>
      </c>
      <c r="H5">
        <f t="shared" si="0"/>
        <v>918.49667619291426</v>
      </c>
      <c r="J5"/>
    </row>
    <row r="6" spans="1:12" s="1" customFormat="1" x14ac:dyDescent="0.3">
      <c r="A6" t="s">
        <v>48</v>
      </c>
      <c r="B6">
        <v>95.182016793534444</v>
      </c>
      <c r="C6">
        <v>4.8179832064655557</v>
      </c>
      <c r="D6">
        <v>1.2526756336810446E-2</v>
      </c>
      <c r="E6">
        <v>67.425998036760291</v>
      </c>
      <c r="F6">
        <v>30.385728943456208</v>
      </c>
      <c r="G6">
        <v>6.0583868229965763</v>
      </c>
      <c r="H6">
        <f t="shared" si="0"/>
        <v>896.12988619678686</v>
      </c>
      <c r="J6"/>
    </row>
    <row r="7" spans="1:12" x14ac:dyDescent="0.3">
      <c r="I7" s="8"/>
      <c r="K7" s="6"/>
    </row>
    <row r="8" spans="1:12" x14ac:dyDescent="0.3">
      <c r="I8" s="9"/>
      <c r="K8" s="6"/>
    </row>
    <row r="9" spans="1:12" x14ac:dyDescent="0.3">
      <c r="I9" s="8"/>
      <c r="K9" s="6"/>
    </row>
    <row r="10" spans="1:12" x14ac:dyDescent="0.3">
      <c r="I10" s="8"/>
      <c r="K10" s="6"/>
    </row>
    <row r="11" spans="1:12" x14ac:dyDescent="0.3">
      <c r="I11" s="8"/>
      <c r="K11" s="6"/>
    </row>
    <row r="12" spans="1:12" x14ac:dyDescent="0.3">
      <c r="I12" s="8"/>
      <c r="K12" s="6"/>
    </row>
    <row r="13" spans="1:12" x14ac:dyDescent="0.3">
      <c r="I13" s="8"/>
      <c r="K13" s="6"/>
    </row>
    <row r="14" spans="1:12" x14ac:dyDescent="0.3">
      <c r="I14" s="8"/>
      <c r="K14" s="6"/>
    </row>
    <row r="15" spans="1:12" x14ac:dyDescent="0.3">
      <c r="I15" s="8"/>
      <c r="K15" s="6"/>
    </row>
    <row r="16" spans="1:12" x14ac:dyDescent="0.3">
      <c r="I16" s="8"/>
      <c r="K16" s="6"/>
    </row>
    <row r="17" spans="9:11" x14ac:dyDescent="0.3">
      <c r="I17" s="8"/>
      <c r="K17" s="6"/>
    </row>
    <row r="18" spans="9:11" x14ac:dyDescent="0.3">
      <c r="I18" s="8"/>
      <c r="K18" s="6"/>
    </row>
    <row r="19" spans="9:11" x14ac:dyDescent="0.3">
      <c r="I19" s="8"/>
      <c r="K19" s="6"/>
    </row>
    <row r="20" spans="9:11" x14ac:dyDescent="0.3">
      <c r="I20" s="8"/>
      <c r="K20" s="6"/>
    </row>
    <row r="21" spans="9:11" x14ac:dyDescent="0.3">
      <c r="I21" s="2"/>
      <c r="K21" s="6"/>
    </row>
    <row r="22" spans="9:11" x14ac:dyDescent="0.3">
      <c r="I22" s="8"/>
      <c r="K22" s="6"/>
    </row>
    <row r="23" spans="9:11" x14ac:dyDescent="0.3">
      <c r="I23" s="8"/>
      <c r="K23" s="6"/>
    </row>
    <row r="24" spans="9:11" x14ac:dyDescent="0.3">
      <c r="I24" s="8"/>
      <c r="K24" s="6"/>
    </row>
    <row r="25" spans="9:11" x14ac:dyDescent="0.3">
      <c r="I25" s="8"/>
      <c r="K25" s="6"/>
    </row>
    <row r="26" spans="9:11" x14ac:dyDescent="0.3">
      <c r="K26" s="6"/>
    </row>
  </sheetData>
  <conditionalFormatting sqref="A7:A25">
    <cfRule type="cellIs" dxfId="0" priority="1" stopIfTrue="1" operator="equal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C0EB4-7B95-43E7-BCBD-6D0CA867A68C}">
  <dimension ref="A1:L3"/>
  <sheetViews>
    <sheetView workbookViewId="0">
      <selection activeCell="A3" sqref="A3"/>
    </sheetView>
  </sheetViews>
  <sheetFormatPr baseColWidth="10" defaultRowHeight="14.4" x14ac:dyDescent="0.3"/>
  <cols>
    <col min="1" max="1" width="22" bestFit="1" customWidth="1"/>
    <col min="2" max="2" width="8.88671875" bestFit="1" customWidth="1"/>
    <col min="3" max="3" width="15.88671875" bestFit="1" customWidth="1"/>
    <col min="4" max="4" width="26.77734375" bestFit="1" customWidth="1"/>
    <col min="5" max="5" width="17.88671875" bestFit="1" customWidth="1"/>
    <col min="6" max="6" width="19.21875" bestFit="1" customWidth="1"/>
    <col min="7" max="7" width="16.109375" bestFit="1" customWidth="1"/>
    <col min="8" max="8" width="36.109375" bestFit="1" customWidth="1"/>
    <col min="9" max="9" width="31.88671875" bestFit="1" customWidth="1"/>
    <col min="10" max="10" width="17.5546875" bestFit="1" customWidth="1"/>
    <col min="11" max="11" width="25.44140625" bestFit="1" customWidth="1"/>
  </cols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49</v>
      </c>
      <c r="B2">
        <v>15.006533982863971</v>
      </c>
      <c r="C2">
        <v>84.993466017136029</v>
      </c>
      <c r="E2">
        <v>271.36839304937308</v>
      </c>
      <c r="F2">
        <v>195.76263935959284</v>
      </c>
      <c r="K2">
        <f>J2*I2</f>
        <v>0</v>
      </c>
      <c r="L2" t="s">
        <v>33</v>
      </c>
    </row>
    <row r="3" spans="1:12" x14ac:dyDescent="0.3">
      <c r="A3" t="s">
        <v>50</v>
      </c>
      <c r="B3">
        <v>24.058415535785027</v>
      </c>
      <c r="C3">
        <v>75.941584464214969</v>
      </c>
      <c r="D3">
        <v>8.3535742910636465E-2</v>
      </c>
      <c r="E3">
        <v>75.786400296326804</v>
      </c>
      <c r="F3">
        <v>40.583806741303832</v>
      </c>
      <c r="G3">
        <v>3.7758218432949908</v>
      </c>
      <c r="H3">
        <f>1000-E3-F3-G3</f>
        <v>879.85397111907434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FC0F8-0B1F-48A5-8E73-F17095CDF4F8}">
  <dimension ref="A1:L21"/>
  <sheetViews>
    <sheetView topLeftCell="A7" zoomScaleNormal="100" workbookViewId="0">
      <selection activeCell="A11" sqref="A11"/>
    </sheetView>
  </sheetViews>
  <sheetFormatPr baseColWidth="10" defaultRowHeight="14.4" x14ac:dyDescent="0.3"/>
  <cols>
    <col min="1" max="1" width="23.109375" bestFit="1" customWidth="1"/>
    <col min="2" max="2" width="13.109375" bestFit="1" customWidth="1"/>
    <col min="3" max="3" width="8.77734375" customWidth="1"/>
    <col min="4" max="4" width="11" customWidth="1"/>
    <col min="5" max="5" width="9.21875" customWidth="1"/>
    <col min="6" max="6" width="19.88671875" bestFit="1" customWidth="1"/>
    <col min="7" max="7" width="7.109375" customWidth="1"/>
    <col min="8" max="8" width="16.5546875" customWidth="1"/>
    <col min="9" max="9" width="33.6640625" bestFit="1" customWidth="1"/>
    <col min="10" max="10" width="18.33203125" bestFit="1" customWidth="1"/>
    <col min="11" max="11" width="26.664062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51</v>
      </c>
      <c r="B2">
        <v>9.3065439349011569</v>
      </c>
      <c r="C2">
        <v>90.693456065098843</v>
      </c>
      <c r="D2">
        <v>1.5055113706806407</v>
      </c>
      <c r="E2">
        <v>227.64208103608055</v>
      </c>
      <c r="F2">
        <v>155.44787518695637</v>
      </c>
      <c r="G2">
        <v>33.227628836087547</v>
      </c>
      <c r="H2">
        <f>1000-E2-F2-G2</f>
        <v>583.68241494087556</v>
      </c>
      <c r="I2" s="7"/>
      <c r="K2" s="6">
        <f>I2*J2</f>
        <v>0</v>
      </c>
      <c r="L2" t="s">
        <v>33</v>
      </c>
    </row>
    <row r="3" spans="1:12" x14ac:dyDescent="0.3">
      <c r="A3" t="s">
        <v>52</v>
      </c>
      <c r="B3">
        <v>8.7859086418307157</v>
      </c>
      <c r="C3">
        <v>91.214091358169284</v>
      </c>
      <c r="D3">
        <v>1.4959110982739761</v>
      </c>
      <c r="E3">
        <v>225.03882810555368</v>
      </c>
      <c r="F3">
        <v>151.38194424348779</v>
      </c>
      <c r="G3">
        <v>39.138266408825586</v>
      </c>
      <c r="H3">
        <f t="shared" ref="H3:H11" si="0">1000-E3-F3-G3</f>
        <v>584.44096124213297</v>
      </c>
      <c r="I3" s="7"/>
      <c r="K3" s="6"/>
    </row>
    <row r="4" spans="1:12" x14ac:dyDescent="0.3">
      <c r="A4" t="s">
        <v>53</v>
      </c>
      <c r="B4">
        <v>9.5746139063575839</v>
      </c>
      <c r="C4">
        <v>90.425386093642416</v>
      </c>
      <c r="D4">
        <v>1.3382957141859078</v>
      </c>
      <c r="E4">
        <v>219.53312772836938</v>
      </c>
      <c r="F4">
        <v>155.76329874937619</v>
      </c>
      <c r="G4">
        <v>24.117838653405428</v>
      </c>
      <c r="H4">
        <f t="shared" si="0"/>
        <v>600.58573486884893</v>
      </c>
      <c r="I4" s="7"/>
      <c r="K4" s="6"/>
    </row>
    <row r="5" spans="1:12" x14ac:dyDescent="0.3">
      <c r="A5" t="s">
        <v>54</v>
      </c>
      <c r="B5">
        <v>7.6285485197131386</v>
      </c>
      <c r="C5">
        <v>92.371451480286865</v>
      </c>
      <c r="D5">
        <v>1.6626861266451636</v>
      </c>
      <c r="E5">
        <v>210.03277547099202</v>
      </c>
      <c r="F5">
        <v>128.38055140848897</v>
      </c>
      <c r="G5">
        <v>20.187839387633005</v>
      </c>
      <c r="H5">
        <f t="shared" si="0"/>
        <v>641.39883373288603</v>
      </c>
      <c r="I5" s="7"/>
      <c r="K5" s="6"/>
    </row>
    <row r="6" spans="1:12" x14ac:dyDescent="0.3">
      <c r="A6" t="s">
        <v>55</v>
      </c>
      <c r="B6">
        <v>7.2968325411457062</v>
      </c>
      <c r="C6">
        <v>92.703167458854296</v>
      </c>
      <c r="D6">
        <v>1.4647100458498981</v>
      </c>
      <c r="E6">
        <v>223.43559461991305</v>
      </c>
      <c r="I6" s="7"/>
      <c r="K6" s="6"/>
    </row>
    <row r="7" spans="1:12" x14ac:dyDescent="0.3">
      <c r="A7" t="s">
        <v>56</v>
      </c>
      <c r="B7">
        <v>7.9192891146610593</v>
      </c>
      <c r="C7">
        <v>92.080710885338945</v>
      </c>
      <c r="D7">
        <v>1.3443783789259485</v>
      </c>
      <c r="E7">
        <v>224.11007490681499</v>
      </c>
      <c r="F7">
        <v>166.55575500790277</v>
      </c>
      <c r="G7">
        <v>22.679919520857865</v>
      </c>
      <c r="H7">
        <f t="shared" si="0"/>
        <v>586.65425056442427</v>
      </c>
      <c r="I7" s="7"/>
      <c r="K7" s="6"/>
    </row>
    <row r="8" spans="1:12" x14ac:dyDescent="0.3">
      <c r="A8" t="s">
        <v>57</v>
      </c>
      <c r="B8">
        <v>8.7385848723881541</v>
      </c>
      <c r="C8">
        <v>91.261415127611841</v>
      </c>
      <c r="D8">
        <v>1.2229029627099988</v>
      </c>
      <c r="E8">
        <v>221.91891371692236</v>
      </c>
      <c r="F8">
        <v>168.14812779324473</v>
      </c>
      <c r="G8">
        <v>31.492923213583083</v>
      </c>
      <c r="H8">
        <f t="shared" si="0"/>
        <v>578.44003527624977</v>
      </c>
      <c r="I8" s="7"/>
      <c r="K8" s="6"/>
    </row>
    <row r="9" spans="1:12" x14ac:dyDescent="0.3">
      <c r="A9" t="s">
        <v>58</v>
      </c>
      <c r="B9">
        <v>8.5402571293504366</v>
      </c>
      <c r="C9">
        <v>91.459742870649563</v>
      </c>
      <c r="D9">
        <v>1.4450639373562633</v>
      </c>
      <c r="E9">
        <v>243.61212116514409</v>
      </c>
      <c r="F9">
        <v>150.36187937162651</v>
      </c>
      <c r="G9">
        <v>28.959850070723398</v>
      </c>
      <c r="H9">
        <f t="shared" si="0"/>
        <v>577.06614939250596</v>
      </c>
      <c r="I9" s="7"/>
      <c r="K9" s="6"/>
    </row>
    <row r="10" spans="1:12" x14ac:dyDescent="0.3">
      <c r="A10" t="s">
        <v>59</v>
      </c>
      <c r="B10">
        <v>8.7719408294616414</v>
      </c>
      <c r="C10">
        <v>91.228059170538359</v>
      </c>
      <c r="D10">
        <v>1.3501752757239678</v>
      </c>
      <c r="E10">
        <v>273.47437400851419</v>
      </c>
      <c r="F10">
        <v>158.20710480575349</v>
      </c>
      <c r="G10">
        <v>36.814213705555687</v>
      </c>
      <c r="H10">
        <f t="shared" si="0"/>
        <v>531.50430748017675</v>
      </c>
      <c r="K10" s="6"/>
    </row>
    <row r="11" spans="1:12" x14ac:dyDescent="0.3">
      <c r="A11" t="s">
        <v>60</v>
      </c>
      <c r="B11">
        <v>8.6923707984912983</v>
      </c>
      <c r="C11">
        <v>91.307629201508703</v>
      </c>
      <c r="D11">
        <v>1.3513529121823289</v>
      </c>
      <c r="E11">
        <v>231.43413786336339</v>
      </c>
      <c r="F11">
        <v>157.17850080751674</v>
      </c>
      <c r="G11">
        <v>34.246600373935053</v>
      </c>
      <c r="H11">
        <f t="shared" si="0"/>
        <v>577.14076095518476</v>
      </c>
      <c r="K11" s="6"/>
    </row>
    <row r="12" spans="1:12" x14ac:dyDescent="0.3">
      <c r="K12" s="6"/>
    </row>
    <row r="13" spans="1:12" x14ac:dyDescent="0.3">
      <c r="K13" s="6"/>
    </row>
    <row r="14" spans="1:12" x14ac:dyDescent="0.3">
      <c r="K14" s="6"/>
    </row>
    <row r="15" spans="1:12" x14ac:dyDescent="0.3">
      <c r="K15" s="6"/>
    </row>
    <row r="16" spans="1:12" x14ac:dyDescent="0.3">
      <c r="K16" s="6"/>
    </row>
    <row r="17" spans="11:11" x14ac:dyDescent="0.3">
      <c r="K17" s="6"/>
    </row>
    <row r="18" spans="11:11" x14ac:dyDescent="0.3">
      <c r="K18" s="6"/>
    </row>
    <row r="19" spans="11:11" x14ac:dyDescent="0.3">
      <c r="K19" s="6"/>
    </row>
    <row r="20" spans="11:11" x14ac:dyDescent="0.3">
      <c r="K20" s="6"/>
    </row>
    <row r="21" spans="11:11" x14ac:dyDescent="0.3">
      <c r="K21" s="6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342A7-A4B9-46EA-868E-ACCC899EC131}">
  <dimension ref="A1:L20"/>
  <sheetViews>
    <sheetView workbookViewId="0">
      <selection activeCell="A13" sqref="A13"/>
    </sheetView>
  </sheetViews>
  <sheetFormatPr baseColWidth="10" defaultRowHeight="14.4" x14ac:dyDescent="0.3"/>
  <cols>
    <col min="1" max="1" width="23.109375" bestFit="1" customWidth="1"/>
    <col min="2" max="2" width="12" bestFit="1" customWidth="1"/>
    <col min="3" max="3" width="17" bestFit="1" customWidth="1"/>
    <col min="4" max="4" width="28" bestFit="1" customWidth="1"/>
    <col min="5" max="5" width="18.33203125" bestFit="1" customWidth="1"/>
    <col min="6" max="6" width="19.88671875" bestFit="1" customWidth="1"/>
    <col min="7" max="7" width="16.5546875" bestFit="1" customWidth="1"/>
    <col min="8" max="8" width="37.88671875" bestFit="1" customWidth="1"/>
    <col min="9" max="9" width="33.6640625" bestFit="1" customWidth="1"/>
    <col min="10" max="10" width="18.33203125" bestFit="1" customWidth="1"/>
    <col min="11" max="11" width="26.6640625" bestFit="1" customWidth="1"/>
  </cols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61</v>
      </c>
      <c r="B2">
        <v>1.730728788105421</v>
      </c>
      <c r="C2">
        <v>98.269271211894576</v>
      </c>
      <c r="D2">
        <v>2.8498088651449427</v>
      </c>
      <c r="E2">
        <v>481.77373138759839</v>
      </c>
      <c r="F2">
        <v>348.43017735692598</v>
      </c>
      <c r="G2">
        <v>105.54153981611469</v>
      </c>
      <c r="H2">
        <f>1000-E2-F2-G2</f>
        <v>64.254551439360881</v>
      </c>
      <c r="I2" s="7"/>
      <c r="K2" s="6">
        <f>I2*J2</f>
        <v>0</v>
      </c>
      <c r="L2" t="s">
        <v>33</v>
      </c>
    </row>
    <row r="3" spans="1:12" x14ac:dyDescent="0.3">
      <c r="A3" t="s">
        <v>62</v>
      </c>
      <c r="B3">
        <v>6.1774126743669582</v>
      </c>
      <c r="C3">
        <v>93.822587325633037</v>
      </c>
      <c r="D3">
        <v>1.8576872290475341</v>
      </c>
      <c r="E3">
        <v>283.28596233954897</v>
      </c>
      <c r="F3">
        <v>403.99828025123981</v>
      </c>
      <c r="G3">
        <v>133.61363182500236</v>
      </c>
      <c r="H3">
        <f t="shared" ref="H3:H13" si="0">1000-E3-F3-G3</f>
        <v>179.10212558420886</v>
      </c>
      <c r="I3" s="4"/>
      <c r="K3" s="6"/>
    </row>
    <row r="4" spans="1:12" x14ac:dyDescent="0.3">
      <c r="A4" t="s">
        <v>63</v>
      </c>
      <c r="B4">
        <v>2.35</v>
      </c>
      <c r="C4">
        <v>97.65</v>
      </c>
      <c r="D4">
        <v>2.94903</v>
      </c>
      <c r="E4">
        <v>379.9340375573907</v>
      </c>
      <c r="F4">
        <v>294.1924638277834</v>
      </c>
      <c r="G4">
        <v>24.140067691856238</v>
      </c>
      <c r="H4">
        <f t="shared" si="0"/>
        <v>301.73343092296972</v>
      </c>
      <c r="I4" s="5"/>
      <c r="K4" s="6"/>
    </row>
    <row r="5" spans="1:12" x14ac:dyDescent="0.3">
      <c r="A5" t="s">
        <v>64</v>
      </c>
      <c r="B5">
        <v>2.25</v>
      </c>
      <c r="C5">
        <v>97.75</v>
      </c>
      <c r="D5">
        <v>3.1280000000000001</v>
      </c>
      <c r="E5">
        <v>382.64549606450515</v>
      </c>
      <c r="F5">
        <v>280.88354005447314</v>
      </c>
      <c r="G5">
        <v>53.19821024839672</v>
      </c>
      <c r="H5">
        <f t="shared" si="0"/>
        <v>283.27275363262504</v>
      </c>
      <c r="K5" s="6"/>
    </row>
    <row r="6" spans="1:12" x14ac:dyDescent="0.3">
      <c r="A6" t="s">
        <v>65</v>
      </c>
      <c r="B6">
        <v>2.5037105440351275</v>
      </c>
      <c r="C6">
        <v>97.49628945596487</v>
      </c>
      <c r="D6">
        <v>2.9638871994613321</v>
      </c>
      <c r="E6">
        <v>345.01655435886533</v>
      </c>
      <c r="F6">
        <v>248.64973776498721</v>
      </c>
      <c r="G6">
        <v>51.102059057190218</v>
      </c>
      <c r="H6">
        <f t="shared" si="0"/>
        <v>355.2316488189573</v>
      </c>
      <c r="K6" s="6"/>
    </row>
    <row r="7" spans="1:12" x14ac:dyDescent="0.3">
      <c r="A7" t="s">
        <v>66</v>
      </c>
      <c r="B7">
        <v>3.4553561390800764</v>
      </c>
      <c r="C7">
        <v>96.544643860919919</v>
      </c>
      <c r="D7">
        <v>3.0701196747772537</v>
      </c>
      <c r="E7">
        <v>316.81118860867201</v>
      </c>
      <c r="F7">
        <v>219.33088049813415</v>
      </c>
      <c r="G7">
        <v>53.174157844362469</v>
      </c>
      <c r="H7">
        <f t="shared" si="0"/>
        <v>410.68377304883143</v>
      </c>
      <c r="K7" s="6"/>
    </row>
    <row r="8" spans="1:12" x14ac:dyDescent="0.3">
      <c r="A8" t="s">
        <v>66</v>
      </c>
      <c r="B8">
        <v>3.6439342827133037</v>
      </c>
      <c r="C8">
        <v>96.356065717286697</v>
      </c>
      <c r="D8">
        <v>2.3318167903583382</v>
      </c>
      <c r="E8">
        <v>304.10055839814277</v>
      </c>
      <c r="F8">
        <v>335.91158664041404</v>
      </c>
      <c r="G8">
        <v>51.666434511034893</v>
      </c>
      <c r="H8">
        <f t="shared" si="0"/>
        <v>308.32142045040831</v>
      </c>
      <c r="K8" s="6"/>
    </row>
    <row r="9" spans="1:12" x14ac:dyDescent="0.3">
      <c r="A9" t="s">
        <v>66</v>
      </c>
      <c r="B9">
        <v>3.9376136503727377</v>
      </c>
      <c r="C9">
        <v>96.062386349627261</v>
      </c>
      <c r="D9">
        <v>2.9395090222985942</v>
      </c>
      <c r="E9">
        <v>262.91346415254242</v>
      </c>
      <c r="F9">
        <v>216.25824001433227</v>
      </c>
      <c r="G9">
        <v>51.091480827680265</v>
      </c>
      <c r="H9">
        <f t="shared" si="0"/>
        <v>469.73681500544501</v>
      </c>
      <c r="K9" s="6"/>
    </row>
    <row r="10" spans="1:12" x14ac:dyDescent="0.3">
      <c r="A10" t="s">
        <v>66</v>
      </c>
      <c r="B10">
        <v>3.9876429629014787</v>
      </c>
      <c r="C10">
        <v>96.012357037098525</v>
      </c>
      <c r="D10">
        <v>3.0531929537797335</v>
      </c>
      <c r="E10">
        <v>305.94282095543292</v>
      </c>
      <c r="F10">
        <v>215.63442421008614</v>
      </c>
      <c r="G10">
        <v>50.509149364590186</v>
      </c>
      <c r="H10">
        <f t="shared" si="0"/>
        <v>427.91360546989074</v>
      </c>
      <c r="K10" s="6"/>
    </row>
    <row r="11" spans="1:12" x14ac:dyDescent="0.3">
      <c r="A11" t="s">
        <v>67</v>
      </c>
      <c r="B11">
        <v>1.8108193800438817</v>
      </c>
      <c r="C11">
        <v>98.189180619956119</v>
      </c>
      <c r="D11">
        <v>2.4350916793749118</v>
      </c>
      <c r="E11">
        <v>468.13475630839548</v>
      </c>
      <c r="F11">
        <v>407.40654054330787</v>
      </c>
      <c r="G11">
        <v>42.034744303299846</v>
      </c>
      <c r="H11">
        <f t="shared" si="0"/>
        <v>82.423958844996804</v>
      </c>
      <c r="K11" s="6"/>
    </row>
    <row r="12" spans="1:12" x14ac:dyDescent="0.3">
      <c r="A12" t="s">
        <v>68</v>
      </c>
      <c r="B12">
        <v>4.8773759766907077</v>
      </c>
      <c r="C12">
        <v>95.122624023309299</v>
      </c>
      <c r="D12">
        <v>2.187820352536114</v>
      </c>
      <c r="E12">
        <v>279.11657521482454</v>
      </c>
      <c r="F12">
        <v>290.33550265668146</v>
      </c>
      <c r="G12">
        <v>29.292379911723401</v>
      </c>
      <c r="H12">
        <f t="shared" si="0"/>
        <v>401.25554221677066</v>
      </c>
      <c r="K12" s="6"/>
    </row>
    <row r="13" spans="1:12" x14ac:dyDescent="0.3">
      <c r="A13" t="s">
        <v>69</v>
      </c>
      <c r="B13">
        <v>5.0555109121831485</v>
      </c>
      <c r="C13">
        <v>94.944489087816848</v>
      </c>
      <c r="D13">
        <v>2.3166455337427312</v>
      </c>
      <c r="E13">
        <v>245.14824101345951</v>
      </c>
      <c r="F13">
        <v>258.49111728110546</v>
      </c>
      <c r="G13">
        <v>43.708308364970264</v>
      </c>
      <c r="H13">
        <f t="shared" si="0"/>
        <v>452.65233334046479</v>
      </c>
      <c r="K13" s="6"/>
    </row>
    <row r="14" spans="1:12" x14ac:dyDescent="0.3">
      <c r="K14" s="6"/>
    </row>
    <row r="15" spans="1:12" x14ac:dyDescent="0.3">
      <c r="K15" s="6"/>
    </row>
    <row r="16" spans="1:12" x14ac:dyDescent="0.3">
      <c r="K16" s="6"/>
    </row>
    <row r="17" spans="11:11" x14ac:dyDescent="0.3">
      <c r="K17" s="6"/>
    </row>
    <row r="18" spans="11:11" x14ac:dyDescent="0.3">
      <c r="K18" s="6"/>
    </row>
    <row r="19" spans="11:11" x14ac:dyDescent="0.3">
      <c r="K19" s="6"/>
    </row>
    <row r="20" spans="11:11" x14ac:dyDescent="0.3">
      <c r="K20" s="6"/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B9048-F1D1-4E12-A756-955018FCA9B1}">
  <dimension ref="A1:L20"/>
  <sheetViews>
    <sheetView tabSelected="1" zoomScaleNormal="100" workbookViewId="0">
      <selection activeCell="A13" sqref="A13"/>
    </sheetView>
  </sheetViews>
  <sheetFormatPr baseColWidth="10" defaultRowHeight="14.4" x14ac:dyDescent="0.3"/>
  <cols>
    <col min="1" max="1" width="23.109375" bestFit="1" customWidth="1"/>
    <col min="2" max="2" width="13.109375" bestFit="1" customWidth="1"/>
    <col min="3" max="3" width="17" bestFit="1" customWidth="1"/>
    <col min="4" max="4" width="28" bestFit="1" customWidth="1"/>
    <col min="5" max="5" width="18.33203125" bestFit="1" customWidth="1"/>
    <col min="6" max="6" width="19.88671875" bestFit="1" customWidth="1"/>
    <col min="7" max="7" width="16.5546875" bestFit="1" customWidth="1"/>
    <col min="8" max="8" width="37.88671875" bestFit="1" customWidth="1"/>
    <col min="9" max="9" width="33.6640625" bestFit="1" customWidth="1"/>
    <col min="10" max="10" width="18.33203125" bestFit="1" customWidth="1"/>
    <col min="11" max="11" width="26.6640625" bestFit="1" customWidth="1"/>
  </cols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70</v>
      </c>
      <c r="B2">
        <v>56.247843530859889</v>
      </c>
      <c r="C2">
        <v>43.752156469140111</v>
      </c>
      <c r="D2">
        <v>2.1526060982816935</v>
      </c>
      <c r="E2">
        <v>169.68438476567385</v>
      </c>
      <c r="F2">
        <v>328.79837573094613</v>
      </c>
      <c r="G2">
        <v>59.086696072166916</v>
      </c>
      <c r="H2">
        <f>1000-E2-F2-G2</f>
        <v>442.4305434312131</v>
      </c>
      <c r="I2" s="7"/>
      <c r="K2" s="6"/>
      <c r="L2" t="s">
        <v>33</v>
      </c>
    </row>
    <row r="3" spans="1:12" x14ac:dyDescent="0.3">
      <c r="A3" t="s">
        <v>71</v>
      </c>
      <c r="B3">
        <v>28.662480769343382</v>
      </c>
      <c r="C3">
        <v>71.337519230656625</v>
      </c>
      <c r="D3">
        <v>6.5630517692204107</v>
      </c>
      <c r="E3">
        <v>337.40397419488204</v>
      </c>
      <c r="F3">
        <v>300.78000391338867</v>
      </c>
      <c r="G3">
        <v>60.15342183219299</v>
      </c>
      <c r="H3">
        <f t="shared" ref="H3:H12" si="0">1000-E3-F3-G3</f>
        <v>301.66260005953632</v>
      </c>
      <c r="I3" s="7"/>
      <c r="K3" s="6"/>
    </row>
    <row r="4" spans="1:12" x14ac:dyDescent="0.3">
      <c r="A4" t="s">
        <v>72</v>
      </c>
      <c r="B4">
        <v>77.034328461097772</v>
      </c>
      <c r="C4">
        <v>22.965671538902228</v>
      </c>
      <c r="D4">
        <v>0.87269551847828464</v>
      </c>
      <c r="E4">
        <v>285.18680274932876</v>
      </c>
      <c r="F4">
        <v>235.54080783017275</v>
      </c>
      <c r="G4">
        <v>29.468137201190856</v>
      </c>
      <c r="H4">
        <f t="shared" si="0"/>
        <v>449.80425221930761</v>
      </c>
      <c r="I4" s="7"/>
      <c r="K4" s="6"/>
    </row>
    <row r="5" spans="1:12" x14ac:dyDescent="0.3">
      <c r="A5" t="s">
        <v>73</v>
      </c>
      <c r="B5">
        <v>42.15190008102104</v>
      </c>
      <c r="C5">
        <v>57.84809991897896</v>
      </c>
      <c r="D5">
        <v>2.1403796970022215</v>
      </c>
      <c r="E5">
        <v>320.3476611090835</v>
      </c>
      <c r="F5">
        <v>242.64447903433901</v>
      </c>
      <c r="G5">
        <v>42.857698459079451</v>
      </c>
      <c r="H5">
        <f t="shared" si="0"/>
        <v>394.15016139749804</v>
      </c>
      <c r="I5" s="7"/>
      <c r="K5" s="6"/>
    </row>
    <row r="6" spans="1:12" x14ac:dyDescent="0.3">
      <c r="A6" t="s">
        <v>74</v>
      </c>
      <c r="B6">
        <v>76.977478843732257</v>
      </c>
      <c r="C6">
        <v>23.022521156267743</v>
      </c>
      <c r="D6">
        <v>0.82881076162563871</v>
      </c>
      <c r="E6">
        <v>297.3082781818938</v>
      </c>
      <c r="F6">
        <v>296.9224069907134</v>
      </c>
      <c r="I6" s="7"/>
      <c r="K6" s="6"/>
    </row>
    <row r="7" spans="1:12" x14ac:dyDescent="0.3">
      <c r="A7" t="s">
        <v>75</v>
      </c>
      <c r="B7">
        <v>46.97592662972891</v>
      </c>
      <c r="C7">
        <v>53.02407337027109</v>
      </c>
      <c r="D7">
        <v>0.82187313723920197</v>
      </c>
      <c r="E7">
        <v>235.56209882364328</v>
      </c>
      <c r="F7">
        <v>223.50873909484199</v>
      </c>
      <c r="K7" s="6"/>
    </row>
    <row r="8" spans="1:12" x14ac:dyDescent="0.3">
      <c r="A8" t="s">
        <v>76</v>
      </c>
      <c r="B8">
        <v>73.862179528330643</v>
      </c>
      <c r="C8">
        <v>26.137820471669357</v>
      </c>
      <c r="D8">
        <v>1.4375801259418148</v>
      </c>
      <c r="E8">
        <v>343.24393186974021</v>
      </c>
      <c r="K8" s="6"/>
    </row>
    <row r="9" spans="1:12" x14ac:dyDescent="0.3">
      <c r="A9" t="s">
        <v>77</v>
      </c>
      <c r="B9">
        <v>62.900320681721709</v>
      </c>
      <c r="C9">
        <v>37.099679318278291</v>
      </c>
      <c r="D9">
        <v>1.172349866457594</v>
      </c>
      <c r="E9">
        <v>275.43004315761976</v>
      </c>
      <c r="F9">
        <v>234.97254593608355</v>
      </c>
      <c r="G9">
        <v>48.355707063457743</v>
      </c>
      <c r="H9">
        <f t="shared" si="0"/>
        <v>441.24170384283889</v>
      </c>
      <c r="K9" s="6"/>
    </row>
    <row r="10" spans="1:12" x14ac:dyDescent="0.3">
      <c r="A10" t="s">
        <v>78</v>
      </c>
      <c r="B10">
        <v>41.975022623088819</v>
      </c>
      <c r="C10">
        <v>58.024977376911181</v>
      </c>
      <c r="D10">
        <v>1.9264292489134511</v>
      </c>
      <c r="E10">
        <v>316.71755675335987</v>
      </c>
      <c r="F10">
        <v>264.35663072806767</v>
      </c>
      <c r="G10">
        <v>45.954525541996418</v>
      </c>
      <c r="H10">
        <f t="shared" si="0"/>
        <v>372.97128697657604</v>
      </c>
      <c r="K10" s="6"/>
    </row>
    <row r="11" spans="1:12" x14ac:dyDescent="0.3">
      <c r="A11" t="s">
        <v>79</v>
      </c>
      <c r="B11">
        <v>73.336641733440189</v>
      </c>
      <c r="C11">
        <v>26.663358266559811</v>
      </c>
      <c r="D11">
        <v>1.2131828011284713</v>
      </c>
      <c r="E11">
        <v>319.56665235269838</v>
      </c>
      <c r="F11">
        <v>252.83842117825839</v>
      </c>
      <c r="K11" s="6"/>
    </row>
    <row r="12" spans="1:12" x14ac:dyDescent="0.3">
      <c r="A12" t="s">
        <v>80</v>
      </c>
      <c r="B12">
        <v>76.873779661869634</v>
      </c>
      <c r="C12">
        <v>23.126220338130366</v>
      </c>
      <c r="D12">
        <v>0.94354978979571902</v>
      </c>
      <c r="E12">
        <v>321.38187381690329</v>
      </c>
      <c r="F12">
        <v>282.48176871116914</v>
      </c>
      <c r="G12">
        <v>23.20761910364158</v>
      </c>
      <c r="H12">
        <f t="shared" si="0"/>
        <v>372.92873836828596</v>
      </c>
      <c r="K12" s="6"/>
    </row>
    <row r="13" spans="1:12" x14ac:dyDescent="0.3">
      <c r="A13" t="s">
        <v>81</v>
      </c>
      <c r="B13">
        <v>41.615465656508476</v>
      </c>
      <c r="C13">
        <v>58.384534343491524</v>
      </c>
      <c r="D13">
        <v>1.6347669616177627</v>
      </c>
      <c r="E13">
        <v>268.85540172777979</v>
      </c>
      <c r="F13">
        <v>328.83177069832965</v>
      </c>
      <c r="K13" s="6"/>
    </row>
    <row r="14" spans="1:12" x14ac:dyDescent="0.3">
      <c r="K14" s="6"/>
    </row>
    <row r="15" spans="1:12" x14ac:dyDescent="0.3">
      <c r="K15" s="6"/>
    </row>
    <row r="16" spans="1:12" x14ac:dyDescent="0.3">
      <c r="K16" s="6"/>
    </row>
    <row r="17" spans="11:11" x14ac:dyDescent="0.3">
      <c r="K17" s="6"/>
    </row>
    <row r="18" spans="11:11" x14ac:dyDescent="0.3">
      <c r="K18" s="6"/>
    </row>
    <row r="19" spans="11:11" x14ac:dyDescent="0.3">
      <c r="K19" s="6"/>
    </row>
    <row r="20" spans="11:11" x14ac:dyDescent="0.3">
      <c r="K20" s="6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Maissilage</vt:lpstr>
      <vt:lpstr>Grassilage</vt:lpstr>
      <vt:lpstr>Getreidestroh</vt:lpstr>
      <vt:lpstr>Zuckerruebensilage</vt:lpstr>
      <vt:lpstr>Rinderguelle</vt:lpstr>
      <vt:lpstr>Schweineguelle</vt:lpstr>
      <vt:lpstr>HTK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Hellmann, Simon</dc:creator>
  <cp:lastModifiedBy>Hellmann, Simon</cp:lastModifiedBy>
  <dcterms:created xsi:type="dcterms:W3CDTF">2023-08-23T10:04:38Z</dcterms:created>
  <dcterms:modified xsi:type="dcterms:W3CDTF">2023-12-04T14:59:46Z</dcterms:modified>
</cp:coreProperties>
</file>