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SimonsHardDriveSpeicher\GIT\ad_meal_prep_control\documentation\"/>
    </mc:Choice>
  </mc:AlternateContent>
  <xr:revisionPtr revIDLastSave="0" documentId="13_ncr:1_{D96E85B3-0971-4D59-B2CE-04A4F141CB28}" xr6:coauthVersionLast="36" xr6:coauthVersionMax="36" xr10:uidLastSave="{00000000-0000-0000-0000-000000000000}"/>
  <bookViews>
    <workbookView xWindow="0" yWindow="0" windowWidth="23040" windowHeight="9060" xr2:uid="{B5E23979-5136-40A6-9138-710C62593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4" i="1" l="1"/>
  <c r="B18" i="1" s="1"/>
  <c r="C4" i="1"/>
  <c r="C5" i="1"/>
  <c r="C6" i="1"/>
  <c r="C8" i="1"/>
  <c r="C9" i="1"/>
  <c r="C10" i="1"/>
  <c r="C12" i="1"/>
  <c r="C13" i="1"/>
  <c r="E4" i="1"/>
  <c r="E5" i="1"/>
  <c r="E6" i="1"/>
  <c r="E8" i="1"/>
  <c r="E9" i="1"/>
  <c r="E10" i="1"/>
  <c r="E12" i="1"/>
  <c r="E13" i="1"/>
  <c r="B17" i="1" l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Simon</author>
  </authors>
  <commentList>
    <comment ref="E2" authorId="0" shapeId="0" xr:uid="{07CF6D10-A7E6-4829-B4C5-D62B71E5588D}">
      <text>
        <r>
          <rPr>
            <b/>
            <sz val="9"/>
            <color indexed="81"/>
            <rFont val="Segoe UI"/>
            <family val="2"/>
          </rPr>
          <t>Hellmann, Simon:</t>
        </r>
        <r>
          <rPr>
            <sz val="9"/>
            <color indexed="81"/>
            <rFont val="Segoe UI"/>
            <family val="2"/>
          </rPr>
          <t xml:space="preserve">
relative standard deviation is the same as variation coefficient</t>
        </r>
      </text>
    </comment>
  </commentList>
</comments>
</file>

<file path=xl/sharedStrings.xml><?xml version="1.0" encoding="utf-8"?>
<sst xmlns="http://schemas.openxmlformats.org/spreadsheetml/2006/main" count="21" uniqueCount="15">
  <si>
    <t>Hafner et al. (2020), MDPI water, Table. 3</t>
  </si>
  <si>
    <t>RSD</t>
  </si>
  <si>
    <t>substrate</t>
  </si>
  <si>
    <t>CEL</t>
  </si>
  <si>
    <t>SA</t>
  </si>
  <si>
    <t>SB</t>
  </si>
  <si>
    <t>SC</t>
  </si>
  <si>
    <t>SD</t>
  </si>
  <si>
    <t>RSD without CEL</t>
  </si>
  <si>
    <t>mean:</t>
  </si>
  <si>
    <t>mean BMP</t>
  </si>
  <si>
    <t xml:space="preserve">resulting nom-sigma: </t>
  </si>
  <si>
    <t xml:space="preserve">resulting nom+sigma: </t>
  </si>
  <si>
    <t>mean BMP without CEL</t>
  </si>
  <si>
    <t xml:space="preserve">1 sigma: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</si>
</sst>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0" fillId="0" borderId="0" xfId="0" applyNumberFormat="1"/>
    <xf numFmtId="10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9D2C-4481-411B-ABF8-A843F22EFF85}">
  <dimension ref="A1:E18"/>
  <sheetViews>
    <sheetView tabSelected="1" topLeftCell="A7" workbookViewId="0">
      <selection activeCell="D15" sqref="D15"/>
    </sheetView>
  </sheetViews>
  <sheetFormatPr baseColWidth="10" defaultRowHeight="14.4" x14ac:dyDescent="0.3"/>
  <cols>
    <col min="1" max="1" width="18.44140625" customWidth="1"/>
    <col min="2" max="2" width="9.77734375" bestFit="1" customWidth="1"/>
    <col min="3" max="3" width="20.109375" bestFit="1" customWidth="1"/>
    <col min="4" max="4" width="5.88671875" bestFit="1" customWidth="1"/>
    <col min="5" max="5" width="14.44140625" bestFit="1" customWidth="1"/>
  </cols>
  <sheetData>
    <row r="1" spans="1:5" x14ac:dyDescent="0.3">
      <c r="A1" t="s">
        <v>0</v>
      </c>
    </row>
    <row r="2" spans="1:5" x14ac:dyDescent="0.3">
      <c r="A2" t="s">
        <v>2</v>
      </c>
      <c r="B2" t="s">
        <v>10</v>
      </c>
      <c r="C2" t="s">
        <v>13</v>
      </c>
      <c r="D2" t="s">
        <v>1</v>
      </c>
      <c r="E2" t="s">
        <v>8</v>
      </c>
    </row>
    <row r="3" spans="1:5" x14ac:dyDescent="0.3">
      <c r="A3" t="s">
        <v>3</v>
      </c>
      <c r="B3">
        <v>346</v>
      </c>
      <c r="D3" s="4">
        <v>0.09</v>
      </c>
      <c r="E3" s="4"/>
    </row>
    <row r="4" spans="1:5" x14ac:dyDescent="0.3">
      <c r="A4" t="s">
        <v>4</v>
      </c>
      <c r="B4">
        <v>368</v>
      </c>
      <c r="C4">
        <f t="shared" ref="C4:C13" si="0">B4</f>
        <v>368</v>
      </c>
      <c r="D4" s="4">
        <v>8.8999999999999996E-2</v>
      </c>
      <c r="E4" s="4">
        <f t="shared" ref="E4:E13" si="1">D4</f>
        <v>8.8999999999999996E-2</v>
      </c>
    </row>
    <row r="5" spans="1:5" x14ac:dyDescent="0.3">
      <c r="A5" t="s">
        <v>5</v>
      </c>
      <c r="B5">
        <v>353</v>
      </c>
      <c r="C5">
        <f t="shared" si="0"/>
        <v>353</v>
      </c>
      <c r="D5" s="4">
        <v>0.24299999999999999</v>
      </c>
      <c r="E5" s="4">
        <f t="shared" si="1"/>
        <v>0.24299999999999999</v>
      </c>
    </row>
    <row r="6" spans="1:5" x14ac:dyDescent="0.3">
      <c r="A6" t="s">
        <v>6</v>
      </c>
      <c r="B6">
        <v>465</v>
      </c>
      <c r="C6">
        <f t="shared" si="0"/>
        <v>465</v>
      </c>
      <c r="D6" s="4">
        <v>0.129</v>
      </c>
      <c r="E6" s="4">
        <f t="shared" si="1"/>
        <v>0.129</v>
      </c>
    </row>
    <row r="7" spans="1:5" x14ac:dyDescent="0.3">
      <c r="A7" t="s">
        <v>3</v>
      </c>
      <c r="B7">
        <v>365</v>
      </c>
      <c r="D7" s="4">
        <v>0.114</v>
      </c>
      <c r="E7" s="4"/>
    </row>
    <row r="8" spans="1:5" x14ac:dyDescent="0.3">
      <c r="A8" t="s">
        <v>4</v>
      </c>
      <c r="B8">
        <v>374</v>
      </c>
      <c r="C8">
        <f t="shared" si="0"/>
        <v>374</v>
      </c>
      <c r="D8" s="4">
        <v>7.4999999999999997E-2</v>
      </c>
      <c r="E8" s="4">
        <f t="shared" si="1"/>
        <v>7.4999999999999997E-2</v>
      </c>
    </row>
    <row r="9" spans="1:5" x14ac:dyDescent="0.3">
      <c r="A9" t="s">
        <v>5</v>
      </c>
      <c r="B9">
        <v>372</v>
      </c>
      <c r="C9">
        <f t="shared" si="0"/>
        <v>372</v>
      </c>
      <c r="D9" s="4">
        <v>0.22600000000000001</v>
      </c>
      <c r="E9" s="4">
        <f t="shared" si="1"/>
        <v>0.22600000000000001</v>
      </c>
    </row>
    <row r="10" spans="1:5" x14ac:dyDescent="0.3">
      <c r="A10" t="s">
        <v>6</v>
      </c>
      <c r="B10">
        <v>500</v>
      </c>
      <c r="C10">
        <f t="shared" si="0"/>
        <v>500</v>
      </c>
      <c r="D10" s="4">
        <v>9.5000000000000001E-2</v>
      </c>
      <c r="E10" s="4">
        <f t="shared" si="1"/>
        <v>9.5000000000000001E-2</v>
      </c>
    </row>
    <row r="11" spans="1:5" x14ac:dyDescent="0.3">
      <c r="A11" t="s">
        <v>3</v>
      </c>
      <c r="B11">
        <v>346</v>
      </c>
      <c r="D11" s="4">
        <v>7.6999999999999999E-2</v>
      </c>
      <c r="E11" s="4"/>
    </row>
    <row r="12" spans="1:5" x14ac:dyDescent="0.3">
      <c r="A12" t="s">
        <v>6</v>
      </c>
      <c r="B12">
        <v>494</v>
      </c>
      <c r="C12">
        <f t="shared" si="0"/>
        <v>494</v>
      </c>
      <c r="D12" s="4">
        <v>0.13100000000000001</v>
      </c>
      <c r="E12" s="4">
        <f t="shared" si="1"/>
        <v>0.13100000000000001</v>
      </c>
    </row>
    <row r="13" spans="1:5" x14ac:dyDescent="0.3">
      <c r="A13" t="s">
        <v>7</v>
      </c>
      <c r="B13">
        <v>279</v>
      </c>
      <c r="C13">
        <f t="shared" si="0"/>
        <v>279</v>
      </c>
      <c r="D13" s="4">
        <v>0.17299999999999999</v>
      </c>
      <c r="E13" s="4">
        <f t="shared" si="1"/>
        <v>0.17299999999999999</v>
      </c>
    </row>
    <row r="14" spans="1:5" x14ac:dyDescent="0.3">
      <c r="A14" s="1" t="s">
        <v>9</v>
      </c>
      <c r="B14" s="3"/>
      <c r="C14" s="3">
        <f>AVERAGE(C3:C13)</f>
        <v>400.625</v>
      </c>
      <c r="D14" s="2"/>
      <c r="E14" s="5">
        <f>AVERAGE(E3:E13)</f>
        <v>0.14512499999999998</v>
      </c>
    </row>
    <row r="16" spans="1:5" x14ac:dyDescent="0.3">
      <c r="A16" t="s">
        <v>14</v>
      </c>
      <c r="B16" s="6">
        <f>C14*E14</f>
        <v>58.140703124999987</v>
      </c>
    </row>
    <row r="17" spans="1:3" x14ac:dyDescent="0.3">
      <c r="A17" t="s">
        <v>11</v>
      </c>
      <c r="B17" s="6">
        <f>C14-E14*C14</f>
        <v>342.48429687500004</v>
      </c>
      <c r="C17" s="6"/>
    </row>
    <row r="18" spans="1:3" x14ac:dyDescent="0.3">
      <c r="A18" t="s">
        <v>12</v>
      </c>
      <c r="B18" s="6">
        <f>C14+E14*C14</f>
        <v>458.76570312499996</v>
      </c>
      <c r="C18" s="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2025-01-24T09:08:16Z</dcterms:created>
  <dcterms:modified xsi:type="dcterms:W3CDTF">2025-01-24T14:10:57Z</dcterms:modified>
</cp:coreProperties>
</file>