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llmann\Desktop\Labordaten\"/>
    </mc:Choice>
  </mc:AlternateContent>
  <xr:revisionPtr revIDLastSave="0" documentId="13_ncr:1_{6D3F85C1-C5E6-41B6-A489-10844F43A522}" xr6:coauthVersionLast="36" xr6:coauthVersionMax="36" xr10:uidLastSave="{00000000-0000-0000-0000-000000000000}"/>
  <bookViews>
    <workbookView xWindow="0" yWindow="0" windowWidth="28800" windowHeight="14028" activeTab="6" xr2:uid="{AEE4862D-4A3E-49D3-987F-015B00AA3EF1}"/>
  </bookViews>
  <sheets>
    <sheet name="Maissilage" sheetId="1" r:id="rId1"/>
    <sheet name="Grassilage" sheetId="4" r:id="rId2"/>
    <sheet name="Getreidestroh" sheetId="7" r:id="rId3"/>
    <sheet name="Zuckerruebensilage" sheetId="8" r:id="rId4"/>
    <sheet name="Rinderguelle" sheetId="3" r:id="rId5"/>
    <sheet name="Schweineguelle" sheetId="5" r:id="rId6"/>
    <sheet name="HTK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6" l="1"/>
  <c r="K7" i="6"/>
  <c r="K3" i="5"/>
  <c r="K3" i="3"/>
  <c r="K4" i="3"/>
  <c r="K6" i="3"/>
  <c r="K7" i="3"/>
  <c r="K8" i="3"/>
  <c r="K9" i="3"/>
  <c r="K10" i="3"/>
  <c r="K11" i="3"/>
  <c r="K12" i="3"/>
  <c r="K14" i="3"/>
  <c r="K3" i="8"/>
  <c r="K5" i="8"/>
  <c r="K7" i="8"/>
  <c r="K8" i="8"/>
  <c r="K7" i="7" l="1"/>
  <c r="K8" i="7"/>
  <c r="K10" i="7"/>
  <c r="K11" i="7"/>
  <c r="K6" i="7"/>
  <c r="K5" i="7"/>
  <c r="K3" i="4"/>
  <c r="K4" i="4"/>
  <c r="K2" i="4"/>
  <c r="K3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4" i="1"/>
  <c r="K25" i="1"/>
  <c r="K26" i="1"/>
  <c r="K27" i="1"/>
  <c r="K28" i="1"/>
  <c r="K29" i="1"/>
  <c r="H6" i="6" l="1"/>
  <c r="H7" i="6"/>
  <c r="H3" i="3"/>
  <c r="H4" i="3"/>
  <c r="H6" i="3"/>
  <c r="H7" i="3"/>
  <c r="H8" i="3"/>
  <c r="H9" i="3"/>
  <c r="H10" i="3"/>
  <c r="H11" i="3"/>
  <c r="H12" i="3"/>
  <c r="H13" i="3"/>
  <c r="H14" i="3"/>
  <c r="H3" i="8"/>
  <c r="H5" i="8"/>
  <c r="H7" i="8"/>
  <c r="H8" i="8"/>
  <c r="H3" i="4"/>
  <c r="H4" i="4"/>
  <c r="H5" i="4"/>
  <c r="H6" i="4"/>
  <c r="H2" i="4"/>
  <c r="H29" i="1" l="1"/>
  <c r="H30" i="1"/>
  <c r="H31" i="1"/>
  <c r="H3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4" i="1"/>
  <c r="H25" i="1"/>
  <c r="H26" i="1"/>
  <c r="H27" i="1"/>
  <c r="H28" i="1"/>
  <c r="H2" i="1" l="1"/>
  <c r="K2" i="8" l="1"/>
  <c r="H2" i="8"/>
  <c r="H2" i="5" l="1"/>
  <c r="H2" i="3"/>
  <c r="H2" i="7"/>
  <c r="K2" i="6" l="1"/>
  <c r="K2" i="5"/>
  <c r="K2" i="3"/>
</calcChain>
</file>

<file path=xl/sharedStrings.xml><?xml version="1.0" encoding="utf-8"?>
<sst xmlns="http://schemas.openxmlformats.org/spreadsheetml/2006/main" count="168" uniqueCount="90">
  <si>
    <t>Probeneingangsnummer</t>
  </si>
  <si>
    <t>TS [%FM]</t>
  </si>
  <si>
    <t>Rohwasser [%FM]</t>
  </si>
  <si>
    <t>Rohasche [g/kg_TS]</t>
  </si>
  <si>
    <t>Rohprotein [g/kg_TS]</t>
  </si>
  <si>
    <t>Rohfett [g/kg_TS]</t>
  </si>
  <si>
    <t>Rohkohlenhydrate (berechnet) [g/kg_TS]</t>
  </si>
  <si>
    <t>NH4-N nach Neßler [g/kg_FM]</t>
  </si>
  <si>
    <t>Essigsäure Messwert-Angabe [mg/L]</t>
  </si>
  <si>
    <t>Verdünnungsfaktor</t>
  </si>
  <si>
    <t>Essigsäure tatsächlich [mg/L]</t>
  </si>
  <si>
    <t>Kommentar</t>
  </si>
  <si>
    <t>suche nur für solche Proben Essigsäure-Messwerte, für die auch die anderen Messwerte nach Futtermittelanalyse vorliegen</t>
  </si>
  <si>
    <t>BK-20-0010</t>
  </si>
  <si>
    <t>BK-20-0066</t>
  </si>
  <si>
    <t>BK-20-0072</t>
  </si>
  <si>
    <t>BK-20-0124</t>
  </si>
  <si>
    <t>BK-20-0136</t>
  </si>
  <si>
    <t>BK-20-0234</t>
  </si>
  <si>
    <t>BK-20-0297</t>
  </si>
  <si>
    <t>BK-20-0308</t>
  </si>
  <si>
    <t>BK-20-0390</t>
  </si>
  <si>
    <t>BK-20-0406</t>
  </si>
  <si>
    <t>BK-20-0409</t>
  </si>
  <si>
    <t>BK-20-0459</t>
  </si>
  <si>
    <t>BK-20-0465</t>
  </si>
  <si>
    <t>BK-20-0709</t>
  </si>
  <si>
    <t>BK-20-0716</t>
  </si>
  <si>
    <t>BK-20-0720</t>
  </si>
  <si>
    <t>BK-20-0785</t>
  </si>
  <si>
    <t>BK-20-0821</t>
  </si>
  <si>
    <t>BK-20-0856</t>
  </si>
  <si>
    <t>BK-20-0901</t>
  </si>
  <si>
    <t>BK-20-0944</t>
  </si>
  <si>
    <t>BK-20-0955</t>
  </si>
  <si>
    <t>BK-20-0972</t>
  </si>
  <si>
    <t>BK-20-0989</t>
  </si>
  <si>
    <t>BK-20-1039</t>
  </si>
  <si>
    <t>BK-20-1108</t>
  </si>
  <si>
    <t>BK-20-1109</t>
  </si>
  <si>
    <t>BK-20-1111</t>
  </si>
  <si>
    <t>BK-20-1014</t>
  </si>
  <si>
    <t>BK-20-1015</t>
  </si>
  <si>
    <t>BK-20-0408</t>
  </si>
  <si>
    <t>BK-20-0460</t>
  </si>
  <si>
    <t>BK-20-0467</t>
  </si>
  <si>
    <t>BK-20-1012</t>
  </si>
  <si>
    <t>BK-20-1201</t>
  </si>
  <si>
    <t>BK-18-0559</t>
  </si>
  <si>
    <t>BK-18-1934</t>
  </si>
  <si>
    <t>BK-20-0207</t>
  </si>
  <si>
    <t>BK-20-0281</t>
  </si>
  <si>
    <t>BK-20-0282</t>
  </si>
  <si>
    <t>BK-20-1176</t>
  </si>
  <si>
    <t>BK-20-1186</t>
  </si>
  <si>
    <t>BK-20-1435</t>
  </si>
  <si>
    <t>BK-20-1438</t>
  </si>
  <si>
    <t>BK-20-0004</t>
  </si>
  <si>
    <t>BK-20-0064</t>
  </si>
  <si>
    <t>BK-20-0073</t>
  </si>
  <si>
    <t>BK-20-0125</t>
  </si>
  <si>
    <t>BK-20-0235</t>
  </si>
  <si>
    <t>BK-20-0309</t>
  </si>
  <si>
    <t>BK-20-0391</t>
  </si>
  <si>
    <t>BK-20-0126</t>
  </si>
  <si>
    <t>BK-20-0134</t>
  </si>
  <si>
    <t>BK-20-0280</t>
  </si>
  <si>
    <t>BK-20-0392</t>
  </si>
  <si>
    <t>BK-20-0405</t>
  </si>
  <si>
    <t>BK-20-0425</t>
  </si>
  <si>
    <t>BK-20-0468</t>
  </si>
  <si>
    <t>BK-20-0512</t>
  </si>
  <si>
    <t>BK-20-0790</t>
  </si>
  <si>
    <t>BK-20-1036</t>
  </si>
  <si>
    <t>BK-20-1090</t>
  </si>
  <si>
    <t>BK-20-1011</t>
  </si>
  <si>
    <t>BK-20-1157</t>
  </si>
  <si>
    <t>BK-20-0327</t>
  </si>
  <si>
    <t>BK-20-0365</t>
  </si>
  <si>
    <t>BK-20-0220</t>
  </si>
  <si>
    <t>BK-20-0221</t>
  </si>
  <si>
    <t>BK-20-0222</t>
  </si>
  <si>
    <t>BK-20-0322</t>
  </si>
  <si>
    <t>Probenbezeichnung vmtl. eig. BK-1372</t>
  </si>
  <si>
    <t>Probenbezeichnung vmtl. eig. BK-1373</t>
  </si>
  <si>
    <t>Summe</t>
  </si>
  <si>
    <t>Mittelwert</t>
  </si>
  <si>
    <t>Laufende Summe</t>
  </si>
  <si>
    <t>Anzahl</t>
  </si>
  <si>
    <t>Probenbezeichnung vmtl. eig. BK-20-1397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</si>
</sst>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2" fontId="1" fillId="0" borderId="0" xfId="0" applyNumberFormat="1" applyFont="1" applyAlignment="1" applyProtection="1">
      <alignment horizontal="right" vertical="center" wrapText="1"/>
      <protection locked="0"/>
    </xf>
    <xf numFmtId="2" fontId="0" fillId="0" borderId="0" xfId="0" applyNumberFormat="1" applyFont="1" applyAlignment="1" applyProtection="1">
      <alignment horizontal="right" vertical="center" wrapText="1"/>
      <protection locked="0"/>
    </xf>
    <xf numFmtId="0" fontId="0" fillId="0" borderId="0" xfId="0" applyFont="1" applyAlignment="1">
      <alignment horizontal="right"/>
    </xf>
    <xf numFmtId="2" fontId="0" fillId="0" borderId="0" xfId="0" applyNumberFormat="1"/>
    <xf numFmtId="2" fontId="3" fillId="0" borderId="0" xfId="0" applyNumberFormat="1" applyFont="1" applyAlignment="1" applyProtection="1">
      <alignment horizontal="right" vertical="center" wrapText="1"/>
      <protection locked="0"/>
    </xf>
    <xf numFmtId="2" fontId="4" fillId="0" borderId="0" xfId="0" applyNumberFormat="1" applyFont="1" applyFill="1" applyBorder="1" applyAlignment="1">
      <alignment horizontal="right" vertical="center" wrapText="1"/>
    </xf>
  </cellXfs>
  <cellStyles count="1">
    <cellStyle name="Standard" xfId="0" builtinId="0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897B-AA9E-468D-815C-0C802AF1F274}">
  <dimension ref="A1:L31"/>
  <sheetViews>
    <sheetView zoomScaleNormal="100" workbookViewId="0">
      <selection activeCell="A2" sqref="A2"/>
    </sheetView>
  </sheetViews>
  <sheetFormatPr baseColWidth="10" defaultRowHeight="14.4" x14ac:dyDescent="0.3"/>
  <cols>
    <col min="1" max="1" width="21.6640625" customWidth="1"/>
    <col min="2" max="2" width="8.88671875" customWidth="1"/>
    <col min="3" max="3" width="7.6640625" customWidth="1"/>
    <col min="4" max="4" width="26.77734375" bestFit="1" customWidth="1"/>
    <col min="5" max="5" width="6.88671875" customWidth="1"/>
    <col min="6" max="6" width="7" customWidth="1"/>
    <col min="7" max="7" width="16.6640625" bestFit="1" customWidth="1"/>
    <col min="8" max="8" width="13.21875" customWidth="1"/>
    <col min="9" max="9" width="31.88671875" bestFit="1" customWidth="1"/>
    <col min="10" max="10" width="18.33203125" bestFit="1" customWidth="1"/>
    <col min="11" max="11" width="13.6640625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13</v>
      </c>
      <c r="B2">
        <v>38.683468297377331</v>
      </c>
      <c r="C2">
        <v>61.316531702622669</v>
      </c>
      <c r="D2">
        <v>0.17168628876734349</v>
      </c>
      <c r="E2">
        <v>66.286120281891385</v>
      </c>
      <c r="F2">
        <v>81.346561464921365</v>
      </c>
      <c r="G2">
        <v>11.012358369762431</v>
      </c>
      <c r="H2">
        <f t="shared" ref="H2:H31" si="0">1000-E2-F2-G2</f>
        <v>841.35495988342484</v>
      </c>
      <c r="I2" s="8"/>
      <c r="K2" s="6"/>
      <c r="L2" t="s">
        <v>12</v>
      </c>
    </row>
    <row r="3" spans="1:12" x14ac:dyDescent="0.3">
      <c r="A3" t="s">
        <v>14</v>
      </c>
      <c r="B3">
        <v>27.42321530474058</v>
      </c>
      <c r="C3">
        <v>72.57678469525942</v>
      </c>
      <c r="D3">
        <v>0.2104726756162523</v>
      </c>
      <c r="E3">
        <v>44.277172794688227</v>
      </c>
      <c r="F3">
        <v>88.631995106424625</v>
      </c>
      <c r="G3">
        <v>10.515640919493492</v>
      </c>
      <c r="H3">
        <f t="shared" si="0"/>
        <v>856.57519117939364</v>
      </c>
      <c r="I3" s="3">
        <v>262.87</v>
      </c>
      <c r="J3">
        <v>2</v>
      </c>
      <c r="K3" s="6">
        <f t="shared" ref="K3:K31" si="1">I3*J3</f>
        <v>525.74</v>
      </c>
    </row>
    <row r="4" spans="1:12" x14ac:dyDescent="0.3">
      <c r="A4" t="s">
        <v>15</v>
      </c>
      <c r="B4">
        <v>34.824901878488667</v>
      </c>
      <c r="C4">
        <v>65.175098121511326</v>
      </c>
      <c r="E4">
        <v>46.169409225789764</v>
      </c>
    </row>
    <row r="5" spans="1:12" x14ac:dyDescent="0.3">
      <c r="A5" t="s">
        <v>16</v>
      </c>
      <c r="B5">
        <v>36.797740661067934</v>
      </c>
      <c r="C5">
        <v>63.202259338932066</v>
      </c>
      <c r="D5">
        <v>0.2022472298845826</v>
      </c>
      <c r="E5">
        <v>59.402292132338346</v>
      </c>
      <c r="F5">
        <v>77.606380083984519</v>
      </c>
      <c r="G5">
        <v>10.928522572254137</v>
      </c>
      <c r="H5">
        <f t="shared" si="0"/>
        <v>852.0628052114231</v>
      </c>
      <c r="I5" s="7">
        <v>269.17</v>
      </c>
      <c r="J5">
        <v>2</v>
      </c>
      <c r="K5" s="6">
        <f t="shared" si="1"/>
        <v>538.34</v>
      </c>
    </row>
    <row r="6" spans="1:12" x14ac:dyDescent="0.3">
      <c r="A6" t="s">
        <v>17</v>
      </c>
      <c r="B6">
        <v>36.695242365272826</v>
      </c>
      <c r="C6">
        <v>63.304757634727174</v>
      </c>
      <c r="D6">
        <v>0.20890570019459967</v>
      </c>
      <c r="E6">
        <v>41.711731841470652</v>
      </c>
      <c r="F6">
        <v>86.980339728002036</v>
      </c>
      <c r="G6">
        <v>9.6643163233886238</v>
      </c>
      <c r="H6">
        <f t="shared" si="0"/>
        <v>861.64361210713867</v>
      </c>
      <c r="I6" s="7">
        <v>305.01499999999999</v>
      </c>
      <c r="J6">
        <v>2</v>
      </c>
      <c r="K6" s="6">
        <f t="shared" si="1"/>
        <v>610.03</v>
      </c>
    </row>
    <row r="7" spans="1:12" x14ac:dyDescent="0.3">
      <c r="A7" t="s">
        <v>18</v>
      </c>
      <c r="B7">
        <v>32.653739101236539</v>
      </c>
      <c r="C7">
        <v>67.346260898763461</v>
      </c>
      <c r="E7">
        <v>33.207264361408022</v>
      </c>
    </row>
    <row r="8" spans="1:12" x14ac:dyDescent="0.3">
      <c r="A8" t="s">
        <v>19</v>
      </c>
      <c r="B8">
        <v>34.383739470465308</v>
      </c>
      <c r="C8">
        <v>65.616260529534685</v>
      </c>
      <c r="D8">
        <v>0.15091739921792979</v>
      </c>
      <c r="E8">
        <v>50.508880678770254</v>
      </c>
      <c r="F8">
        <v>78.669905783723379</v>
      </c>
      <c r="G8">
        <v>3.9338972138507771</v>
      </c>
      <c r="H8">
        <f t="shared" si="0"/>
        <v>866.88731632365557</v>
      </c>
      <c r="I8" s="7">
        <v>236.57999999999998</v>
      </c>
      <c r="J8">
        <v>2</v>
      </c>
      <c r="K8" s="6">
        <f t="shared" si="1"/>
        <v>473.15999999999997</v>
      </c>
    </row>
    <row r="9" spans="1:12" x14ac:dyDescent="0.3">
      <c r="A9" t="s">
        <v>20</v>
      </c>
      <c r="B9">
        <v>37.431751805776045</v>
      </c>
      <c r="C9">
        <v>62.568248194223955</v>
      </c>
      <c r="D9">
        <v>0.19396156940209427</v>
      </c>
      <c r="E9">
        <v>43.031199051956861</v>
      </c>
      <c r="F9">
        <v>76.198933258534964</v>
      </c>
      <c r="G9">
        <v>13.321498422580138</v>
      </c>
      <c r="H9">
        <f t="shared" si="0"/>
        <v>867.44836926692801</v>
      </c>
      <c r="I9" s="7">
        <v>846.43</v>
      </c>
      <c r="J9">
        <v>2</v>
      </c>
      <c r="K9" s="6">
        <f t="shared" si="1"/>
        <v>1692.86</v>
      </c>
    </row>
    <row r="10" spans="1:12" x14ac:dyDescent="0.3">
      <c r="A10" t="s">
        <v>21</v>
      </c>
      <c r="B10">
        <v>29.729581506409907</v>
      </c>
      <c r="C10">
        <v>70.270418493590086</v>
      </c>
      <c r="D10">
        <v>0.19675717178205226</v>
      </c>
      <c r="E10">
        <v>42.687489560466076</v>
      </c>
      <c r="F10">
        <v>77.863427554715116</v>
      </c>
      <c r="G10">
        <v>8.0371107179113999</v>
      </c>
      <c r="H10">
        <f t="shared" si="0"/>
        <v>871.41197216690739</v>
      </c>
      <c r="I10" s="7">
        <v>199.91</v>
      </c>
      <c r="J10">
        <v>2</v>
      </c>
      <c r="K10" s="6">
        <f t="shared" si="1"/>
        <v>399.82</v>
      </c>
    </row>
    <row r="11" spans="1:12" x14ac:dyDescent="0.3">
      <c r="A11" t="s">
        <v>22</v>
      </c>
      <c r="B11">
        <v>48.836350756480002</v>
      </c>
      <c r="C11">
        <v>51.163649243519998</v>
      </c>
      <c r="D11">
        <v>0.20977096189843197</v>
      </c>
      <c r="E11">
        <v>42.760753483022569</v>
      </c>
      <c r="F11">
        <v>77.792271337027614</v>
      </c>
      <c r="G11">
        <v>13.405882444773855</v>
      </c>
      <c r="H11">
        <f t="shared" si="0"/>
        <v>866.04109273517599</v>
      </c>
      <c r="I11" s="7">
        <v>128.245</v>
      </c>
      <c r="J11">
        <v>2</v>
      </c>
      <c r="K11" s="6">
        <f t="shared" si="1"/>
        <v>256.49</v>
      </c>
    </row>
    <row r="12" spans="1:12" x14ac:dyDescent="0.3">
      <c r="A12" t="s">
        <v>23</v>
      </c>
      <c r="B12">
        <v>40.327721204839193</v>
      </c>
      <c r="C12">
        <v>59.672278795160807</v>
      </c>
      <c r="D12">
        <v>0.24465634306015929</v>
      </c>
      <c r="E12">
        <v>32.935446479951054</v>
      </c>
      <c r="F12">
        <v>114.29497704575927</v>
      </c>
      <c r="G12">
        <v>16.691736431548968</v>
      </c>
      <c r="H12">
        <f t="shared" si="0"/>
        <v>836.07784004274072</v>
      </c>
      <c r="I12" s="7">
        <v>114.38</v>
      </c>
      <c r="J12">
        <v>2</v>
      </c>
      <c r="K12" s="6">
        <f t="shared" si="1"/>
        <v>228.76</v>
      </c>
    </row>
    <row r="13" spans="1:12" x14ac:dyDescent="0.3">
      <c r="A13" t="s">
        <v>24</v>
      </c>
      <c r="B13">
        <v>47.604933943972782</v>
      </c>
      <c r="C13">
        <v>52.395066056027218</v>
      </c>
      <c r="D13">
        <v>0.25149631706893066</v>
      </c>
      <c r="E13">
        <v>47.419225857493643</v>
      </c>
      <c r="F13">
        <v>87.75177668744729</v>
      </c>
      <c r="G13">
        <v>12.750888201746372</v>
      </c>
      <c r="H13">
        <f t="shared" si="0"/>
        <v>852.07810925331262</v>
      </c>
      <c r="I13" s="2">
        <v>168.79</v>
      </c>
      <c r="J13">
        <v>2</v>
      </c>
      <c r="K13" s="6">
        <f t="shared" si="1"/>
        <v>337.58</v>
      </c>
    </row>
    <row r="14" spans="1:12" x14ac:dyDescent="0.3">
      <c r="A14" t="s">
        <v>25</v>
      </c>
      <c r="B14">
        <v>36.655422917014839</v>
      </c>
      <c r="C14">
        <v>63.344577082985161</v>
      </c>
      <c r="D14">
        <v>0.17103035812405995</v>
      </c>
      <c r="E14">
        <v>39.805248665269914</v>
      </c>
      <c r="F14">
        <v>86.308822210295517</v>
      </c>
      <c r="G14">
        <v>9.439694053408342</v>
      </c>
      <c r="H14">
        <f t="shared" si="0"/>
        <v>864.44623507102631</v>
      </c>
      <c r="I14" s="7">
        <v>111.37333333333333</v>
      </c>
      <c r="J14">
        <v>2</v>
      </c>
      <c r="K14" s="6">
        <f t="shared" si="1"/>
        <v>222.74666666666667</v>
      </c>
    </row>
    <row r="15" spans="1:12" x14ac:dyDescent="0.3">
      <c r="A15" t="s">
        <v>26</v>
      </c>
      <c r="B15">
        <v>30.682933754683493</v>
      </c>
      <c r="C15">
        <v>69.317066245316511</v>
      </c>
      <c r="D15">
        <v>0.38817557097377248</v>
      </c>
      <c r="E15">
        <v>40.596759686715984</v>
      </c>
      <c r="F15">
        <v>68.995186222401003</v>
      </c>
      <c r="G15">
        <v>11.295660668095913</v>
      </c>
      <c r="H15">
        <f t="shared" si="0"/>
        <v>879.11239342278702</v>
      </c>
      <c r="I15" s="7">
        <v>451.82</v>
      </c>
      <c r="J15">
        <v>2</v>
      </c>
      <c r="K15" s="6">
        <f t="shared" si="1"/>
        <v>903.64</v>
      </c>
    </row>
    <row r="16" spans="1:12" x14ac:dyDescent="0.3">
      <c r="A16" t="s">
        <v>27</v>
      </c>
      <c r="B16">
        <v>44.895688604373824</v>
      </c>
      <c r="C16">
        <v>55.104311395626176</v>
      </c>
      <c r="D16">
        <v>0.31960500609463183</v>
      </c>
      <c r="E16">
        <v>35.726819926575786</v>
      </c>
      <c r="F16">
        <v>87.898879256072618</v>
      </c>
      <c r="G16">
        <v>13.19556169114367</v>
      </c>
      <c r="H16">
        <f t="shared" si="0"/>
        <v>863.17873912620792</v>
      </c>
      <c r="I16" s="3">
        <v>371.74666666666667</v>
      </c>
      <c r="J16">
        <v>2</v>
      </c>
      <c r="K16" s="6">
        <f t="shared" si="1"/>
        <v>743.49333333333334</v>
      </c>
    </row>
    <row r="17" spans="1:11" x14ac:dyDescent="0.3">
      <c r="A17" t="s">
        <v>28</v>
      </c>
      <c r="B17">
        <v>33.308246791197533</v>
      </c>
      <c r="C17">
        <v>66.691753208802467</v>
      </c>
      <c r="D17">
        <v>0.16006020770112592</v>
      </c>
      <c r="E17">
        <v>37.347235781579684</v>
      </c>
      <c r="F17">
        <v>75.178528452827052</v>
      </c>
      <c r="G17">
        <v>12.230210205488557</v>
      </c>
      <c r="H17">
        <f t="shared" si="0"/>
        <v>875.24402556010466</v>
      </c>
      <c r="I17" s="3">
        <v>37.79</v>
      </c>
      <c r="J17">
        <v>2</v>
      </c>
      <c r="K17" s="6">
        <f t="shared" si="1"/>
        <v>75.58</v>
      </c>
    </row>
    <row r="18" spans="1:11" x14ac:dyDescent="0.3">
      <c r="A18" t="s">
        <v>29</v>
      </c>
      <c r="B18">
        <v>28.504982304941361</v>
      </c>
      <c r="C18">
        <v>71.495017695058635</v>
      </c>
      <c r="D18">
        <v>0.24308306016319939</v>
      </c>
      <c r="E18">
        <v>41.200000000000045</v>
      </c>
      <c r="F18">
        <v>73.393041946157368</v>
      </c>
      <c r="G18">
        <v>8.4598246188789368</v>
      </c>
      <c r="H18">
        <f t="shared" si="0"/>
        <v>876.94713343496369</v>
      </c>
      <c r="I18" s="7">
        <v>239.11333333333334</v>
      </c>
      <c r="J18">
        <v>2</v>
      </c>
      <c r="K18" s="6">
        <f t="shared" si="1"/>
        <v>478.22666666666669</v>
      </c>
    </row>
    <row r="19" spans="1:11" x14ac:dyDescent="0.3">
      <c r="A19" t="s">
        <v>30</v>
      </c>
      <c r="B19">
        <v>31.467264049340571</v>
      </c>
      <c r="C19">
        <v>68.532735950659429</v>
      </c>
      <c r="D19">
        <v>0.28098421739770368</v>
      </c>
      <c r="E19">
        <v>32.938650021881983</v>
      </c>
      <c r="F19">
        <v>71.286396026994993</v>
      </c>
      <c r="G19">
        <v>9.840312571229255</v>
      </c>
      <c r="H19">
        <f t="shared" si="0"/>
        <v>885.93464137989372</v>
      </c>
      <c r="I19">
        <v>238.44666666666669</v>
      </c>
      <c r="J19">
        <v>2</v>
      </c>
      <c r="K19" s="6">
        <f t="shared" si="1"/>
        <v>476.89333333333337</v>
      </c>
    </row>
    <row r="20" spans="1:11" x14ac:dyDescent="0.3">
      <c r="A20" t="s">
        <v>31</v>
      </c>
      <c r="B20">
        <v>32.695033166063816</v>
      </c>
      <c r="C20">
        <v>67.304966833936192</v>
      </c>
      <c r="D20">
        <v>0.34998582753646823</v>
      </c>
      <c r="E20">
        <v>34.114117077001964</v>
      </c>
    </row>
    <row r="21" spans="1:11" x14ac:dyDescent="0.3">
      <c r="A21" t="s">
        <v>32</v>
      </c>
      <c r="B21">
        <v>37.449143035654323</v>
      </c>
      <c r="C21">
        <v>62.550856964345677</v>
      </c>
      <c r="D21">
        <v>0.36905005608963948</v>
      </c>
      <c r="E21">
        <v>38.991985502491104</v>
      </c>
      <c r="F21">
        <v>78.78431402116621</v>
      </c>
      <c r="G21">
        <v>11.832250917642376</v>
      </c>
      <c r="H21">
        <f t="shared" si="0"/>
        <v>870.39144955870029</v>
      </c>
      <c r="I21">
        <v>193.22333333333333</v>
      </c>
      <c r="J21">
        <v>2</v>
      </c>
      <c r="K21" s="6">
        <f t="shared" si="1"/>
        <v>386.44666666666666</v>
      </c>
    </row>
    <row r="22" spans="1:11" x14ac:dyDescent="0.3">
      <c r="A22" t="s">
        <v>33</v>
      </c>
      <c r="B22">
        <v>38.938169257262217</v>
      </c>
      <c r="C22">
        <v>61.061830742737783</v>
      </c>
      <c r="D22">
        <v>0.42743281519916443</v>
      </c>
      <c r="E22">
        <v>59.39573893988495</v>
      </c>
      <c r="F22">
        <v>74.76327050169931</v>
      </c>
      <c r="G22">
        <v>10.561203856666811</v>
      </c>
      <c r="H22">
        <f t="shared" si="0"/>
        <v>855.279786701749</v>
      </c>
      <c r="I22">
        <v>311.63</v>
      </c>
      <c r="J22">
        <v>2</v>
      </c>
      <c r="K22" s="6">
        <f t="shared" si="1"/>
        <v>623.26</v>
      </c>
    </row>
    <row r="23" spans="1:11" x14ac:dyDescent="0.3">
      <c r="A23" t="s">
        <v>34</v>
      </c>
      <c r="B23">
        <v>39.621560238990305</v>
      </c>
      <c r="C23">
        <v>60.378439761009695</v>
      </c>
      <c r="E23">
        <v>32.40221544649188</v>
      </c>
    </row>
    <row r="24" spans="1:11" x14ac:dyDescent="0.3">
      <c r="A24" t="s">
        <v>35</v>
      </c>
      <c r="B24">
        <v>34.574213230005483</v>
      </c>
      <c r="C24">
        <v>65.425786769994517</v>
      </c>
      <c r="D24">
        <v>0.29441604046497533</v>
      </c>
      <c r="E24">
        <v>34.000197261905072</v>
      </c>
      <c r="F24">
        <v>75.260110706195405</v>
      </c>
      <c r="G24">
        <v>11.951718351737998</v>
      </c>
      <c r="H24">
        <f t="shared" si="0"/>
        <v>878.78797368016149</v>
      </c>
      <c r="I24">
        <v>240.71</v>
      </c>
      <c r="J24">
        <v>2</v>
      </c>
      <c r="K24" s="6">
        <f t="shared" si="1"/>
        <v>481.42</v>
      </c>
    </row>
    <row r="25" spans="1:11" x14ac:dyDescent="0.3">
      <c r="A25" t="s">
        <v>36</v>
      </c>
      <c r="B25">
        <v>37.222852198861887</v>
      </c>
      <c r="C25">
        <v>62.777147801138113</v>
      </c>
      <c r="D25">
        <v>6.2777147801138114E-3</v>
      </c>
      <c r="E25">
        <v>60.300000000000011</v>
      </c>
      <c r="F25">
        <v>73.317202707574779</v>
      </c>
      <c r="G25">
        <v>12.249855114133327</v>
      </c>
      <c r="H25">
        <f t="shared" si="0"/>
        <v>854.13294217829196</v>
      </c>
      <c r="I25">
        <v>244.69333333333336</v>
      </c>
      <c r="J25">
        <v>2</v>
      </c>
      <c r="K25" s="6">
        <f t="shared" si="1"/>
        <v>489.38666666666671</v>
      </c>
    </row>
    <row r="26" spans="1:11" x14ac:dyDescent="0.3">
      <c r="A26" t="s">
        <v>37</v>
      </c>
      <c r="B26">
        <v>38.229523632546659</v>
      </c>
      <c r="C26">
        <v>61.770476367453341</v>
      </c>
      <c r="D26">
        <v>0.30885238183726671</v>
      </c>
      <c r="E26">
        <v>33.685797551174517</v>
      </c>
      <c r="F26">
        <v>69.689498852865484</v>
      </c>
      <c r="G26">
        <v>13.261138935285594</v>
      </c>
      <c r="H26">
        <f t="shared" si="0"/>
        <v>883.36356466067446</v>
      </c>
      <c r="I26">
        <v>258.27333333333331</v>
      </c>
      <c r="J26">
        <v>2</v>
      </c>
      <c r="K26" s="6">
        <f t="shared" si="1"/>
        <v>516.54666666666662</v>
      </c>
    </row>
    <row r="27" spans="1:11" x14ac:dyDescent="0.3">
      <c r="A27" t="s">
        <v>38</v>
      </c>
      <c r="B27">
        <v>38.46</v>
      </c>
      <c r="C27">
        <v>61.54</v>
      </c>
      <c r="D27">
        <v>0.32000799999999996</v>
      </c>
      <c r="E27">
        <v>53.400000000000034</v>
      </c>
      <c r="F27">
        <v>65.404142864267399</v>
      </c>
      <c r="G27">
        <v>8.613342976528358</v>
      </c>
      <c r="H27">
        <f t="shared" si="0"/>
        <v>872.58251415920415</v>
      </c>
      <c r="I27">
        <v>294.01333333333332</v>
      </c>
      <c r="J27">
        <v>2</v>
      </c>
      <c r="K27" s="6">
        <f t="shared" si="1"/>
        <v>588.02666666666664</v>
      </c>
    </row>
    <row r="28" spans="1:11" x14ac:dyDescent="0.3">
      <c r="A28" t="s">
        <v>39</v>
      </c>
      <c r="B28">
        <v>30.3</v>
      </c>
      <c r="C28">
        <v>69.7</v>
      </c>
      <c r="D28">
        <v>9.7580000000000014E-2</v>
      </c>
      <c r="E28">
        <v>39.80000000000004</v>
      </c>
      <c r="F28">
        <v>60.020494581847942</v>
      </c>
      <c r="G28">
        <v>8.656953118683985</v>
      </c>
      <c r="H28">
        <f t="shared" si="0"/>
        <v>891.52255229946797</v>
      </c>
      <c r="I28">
        <v>1691.6866666666665</v>
      </c>
      <c r="J28">
        <v>1</v>
      </c>
      <c r="K28" s="6">
        <f t="shared" si="1"/>
        <v>1691.6866666666665</v>
      </c>
    </row>
    <row r="29" spans="1:11" x14ac:dyDescent="0.3">
      <c r="A29" t="s">
        <v>40</v>
      </c>
      <c r="B29">
        <v>29.02</v>
      </c>
      <c r="C29">
        <v>70.98</v>
      </c>
      <c r="D29">
        <v>0.19164600000000004</v>
      </c>
      <c r="E29">
        <v>35.100000000000051</v>
      </c>
      <c r="F29">
        <v>74.669036274119136</v>
      </c>
      <c r="G29">
        <v>9.3462525084706023</v>
      </c>
      <c r="H29">
        <f t="shared" si="0"/>
        <v>880.88471121741031</v>
      </c>
      <c r="I29">
        <v>797.57</v>
      </c>
      <c r="J29">
        <v>1</v>
      </c>
      <c r="K29" s="6">
        <f t="shared" si="1"/>
        <v>797.57</v>
      </c>
    </row>
    <row r="30" spans="1:11" x14ac:dyDescent="0.3">
      <c r="A30" t="s">
        <v>41</v>
      </c>
      <c r="B30">
        <v>42.77</v>
      </c>
      <c r="C30">
        <v>57.23</v>
      </c>
      <c r="D30">
        <v>8.0121999999999999E-2</v>
      </c>
      <c r="E30">
        <v>30.400000000000063</v>
      </c>
      <c r="F30">
        <v>69.248408086992114</v>
      </c>
      <c r="G30">
        <v>11.205122826844761</v>
      </c>
      <c r="H30">
        <f t="shared" si="0"/>
        <v>889.14646908616305</v>
      </c>
      <c r="K30" s="6"/>
    </row>
    <row r="31" spans="1:11" x14ac:dyDescent="0.3">
      <c r="A31" t="s">
        <v>42</v>
      </c>
      <c r="B31">
        <v>32.28</v>
      </c>
      <c r="C31">
        <v>67.72</v>
      </c>
      <c r="D31">
        <v>6.0947999999999995E-2</v>
      </c>
      <c r="E31">
        <v>34.80000000000004</v>
      </c>
      <c r="F31">
        <v>68.575832659282213</v>
      </c>
      <c r="G31">
        <v>8.6560236742559269</v>
      </c>
      <c r="H31">
        <f t="shared" si="0"/>
        <v>887.96814366646174</v>
      </c>
      <c r="K31" s="6"/>
    </row>
  </sheetData>
  <sortState ref="A2:K18">
    <sortCondition ref="A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D130-DB8D-463F-847E-9455FD4B9218}">
  <dimension ref="A1:L21"/>
  <sheetViews>
    <sheetView zoomScaleNormal="100" workbookViewId="0">
      <selection activeCell="K6" sqref="K6"/>
    </sheetView>
  </sheetViews>
  <sheetFormatPr baseColWidth="10" defaultRowHeight="14.4" x14ac:dyDescent="0.3"/>
  <cols>
    <col min="1" max="1" width="17" customWidth="1"/>
    <col min="2" max="2" width="9.33203125" bestFit="1" customWidth="1"/>
    <col min="3" max="3" width="17" bestFit="1" customWidth="1"/>
    <col min="4" max="4" width="16" customWidth="1"/>
    <col min="5" max="5" width="18.33203125" bestFit="1" customWidth="1"/>
    <col min="6" max="6" width="19.88671875" bestFit="1" customWidth="1"/>
    <col min="7" max="7" width="16.5546875" bestFit="1" customWidth="1"/>
    <col min="8" max="8" width="17.21875" customWidth="1"/>
    <col min="9" max="9" width="23" customWidth="1"/>
    <col min="10" max="10" width="18.33203125" bestFit="1" customWidth="1"/>
    <col min="11" max="11" width="26.6640625" bestFit="1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43</v>
      </c>
      <c r="B2">
        <v>21.946479292288149</v>
      </c>
      <c r="C2">
        <v>78.053520707711854</v>
      </c>
      <c r="D2">
        <v>1.0459171774833389</v>
      </c>
      <c r="E2">
        <v>123.05295755474162</v>
      </c>
      <c r="F2">
        <v>178.36654965692767</v>
      </c>
      <c r="G2">
        <v>7.2573373162374359</v>
      </c>
      <c r="H2">
        <f>1000-E2-F2-G2</f>
        <v>691.32315547209328</v>
      </c>
      <c r="I2" s="2">
        <v>210.48666666666668</v>
      </c>
      <c r="J2">
        <v>2</v>
      </c>
      <c r="K2" s="6">
        <f>I2*J2</f>
        <v>420.97333333333336</v>
      </c>
      <c r="L2" t="s">
        <v>12</v>
      </c>
    </row>
    <row r="3" spans="1:12" x14ac:dyDescent="0.3">
      <c r="A3" t="s">
        <v>44</v>
      </c>
      <c r="B3">
        <v>28.547353957839903</v>
      </c>
      <c r="C3">
        <v>71.452646042160097</v>
      </c>
      <c r="D3">
        <v>0.66450960819208893</v>
      </c>
      <c r="E3">
        <v>103.37596484059432</v>
      </c>
      <c r="F3">
        <v>144.80961569138643</v>
      </c>
      <c r="G3">
        <v>10.05951116567106</v>
      </c>
      <c r="H3">
        <f t="shared" ref="H3:H6" si="0">1000-E3-F3-G3</f>
        <v>741.75490830234821</v>
      </c>
      <c r="I3" s="2">
        <v>343.97666666666669</v>
      </c>
      <c r="J3">
        <v>2</v>
      </c>
      <c r="K3" s="6">
        <f t="shared" ref="K3:K6" si="1">I3*J3</f>
        <v>687.95333333333338</v>
      </c>
    </row>
    <row r="4" spans="1:12" x14ac:dyDescent="0.3">
      <c r="A4" t="s">
        <v>45</v>
      </c>
      <c r="B4">
        <v>29.484321643158324</v>
      </c>
      <c r="C4">
        <v>70.515678356841676</v>
      </c>
      <c r="D4">
        <v>0.95196165781736264</v>
      </c>
      <c r="E4">
        <v>116.26766724675349</v>
      </c>
      <c r="F4">
        <v>157.34844729958058</v>
      </c>
      <c r="G4">
        <v>9.7082187336955457</v>
      </c>
      <c r="H4">
        <f t="shared" si="0"/>
        <v>716.67566671997042</v>
      </c>
      <c r="I4" s="2">
        <v>145.06666666666666</v>
      </c>
      <c r="J4">
        <v>2</v>
      </c>
      <c r="K4" s="6">
        <f t="shared" si="1"/>
        <v>290.13333333333333</v>
      </c>
    </row>
    <row r="5" spans="1:12" x14ac:dyDescent="0.3">
      <c r="A5" t="s">
        <v>46</v>
      </c>
      <c r="B5">
        <v>27.67</v>
      </c>
      <c r="C5">
        <v>72.33</v>
      </c>
      <c r="D5">
        <v>4.3397999999999992E-2</v>
      </c>
      <c r="E5">
        <v>80.400000000000063</v>
      </c>
      <c r="F5">
        <v>147.11769577099653</v>
      </c>
      <c r="G5">
        <v>12.178302652954958</v>
      </c>
      <c r="H5">
        <f t="shared" si="0"/>
        <v>760.30400157604845</v>
      </c>
      <c r="I5" s="3"/>
      <c r="K5" s="6"/>
    </row>
    <row r="6" spans="1:12" x14ac:dyDescent="0.3">
      <c r="A6" t="s">
        <v>47</v>
      </c>
      <c r="B6">
        <v>26.672992218961774</v>
      </c>
      <c r="C6">
        <v>73.327007781038219</v>
      </c>
      <c r="D6">
        <v>1.3785477462835183</v>
      </c>
      <c r="E6">
        <v>92.071333407609188</v>
      </c>
      <c r="F6">
        <v>145.86409572349419</v>
      </c>
      <c r="G6">
        <v>12.869012339246417</v>
      </c>
      <c r="H6">
        <f t="shared" si="0"/>
        <v>749.19555852965016</v>
      </c>
      <c r="K6" s="6"/>
    </row>
    <row r="7" spans="1:12" x14ac:dyDescent="0.3">
      <c r="K7" s="6"/>
    </row>
    <row r="8" spans="1:12" x14ac:dyDescent="0.3">
      <c r="K8" s="6"/>
    </row>
    <row r="9" spans="1:12" x14ac:dyDescent="0.3">
      <c r="K9" s="6"/>
    </row>
    <row r="10" spans="1:12" x14ac:dyDescent="0.3">
      <c r="K10" s="6"/>
    </row>
    <row r="11" spans="1:12" x14ac:dyDescent="0.3">
      <c r="K11" s="6"/>
    </row>
    <row r="12" spans="1:12" x14ac:dyDescent="0.3">
      <c r="K12" s="6"/>
    </row>
    <row r="13" spans="1:12" x14ac:dyDescent="0.3">
      <c r="K13" s="6"/>
    </row>
    <row r="14" spans="1:12" x14ac:dyDescent="0.3">
      <c r="K14" s="6"/>
    </row>
    <row r="15" spans="1:12" x14ac:dyDescent="0.3">
      <c r="K15" s="6"/>
    </row>
    <row r="16" spans="1:12" x14ac:dyDescent="0.3">
      <c r="K16" s="6"/>
    </row>
    <row r="17" spans="11:11" x14ac:dyDescent="0.3">
      <c r="K17" s="6"/>
    </row>
    <row r="18" spans="11:11" x14ac:dyDescent="0.3">
      <c r="K18" s="6"/>
    </row>
    <row r="19" spans="11:11" x14ac:dyDescent="0.3">
      <c r="K19" s="6"/>
    </row>
    <row r="20" spans="11:11" x14ac:dyDescent="0.3">
      <c r="K20" s="6"/>
    </row>
    <row r="21" spans="11:11" x14ac:dyDescent="0.3">
      <c r="K21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E3F3-766B-4687-A015-764259B8488D}">
  <dimension ref="A1:L21"/>
  <sheetViews>
    <sheetView zoomScaleNormal="100" workbookViewId="0">
      <pane ySplit="1" topLeftCell="A6" activePane="bottomLeft" state="frozen"/>
      <selection pane="bottomLeft" activeCell="L10" sqref="L10"/>
    </sheetView>
  </sheetViews>
  <sheetFormatPr baseColWidth="10" defaultRowHeight="14.4" x14ac:dyDescent="0.3"/>
  <cols>
    <col min="1" max="1" width="23.109375" bestFit="1" customWidth="1"/>
    <col min="2" max="2" width="13.109375" bestFit="1" customWidth="1"/>
    <col min="3" max="3" width="5.33203125" customWidth="1"/>
    <col min="4" max="4" width="17.109375" customWidth="1"/>
    <col min="5" max="5" width="7.6640625" customWidth="1"/>
    <col min="6" max="6" width="8.77734375" customWidth="1"/>
    <col min="7" max="7" width="7.6640625" customWidth="1"/>
    <col min="8" max="8" width="15.109375" customWidth="1"/>
    <col min="9" max="9" width="20.88671875" customWidth="1"/>
    <col min="10" max="10" width="17.5546875" bestFit="1" customWidth="1"/>
    <col min="11" max="11" width="17.88671875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48</v>
      </c>
      <c r="B2">
        <v>89.749784157062834</v>
      </c>
      <c r="C2">
        <v>10.250215842937166</v>
      </c>
      <c r="D2">
        <v>1.4350302180112033E-2</v>
      </c>
      <c r="E2">
        <v>55.957158052772229</v>
      </c>
      <c r="F2">
        <v>62.996885625147883</v>
      </c>
      <c r="G2">
        <v>15.700354689998473</v>
      </c>
      <c r="H2">
        <f>1000-E2-F2-G2</f>
        <v>865.34560163208141</v>
      </c>
      <c r="I2" s="7"/>
      <c r="K2" s="6"/>
      <c r="L2" t="s">
        <v>12</v>
      </c>
    </row>
    <row r="3" spans="1:12" x14ac:dyDescent="0.3">
      <c r="A3" t="s">
        <v>49</v>
      </c>
      <c r="B3">
        <v>89.988606757781781</v>
      </c>
      <c r="C3">
        <v>10.011393242218219</v>
      </c>
      <c r="D3">
        <v>2.5028483105545549E-2</v>
      </c>
      <c r="E3">
        <v>46.467386676313822</v>
      </c>
      <c r="F3">
        <v>44.098581354962818</v>
      </c>
      <c r="G3">
        <v>20.388102134726989</v>
      </c>
      <c r="I3" s="8"/>
      <c r="K3" s="6"/>
    </row>
    <row r="4" spans="1:12" x14ac:dyDescent="0.3">
      <c r="A4" t="s">
        <v>50</v>
      </c>
      <c r="B4">
        <v>92.244042398639024</v>
      </c>
      <c r="C4">
        <v>7.7559576013609757</v>
      </c>
      <c r="D4">
        <v>1.7838702483130246E-2</v>
      </c>
      <c r="E4">
        <v>61.441015958229315</v>
      </c>
      <c r="F4">
        <v>35.644401196907012</v>
      </c>
      <c r="G4">
        <v>15.05878345686863</v>
      </c>
      <c r="I4" s="7"/>
      <c r="K4" s="6"/>
    </row>
    <row r="5" spans="1:12" x14ac:dyDescent="0.3">
      <c r="A5" t="s">
        <v>51</v>
      </c>
      <c r="B5">
        <v>89.581972278259002</v>
      </c>
      <c r="C5">
        <v>10.418027721740998</v>
      </c>
      <c r="D5">
        <v>4.6881124747834492E-2</v>
      </c>
      <c r="E5">
        <v>55.846060870362351</v>
      </c>
      <c r="F5">
        <v>36.05777080916306</v>
      </c>
      <c r="G5">
        <v>12.628049528123107</v>
      </c>
      <c r="I5" s="7">
        <v>32.94</v>
      </c>
      <c r="J5">
        <v>2</v>
      </c>
      <c r="K5" s="6">
        <f>I5*J5</f>
        <v>65.88</v>
      </c>
    </row>
    <row r="6" spans="1:12" x14ac:dyDescent="0.3">
      <c r="A6" t="s">
        <v>52</v>
      </c>
      <c r="B6">
        <v>90.195312344764346</v>
      </c>
      <c r="C6">
        <v>9.8046876552356537</v>
      </c>
      <c r="D6">
        <v>3.8238281855419054E-2</v>
      </c>
      <c r="E6">
        <v>68.445866026953723</v>
      </c>
      <c r="F6">
        <v>34.021984410906029</v>
      </c>
      <c r="G6">
        <v>12.914489045899876</v>
      </c>
      <c r="I6" s="7">
        <v>184.11333333333332</v>
      </c>
      <c r="J6">
        <v>2</v>
      </c>
      <c r="K6" s="6">
        <f>I6*J6</f>
        <v>368.22666666666663</v>
      </c>
    </row>
    <row r="7" spans="1:12" x14ac:dyDescent="0.3">
      <c r="A7" t="s">
        <v>53</v>
      </c>
      <c r="B7">
        <v>91.310283372031904</v>
      </c>
      <c r="C7">
        <v>8.689716627968096</v>
      </c>
      <c r="D7">
        <v>3.4758866511872384E-2</v>
      </c>
      <c r="E7">
        <v>65.698829527888734</v>
      </c>
      <c r="F7">
        <v>35.856770844373827</v>
      </c>
      <c r="G7">
        <v>6.5716613024092414</v>
      </c>
      <c r="I7" s="7">
        <v>182.11</v>
      </c>
      <c r="J7">
        <v>2</v>
      </c>
      <c r="K7" s="6">
        <f t="shared" ref="K7:K11" si="0">I7*J7</f>
        <v>364.22</v>
      </c>
    </row>
    <row r="8" spans="1:12" x14ac:dyDescent="0.3">
      <c r="A8" t="s">
        <v>54</v>
      </c>
      <c r="B8">
        <v>30.226315489911496</v>
      </c>
      <c r="C8">
        <v>69.773684510088501</v>
      </c>
      <c r="D8">
        <v>4.1864210706053104E-2</v>
      </c>
      <c r="E8">
        <v>33.798406367392886</v>
      </c>
      <c r="F8">
        <v>33.4654285102758</v>
      </c>
      <c r="G8">
        <v>3.92831929976566</v>
      </c>
      <c r="I8" s="7">
        <v>152.19666666666666</v>
      </c>
      <c r="J8">
        <v>2</v>
      </c>
      <c r="K8" s="6">
        <f t="shared" si="0"/>
        <v>304.39333333333332</v>
      </c>
    </row>
    <row r="9" spans="1:12" x14ac:dyDescent="0.3">
      <c r="A9">
        <v>1397</v>
      </c>
      <c r="B9">
        <v>93.759110989515165</v>
      </c>
      <c r="C9">
        <v>6.2408890104848354</v>
      </c>
      <c r="D9">
        <v>2.5213191602358735E-2</v>
      </c>
      <c r="E9">
        <v>62.604617899441592</v>
      </c>
      <c r="F9">
        <v>27.9135698779065</v>
      </c>
      <c r="G9">
        <v>15.681579791697907</v>
      </c>
      <c r="I9" s="7"/>
      <c r="K9" s="6"/>
      <c r="L9" t="s">
        <v>89</v>
      </c>
    </row>
    <row r="10" spans="1:12" x14ac:dyDescent="0.3">
      <c r="A10" t="s">
        <v>55</v>
      </c>
      <c r="B10">
        <v>19.93</v>
      </c>
      <c r="C10">
        <v>80.069999999999993</v>
      </c>
      <c r="D10">
        <v>0.26423099999999999</v>
      </c>
      <c r="E10">
        <v>29.099999999999966</v>
      </c>
      <c r="F10">
        <v>30.028874152094073</v>
      </c>
      <c r="G10">
        <v>3.4892881126090338</v>
      </c>
      <c r="I10" s="7">
        <v>113.91999999999999</v>
      </c>
      <c r="J10">
        <v>2</v>
      </c>
      <c r="K10" s="6">
        <f t="shared" si="0"/>
        <v>227.83999999999997</v>
      </c>
    </row>
    <row r="11" spans="1:12" x14ac:dyDescent="0.3">
      <c r="A11" t="s">
        <v>56</v>
      </c>
      <c r="B11">
        <v>24.9</v>
      </c>
      <c r="C11">
        <v>75.099999999999994</v>
      </c>
      <c r="D11">
        <v>0.25534000000000001</v>
      </c>
      <c r="E11">
        <v>22.5</v>
      </c>
      <c r="F11">
        <v>26.356176463002296</v>
      </c>
      <c r="G11">
        <v>11.976896747105476</v>
      </c>
      <c r="I11" s="7">
        <v>110.88</v>
      </c>
      <c r="J11">
        <v>2</v>
      </c>
      <c r="K11" s="6">
        <f t="shared" si="0"/>
        <v>221.76</v>
      </c>
    </row>
    <row r="12" spans="1:12" x14ac:dyDescent="0.3">
      <c r="I12" s="7"/>
      <c r="K12" s="6"/>
    </row>
    <row r="13" spans="1:12" x14ac:dyDescent="0.3">
      <c r="I13" s="7"/>
      <c r="K13" s="6"/>
    </row>
    <row r="14" spans="1:12" x14ac:dyDescent="0.3">
      <c r="I14" s="7"/>
      <c r="K14" s="6"/>
    </row>
    <row r="15" spans="1:12" x14ac:dyDescent="0.3">
      <c r="I15" s="7"/>
      <c r="K15" s="6"/>
    </row>
    <row r="16" spans="1:12" x14ac:dyDescent="0.3">
      <c r="I16" s="2"/>
      <c r="K16" s="6"/>
    </row>
    <row r="17" spans="9:11" x14ac:dyDescent="0.3">
      <c r="I17" s="7"/>
      <c r="K17" s="6"/>
    </row>
    <row r="18" spans="9:11" x14ac:dyDescent="0.3">
      <c r="I18" s="7"/>
      <c r="K18" s="6"/>
    </row>
    <row r="19" spans="9:11" x14ac:dyDescent="0.3">
      <c r="I19" s="7"/>
      <c r="K19" s="6"/>
    </row>
    <row r="20" spans="9:11" x14ac:dyDescent="0.3">
      <c r="I20" s="7"/>
      <c r="K20" s="6"/>
    </row>
    <row r="21" spans="9:11" x14ac:dyDescent="0.3">
      <c r="K21" s="6"/>
    </row>
  </sheetData>
  <conditionalFormatting sqref="A2:A20">
    <cfRule type="cellIs" dxfId="0" priority="1" stopIfTrue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C0EB4-7B95-43E7-BCBD-6D0CA867A68C}">
  <dimension ref="A1:L8"/>
  <sheetViews>
    <sheetView workbookViewId="0">
      <selection activeCell="A8" sqref="A8"/>
    </sheetView>
  </sheetViews>
  <sheetFormatPr baseColWidth="10" defaultRowHeight="14.4" x14ac:dyDescent="0.3"/>
  <cols>
    <col min="1" max="1" width="12.88671875" customWidth="1"/>
    <col min="2" max="2" width="8.88671875" bestFit="1" customWidth="1"/>
    <col min="3" max="3" width="15.88671875" bestFit="1" customWidth="1"/>
    <col min="4" max="4" width="11.21875" customWidth="1"/>
    <col min="5" max="5" width="17.88671875" bestFit="1" customWidth="1"/>
    <col min="6" max="6" width="19.21875" bestFit="1" customWidth="1"/>
    <col min="7" max="7" width="16.109375" bestFit="1" customWidth="1"/>
    <col min="8" max="8" width="14.109375" customWidth="1"/>
    <col min="9" max="9" width="31.88671875" bestFit="1" customWidth="1"/>
    <col min="10" max="10" width="17.5546875" bestFit="1" customWidth="1"/>
    <col min="11" max="11" width="25.44140625" bestFit="1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57</v>
      </c>
      <c r="B2">
        <v>23.639934090301743</v>
      </c>
      <c r="C2">
        <v>76.36006590969825</v>
      </c>
      <c r="E2">
        <v>43.648404900019813</v>
      </c>
      <c r="F2">
        <v>37.903615228166878</v>
      </c>
      <c r="G2">
        <v>2.721895450156266</v>
      </c>
      <c r="H2">
        <f>1000-E2-F2-G2</f>
        <v>915.72608442165699</v>
      </c>
      <c r="I2">
        <v>24.833333333333332</v>
      </c>
      <c r="J2">
        <v>2</v>
      </c>
      <c r="K2">
        <f>J2*I2</f>
        <v>49.666666666666664</v>
      </c>
      <c r="L2" t="s">
        <v>12</v>
      </c>
    </row>
    <row r="3" spans="1:12" x14ac:dyDescent="0.3">
      <c r="A3" t="s">
        <v>58</v>
      </c>
      <c r="B3">
        <v>68.877121847014578</v>
      </c>
      <c r="C3">
        <v>31.122878152985422</v>
      </c>
      <c r="D3">
        <v>9.336863445895625E-3</v>
      </c>
      <c r="E3">
        <v>36.440506221427995</v>
      </c>
      <c r="F3">
        <v>8.6667225381398225</v>
      </c>
      <c r="G3">
        <v>1.0309729456323433</v>
      </c>
      <c r="H3">
        <f t="shared" ref="H3:H8" si="0">1000-E3-F3-G3</f>
        <v>953.86179829479988</v>
      </c>
      <c r="I3">
        <v>178.85999999999999</v>
      </c>
      <c r="J3">
        <v>2</v>
      </c>
      <c r="K3">
        <f t="shared" ref="K3:K8" si="1">J3*I3</f>
        <v>357.71999999999997</v>
      </c>
    </row>
    <row r="4" spans="1:12" x14ac:dyDescent="0.3">
      <c r="A4" t="s">
        <v>59</v>
      </c>
      <c r="B4">
        <v>26.178500713714058</v>
      </c>
      <c r="C4">
        <v>73.821499286285942</v>
      </c>
      <c r="E4">
        <v>55.539676729928402</v>
      </c>
    </row>
    <row r="5" spans="1:12" x14ac:dyDescent="0.3">
      <c r="A5" t="s">
        <v>60</v>
      </c>
      <c r="B5">
        <v>23.126757543935454</v>
      </c>
      <c r="C5">
        <v>76.873242456064546</v>
      </c>
      <c r="E5">
        <v>59.136633424275971</v>
      </c>
      <c r="F5">
        <v>43.016713022212443</v>
      </c>
      <c r="G5">
        <v>1.1155817368324716</v>
      </c>
      <c r="H5">
        <f t="shared" si="0"/>
        <v>896.7310718166791</v>
      </c>
      <c r="I5">
        <v>100.42333333333333</v>
      </c>
      <c r="J5">
        <v>2</v>
      </c>
      <c r="K5">
        <f t="shared" si="1"/>
        <v>200.84666666666666</v>
      </c>
    </row>
    <row r="6" spans="1:12" x14ac:dyDescent="0.3">
      <c r="A6" t="s">
        <v>61</v>
      </c>
      <c r="B6">
        <v>24.120910516666072</v>
      </c>
      <c r="C6">
        <v>75.879089483333928</v>
      </c>
      <c r="E6">
        <v>74.589420296137092</v>
      </c>
    </row>
    <row r="7" spans="1:12" x14ac:dyDescent="0.3">
      <c r="A7" t="s">
        <v>62</v>
      </c>
      <c r="B7">
        <v>24.423569388318491</v>
      </c>
      <c r="C7">
        <v>75.576430611681502</v>
      </c>
      <c r="D7">
        <v>3.0230572244672599E-2</v>
      </c>
      <c r="E7">
        <v>178.41639984159755</v>
      </c>
      <c r="F7">
        <v>45.68964299495687</v>
      </c>
      <c r="G7">
        <v>2.6267924691819049</v>
      </c>
      <c r="H7">
        <f t="shared" si="0"/>
        <v>773.26716469426367</v>
      </c>
      <c r="I7">
        <v>120.45</v>
      </c>
      <c r="J7">
        <v>2</v>
      </c>
      <c r="K7">
        <f t="shared" si="1"/>
        <v>240.9</v>
      </c>
    </row>
    <row r="8" spans="1:12" x14ac:dyDescent="0.3">
      <c r="A8" t="s">
        <v>63</v>
      </c>
      <c r="B8">
        <v>24.523096548070356</v>
      </c>
      <c r="C8">
        <v>75.476903451929644</v>
      </c>
      <c r="D8">
        <v>3.0190761380771858E-2</v>
      </c>
      <c r="E8">
        <v>66.69549828276061</v>
      </c>
      <c r="F8">
        <v>47.263789830697263</v>
      </c>
      <c r="G8">
        <v>1.9246316706573106</v>
      </c>
      <c r="H8">
        <f t="shared" si="0"/>
        <v>884.11608021588484</v>
      </c>
      <c r="I8">
        <v>90.3</v>
      </c>
      <c r="J8">
        <v>2</v>
      </c>
      <c r="K8">
        <f t="shared" si="1"/>
        <v>180.6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C0F8-0B1F-48A5-8E73-F17095CDF4F8}">
  <dimension ref="A1:L21"/>
  <sheetViews>
    <sheetView topLeftCell="A9" zoomScaleNormal="100" workbookViewId="0">
      <selection activeCell="A14" sqref="A14"/>
    </sheetView>
  </sheetViews>
  <sheetFormatPr baseColWidth="10" defaultRowHeight="14.4" x14ac:dyDescent="0.3"/>
  <cols>
    <col min="1" max="1" width="23.109375" bestFit="1" customWidth="1"/>
    <col min="2" max="2" width="13.109375" bestFit="1" customWidth="1"/>
    <col min="3" max="3" width="8.77734375" customWidth="1"/>
    <col min="4" max="4" width="11" customWidth="1"/>
    <col min="5" max="5" width="9.21875" customWidth="1"/>
    <col min="6" max="6" width="19.88671875" bestFit="1" customWidth="1"/>
    <col min="7" max="7" width="7.109375" customWidth="1"/>
    <col min="8" max="8" width="16.5546875" customWidth="1"/>
    <col min="9" max="9" width="33.6640625" bestFit="1" customWidth="1"/>
    <col min="10" max="10" width="18.33203125" bestFit="1" customWidth="1"/>
    <col min="11" max="11" width="26.6640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64</v>
      </c>
      <c r="B2">
        <v>8.7714811101945074</v>
      </c>
      <c r="C2">
        <v>91.228518889805486</v>
      </c>
      <c r="D2">
        <v>1.550884821126693</v>
      </c>
      <c r="E2">
        <v>249.11110883869611</v>
      </c>
      <c r="F2">
        <v>159.12421464074663</v>
      </c>
      <c r="G2">
        <v>4.1040332673947901</v>
      </c>
      <c r="H2">
        <f>1000-E2-F2-G2</f>
        <v>587.66064325316245</v>
      </c>
      <c r="I2">
        <v>6378.5</v>
      </c>
      <c r="J2">
        <v>1</v>
      </c>
      <c r="K2" s="6">
        <f>I2*J2</f>
        <v>6378.5</v>
      </c>
      <c r="L2" t="s">
        <v>12</v>
      </c>
    </row>
    <row r="3" spans="1:12" x14ac:dyDescent="0.3">
      <c r="A3" t="s">
        <v>65</v>
      </c>
      <c r="B3">
        <v>5.4076866082336412</v>
      </c>
      <c r="C3">
        <v>94.592313391766353</v>
      </c>
      <c r="D3">
        <v>0.90808620856095701</v>
      </c>
      <c r="E3">
        <v>250.93192403782265</v>
      </c>
      <c r="F3">
        <v>236.31968745120844</v>
      </c>
      <c r="G3">
        <v>3.5444564913291776</v>
      </c>
      <c r="H3">
        <f t="shared" ref="H3:H14" si="0">1000-E3-F3-G3</f>
        <v>509.20393201963969</v>
      </c>
      <c r="I3">
        <v>5894.8166666666666</v>
      </c>
      <c r="J3">
        <v>1</v>
      </c>
      <c r="K3" s="6">
        <f t="shared" ref="K3:K14" si="1">I3*J3</f>
        <v>5894.8166666666666</v>
      </c>
    </row>
    <row r="4" spans="1:12" x14ac:dyDescent="0.3">
      <c r="A4" t="s">
        <v>66</v>
      </c>
      <c r="B4">
        <v>9.6056467856151606</v>
      </c>
      <c r="C4">
        <v>90.394353214384836</v>
      </c>
      <c r="D4">
        <v>1.6994138404304349</v>
      </c>
      <c r="E4">
        <v>239.72660992544832</v>
      </c>
      <c r="F4">
        <v>153.43613994252561</v>
      </c>
      <c r="G4">
        <v>6.0605392357365755</v>
      </c>
      <c r="H4">
        <f t="shared" si="0"/>
        <v>600.7767108962895</v>
      </c>
      <c r="I4">
        <v>7118.4033333333327</v>
      </c>
      <c r="J4">
        <v>1</v>
      </c>
      <c r="K4" s="6">
        <f t="shared" si="1"/>
        <v>7118.4033333333327</v>
      </c>
    </row>
    <row r="5" spans="1:12" x14ac:dyDescent="0.3">
      <c r="A5" t="s">
        <v>67</v>
      </c>
      <c r="C5">
        <v>100</v>
      </c>
      <c r="K5" s="6"/>
    </row>
    <row r="6" spans="1:12" x14ac:dyDescent="0.3">
      <c r="A6" t="s">
        <v>68</v>
      </c>
      <c r="B6">
        <v>7.1438918699017577</v>
      </c>
      <c r="C6">
        <v>92.856108130098249</v>
      </c>
      <c r="D6">
        <v>1.1514157408132184</v>
      </c>
      <c r="E6">
        <v>190.149736727586</v>
      </c>
      <c r="F6">
        <v>182.4647838197132</v>
      </c>
      <c r="G6">
        <v>6.0044531372002261</v>
      </c>
      <c r="H6">
        <f t="shared" si="0"/>
        <v>621.38102631550055</v>
      </c>
      <c r="I6">
        <v>5910.5533333333333</v>
      </c>
      <c r="J6">
        <v>1</v>
      </c>
      <c r="K6" s="6">
        <f t="shared" si="1"/>
        <v>5910.5533333333333</v>
      </c>
    </row>
    <row r="7" spans="1:12" x14ac:dyDescent="0.3">
      <c r="A7" t="s">
        <v>69</v>
      </c>
      <c r="B7">
        <v>8.36</v>
      </c>
      <c r="C7">
        <v>91.64</v>
      </c>
      <c r="D7">
        <v>1.6128640000000001</v>
      </c>
      <c r="E7">
        <v>243.6</v>
      </c>
      <c r="F7">
        <v>139.44235379747897</v>
      </c>
      <c r="G7">
        <v>5.0520159188702305</v>
      </c>
      <c r="H7">
        <f t="shared" si="0"/>
        <v>611.90563028365079</v>
      </c>
      <c r="I7">
        <v>7224.8266666666668</v>
      </c>
      <c r="J7">
        <v>1</v>
      </c>
      <c r="K7" s="6">
        <f t="shared" si="1"/>
        <v>7224.8266666666668</v>
      </c>
    </row>
    <row r="8" spans="1:12" x14ac:dyDescent="0.3">
      <c r="A8" t="s">
        <v>70</v>
      </c>
      <c r="B8">
        <v>7.2895189752915535</v>
      </c>
      <c r="C8">
        <v>92.710481024708443</v>
      </c>
      <c r="D8">
        <v>1.0939836760915596</v>
      </c>
      <c r="E8">
        <v>184.83540032199357</v>
      </c>
      <c r="F8">
        <v>177.59472506146159</v>
      </c>
      <c r="G8">
        <v>3.400791490665692</v>
      </c>
      <c r="H8">
        <f t="shared" si="0"/>
        <v>634.16908312587918</v>
      </c>
      <c r="I8">
        <v>4695.4433333333327</v>
      </c>
      <c r="J8">
        <v>1</v>
      </c>
      <c r="K8" s="6">
        <f t="shared" si="1"/>
        <v>4695.4433333333327</v>
      </c>
    </row>
    <row r="9" spans="1:12" x14ac:dyDescent="0.3">
      <c r="A9" t="s">
        <v>71</v>
      </c>
      <c r="B9">
        <v>8.1335396184462141</v>
      </c>
      <c r="C9">
        <v>91.866460381553793</v>
      </c>
      <c r="D9">
        <v>1.2310105691128208</v>
      </c>
      <c r="E9">
        <v>217.45637230345054</v>
      </c>
      <c r="F9">
        <v>170.12055292006272</v>
      </c>
      <c r="G9">
        <v>3.2762349710869545</v>
      </c>
      <c r="H9">
        <f t="shared" si="0"/>
        <v>609.14683980539985</v>
      </c>
      <c r="I9">
        <v>6231.0333333333328</v>
      </c>
      <c r="J9">
        <v>1</v>
      </c>
      <c r="K9" s="6">
        <f t="shared" si="1"/>
        <v>6231.0333333333328</v>
      </c>
    </row>
    <row r="10" spans="1:12" x14ac:dyDescent="0.3">
      <c r="A10" t="s">
        <v>72</v>
      </c>
      <c r="B10">
        <v>7.53</v>
      </c>
      <c r="C10">
        <v>92.47</v>
      </c>
      <c r="D10">
        <v>1.645966</v>
      </c>
      <c r="E10">
        <v>236.70000000000002</v>
      </c>
      <c r="F10">
        <v>135.76182935093075</v>
      </c>
      <c r="G10">
        <v>3.3655689573847645</v>
      </c>
      <c r="H10">
        <f t="shared" si="0"/>
        <v>624.17260169168446</v>
      </c>
      <c r="I10">
        <v>1092.29</v>
      </c>
      <c r="J10">
        <v>1</v>
      </c>
      <c r="K10" s="6">
        <f t="shared" si="1"/>
        <v>1092.29</v>
      </c>
    </row>
    <row r="11" spans="1:12" x14ac:dyDescent="0.3">
      <c r="A11" t="s">
        <v>73</v>
      </c>
      <c r="B11">
        <v>6.6442643946078714</v>
      </c>
      <c r="C11">
        <v>93.355735605392127</v>
      </c>
      <c r="D11">
        <v>1.6057186524127445</v>
      </c>
      <c r="E11">
        <v>225.90000000000003</v>
      </c>
      <c r="F11">
        <v>157.20449399371373</v>
      </c>
      <c r="G11">
        <v>3.2021326250347082</v>
      </c>
      <c r="H11">
        <f t="shared" si="0"/>
        <v>613.69337338125149</v>
      </c>
      <c r="I11">
        <v>160.84666666666666</v>
      </c>
      <c r="J11">
        <v>1</v>
      </c>
      <c r="K11" s="6">
        <f t="shared" si="1"/>
        <v>160.84666666666666</v>
      </c>
    </row>
    <row r="12" spans="1:12" x14ac:dyDescent="0.3">
      <c r="A12" t="s">
        <v>74</v>
      </c>
      <c r="B12">
        <v>6.51</v>
      </c>
      <c r="C12">
        <v>93.49</v>
      </c>
      <c r="D12">
        <v>0</v>
      </c>
      <c r="E12">
        <v>252.5</v>
      </c>
      <c r="F12">
        <v>323.28024838994088</v>
      </c>
      <c r="G12">
        <v>2.8624149510461239</v>
      </c>
      <c r="H12">
        <f t="shared" si="0"/>
        <v>421.35733665901301</v>
      </c>
      <c r="I12">
        <v>191.48000000000002</v>
      </c>
      <c r="J12">
        <v>1</v>
      </c>
      <c r="K12" s="6">
        <f t="shared" si="1"/>
        <v>191.48000000000002</v>
      </c>
    </row>
    <row r="13" spans="1:12" x14ac:dyDescent="0.3">
      <c r="A13" t="s">
        <v>75</v>
      </c>
      <c r="B13">
        <v>7.1281854255610266</v>
      </c>
      <c r="C13">
        <v>92.871814574438972</v>
      </c>
      <c r="D13">
        <v>0.89156941991461414</v>
      </c>
      <c r="E13">
        <v>191.72667641776613</v>
      </c>
      <c r="F13">
        <v>199.81519381774643</v>
      </c>
      <c r="G13">
        <v>3.7727777386710395</v>
      </c>
      <c r="H13">
        <f t="shared" si="0"/>
        <v>604.68535202581643</v>
      </c>
      <c r="K13" s="6"/>
    </row>
    <row r="14" spans="1:12" x14ac:dyDescent="0.3">
      <c r="A14" t="s">
        <v>76</v>
      </c>
      <c r="B14">
        <v>6.9538266019559476</v>
      </c>
      <c r="C14">
        <v>93.046173398044047</v>
      </c>
      <c r="D14">
        <v>1.1909910194949638</v>
      </c>
      <c r="E14">
        <v>269.40832712471973</v>
      </c>
      <c r="F14">
        <v>202.16820759460884</v>
      </c>
      <c r="G14">
        <v>2.314663415158003</v>
      </c>
      <c r="H14">
        <f t="shared" si="0"/>
        <v>526.10880186551344</v>
      </c>
      <c r="I14">
        <v>287.81</v>
      </c>
      <c r="J14">
        <v>1</v>
      </c>
      <c r="K14" s="6">
        <f t="shared" si="1"/>
        <v>287.81</v>
      </c>
    </row>
    <row r="15" spans="1:12" x14ac:dyDescent="0.3">
      <c r="K15" s="6"/>
    </row>
    <row r="16" spans="1:12" x14ac:dyDescent="0.3">
      <c r="K16" s="6"/>
    </row>
    <row r="17" spans="11:11" x14ac:dyDescent="0.3">
      <c r="K17" s="6"/>
    </row>
    <row r="18" spans="11:11" x14ac:dyDescent="0.3">
      <c r="K18" s="6"/>
    </row>
    <row r="19" spans="11:11" x14ac:dyDescent="0.3">
      <c r="K19" s="6"/>
    </row>
    <row r="20" spans="11:11" x14ac:dyDescent="0.3">
      <c r="K20" s="6"/>
    </row>
    <row r="21" spans="11:11" x14ac:dyDescent="0.3">
      <c r="K21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42A7-A4B9-46EA-868E-ACCC899EC131}">
  <dimension ref="A1:L21"/>
  <sheetViews>
    <sheetView workbookViewId="0">
      <selection activeCell="A2" sqref="A2"/>
    </sheetView>
  </sheetViews>
  <sheetFormatPr baseColWidth="10" defaultRowHeight="14.4" x14ac:dyDescent="0.3"/>
  <cols>
    <col min="1" max="1" width="10.33203125" customWidth="1"/>
    <col min="2" max="2" width="12" bestFit="1" customWidth="1"/>
    <col min="3" max="3" width="17" bestFit="1" customWidth="1"/>
    <col min="4" max="4" width="16.33203125" customWidth="1"/>
    <col min="5" max="5" width="18.33203125" bestFit="1" customWidth="1"/>
    <col min="6" max="6" width="19.88671875" bestFit="1" customWidth="1"/>
    <col min="7" max="7" width="16.5546875" bestFit="1" customWidth="1"/>
    <col min="8" max="8" width="15.44140625" customWidth="1"/>
    <col min="9" max="9" width="22.44140625" customWidth="1"/>
    <col min="10" max="10" width="18.33203125" bestFit="1" customWidth="1"/>
    <col min="11" max="11" width="26.6640625" bestFit="1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77</v>
      </c>
      <c r="B2">
        <v>4.84</v>
      </c>
      <c r="C2">
        <v>95.16</v>
      </c>
      <c r="D2">
        <v>1.9793279999999998</v>
      </c>
      <c r="E2">
        <v>271.29999999999995</v>
      </c>
      <c r="F2">
        <v>224.92328757336156</v>
      </c>
      <c r="G2">
        <v>6.5180707930768236</v>
      </c>
      <c r="H2">
        <f>1000-E2-F2-G2</f>
        <v>497.25864163356164</v>
      </c>
      <c r="I2">
        <v>5584.3600000000006</v>
      </c>
      <c r="J2">
        <v>1</v>
      </c>
      <c r="K2" s="6">
        <f>I2*J2</f>
        <v>5584.3600000000006</v>
      </c>
    </row>
    <row r="3" spans="1:12" x14ac:dyDescent="0.3">
      <c r="A3" t="s">
        <v>78</v>
      </c>
      <c r="B3">
        <v>4.9800000000000004</v>
      </c>
      <c r="C3">
        <v>95.02</v>
      </c>
      <c r="D3">
        <v>2.0334280000000002</v>
      </c>
      <c r="E3">
        <v>333.77732243267531</v>
      </c>
      <c r="F3">
        <v>277.30588545865419</v>
      </c>
      <c r="I3" s="4">
        <v>876.71999999999991</v>
      </c>
      <c r="J3">
        <v>1</v>
      </c>
      <c r="K3" s="6">
        <f>I3*J3</f>
        <v>876.71999999999991</v>
      </c>
    </row>
    <row r="4" spans="1:12" x14ac:dyDescent="0.3">
      <c r="I4" s="5"/>
      <c r="K4" s="6"/>
    </row>
    <row r="5" spans="1:12" x14ac:dyDescent="0.3">
      <c r="I5" s="4"/>
      <c r="K5" s="6"/>
    </row>
    <row r="6" spans="1:12" x14ac:dyDescent="0.3">
      <c r="K6" s="6"/>
    </row>
    <row r="7" spans="1:12" x14ac:dyDescent="0.3">
      <c r="K7" s="6"/>
    </row>
    <row r="8" spans="1:12" x14ac:dyDescent="0.3">
      <c r="K8" s="6"/>
    </row>
    <row r="9" spans="1:12" x14ac:dyDescent="0.3">
      <c r="K9" s="6"/>
    </row>
    <row r="10" spans="1:12" x14ac:dyDescent="0.3">
      <c r="K10" s="6"/>
    </row>
    <row r="11" spans="1:12" x14ac:dyDescent="0.3">
      <c r="K11" s="6"/>
    </row>
    <row r="12" spans="1:12" x14ac:dyDescent="0.3">
      <c r="K12" s="6"/>
    </row>
    <row r="13" spans="1:12" x14ac:dyDescent="0.3">
      <c r="K13" s="6"/>
    </row>
    <row r="14" spans="1:12" x14ac:dyDescent="0.3">
      <c r="K14" s="6"/>
    </row>
    <row r="15" spans="1:12" x14ac:dyDescent="0.3">
      <c r="K15" s="6"/>
    </row>
    <row r="16" spans="1:12" x14ac:dyDescent="0.3">
      <c r="K16" s="6"/>
    </row>
    <row r="17" spans="11:11" x14ac:dyDescent="0.3">
      <c r="K17" s="6"/>
    </row>
    <row r="18" spans="11:11" x14ac:dyDescent="0.3">
      <c r="K18" s="6"/>
    </row>
    <row r="19" spans="11:11" x14ac:dyDescent="0.3">
      <c r="K19" s="6"/>
    </row>
    <row r="20" spans="11:11" x14ac:dyDescent="0.3">
      <c r="K20" s="6"/>
    </row>
    <row r="21" spans="11:11" x14ac:dyDescent="0.3">
      <c r="K21" s="6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9048-F1D1-4E12-A756-955018FCA9B1}">
  <dimension ref="A1:L20"/>
  <sheetViews>
    <sheetView tabSelected="1" zoomScaleNormal="100" workbookViewId="0">
      <selection activeCell="A18" sqref="A18"/>
    </sheetView>
  </sheetViews>
  <sheetFormatPr baseColWidth="10" defaultRowHeight="14.4" x14ac:dyDescent="0.3"/>
  <cols>
    <col min="1" max="1" width="23.109375" bestFit="1" customWidth="1"/>
    <col min="2" max="2" width="13.109375" bestFit="1" customWidth="1"/>
    <col min="3" max="3" width="17" bestFit="1" customWidth="1"/>
    <col min="4" max="4" width="13.77734375" customWidth="1"/>
    <col min="5" max="5" width="18.33203125" bestFit="1" customWidth="1"/>
    <col min="6" max="6" width="19.88671875" bestFit="1" customWidth="1"/>
    <col min="7" max="7" width="9.88671875" customWidth="1"/>
    <col min="8" max="8" width="11.6640625" customWidth="1"/>
    <col min="9" max="9" width="33.6640625" bestFit="1" customWidth="1"/>
    <col min="10" max="10" width="18.33203125" bestFit="1" customWidth="1"/>
    <col min="11" max="11" width="26.6640625" bestFit="1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79</v>
      </c>
      <c r="B2">
        <v>41.558810941234981</v>
      </c>
      <c r="C2">
        <v>58.441189058765019</v>
      </c>
      <c r="D2">
        <v>1.3324591105398422</v>
      </c>
      <c r="E2">
        <v>267.12363277530341</v>
      </c>
      <c r="F2">
        <v>373.07909162619808</v>
      </c>
      <c r="I2">
        <v>213.285</v>
      </c>
      <c r="J2">
        <v>2</v>
      </c>
      <c r="K2" s="6">
        <f>I2*J2</f>
        <v>426.57</v>
      </c>
      <c r="L2" t="s">
        <v>12</v>
      </c>
    </row>
    <row r="3" spans="1:12" x14ac:dyDescent="0.3">
      <c r="A3" t="s">
        <v>80</v>
      </c>
      <c r="B3">
        <v>37.79437506309921</v>
      </c>
      <c r="C3">
        <v>62.20562493690079</v>
      </c>
      <c r="D3">
        <v>0.92064324906613171</v>
      </c>
      <c r="E3">
        <v>211.55901572027091</v>
      </c>
      <c r="F3">
        <v>346.32684013914746</v>
      </c>
      <c r="K3" s="6"/>
    </row>
    <row r="4" spans="1:12" x14ac:dyDescent="0.3">
      <c r="A4" t="s">
        <v>81</v>
      </c>
      <c r="B4">
        <v>38.782593617860044</v>
      </c>
      <c r="C4">
        <v>61.217406382139956</v>
      </c>
      <c r="D4">
        <v>0.90601761445567131</v>
      </c>
      <c r="E4">
        <v>390.35362410709467</v>
      </c>
      <c r="F4">
        <v>306.58773404583377</v>
      </c>
      <c r="K4" s="6"/>
    </row>
    <row r="5" spans="1:12" x14ac:dyDescent="0.3">
      <c r="A5" t="s">
        <v>82</v>
      </c>
      <c r="B5">
        <v>40.354109974978826</v>
      </c>
      <c r="C5">
        <v>59.645890025021174</v>
      </c>
      <c r="D5">
        <v>3.7875140165888443</v>
      </c>
      <c r="E5">
        <v>309.20542422454986</v>
      </c>
      <c r="F5">
        <v>285.06667879815421</v>
      </c>
      <c r="K5" s="6"/>
    </row>
    <row r="6" spans="1:12" x14ac:dyDescent="0.3">
      <c r="A6">
        <v>1372</v>
      </c>
      <c r="B6">
        <v>38.918228453473397</v>
      </c>
      <c r="C6">
        <v>61.081771546526603</v>
      </c>
      <c r="D6">
        <v>2.7181388338204342</v>
      </c>
      <c r="E6">
        <v>386.66297080267356</v>
      </c>
      <c r="F6">
        <v>269.50192173376581</v>
      </c>
      <c r="G6">
        <v>20.053095816399328</v>
      </c>
      <c r="H6">
        <f t="shared" ref="H3:H7" si="0">1000-E6-F6-G6</f>
        <v>323.78201164716137</v>
      </c>
      <c r="I6">
        <v>145.97333333333333</v>
      </c>
      <c r="J6">
        <v>2</v>
      </c>
      <c r="K6" s="6">
        <f t="shared" ref="K3:K7" si="1">I6*J6</f>
        <v>291.94666666666666</v>
      </c>
      <c r="L6" t="s">
        <v>83</v>
      </c>
    </row>
    <row r="7" spans="1:12" x14ac:dyDescent="0.3">
      <c r="A7">
        <v>1373</v>
      </c>
      <c r="B7">
        <v>69.880725742169915</v>
      </c>
      <c r="C7">
        <v>30.119274257830085</v>
      </c>
      <c r="D7">
        <v>1.1897113331842883</v>
      </c>
      <c r="E7">
        <v>401.39120211619297</v>
      </c>
      <c r="F7">
        <v>238.24756237852705</v>
      </c>
      <c r="G7">
        <v>23.577655934341578</v>
      </c>
      <c r="H7">
        <f t="shared" si="0"/>
        <v>336.7835795709384</v>
      </c>
      <c r="I7">
        <v>364.90333333333336</v>
      </c>
      <c r="J7">
        <v>2</v>
      </c>
      <c r="K7" s="6">
        <f t="shared" si="1"/>
        <v>729.80666666666673</v>
      </c>
      <c r="L7" t="s">
        <v>84</v>
      </c>
    </row>
    <row r="8" spans="1:12" x14ac:dyDescent="0.3">
      <c r="K8" s="6"/>
    </row>
    <row r="9" spans="1:12" x14ac:dyDescent="0.3">
      <c r="K9" s="6"/>
    </row>
    <row r="10" spans="1:12" x14ac:dyDescent="0.3">
      <c r="K10" s="6"/>
    </row>
    <row r="11" spans="1:12" x14ac:dyDescent="0.3">
      <c r="K11" s="6"/>
    </row>
    <row r="12" spans="1:12" x14ac:dyDescent="0.3">
      <c r="K12" s="6"/>
    </row>
    <row r="13" spans="1:12" x14ac:dyDescent="0.3">
      <c r="K13" s="6"/>
    </row>
    <row r="14" spans="1:12" x14ac:dyDescent="0.3">
      <c r="K14" s="6"/>
    </row>
    <row r="15" spans="1:12" x14ac:dyDescent="0.3">
      <c r="K15" s="6"/>
    </row>
    <row r="16" spans="1:12" x14ac:dyDescent="0.3">
      <c r="K16" s="6"/>
    </row>
    <row r="17" spans="11:11" x14ac:dyDescent="0.3">
      <c r="K17" s="6"/>
    </row>
    <row r="18" spans="11:11" x14ac:dyDescent="0.3">
      <c r="K18" s="6"/>
    </row>
    <row r="19" spans="11:11" x14ac:dyDescent="0.3">
      <c r="K19" s="6"/>
    </row>
    <row r="20" spans="11:11" x14ac:dyDescent="0.3">
      <c r="K20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Maissilage</vt:lpstr>
      <vt:lpstr>Grassilage</vt:lpstr>
      <vt:lpstr>Getreidestroh</vt:lpstr>
      <vt:lpstr>Zuckerruebensilage</vt:lpstr>
      <vt:lpstr>Rinderguelle</vt:lpstr>
      <vt:lpstr>Schweineguelle</vt:lpstr>
      <vt:lpstr>HTK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Hellmann, Simon</dc:creator>
  <cp:lastModifiedBy>Hellmann, Simon</cp:lastModifiedBy>
  <dcterms:created xsi:type="dcterms:W3CDTF">2023-08-23T10:04:38Z</dcterms:created>
  <dcterms:modified xsi:type="dcterms:W3CDTF">2023-12-04T14:05:00Z</dcterms:modified>
</cp:coreProperties>
</file>