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gran-my.sharepoint.com/personal/junaranjo6_poligran_edu_co/Documents/Escritorio/Juli/MyJobs/CRITICAL SECURITY/"/>
    </mc:Choice>
  </mc:AlternateContent>
  <xr:revisionPtr revIDLastSave="175" documentId="8_{254F2F9D-3145-4598-8916-D4E64DECFE6C}" xr6:coauthVersionLast="47" xr6:coauthVersionMax="47" xr10:uidLastSave="{6A4C1AD5-C94E-479A-BA79-599307BAE562}"/>
  <bookViews>
    <workbookView xWindow="-108" yWindow="-108" windowWidth="23256" windowHeight="12456" activeTab="1" xr2:uid="{AFF58E42-5FBD-49C1-9175-E40C32754597}"/>
  </bookViews>
  <sheets>
    <sheet name="Estudio" sheetId="1" r:id="rId1"/>
    <sheet name="Garantí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D11" i="1"/>
  <c r="D12" i="1"/>
</calcChain>
</file>

<file path=xl/sharedStrings.xml><?xml version="1.0" encoding="utf-8"?>
<sst xmlns="http://schemas.openxmlformats.org/spreadsheetml/2006/main" count="140" uniqueCount="46">
  <si>
    <t>OMI</t>
  </si>
  <si>
    <t>Modulos de pago</t>
  </si>
  <si>
    <t>Si</t>
  </si>
  <si>
    <t>PQR</t>
  </si>
  <si>
    <t>Comunicados</t>
  </si>
  <si>
    <t>Biblioteca</t>
  </si>
  <si>
    <t>Clasificados</t>
  </si>
  <si>
    <t>Areas comunes</t>
  </si>
  <si>
    <t>Pre-registro visitantes</t>
  </si>
  <si>
    <t>Correspondencia</t>
  </si>
  <si>
    <t>Precio anual</t>
  </si>
  <si>
    <t>Properix</t>
  </si>
  <si>
    <t>Propiedata</t>
  </si>
  <si>
    <t>No</t>
  </si>
  <si>
    <t>Cobranza</t>
  </si>
  <si>
    <t>Quartier</t>
  </si>
  <si>
    <t>Comunidad feliz</t>
  </si>
  <si>
    <t>PH en linea</t>
  </si>
  <si>
    <t>Hipal</t>
  </si>
  <si>
    <t>Daytona club *</t>
  </si>
  <si>
    <t>Jelpit</t>
  </si>
  <si>
    <t>250USD</t>
  </si>
  <si>
    <t>PlanOK</t>
  </si>
  <si>
    <t>No Aplica</t>
  </si>
  <si>
    <t>NOMBRE</t>
  </si>
  <si>
    <t>SOPORTE</t>
  </si>
  <si>
    <t>GARANTIA</t>
  </si>
  <si>
    <t>TIEMPO IMPLEMENTACION</t>
  </si>
  <si>
    <t>FACILIDAD MANEJO</t>
  </si>
  <si>
    <t>Ilimitado</t>
  </si>
  <si>
    <t>De 2 a 4 semanas, dependiendo la facilidad y rapidez con la que se entregue la información</t>
  </si>
  <si>
    <t>MÓDULOS</t>
  </si>
  <si>
    <t>COSTO MENSUAL</t>
  </si>
  <si>
    <t>COSTO ANUAL</t>
  </si>
  <si>
    <t>2 Apps (Residente y Vigilancia) - 1 Dashboard Web (Admon)</t>
  </si>
  <si>
    <t>1 App (Residente) - 1 Dashboard Web (Vigilancia y Admon)</t>
  </si>
  <si>
    <t>Daytona Club</t>
  </si>
  <si>
    <t xml:space="preserve">2-3 visitas semanales para capacitación. 20-30 días </t>
  </si>
  <si>
    <t xml:space="preserve">No tiene, solo términos y condiciones de funcionamiento </t>
  </si>
  <si>
    <t>Dependiendo de la facilidad de la información y las capacitaciones, puede tomar entre 15 dias o 4 meses</t>
  </si>
  <si>
    <t>8 módulos</t>
  </si>
  <si>
    <t>9 módulos</t>
  </si>
  <si>
    <t>4 módulos</t>
  </si>
  <si>
    <t>7 módulos</t>
  </si>
  <si>
    <t>Cifrado SSL y BBDD en AWS</t>
  </si>
  <si>
    <t>Máximo 15 días hábiles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</si>
</sst>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_-[$$-240A]\ * #,##0_-;\-[$$-240A]\ * #,##0_-;_-[$$-240A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1048-1F1D-44A5-8D0F-6BDC6E51E236}">
  <dimension ref="C4:V87"/>
  <sheetViews>
    <sheetView topLeftCell="B1" zoomScale="130" zoomScaleNormal="130" workbookViewId="0">
      <selection activeCell="N5" sqref="N5"/>
    </sheetView>
  </sheetViews>
  <sheetFormatPr baseColWidth="10" defaultColWidth="10.77734375" defaultRowHeight="14.4" x14ac:dyDescent="0.3"/>
  <cols>
    <col min="3" max="3" width="13.6640625" style="2" bestFit="1" customWidth="1"/>
    <col min="4" max="4" width="12.77734375" style="2" customWidth="1"/>
    <col min="5" max="22" width="5.6640625" style="2" customWidth="1"/>
  </cols>
  <sheetData>
    <row r="4" spans="3:16" ht="100.2" x14ac:dyDescent="0.3">
      <c r="D4" s="2" t="s">
        <v>10</v>
      </c>
      <c r="E4" s="1" t="s">
        <v>1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14</v>
      </c>
      <c r="N4" s="1"/>
      <c r="O4" s="1"/>
      <c r="P4" s="1"/>
    </row>
    <row r="5" spans="3:16" x14ac:dyDescent="0.3">
      <c r="C5" s="2" t="s">
        <v>0</v>
      </c>
      <c r="D5" s="3">
        <v>3000000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2" t="s">
        <v>13</v>
      </c>
    </row>
    <row r="6" spans="3:16" x14ac:dyDescent="0.3">
      <c r="C6" s="2" t="s">
        <v>11</v>
      </c>
      <c r="D6" s="3">
        <v>6254000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13</v>
      </c>
    </row>
    <row r="7" spans="3:16" x14ac:dyDescent="0.3">
      <c r="C7" s="2" t="s">
        <v>15</v>
      </c>
      <c r="D7" s="3"/>
      <c r="E7" s="2" t="s">
        <v>2</v>
      </c>
      <c r="F7" s="2" t="s">
        <v>2</v>
      </c>
      <c r="G7" s="2" t="s">
        <v>13</v>
      </c>
      <c r="H7" s="2" t="s">
        <v>13</v>
      </c>
      <c r="I7" s="2" t="s">
        <v>13</v>
      </c>
      <c r="J7" s="2" t="s">
        <v>2</v>
      </c>
      <c r="K7" s="2" t="s">
        <v>13</v>
      </c>
      <c r="L7" s="2" t="s">
        <v>13</v>
      </c>
      <c r="M7" s="2" t="s">
        <v>2</v>
      </c>
    </row>
    <row r="8" spans="3:16" x14ac:dyDescent="0.3">
      <c r="C8" s="2" t="s">
        <v>12</v>
      </c>
      <c r="D8" s="3"/>
      <c r="E8" s="2" t="s">
        <v>2</v>
      </c>
      <c r="F8" s="2" t="s">
        <v>2</v>
      </c>
      <c r="G8" s="2" t="s">
        <v>2</v>
      </c>
      <c r="H8" s="2" t="s">
        <v>13</v>
      </c>
      <c r="I8" s="2" t="s">
        <v>2</v>
      </c>
      <c r="J8" s="2" t="s">
        <v>2</v>
      </c>
      <c r="K8" s="2" t="s">
        <v>2</v>
      </c>
      <c r="L8" s="2" t="s">
        <v>13</v>
      </c>
      <c r="M8" s="2" t="s">
        <v>2</v>
      </c>
    </row>
    <row r="9" spans="3:16" x14ac:dyDescent="0.3">
      <c r="C9" s="2" t="s">
        <v>16</v>
      </c>
      <c r="D9" s="3" t="s">
        <v>21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2</v>
      </c>
      <c r="M9" s="2" t="s">
        <v>2</v>
      </c>
    </row>
    <row r="10" spans="3:16" x14ac:dyDescent="0.3">
      <c r="C10" s="2" t="s">
        <v>17</v>
      </c>
      <c r="D10" s="3"/>
      <c r="E10" s="2" t="s">
        <v>13</v>
      </c>
      <c r="F10" s="2" t="s">
        <v>2</v>
      </c>
      <c r="G10" s="2" t="s">
        <v>2</v>
      </c>
      <c r="H10" s="2" t="s">
        <v>2</v>
      </c>
      <c r="I10" s="2" t="s">
        <v>13</v>
      </c>
      <c r="J10" s="2" t="s">
        <v>2</v>
      </c>
      <c r="K10" s="2" t="s">
        <v>2</v>
      </c>
      <c r="L10" s="2" t="s">
        <v>2</v>
      </c>
      <c r="M10" s="2" t="s">
        <v>13</v>
      </c>
    </row>
    <row r="11" spans="3:16" x14ac:dyDescent="0.3">
      <c r="C11" s="2" t="s">
        <v>18</v>
      </c>
      <c r="D11" s="3">
        <f>690200*12</f>
        <v>8282400</v>
      </c>
      <c r="E11" s="2" t="s">
        <v>13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13</v>
      </c>
    </row>
    <row r="12" spans="3:16" x14ac:dyDescent="0.3">
      <c r="C12" s="2" t="s">
        <v>19</v>
      </c>
      <c r="D12" s="3">
        <f>1920000</f>
        <v>1920000</v>
      </c>
      <c r="E12" s="2" t="s">
        <v>2</v>
      </c>
      <c r="F12" s="2" t="s">
        <v>2</v>
      </c>
      <c r="G12" s="2" t="s">
        <v>2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2</v>
      </c>
    </row>
    <row r="13" spans="3:16" x14ac:dyDescent="0.3">
      <c r="C13" s="2" t="s">
        <v>20</v>
      </c>
      <c r="D13" s="3"/>
      <c r="E13" s="2" t="s">
        <v>2</v>
      </c>
      <c r="M13" s="2" t="s">
        <v>2</v>
      </c>
    </row>
    <row r="14" spans="3:16" x14ac:dyDescent="0.3">
      <c r="C14" s="2" t="s">
        <v>22</v>
      </c>
      <c r="D14" s="3" t="s">
        <v>23</v>
      </c>
      <c r="E14" s="2" t="s">
        <v>13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2" t="s">
        <v>13</v>
      </c>
    </row>
    <row r="15" spans="3:16" x14ac:dyDescent="0.3">
      <c r="D15" s="3"/>
    </row>
    <row r="16" spans="3:16" x14ac:dyDescent="0.3">
      <c r="D16" s="3"/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  <row r="32" spans="4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4"/>
    </row>
    <row r="79" spans="4:4" x14ac:dyDescent="0.3">
      <c r="D79" s="4"/>
    </row>
    <row r="80" spans="4:4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7132-C6E3-6F4A-99A8-B3BD56C256A9}">
  <dimension ref="B5:I11"/>
  <sheetViews>
    <sheetView tabSelected="1" topLeftCell="A3" zoomScaleNormal="100" zoomScaleSheetLayoutView="100" workbookViewId="0">
      <selection activeCell="K8" sqref="K8"/>
    </sheetView>
  </sheetViews>
  <sheetFormatPr baseColWidth="10" defaultColWidth="8.88671875" defaultRowHeight="14.4" x14ac:dyDescent="0.3"/>
  <cols>
    <col min="2" max="2" width="14.109375" style="2" bestFit="1" customWidth="1"/>
    <col min="3" max="3" width="8.77734375" customWidth="1"/>
    <col min="4" max="4" width="13.5546875" customWidth="1"/>
    <col min="5" max="5" width="23.44140625" bestFit="1" customWidth="1"/>
    <col min="6" max="6" width="17.44140625" bestFit="1" customWidth="1"/>
    <col min="7" max="7" width="9.6640625" bestFit="1" customWidth="1"/>
    <col min="8" max="8" width="15.5546875" bestFit="1" customWidth="1"/>
    <col min="9" max="9" width="13" bestFit="1" customWidth="1"/>
  </cols>
  <sheetData>
    <row r="5" spans="2:9" ht="15" thickBot="1" x14ac:dyDescent="0.35"/>
    <row r="6" spans="2:9" ht="15" thickBot="1" x14ac:dyDescent="0.35">
      <c r="B6" s="5" t="s">
        <v>24</v>
      </c>
      <c r="C6" s="8" t="s">
        <v>25</v>
      </c>
      <c r="D6" s="9" t="s">
        <v>26</v>
      </c>
      <c r="E6" s="9" t="s">
        <v>27</v>
      </c>
      <c r="F6" s="9" t="s">
        <v>28</v>
      </c>
      <c r="G6" s="6" t="s">
        <v>31</v>
      </c>
      <c r="H6" s="6" t="s">
        <v>32</v>
      </c>
      <c r="I6" s="6" t="s">
        <v>33</v>
      </c>
    </row>
    <row r="7" spans="2:9" ht="72" x14ac:dyDescent="0.3">
      <c r="B7" s="25" t="s">
        <v>0</v>
      </c>
      <c r="C7" s="13" t="s">
        <v>29</v>
      </c>
      <c r="D7" s="14" t="s">
        <v>29</v>
      </c>
      <c r="E7" s="15" t="s">
        <v>39</v>
      </c>
      <c r="F7" s="15" t="s">
        <v>34</v>
      </c>
      <c r="G7" s="14" t="s">
        <v>40</v>
      </c>
      <c r="H7" s="16">
        <v>250000</v>
      </c>
      <c r="I7" s="17">
        <v>3000000</v>
      </c>
    </row>
    <row r="8" spans="2:9" ht="57.6" x14ac:dyDescent="0.3">
      <c r="B8" s="26" t="s">
        <v>11</v>
      </c>
      <c r="C8" s="18" t="s">
        <v>29</v>
      </c>
      <c r="D8" s="10" t="s">
        <v>29</v>
      </c>
      <c r="E8" s="11" t="s">
        <v>30</v>
      </c>
      <c r="F8" s="11" t="s">
        <v>35</v>
      </c>
      <c r="G8" s="10" t="s">
        <v>41</v>
      </c>
      <c r="H8" s="12">
        <f>I8/12</f>
        <v>1122800</v>
      </c>
      <c r="I8" s="19">
        <v>13473600</v>
      </c>
    </row>
    <row r="9" spans="2:9" ht="57.6" x14ac:dyDescent="0.3">
      <c r="B9" s="26" t="s">
        <v>15</v>
      </c>
      <c r="C9" s="18" t="s">
        <v>29</v>
      </c>
      <c r="D9" s="11" t="s">
        <v>38</v>
      </c>
      <c r="E9" s="11" t="s">
        <v>37</v>
      </c>
      <c r="F9" s="11" t="s">
        <v>35</v>
      </c>
      <c r="G9" s="10" t="s">
        <v>42</v>
      </c>
      <c r="H9" s="12">
        <v>0</v>
      </c>
      <c r="I9" s="19">
        <v>0</v>
      </c>
    </row>
    <row r="10" spans="2:9" ht="43.2" x14ac:dyDescent="0.3">
      <c r="B10" s="26" t="s">
        <v>18</v>
      </c>
      <c r="C10" s="18" t="s">
        <v>29</v>
      </c>
      <c r="D10" s="11" t="s">
        <v>44</v>
      </c>
      <c r="E10" s="10" t="s">
        <v>45</v>
      </c>
      <c r="F10" s="11" t="s">
        <v>35</v>
      </c>
      <c r="G10" s="10" t="s">
        <v>43</v>
      </c>
      <c r="H10" s="12">
        <v>690200</v>
      </c>
      <c r="I10" s="19">
        <v>8282400</v>
      </c>
    </row>
    <row r="11" spans="2:9" ht="43.8" thickBot="1" x14ac:dyDescent="0.35">
      <c r="B11" s="7" t="s">
        <v>36</v>
      </c>
      <c r="C11" s="20"/>
      <c r="D11" s="21"/>
      <c r="E11" s="21"/>
      <c r="F11" s="24" t="s">
        <v>35</v>
      </c>
      <c r="G11" s="21" t="s">
        <v>42</v>
      </c>
      <c r="H11" s="22">
        <v>160000</v>
      </c>
      <c r="I11" s="23">
        <v>1920000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Estudio</vt:lpstr>
      <vt:lpstr>Garantía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RIVEROS</dc:creator>
  <cp:lastModifiedBy>JULIAN ANDRÉS NARANJO CÉSPEDES</cp:lastModifiedBy>
  <dcterms:created xsi:type="dcterms:W3CDTF">2024-08-02T22:23:33Z</dcterms:created>
  <dcterms:modified xsi:type="dcterms:W3CDTF">2024-09-04T01:14:23Z</dcterms:modified>
</cp:coreProperties>
</file>