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20CD4EA7-5DAE-4C79-8DF2-8196FA305ADC}" xr6:coauthVersionLast="47" xr6:coauthVersionMax="47" xr10:uidLastSave="{00000000-0000-0000-0000-000000000000}"/>
  <bookViews>
    <workbookView xWindow="-110" yWindow="-110" windowWidth="19420" windowHeight="10300" activeTab="1" xr2:uid="{77351BC3-8FBC-4CF3-A1FB-906976F4C635}"/>
  </bookViews>
  <sheets>
    <sheet name="cta cobro" sheetId="1" r:id="rId1"/>
    <sheet name="ven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H23" i="1"/>
  <c r="H22" i="1"/>
  <c r="H21" i="1"/>
  <c r="H33" i="1" s="1"/>
  <c r="H36" i="1" s="1"/>
</calcChain>
</file>

<file path=xl/sharedStrings.xml><?xml version="1.0" encoding="utf-8"?>
<sst xmlns="http://schemas.openxmlformats.org/spreadsheetml/2006/main" count="51" uniqueCount="48">
  <si>
    <t>CUENTA DE COBRO No.</t>
  </si>
  <si>
    <t>FECHA</t>
  </si>
  <si>
    <t xml:space="preserve">CLIENTE </t>
  </si>
  <si>
    <t xml:space="preserve">PROVEEDOR </t>
  </si>
  <si>
    <t>MEXICO EN LA PIEL DE COLOMBIA S.A.S</t>
  </si>
  <si>
    <t>NIT: 901,399,198-0</t>
  </si>
  <si>
    <t>CRA 21 # 16-20 LOCAL 1</t>
  </si>
  <si>
    <t>BOGOTA</t>
  </si>
  <si>
    <t>3123138543 - 3224274547</t>
  </si>
  <si>
    <t>mexicoenlapieldecolombia@gmail.com</t>
  </si>
  <si>
    <t>CANTIDAD</t>
  </si>
  <si>
    <t>DESCRIPCIÓN</t>
  </si>
  <si>
    <t>PRODUCTO</t>
  </si>
  <si>
    <t xml:space="preserve">VR. UNITARIO </t>
  </si>
  <si>
    <t>TOTAL</t>
  </si>
  <si>
    <t>KILOS</t>
  </si>
  <si>
    <t xml:space="preserve">CHILE MORA </t>
  </si>
  <si>
    <t>19,96</t>
  </si>
  <si>
    <t>CHILE MECO</t>
  </si>
  <si>
    <t xml:space="preserve">24 </t>
  </si>
  <si>
    <t xml:space="preserve">UNIDADES </t>
  </si>
  <si>
    <t xml:space="preserve">SALSA VERDE </t>
  </si>
  <si>
    <t xml:space="preserve">  </t>
  </si>
  <si>
    <t>FORMAS DE PAGO:</t>
  </si>
  <si>
    <t>SUBTOTAL</t>
  </si>
  <si>
    <t>BANCOLOMBIA CUENTA DE AHORROS No. 22900001312</t>
  </si>
  <si>
    <t>IVA 19%</t>
  </si>
  <si>
    <t>A NOMBRE DE MEXICO EN LA PIEL DE COLOMBIA</t>
  </si>
  <si>
    <t>TOTAL A PAGAR</t>
  </si>
  <si>
    <t>Gracias por su confianza</t>
  </si>
  <si>
    <t>RECIBIDO POR:</t>
  </si>
  <si>
    <t>OBSERVACIONES:</t>
  </si>
  <si>
    <t>CLIENTE</t>
  </si>
  <si>
    <t xml:space="preserve">PRODUCTO </t>
  </si>
  <si>
    <t>CUENTA DE COBRO</t>
  </si>
  <si>
    <t>CANT. KLS</t>
  </si>
  <si>
    <t>VALOR X KL</t>
  </si>
  <si>
    <t>VALOR TOTAL</t>
  </si>
  <si>
    <t>COMISION</t>
  </si>
  <si>
    <t>RETENCIONES</t>
  </si>
  <si>
    <t>CHILE FRESCO</t>
  </si>
  <si>
    <t>DOMICILIO</t>
  </si>
  <si>
    <t>OBSERVACIONES</t>
  </si>
  <si>
    <t>ASESOR</t>
  </si>
  <si>
    <t xml:space="preserve">CTA BANCARIA </t>
  </si>
  <si>
    <t>PAGO</t>
  </si>
  <si>
    <t>TOTAL COMISION</t>
  </si>
  <si>
    <t xml:space="preserve">FORMA DE PAGO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</si>
</sst>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_-[$$-240A]\ * #,##0_-;\-[$$-240A]\ * #,##0_-;_-[$$-240A]\ * &quot;-&quot;??_-;_-@_-"/>
    <numFmt numFmtId="166" formatCode="_-[$$-240A]\ * #,##0.0_-;\-[$$-240A]\ * #,##0.0_-;_-[$$-240A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7" xfId="0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2" xfId="0" applyFill="1" applyBorder="1"/>
    <xf numFmtId="0" fontId="6" fillId="0" borderId="0" xfId="0" applyFont="1" applyAlignment="1">
      <alignment horizontal="center"/>
    </xf>
    <xf numFmtId="164" fontId="6" fillId="0" borderId="13" xfId="0" applyNumberFormat="1" applyFont="1" applyBorder="1" applyAlignment="1">
      <alignment horizontal="center"/>
    </xf>
    <xf numFmtId="164" fontId="6" fillId="0" borderId="13" xfId="1" applyNumberFormat="1" applyFont="1" applyBorder="1"/>
    <xf numFmtId="164" fontId="6" fillId="0" borderId="14" xfId="1" applyNumberFormat="1" applyFont="1" applyBorder="1"/>
    <xf numFmtId="49" fontId="6" fillId="0" borderId="15" xfId="1" applyNumberFormat="1" applyFont="1" applyBorder="1" applyAlignment="1">
      <alignment horizontal="center"/>
    </xf>
    <xf numFmtId="49" fontId="6" fillId="0" borderId="16" xfId="0" applyNumberFormat="1" applyFont="1" applyBorder="1" applyAlignment="1">
      <alignment horizontal="center"/>
    </xf>
    <xf numFmtId="49" fontId="6" fillId="0" borderId="15" xfId="0" applyNumberFormat="1" applyFont="1" applyBorder="1" applyAlignment="1">
      <alignment horizontal="center"/>
    </xf>
    <xf numFmtId="164" fontId="6" fillId="0" borderId="13" xfId="1" applyNumberFormat="1" applyFont="1" applyBorder="1" applyAlignment="1"/>
    <xf numFmtId="49" fontId="6" fillId="0" borderId="17" xfId="0" applyNumberFormat="1" applyFont="1" applyBorder="1" applyAlignment="1">
      <alignment horizontal="center"/>
    </xf>
    <xf numFmtId="164" fontId="6" fillId="0" borderId="18" xfId="0" applyNumberFormat="1" applyFont="1" applyBorder="1" applyAlignment="1">
      <alignment horizontal="center"/>
    </xf>
    <xf numFmtId="164" fontId="6" fillId="0" borderId="18" xfId="1" applyNumberFormat="1" applyFont="1" applyBorder="1"/>
    <xf numFmtId="164" fontId="6" fillId="0" borderId="19" xfId="1" applyNumberFormat="1" applyFont="1" applyBorder="1"/>
    <xf numFmtId="0" fontId="4" fillId="0" borderId="1" xfId="0" applyFont="1" applyBorder="1"/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164" fontId="4" fillId="3" borderId="3" xfId="1" applyNumberFormat="1" applyFont="1" applyFill="1" applyBorder="1"/>
    <xf numFmtId="0" fontId="6" fillId="0" borderId="4" xfId="0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164" fontId="4" fillId="0" borderId="5" xfId="1" applyNumberFormat="1" applyFont="1" applyBorder="1"/>
    <xf numFmtId="0" fontId="6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vertical="center" wrapText="1"/>
    </xf>
    <xf numFmtId="164" fontId="4" fillId="3" borderId="12" xfId="1" applyNumberFormat="1" applyFont="1" applyFill="1" applyBorder="1"/>
    <xf numFmtId="0" fontId="4" fillId="4" borderId="13" xfId="0" applyFont="1" applyFill="1" applyBorder="1" applyAlignment="1">
      <alignment vertical="center"/>
    </xf>
    <xf numFmtId="0" fontId="4" fillId="4" borderId="20" xfId="0" applyFont="1" applyFill="1" applyBorder="1" applyAlignment="1">
      <alignment vertical="center" wrapText="1"/>
    </xf>
    <xf numFmtId="164" fontId="4" fillId="4" borderId="13" xfId="1" applyNumberFormat="1" applyFont="1" applyFill="1" applyBorder="1" applyAlignment="1">
      <alignment vertical="center"/>
    </xf>
    <xf numFmtId="164" fontId="4" fillId="4" borderId="13" xfId="1" applyNumberFormat="1" applyFont="1" applyFill="1" applyBorder="1" applyAlignment="1">
      <alignment vertical="center" wrapText="1"/>
    </xf>
    <xf numFmtId="165" fontId="4" fillId="5" borderId="20" xfId="2" applyNumberFormat="1" applyFont="1" applyFill="1" applyBorder="1" applyAlignment="1">
      <alignment vertical="center" wrapText="1"/>
    </xf>
    <xf numFmtId="164" fontId="4" fillId="6" borderId="20" xfId="2" applyNumberFormat="1" applyFont="1" applyFill="1" applyBorder="1" applyAlignment="1">
      <alignment vertical="center" wrapText="1"/>
    </xf>
    <xf numFmtId="164" fontId="4" fillId="4" borderId="20" xfId="2" applyNumberFormat="1" applyFont="1" applyFill="1" applyBorder="1" applyAlignment="1">
      <alignment vertical="center" wrapText="1"/>
    </xf>
    <xf numFmtId="166" fontId="4" fillId="4" borderId="20" xfId="2" applyNumberFormat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 wrapText="1"/>
    </xf>
    <xf numFmtId="164" fontId="4" fillId="2" borderId="20" xfId="2" applyNumberFormat="1" applyFont="1" applyFill="1" applyBorder="1" applyAlignment="1">
      <alignment horizontal="center" vertical="center"/>
    </xf>
    <xf numFmtId="164" fontId="4" fillId="4" borderId="21" xfId="2" applyNumberFormat="1" applyFont="1" applyFill="1" applyBorder="1" applyAlignment="1">
      <alignment wrapText="1"/>
    </xf>
    <xf numFmtId="0" fontId="4" fillId="4" borderId="13" xfId="0" applyFont="1" applyFill="1" applyBorder="1" applyAlignment="1">
      <alignment vertical="center" wrapText="1"/>
    </xf>
    <xf numFmtId="0" fontId="6" fillId="0" borderId="4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11" xfId="0" applyFont="1" applyBorder="1" applyAlignment="1">
      <alignment horizontal="right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6" fillId="0" borderId="13" xfId="0" applyNumberFormat="1" applyFont="1" applyBorder="1" applyAlignment="1">
      <alignment horizontal="left"/>
    </xf>
    <xf numFmtId="164" fontId="6" fillId="0" borderId="13" xfId="0" applyNumberFormat="1" applyFont="1" applyBorder="1" applyAlignment="1">
      <alignment horizontal="center"/>
    </xf>
    <xf numFmtId="164" fontId="6" fillId="0" borderId="18" xfId="0" applyNumberFormat="1" applyFont="1" applyBorder="1" applyAlignment="1">
      <alignment horizontal="left"/>
    </xf>
    <xf numFmtId="164" fontId="0" fillId="0" borderId="8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5" xfId="0" applyFont="1" applyBorder="1" applyAlignment="1">
      <alignment horizontal="left"/>
    </xf>
    <xf numFmtId="0" fontId="3" fillId="0" borderId="4" xfId="3" applyBorder="1" applyAlignment="1">
      <alignment horizontal="left"/>
    </xf>
    <xf numFmtId="0" fontId="5" fillId="0" borderId="0" xfId="3" applyFont="1" applyBorder="1" applyAlignment="1">
      <alignment horizontal="left"/>
    </xf>
    <xf numFmtId="0" fontId="5" fillId="0" borderId="5" xfId="3" applyFont="1" applyBorder="1" applyAlignment="1">
      <alignment horizontal="left"/>
    </xf>
    <xf numFmtId="0" fontId="0" fillId="0" borderId="10" xfId="0" applyBorder="1" applyAlignment="1">
      <alignment horizontal="left"/>
    </xf>
    <xf numFmtId="0" fontId="3" fillId="0" borderId="11" xfId="3" applyBorder="1" applyAlignment="1">
      <alignment horizontal="center"/>
    </xf>
    <xf numFmtId="0" fontId="3" fillId="0" borderId="12" xfId="3" applyBorder="1" applyAlignment="1">
      <alignment horizontal="center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</cellXfs>
  <cellStyles count="4">
    <cellStyle name="Hipervínculo" xfId="3" builtinId="8"/>
    <cellStyle name="Moneda" xfId="1" builtinId="4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3</xdr:row>
      <xdr:rowOff>38100</xdr:rowOff>
    </xdr:from>
    <xdr:to>
      <xdr:col>4</xdr:col>
      <xdr:colOff>479816</xdr:colOff>
      <xdr:row>6</xdr:row>
      <xdr:rowOff>151342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307E605-BECA-44DF-83D0-9F4AEFEAD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619125"/>
          <a:ext cx="2222891" cy="684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exicoenlapieldecolombi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F65C-8780-4DFA-82CE-6D3A39096994}">
  <dimension ref="B1:H44"/>
  <sheetViews>
    <sheetView topLeftCell="A24" workbookViewId="0">
      <selection activeCell="B24" sqref="B24"/>
    </sheetView>
  </sheetViews>
  <sheetFormatPr baseColWidth="10" defaultRowHeight="14.5" x14ac:dyDescent="0.35"/>
  <cols>
    <col min="1" max="1" width="5.1796875" customWidth="1"/>
    <col min="8" max="8" width="20.1796875" customWidth="1"/>
  </cols>
  <sheetData>
    <row r="1" spans="2:8" ht="15" thickBot="1" x14ac:dyDescent="0.4"/>
    <row r="2" spans="2:8" x14ac:dyDescent="0.35">
      <c r="B2" s="1"/>
      <c r="C2" s="2"/>
      <c r="D2" s="2"/>
      <c r="E2" s="2"/>
      <c r="F2" s="2"/>
      <c r="G2" s="2"/>
      <c r="H2" s="3"/>
    </row>
    <row r="3" spans="2:8" x14ac:dyDescent="0.35">
      <c r="B3" s="4"/>
      <c r="H3" s="5"/>
    </row>
    <row r="4" spans="2:8" x14ac:dyDescent="0.35">
      <c r="B4" s="4"/>
      <c r="H4" s="5"/>
    </row>
    <row r="5" spans="2:8" x14ac:dyDescent="0.35">
      <c r="B5" s="4"/>
      <c r="H5" s="5"/>
    </row>
    <row r="6" spans="2:8" x14ac:dyDescent="0.35">
      <c r="B6" s="4"/>
      <c r="F6" s="74" t="s">
        <v>0</v>
      </c>
      <c r="G6" s="74"/>
      <c r="H6" s="6">
        <v>3128</v>
      </c>
    </row>
    <row r="7" spans="2:8" x14ac:dyDescent="0.35">
      <c r="B7" s="4"/>
      <c r="F7" s="75" t="s">
        <v>1</v>
      </c>
      <c r="G7" s="75"/>
      <c r="H7" s="7">
        <v>45822</v>
      </c>
    </row>
    <row r="8" spans="2:8" ht="15" thickBot="1" x14ac:dyDescent="0.4">
      <c r="B8" s="8"/>
      <c r="C8" s="9"/>
      <c r="D8" s="9"/>
      <c r="E8" s="9"/>
      <c r="F8" s="9"/>
      <c r="G8" s="9"/>
      <c r="H8" s="10"/>
    </row>
    <row r="9" spans="2:8" ht="15.5" x14ac:dyDescent="0.35">
      <c r="B9" s="76" t="s">
        <v>2</v>
      </c>
      <c r="C9" s="77"/>
      <c r="D9" s="77"/>
      <c r="E9" s="11"/>
      <c r="F9" s="77" t="s">
        <v>3</v>
      </c>
      <c r="G9" s="77"/>
      <c r="H9" s="78"/>
    </row>
    <row r="10" spans="2:8" ht="15.5" x14ac:dyDescent="0.35">
      <c r="B10" s="73"/>
      <c r="C10" s="51"/>
      <c r="D10" s="51"/>
      <c r="F10" s="51" t="s">
        <v>4</v>
      </c>
      <c r="G10" s="51"/>
      <c r="H10" s="66"/>
    </row>
    <row r="11" spans="2:8" ht="15.5" x14ac:dyDescent="0.35">
      <c r="B11" s="73"/>
      <c r="C11" s="51"/>
      <c r="D11" s="51"/>
      <c r="F11" s="51" t="s">
        <v>5</v>
      </c>
      <c r="G11" s="51"/>
      <c r="H11" s="66"/>
    </row>
    <row r="12" spans="2:8" ht="15.5" x14ac:dyDescent="0.35">
      <c r="B12" s="64"/>
      <c r="C12" s="65"/>
      <c r="D12" s="65"/>
      <c r="F12" s="51" t="s">
        <v>6</v>
      </c>
      <c r="G12" s="51"/>
      <c r="H12" s="66"/>
    </row>
    <row r="13" spans="2:8" ht="15.5" x14ac:dyDescent="0.35">
      <c r="B13" s="73"/>
      <c r="C13" s="51"/>
      <c r="D13" s="51"/>
      <c r="F13" s="51" t="s">
        <v>7</v>
      </c>
      <c r="G13" s="51"/>
      <c r="H13" s="66"/>
    </row>
    <row r="14" spans="2:8" ht="15.5" x14ac:dyDescent="0.35">
      <c r="B14" s="64"/>
      <c r="C14" s="65"/>
      <c r="D14" s="65"/>
      <c r="F14" s="51" t="s">
        <v>8</v>
      </c>
      <c r="G14" s="51"/>
      <c r="H14" s="66"/>
    </row>
    <row r="15" spans="2:8" ht="15.5" x14ac:dyDescent="0.35">
      <c r="B15" s="67"/>
      <c r="C15" s="68"/>
      <c r="D15" s="68"/>
      <c r="F15" s="68" t="s">
        <v>9</v>
      </c>
      <c r="G15" s="68"/>
      <c r="H15" s="69"/>
    </row>
    <row r="16" spans="2:8" ht="15" thickBot="1" x14ac:dyDescent="0.4">
      <c r="B16" s="70"/>
      <c r="C16" s="56"/>
      <c r="D16" s="56"/>
      <c r="E16" s="9"/>
      <c r="F16" s="71"/>
      <c r="G16" s="71"/>
      <c r="H16" s="72"/>
    </row>
    <row r="17" spans="2:8" ht="15" thickBot="1" x14ac:dyDescent="0.4">
      <c r="B17" s="56"/>
      <c r="C17" s="56"/>
      <c r="D17" s="56"/>
      <c r="E17" s="9"/>
      <c r="F17" s="57"/>
      <c r="G17" s="57"/>
      <c r="H17" s="57"/>
    </row>
    <row r="18" spans="2:8" x14ac:dyDescent="0.35">
      <c r="B18" s="58"/>
      <c r="C18" s="59"/>
      <c r="D18" s="59"/>
      <c r="E18" s="59"/>
      <c r="F18" s="59"/>
      <c r="G18" s="59"/>
      <c r="H18" s="60"/>
    </row>
    <row r="19" spans="2:8" x14ac:dyDescent="0.35">
      <c r="B19" s="61" t="s">
        <v>10</v>
      </c>
      <c r="C19" s="62" t="s">
        <v>11</v>
      </c>
      <c r="D19" s="62" t="s">
        <v>12</v>
      </c>
      <c r="E19" s="62"/>
      <c r="F19" s="62"/>
      <c r="G19" s="62" t="s">
        <v>13</v>
      </c>
      <c r="H19" s="63" t="s">
        <v>14</v>
      </c>
    </row>
    <row r="20" spans="2:8" x14ac:dyDescent="0.35">
      <c r="B20" s="61"/>
      <c r="C20" s="62"/>
      <c r="D20" s="62"/>
      <c r="E20" s="62"/>
      <c r="F20" s="62"/>
      <c r="G20" s="62"/>
      <c r="H20" s="63"/>
    </row>
    <row r="21" spans="2:8" ht="15.5" x14ac:dyDescent="0.35">
      <c r="B21" s="12">
        <v>29.44</v>
      </c>
      <c r="C21" s="13" t="s">
        <v>15</v>
      </c>
      <c r="D21" s="52" t="s">
        <v>16</v>
      </c>
      <c r="E21" s="52"/>
      <c r="F21" s="52"/>
      <c r="G21" s="14">
        <v>90000</v>
      </c>
      <c r="H21" s="15">
        <f>+G21*B21</f>
        <v>2649600</v>
      </c>
    </row>
    <row r="22" spans="2:8" ht="15.5" x14ac:dyDescent="0.35">
      <c r="B22" s="16" t="s">
        <v>17</v>
      </c>
      <c r="C22" s="13" t="s">
        <v>15</v>
      </c>
      <c r="D22" s="52" t="s">
        <v>18</v>
      </c>
      <c r="E22" s="52"/>
      <c r="F22" s="52"/>
      <c r="G22" s="14">
        <v>100000</v>
      </c>
      <c r="H22" s="15">
        <f>+G22*B22</f>
        <v>1996000</v>
      </c>
    </row>
    <row r="23" spans="2:8" ht="15.5" x14ac:dyDescent="0.35">
      <c r="B23" s="17" t="s">
        <v>19</v>
      </c>
      <c r="C23" s="13" t="s">
        <v>20</v>
      </c>
      <c r="D23" s="55" t="s">
        <v>21</v>
      </c>
      <c r="E23" s="55"/>
      <c r="F23" s="55"/>
      <c r="G23" s="15">
        <v>8000</v>
      </c>
      <c r="H23" s="15">
        <f>+G23*B23</f>
        <v>192000</v>
      </c>
    </row>
    <row r="24" spans="2:8" ht="15.5" x14ac:dyDescent="0.35">
      <c r="B24" s="18"/>
      <c r="C24" s="13"/>
      <c r="D24" s="52"/>
      <c r="E24" s="52"/>
      <c r="F24" s="52"/>
      <c r="G24" s="15"/>
      <c r="H24" s="15">
        <f>+G24*B24</f>
        <v>0</v>
      </c>
    </row>
    <row r="25" spans="2:8" ht="15.5" x14ac:dyDescent="0.35">
      <c r="B25" s="18"/>
      <c r="C25" s="13"/>
      <c r="D25" s="52"/>
      <c r="E25" s="52"/>
      <c r="F25" s="52"/>
      <c r="G25" s="14"/>
      <c r="H25" s="15"/>
    </row>
    <row r="26" spans="2:8" ht="15.5" x14ac:dyDescent="0.35">
      <c r="B26" s="18"/>
      <c r="C26" s="13"/>
      <c r="D26" s="52"/>
      <c r="E26" s="52"/>
      <c r="F26" s="52"/>
      <c r="G26" s="14"/>
      <c r="H26" s="15"/>
    </row>
    <row r="27" spans="2:8" ht="15.5" x14ac:dyDescent="0.35">
      <c r="B27" s="18"/>
      <c r="C27" s="13"/>
      <c r="D27" s="52"/>
      <c r="E27" s="52"/>
      <c r="F27" s="52"/>
      <c r="G27" s="14"/>
      <c r="H27" s="15"/>
    </row>
    <row r="28" spans="2:8" ht="15.5" x14ac:dyDescent="0.35">
      <c r="B28" s="18"/>
      <c r="C28" s="13"/>
      <c r="D28" s="52"/>
      <c r="E28" s="52"/>
      <c r="F28" s="52"/>
      <c r="G28" s="19"/>
      <c r="H28" s="15"/>
    </row>
    <row r="29" spans="2:8" ht="15.5" x14ac:dyDescent="0.35">
      <c r="B29" s="18"/>
      <c r="C29" s="13"/>
      <c r="D29" s="52"/>
      <c r="E29" s="52"/>
      <c r="F29" s="52"/>
      <c r="G29" s="19"/>
      <c r="H29" s="15"/>
    </row>
    <row r="30" spans="2:8" ht="15.5" x14ac:dyDescent="0.35">
      <c r="B30" s="18"/>
      <c r="C30" s="13"/>
      <c r="D30" s="52"/>
      <c r="E30" s="52"/>
      <c r="F30" s="52"/>
      <c r="G30" s="14" t="s">
        <v>22</v>
      </c>
      <c r="H30" s="15"/>
    </row>
    <row r="31" spans="2:8" ht="15.5" x14ac:dyDescent="0.35">
      <c r="B31" s="18"/>
      <c r="C31" s="13"/>
      <c r="D31" s="53"/>
      <c r="E31" s="53"/>
      <c r="F31" s="53"/>
      <c r="G31" s="14"/>
      <c r="H31" s="15"/>
    </row>
    <row r="32" spans="2:8" ht="16" thickBot="1" x14ac:dyDescent="0.4">
      <c r="B32" s="20"/>
      <c r="C32" s="21"/>
      <c r="D32" s="54"/>
      <c r="E32" s="54"/>
      <c r="F32" s="54"/>
      <c r="G32" s="22"/>
      <c r="H32" s="23"/>
    </row>
    <row r="33" spans="2:8" ht="15.5" x14ac:dyDescent="0.35">
      <c r="B33" s="24" t="s">
        <v>23</v>
      </c>
      <c r="C33" s="25"/>
      <c r="D33" s="25"/>
      <c r="E33" s="25"/>
      <c r="F33" s="25"/>
      <c r="G33" s="26" t="s">
        <v>24</v>
      </c>
      <c r="H33" s="27">
        <f>SUM(H21:H32)</f>
        <v>4837600</v>
      </c>
    </row>
    <row r="34" spans="2:8" ht="15.5" x14ac:dyDescent="0.35">
      <c r="B34" s="28" t="s">
        <v>25</v>
      </c>
      <c r="C34" s="29"/>
      <c r="D34" s="29"/>
      <c r="E34" s="29"/>
      <c r="F34" s="29"/>
      <c r="G34" s="30" t="s">
        <v>26</v>
      </c>
      <c r="H34" s="31"/>
    </row>
    <row r="35" spans="2:8" ht="15.5" x14ac:dyDescent="0.35">
      <c r="B35" s="47" t="s">
        <v>27</v>
      </c>
      <c r="C35" s="48"/>
      <c r="D35" s="48"/>
      <c r="E35" s="48"/>
      <c r="F35" s="48"/>
      <c r="G35" s="48"/>
      <c r="H35" s="31"/>
    </row>
    <row r="36" spans="2:8" ht="16" thickBot="1" x14ac:dyDescent="0.4">
      <c r="B36" s="32"/>
      <c r="C36" s="33"/>
      <c r="D36" s="33"/>
      <c r="E36" s="33"/>
      <c r="F36" s="49" t="s">
        <v>28</v>
      </c>
      <c r="G36" s="49"/>
      <c r="H36" s="34">
        <f>+H33+H34</f>
        <v>4837600</v>
      </c>
    </row>
    <row r="38" spans="2:8" x14ac:dyDescent="0.35">
      <c r="B38" s="50" t="s">
        <v>29</v>
      </c>
      <c r="C38" s="50"/>
      <c r="D38" s="50"/>
      <c r="E38" s="50"/>
      <c r="F38" s="50"/>
      <c r="G38" s="50"/>
      <c r="H38" s="50"/>
    </row>
    <row r="40" spans="2:8" ht="16" thickBot="1" x14ac:dyDescent="0.4">
      <c r="B40" s="51" t="s">
        <v>30</v>
      </c>
      <c r="C40" s="51"/>
      <c r="D40" s="9"/>
      <c r="E40" s="9"/>
      <c r="F40" s="9"/>
      <c r="G40" s="9"/>
      <c r="H40" s="9"/>
    </row>
    <row r="42" spans="2:8" ht="16" thickBot="1" x14ac:dyDescent="0.4">
      <c r="B42" s="51" t="s">
        <v>31</v>
      </c>
      <c r="C42" s="51"/>
      <c r="D42" s="9"/>
      <c r="E42" s="9"/>
      <c r="F42" s="9"/>
      <c r="G42" s="9"/>
      <c r="H42" s="9"/>
    </row>
    <row r="44" spans="2:8" ht="15" thickBot="1" x14ac:dyDescent="0.4">
      <c r="B44" s="9"/>
      <c r="C44" s="9"/>
      <c r="D44" s="9"/>
      <c r="E44" s="9"/>
      <c r="F44" s="9"/>
      <c r="G44" s="9"/>
      <c r="H44" s="9"/>
    </row>
  </sheetData>
  <mergeCells count="43">
    <mergeCell ref="F6:G6"/>
    <mergeCell ref="F7:G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B17:D17"/>
    <mergeCell ref="F17:H17"/>
    <mergeCell ref="B18:H18"/>
    <mergeCell ref="B19:B20"/>
    <mergeCell ref="C19:C20"/>
    <mergeCell ref="D19:F20"/>
    <mergeCell ref="G19:G20"/>
    <mergeCell ref="H19:H20"/>
    <mergeCell ref="D32:F32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B35:G35"/>
    <mergeCell ref="F36:G36"/>
    <mergeCell ref="B38:H38"/>
    <mergeCell ref="B40:C40"/>
    <mergeCell ref="B42:C42"/>
  </mergeCells>
  <hyperlinks>
    <hyperlink ref="F15" r:id="rId1" xr:uid="{77E5907C-E083-4266-B98F-254982A27A3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62B5E-CB3A-4A18-9949-D863B571A31F}">
  <dimension ref="A1:R1"/>
  <sheetViews>
    <sheetView tabSelected="1" topLeftCell="I1" workbookViewId="0">
      <selection activeCell="M10" sqref="M10"/>
    </sheetView>
  </sheetViews>
  <sheetFormatPr baseColWidth="10" defaultRowHeight="14.5" x14ac:dyDescent="0.35"/>
  <cols>
    <col min="3" max="3" width="20.453125" customWidth="1"/>
    <col min="4" max="4" width="15.81640625" customWidth="1"/>
    <col min="5" max="5" width="20.1796875" customWidth="1"/>
    <col min="6" max="6" width="18.81640625" customWidth="1"/>
    <col min="7" max="7" width="18.26953125" customWidth="1"/>
    <col min="9" max="9" width="13.1796875" customWidth="1"/>
    <col min="10" max="10" width="17.26953125" customWidth="1"/>
    <col min="11" max="11" width="16.1796875" customWidth="1"/>
    <col min="12" max="12" width="14.453125" customWidth="1"/>
    <col min="13" max="13" width="20.81640625" customWidth="1"/>
    <col min="14" max="14" width="14.7265625" customWidth="1"/>
    <col min="15" max="15" width="16" customWidth="1"/>
    <col min="16" max="16" width="14.26953125" customWidth="1"/>
    <col min="17" max="17" width="16.26953125" customWidth="1"/>
    <col min="18" max="18" width="19.7265625" customWidth="1"/>
  </cols>
  <sheetData>
    <row r="1" spans="1:18" ht="31" x14ac:dyDescent="0.35">
      <c r="A1" s="35" t="s">
        <v>1</v>
      </c>
      <c r="B1" s="35" t="s">
        <v>32</v>
      </c>
      <c r="C1" s="35" t="s">
        <v>33</v>
      </c>
      <c r="D1" s="36" t="s">
        <v>34</v>
      </c>
      <c r="E1" s="35" t="s">
        <v>35</v>
      </c>
      <c r="F1" s="37" t="s">
        <v>36</v>
      </c>
      <c r="G1" s="38" t="s">
        <v>37</v>
      </c>
      <c r="H1" s="39" t="s">
        <v>38</v>
      </c>
      <c r="I1" s="40" t="s">
        <v>26</v>
      </c>
      <c r="J1" s="41" t="s">
        <v>39</v>
      </c>
      <c r="K1" s="42" t="s">
        <v>40</v>
      </c>
      <c r="L1" s="37" t="s">
        <v>41</v>
      </c>
      <c r="M1" s="35" t="s">
        <v>42</v>
      </c>
      <c r="N1" s="35" t="s">
        <v>43</v>
      </c>
      <c r="O1" s="43" t="s">
        <v>44</v>
      </c>
      <c r="P1" s="44" t="s">
        <v>45</v>
      </c>
      <c r="Q1" s="45" t="s">
        <v>46</v>
      </c>
      <c r="R1" s="46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cta cobro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Fernanda Ducuara</dc:creator>
  <cp:lastModifiedBy>USER</cp:lastModifiedBy>
  <dcterms:created xsi:type="dcterms:W3CDTF">2025-06-14T23:03:41Z</dcterms:created>
  <dcterms:modified xsi:type="dcterms:W3CDTF">2025-06-23T00:44:32Z</dcterms:modified>
</cp:coreProperties>
</file>