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Julia\Desktop\Data analysis\Project\DA_project\"/>
    </mc:Choice>
  </mc:AlternateContent>
  <xr:revisionPtr revIDLastSave="0" documentId="13_ncr:1_{69F063E8-B81F-464F-9E89-ACCBAC3BAE7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aw_data" sheetId="1" r:id="rId1"/>
    <sheet name="Normalized_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E2" i="2"/>
  <c r="D2" i="2"/>
  <c r="C2" i="2"/>
  <c r="B2" i="2"/>
</calcChain>
</file>

<file path=xl/sharedStrings.xml><?xml version="1.0" encoding="utf-8"?>
<sst xmlns="http://schemas.openxmlformats.org/spreadsheetml/2006/main" count="17" uniqueCount="9">
  <si>
    <t>Year</t>
  </si>
  <si>
    <t>Married</t>
  </si>
  <si>
    <t>Divorced</t>
  </si>
  <si>
    <t>Total</t>
  </si>
  <si>
    <t>Income</t>
  </si>
  <si>
    <t>Single</t>
  </si>
  <si>
    <t>Mean age</t>
  </si>
  <si>
    <t>Household</t>
  </si>
  <si>
    <t>Income per 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</si>
</sst>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name val="Arial"/>
      <family val="2"/>
    </font>
    <font>
      <sz val="8"/>
      <color theme="1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name val="Arial"/>
    </font>
    <font>
      <sz val="1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indexed="9"/>
      </patternFill>
    </fill>
    <fill>
      <patternFill patternType="solid">
        <fgColor theme="0"/>
        <bgColor indexed="9"/>
      </patternFill>
    </fill>
  </fills>
  <borders count="12">
    <border>
      <left/>
      <right/>
      <top/>
      <bottom/>
      <diagonal/>
    </border>
    <border>
      <left style="thin">
        <color rgb="FFAAC1D9"/>
      </left>
      <right style="thin">
        <color rgb="FFAAC1D9"/>
      </right>
      <top style="thin">
        <color rgb="FFAAC1D9"/>
      </top>
      <bottom style="thin">
        <color rgb="FFAAC1D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AC1D9"/>
      </left>
      <right style="thin">
        <color rgb="FFAAC1D9"/>
      </right>
      <top/>
      <bottom style="thin">
        <color rgb="FFAAC1D9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6" fillId="0" borderId="0"/>
    <xf numFmtId="0" fontId="9" fillId="0" borderId="0">
      <alignment vertical="top"/>
    </xf>
    <xf numFmtId="0" fontId="3" fillId="0" borderId="0"/>
  </cellStyleXfs>
  <cellXfs count="38">
    <xf numFmtId="0" fontId="0" fillId="0" borderId="0" xfId="0"/>
    <xf numFmtId="3" fontId="4" fillId="0" borderId="1" xfId="0" applyNumberFormat="1" applyFont="1" applyBorder="1" applyAlignment="1">
      <alignment horizontal="right"/>
    </xf>
    <xf numFmtId="1" fontId="5" fillId="0" borderId="0" xfId="0" applyNumberFormat="1" applyFont="1" applyAlignment="1">
      <alignment horizontal="center" vertical="center"/>
    </xf>
    <xf numFmtId="1" fontId="3" fillId="3" borderId="0" xfId="0" applyNumberFormat="1" applyFont="1" applyFill="1" applyAlignment="1">
      <alignment horizontal="center" vertical="center"/>
    </xf>
    <xf numFmtId="1" fontId="3" fillId="4" borderId="0" xfId="0" applyNumberFormat="1" applyFont="1" applyFill="1" applyAlignment="1">
      <alignment horizontal="center" vertical="center"/>
    </xf>
    <xf numFmtId="1" fontId="3" fillId="2" borderId="0" xfId="0" applyNumberFormat="1" applyFont="1" applyFill="1" applyAlignment="1">
      <alignment horizontal="center" vertical="center"/>
    </xf>
    <xf numFmtId="1" fontId="3" fillId="5" borderId="0" xfId="0" applyNumberFormat="1" applyFont="1" applyFill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" fontId="0" fillId="0" borderId="0" xfId="0" applyNumberFormat="1"/>
    <xf numFmtId="1" fontId="4" fillId="0" borderId="1" xfId="0" applyNumberFormat="1" applyFont="1" applyBorder="1" applyAlignment="1">
      <alignment horizontal="right"/>
    </xf>
    <xf numFmtId="2" fontId="0" fillId="0" borderId="0" xfId="0" applyNumberFormat="1"/>
    <xf numFmtId="3" fontId="7" fillId="0" borderId="0" xfId="0" applyNumberFormat="1" applyFont="1"/>
    <xf numFmtId="3" fontId="7" fillId="4" borderId="0" xfId="0" applyNumberFormat="1" applyFont="1" applyFill="1"/>
    <xf numFmtId="3" fontId="7" fillId="4" borderId="0" xfId="0" applyNumberFormat="1" applyFont="1" applyFill="1" applyAlignment="1">
      <alignment wrapText="1"/>
    </xf>
    <xf numFmtId="3" fontId="8" fillId="0" borderId="0" xfId="1" applyNumberFormat="1" applyFont="1" applyAlignment="1">
      <alignment horizontal="right" wrapText="1"/>
    </xf>
    <xf numFmtId="3" fontId="8" fillId="4" borderId="0" xfId="0" applyNumberFormat="1" applyFont="1" applyFill="1" applyAlignment="1">
      <alignment horizontal="right" wrapText="1"/>
    </xf>
    <xf numFmtId="3" fontId="7" fillId="0" borderId="0" xfId="0" applyNumberFormat="1" applyFont="1" applyAlignment="1">
      <alignment horizontal="right" vertical="center" wrapText="1"/>
    </xf>
    <xf numFmtId="3" fontId="4" fillId="0" borderId="3" xfId="0" applyNumberFormat="1" applyFont="1" applyBorder="1" applyAlignment="1">
      <alignment horizontal="right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" fontId="10" fillId="3" borderId="7" xfId="2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3" borderId="8" xfId="0" applyNumberFormat="1" applyFont="1" applyFill="1" applyBorder="1" applyAlignment="1">
      <alignment horizontal="center" vertical="center" wrapText="1"/>
    </xf>
    <xf numFmtId="0" fontId="10" fillId="6" borderId="7" xfId="2" applyFont="1" applyFill="1" applyBorder="1" applyAlignment="1">
      <alignment horizontal="center" vertical="center"/>
    </xf>
    <xf numFmtId="3" fontId="11" fillId="3" borderId="8" xfId="0" applyNumberFormat="1" applyFont="1" applyFill="1" applyBorder="1" applyAlignment="1">
      <alignment horizontal="center" vertical="center" wrapText="1"/>
    </xf>
    <xf numFmtId="3" fontId="11" fillId="3" borderId="8" xfId="3" applyNumberFormat="1" applyFont="1" applyFill="1" applyBorder="1" applyAlignment="1">
      <alignment horizontal="center" vertical="center" wrapText="1"/>
    </xf>
    <xf numFmtId="3" fontId="2" fillId="3" borderId="8" xfId="0" applyNumberFormat="1" applyFont="1" applyFill="1" applyBorder="1" applyAlignment="1">
      <alignment horizontal="center" vertical="center"/>
    </xf>
    <xf numFmtId="1" fontId="10" fillId="6" borderId="7" xfId="2" applyNumberFormat="1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3" fontId="2" fillId="3" borderId="10" xfId="0" applyNumberFormat="1" applyFont="1" applyFill="1" applyBorder="1" applyAlignment="1">
      <alignment horizontal="center" vertical="center"/>
    </xf>
    <xf numFmtId="1" fontId="10" fillId="3" borderId="9" xfId="2" applyNumberFormat="1" applyFont="1" applyFill="1" applyBorder="1" applyAlignment="1">
      <alignment horizontal="center" vertical="center"/>
    </xf>
    <xf numFmtId="1" fontId="2" fillId="3" borderId="10" xfId="0" applyNumberFormat="1" applyFont="1" applyFill="1" applyBorder="1" applyAlignment="1">
      <alignment horizontal="center" vertical="center"/>
    </xf>
    <xf numFmtId="3" fontId="2" fillId="3" borderId="11" xfId="0" applyNumberFormat="1" applyFont="1" applyFill="1" applyBorder="1" applyAlignment="1">
      <alignment horizontal="center" vertical="center" wrapText="1"/>
    </xf>
    <xf numFmtId="3" fontId="1" fillId="3" borderId="0" xfId="0" applyNumberFormat="1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4">
    <cellStyle name="Normal 2" xfId="1" xr:uid="{6BE0F61D-E4D7-4D66-9D27-E316075CA873}"/>
    <cellStyle name="Normal 2 2" xfId="3" xr:uid="{09D8A600-DB94-4809-87C2-F10D8C261A77}"/>
    <cellStyle name="Normalny" xfId="0" builtinId="0"/>
    <cellStyle name="Normalny 2" xfId="2" xr:uid="{537F5AAF-8FB5-4102-8162-DBAF870ACCD2}"/>
  </cellStyles>
  <dxfs count="14">
    <dxf>
      <font>
        <b val="0"/>
        <strike val="0"/>
        <outline val="0"/>
        <shadow val="0"/>
        <u val="none"/>
        <vertAlign val="baseline"/>
        <sz val="11"/>
        <name val="Calibri"/>
        <family val="2"/>
        <charset val="238"/>
        <scheme val="minor"/>
      </font>
      <fill>
        <patternFill>
          <bgColor theme="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3" formatCode="#,##0"/>
      <fill>
        <patternFill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3" formatCode="#,##0"/>
      <fill>
        <patternFill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charset val="238"/>
        <scheme val="minor"/>
      </font>
      <fill>
        <patternFill>
          <bgColor theme="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charset val="238"/>
        <scheme val="minor"/>
      </font>
      <fill>
        <patternFill>
          <bgColor theme="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3" formatCode="#,##0"/>
      <fill>
        <patternFill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charset val="238"/>
        <scheme val="minor"/>
      </font>
      <fill>
        <patternFill>
          <bgColor theme="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charset val="238"/>
        <scheme val="minor"/>
      </font>
      <fill>
        <patternFill>
          <bgColor theme="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  <numFmt numFmtId="1" formatCode="0"/>
      <fill>
        <patternFill patternType="solid">
          <fgColor indexed="9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charset val="238"/>
        <scheme val="minor"/>
      </font>
      <fill>
        <patternFill>
          <bgColor theme="0"/>
        </patternFill>
      </fill>
      <alignment horizontal="center" vertical="center" textRotation="0" indent="0" justifyLastLine="0" shrinkToFit="0" readingOrder="0"/>
    </dxf>
    <dxf>
      <border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charset val="238"/>
        <scheme val="minor"/>
      </font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FF4C39-8917-466E-B953-5055294EE39B}" name="Tabela1" displayName="Tabela1" ref="A1:I31" totalsRowShown="0" headerRowDxfId="13" dataDxfId="11" headerRowBorderDxfId="12" tableBorderDxfId="10" totalsRowBorderDxfId="9">
  <autoFilter ref="A1:I31" xr:uid="{BCFF4C39-8917-466E-B953-5055294EE39B}"/>
  <sortState xmlns:xlrd2="http://schemas.microsoft.com/office/spreadsheetml/2017/richdata2" ref="A2:I31">
    <sortCondition ref="A1:A31"/>
  </sortState>
  <tableColumns count="9">
    <tableColumn id="1" xr3:uid="{C2AC49CF-77B7-4498-8674-B7C9E1913BA0}" name="Year" dataDxfId="8" dataCellStyle="Normalny 2"/>
    <tableColumn id="2" xr3:uid="{FC164EBE-EA72-4DDD-AA2E-E360B6CF4A27}" name="Married" dataDxfId="7"/>
    <tableColumn id="3" xr3:uid="{59BA63F6-96F1-4DDF-88C6-6F070670B685}" name="Divorced" dataDxfId="6"/>
    <tableColumn id="4" xr3:uid="{822F4D2C-AC32-4EF6-8ABB-503CDFCF30CF}" name="Single" dataDxfId="5"/>
    <tableColumn id="5" xr3:uid="{31F0B642-49B9-4D17-97A4-3374D76D0F69}" name="Total" dataDxfId="4"/>
    <tableColumn id="6" xr3:uid="{711D5392-1D48-487F-B04E-316A57E6CECD}" name="Income per member" dataDxfId="1"/>
    <tableColumn id="7" xr3:uid="{2AB42DA3-ECC9-4F53-A2CF-D5B17DFC93A4}" name="Mean age" dataDxfId="3"/>
    <tableColumn id="8" xr3:uid="{29DD1EB3-5327-404B-A597-407905D27194}" name="Household" dataDxfId="2"/>
    <tableColumn id="9" xr3:uid="{43367E27-C114-45D9-84BA-312879FAEC6C}" name="Income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abSelected="1" workbookViewId="0">
      <selection activeCell="F1" sqref="F1"/>
    </sheetView>
  </sheetViews>
  <sheetFormatPr defaultRowHeight="15" x14ac:dyDescent="0.25"/>
  <cols>
    <col min="2" max="2" width="10.28515625" customWidth="1"/>
    <col min="3" max="3" width="11" customWidth="1"/>
    <col min="4" max="4" width="9.5703125" bestFit="1" customWidth="1"/>
    <col min="5" max="5" width="9.28515625" bestFit="1" customWidth="1"/>
    <col min="6" max="6" width="38.85546875" customWidth="1"/>
    <col min="7" max="7" width="11.85546875" customWidth="1"/>
    <col min="8" max="8" width="14" customWidth="1"/>
    <col min="9" max="9" width="15.7109375" customWidth="1"/>
  </cols>
  <sheetData>
    <row r="1" spans="1:9" x14ac:dyDescent="0.25">
      <c r="A1" s="18" t="s">
        <v>0</v>
      </c>
      <c r="B1" s="19" t="s">
        <v>1</v>
      </c>
      <c r="C1" s="19" t="s">
        <v>2</v>
      </c>
      <c r="D1" s="19" t="s">
        <v>5</v>
      </c>
      <c r="E1" s="19" t="s">
        <v>3</v>
      </c>
      <c r="F1" s="37" t="s">
        <v>8</v>
      </c>
      <c r="G1" s="19" t="s">
        <v>6</v>
      </c>
      <c r="H1" s="20" t="s">
        <v>7</v>
      </c>
      <c r="I1" s="37" t="s">
        <v>4</v>
      </c>
    </row>
    <row r="2" spans="1:9" x14ac:dyDescent="0.25">
      <c r="A2" s="30">
        <v>1993</v>
      </c>
      <c r="B2" s="23">
        <v>114601</v>
      </c>
      <c r="C2" s="23">
        <v>16661</v>
      </c>
      <c r="D2" s="24">
        <v>52309</v>
      </c>
      <c r="E2" s="23">
        <v>197254</v>
      </c>
      <c r="F2" s="24">
        <v>15500</v>
      </c>
      <c r="G2" s="23">
        <v>25.5</v>
      </c>
      <c r="H2" s="29">
        <v>96391</v>
      </c>
      <c r="I2" s="36">
        <v>78140</v>
      </c>
    </row>
    <row r="3" spans="1:9" x14ac:dyDescent="0.25">
      <c r="A3" s="30">
        <v>1994</v>
      </c>
      <c r="B3" s="23">
        <v>115253</v>
      </c>
      <c r="C3" s="23">
        <v>17379</v>
      </c>
      <c r="D3" s="24">
        <v>54873</v>
      </c>
      <c r="E3" s="23">
        <v>200800</v>
      </c>
      <c r="F3" s="24">
        <v>16300</v>
      </c>
      <c r="G3" s="23">
        <v>25.6</v>
      </c>
      <c r="H3" s="29">
        <v>97107</v>
      </c>
      <c r="I3" s="36">
        <v>79610</v>
      </c>
    </row>
    <row r="4" spans="1:9" x14ac:dyDescent="0.25">
      <c r="A4" s="30">
        <v>1995</v>
      </c>
      <c r="B4" s="23">
        <v>116554</v>
      </c>
      <c r="C4" s="23">
        <v>17653</v>
      </c>
      <c r="D4" s="24">
        <v>54979</v>
      </c>
      <c r="E4" s="23">
        <v>202732</v>
      </c>
      <c r="F4" s="24">
        <v>16940</v>
      </c>
      <c r="G4" s="23">
        <v>25.7</v>
      </c>
      <c r="H4" s="29">
        <v>98990</v>
      </c>
      <c r="I4" s="36">
        <v>81030</v>
      </c>
    </row>
    <row r="5" spans="1:9" x14ac:dyDescent="0.25">
      <c r="A5" s="30">
        <v>1996</v>
      </c>
      <c r="B5" s="23">
        <v>116561</v>
      </c>
      <c r="C5" s="23">
        <v>18289</v>
      </c>
      <c r="D5" s="24">
        <v>56219</v>
      </c>
      <c r="E5" s="23">
        <v>204624</v>
      </c>
      <c r="F5" s="24">
        <v>17850</v>
      </c>
      <c r="G5" s="23">
        <v>25.950000000000003</v>
      </c>
      <c r="H5" s="29">
        <v>99627</v>
      </c>
      <c r="I5" s="36">
        <v>82780</v>
      </c>
    </row>
    <row r="6" spans="1:9" x14ac:dyDescent="0.25">
      <c r="A6" s="30">
        <v>1997</v>
      </c>
      <c r="B6" s="23">
        <v>116752</v>
      </c>
      <c r="C6" s="23">
        <v>19347</v>
      </c>
      <c r="D6" s="24">
        <v>57388</v>
      </c>
      <c r="E6" s="23">
        <v>207235</v>
      </c>
      <c r="F6" s="24">
        <v>18940</v>
      </c>
      <c r="G6" s="23">
        <v>25.9</v>
      </c>
      <c r="H6" s="29">
        <v>101018</v>
      </c>
      <c r="I6" s="36">
        <v>85460</v>
      </c>
    </row>
    <row r="7" spans="1:9" x14ac:dyDescent="0.25">
      <c r="A7" s="30">
        <v>1998</v>
      </c>
      <c r="B7" s="23">
        <v>117966</v>
      </c>
      <c r="C7" s="23">
        <v>19424</v>
      </c>
      <c r="D7" s="24">
        <v>58304</v>
      </c>
      <c r="E7" s="23">
        <v>209291</v>
      </c>
      <c r="F7" s="24">
        <v>19840</v>
      </c>
      <c r="G7" s="23">
        <v>25.85</v>
      </c>
      <c r="H7" s="29">
        <v>102528</v>
      </c>
      <c r="I7" s="36">
        <v>87980</v>
      </c>
    </row>
    <row r="8" spans="1:9" x14ac:dyDescent="0.25">
      <c r="A8" s="30">
        <v>1999</v>
      </c>
      <c r="B8" s="23">
        <v>119040</v>
      </c>
      <c r="C8" s="23">
        <v>19718</v>
      </c>
      <c r="D8" s="24">
        <v>59432</v>
      </c>
      <c r="E8" s="23">
        <v>211676</v>
      </c>
      <c r="F8" s="24">
        <v>21060</v>
      </c>
      <c r="G8" s="23">
        <v>26</v>
      </c>
      <c r="H8" s="29">
        <v>103874</v>
      </c>
      <c r="I8" s="36">
        <v>90990</v>
      </c>
    </row>
    <row r="9" spans="1:9" x14ac:dyDescent="0.25">
      <c r="A9" s="30">
        <v>2000</v>
      </c>
      <c r="B9" s="23">
        <v>120211</v>
      </c>
      <c r="C9" s="23">
        <v>19881</v>
      </c>
      <c r="D9" s="24">
        <v>60016</v>
      </c>
      <c r="E9" s="23">
        <v>213774</v>
      </c>
      <c r="F9" s="24">
        <v>22130</v>
      </c>
      <c r="G9" s="23">
        <v>25.950000000000003</v>
      </c>
      <c r="H9" s="29">
        <v>104705</v>
      </c>
      <c r="I9" s="36">
        <v>91810</v>
      </c>
    </row>
    <row r="10" spans="1:9" x14ac:dyDescent="0.25">
      <c r="A10" s="30">
        <v>2001</v>
      </c>
      <c r="B10" s="23">
        <v>123098</v>
      </c>
      <c r="C10" s="23">
        <v>20738</v>
      </c>
      <c r="D10" s="24">
        <v>61133</v>
      </c>
      <c r="E10" s="23">
        <v>219035</v>
      </c>
      <c r="F10" s="24">
        <v>22570</v>
      </c>
      <c r="G10" s="23">
        <v>26</v>
      </c>
      <c r="H10" s="29">
        <v>108209</v>
      </c>
      <c r="I10" s="36">
        <v>91470</v>
      </c>
    </row>
    <row r="11" spans="1:9" x14ac:dyDescent="0.25">
      <c r="A11" s="30">
        <v>2002</v>
      </c>
      <c r="B11" s="23">
        <v>123370</v>
      </c>
      <c r="C11" s="23">
        <v>20954</v>
      </c>
      <c r="D11" s="24">
        <v>63090</v>
      </c>
      <c r="E11" s="23">
        <v>221458</v>
      </c>
      <c r="F11" s="24">
        <v>22530</v>
      </c>
      <c r="G11" s="23">
        <v>26.1</v>
      </c>
      <c r="H11" s="29">
        <v>109297</v>
      </c>
      <c r="I11" s="36">
        <v>89790</v>
      </c>
    </row>
    <row r="12" spans="1:9" x14ac:dyDescent="0.25">
      <c r="A12" s="30">
        <v>2003</v>
      </c>
      <c r="B12" s="22">
        <v>125034</v>
      </c>
      <c r="C12" s="22">
        <v>21649</v>
      </c>
      <c r="D12" s="23">
        <v>64380</v>
      </c>
      <c r="E12" s="23">
        <v>225057</v>
      </c>
      <c r="F12" s="24">
        <v>22970</v>
      </c>
      <c r="G12" s="23">
        <v>26.200000000000003</v>
      </c>
      <c r="H12" s="29">
        <v>111278</v>
      </c>
      <c r="I12" s="36">
        <v>89810</v>
      </c>
    </row>
    <row r="13" spans="1:9" x14ac:dyDescent="0.25">
      <c r="A13" s="30">
        <v>2004</v>
      </c>
      <c r="B13" s="22">
        <v>125880</v>
      </c>
      <c r="C13" s="22">
        <v>21809</v>
      </c>
      <c r="D13" s="23">
        <v>65860</v>
      </c>
      <c r="E13" s="22">
        <v>227343</v>
      </c>
      <c r="F13" s="24">
        <v>23550</v>
      </c>
      <c r="G13" s="23">
        <v>26.35</v>
      </c>
      <c r="H13" s="29">
        <v>112000</v>
      </c>
      <c r="I13" s="36">
        <v>89690</v>
      </c>
    </row>
    <row r="14" spans="1:9" x14ac:dyDescent="0.25">
      <c r="A14" s="30">
        <v>2005</v>
      </c>
      <c r="B14" s="22">
        <v>127142</v>
      </c>
      <c r="C14" s="22">
        <v>22261</v>
      </c>
      <c r="D14" s="23">
        <v>67031</v>
      </c>
      <c r="E14" s="22">
        <v>230272</v>
      </c>
      <c r="F14" s="24">
        <v>24670</v>
      </c>
      <c r="G14" s="23">
        <v>26.200000000000003</v>
      </c>
      <c r="H14" s="29">
        <v>113343</v>
      </c>
      <c r="I14" s="36">
        <v>91310</v>
      </c>
    </row>
    <row r="15" spans="1:9" x14ac:dyDescent="0.25">
      <c r="A15" s="30">
        <v>2006</v>
      </c>
      <c r="B15" s="22">
        <v>127804</v>
      </c>
      <c r="C15" s="22">
        <v>22806</v>
      </c>
      <c r="D15" s="23">
        <v>68515</v>
      </c>
      <c r="E15" s="22">
        <v>233039</v>
      </c>
      <c r="F15" s="24">
        <v>26040</v>
      </c>
      <c r="G15" s="23">
        <v>26.5</v>
      </c>
      <c r="H15" s="29">
        <v>114384</v>
      </c>
      <c r="I15" s="36">
        <v>93260</v>
      </c>
    </row>
    <row r="16" spans="1:9" x14ac:dyDescent="0.25">
      <c r="A16" s="30">
        <v>2007</v>
      </c>
      <c r="B16" s="22">
        <v>129858</v>
      </c>
      <c r="C16" s="22">
        <v>22851</v>
      </c>
      <c r="D16" s="23">
        <v>69234</v>
      </c>
      <c r="E16" s="22">
        <v>235848</v>
      </c>
      <c r="F16" s="24">
        <v>26410</v>
      </c>
      <c r="G16" s="23">
        <v>26.55</v>
      </c>
      <c r="H16" s="29">
        <v>116011</v>
      </c>
      <c r="I16" s="36">
        <v>92340</v>
      </c>
    </row>
    <row r="17" spans="1:9" x14ac:dyDescent="0.25">
      <c r="A17" s="30">
        <v>2008</v>
      </c>
      <c r="B17" s="22">
        <v>128855</v>
      </c>
      <c r="C17" s="22">
        <v>23346</v>
      </c>
      <c r="D17" s="23">
        <v>71479</v>
      </c>
      <c r="E17" s="22">
        <v>237993</v>
      </c>
      <c r="F17" s="24">
        <v>26610</v>
      </c>
      <c r="G17" s="23">
        <v>26.75</v>
      </c>
      <c r="H17" s="29">
        <v>116783</v>
      </c>
      <c r="I17" s="36">
        <v>90150</v>
      </c>
    </row>
    <row r="18" spans="1:9" x14ac:dyDescent="0.25">
      <c r="A18" s="30">
        <v>2009</v>
      </c>
      <c r="B18" s="22">
        <v>130446</v>
      </c>
      <c r="C18" s="22">
        <v>23266</v>
      </c>
      <c r="D18" s="23">
        <v>72065</v>
      </c>
      <c r="E18" s="22">
        <v>240032</v>
      </c>
      <c r="F18" s="24">
        <v>26270</v>
      </c>
      <c r="G18" s="23">
        <v>27</v>
      </c>
      <c r="H18" s="29">
        <v>117181</v>
      </c>
      <c r="I18" s="36">
        <v>89920</v>
      </c>
    </row>
    <row r="19" spans="1:9" x14ac:dyDescent="0.25">
      <c r="A19" s="30">
        <v>2010</v>
      </c>
      <c r="B19" s="22">
        <v>129722</v>
      </c>
      <c r="C19" s="22">
        <v>23741</v>
      </c>
      <c r="D19" s="23">
        <v>74243</v>
      </c>
      <c r="E19" s="22">
        <v>242047</v>
      </c>
      <c r="F19" s="24">
        <v>26380</v>
      </c>
      <c r="G19" s="23">
        <v>27.15</v>
      </c>
      <c r="H19" s="29">
        <v>117538</v>
      </c>
      <c r="I19" s="36">
        <v>87940</v>
      </c>
    </row>
    <row r="20" spans="1:9" x14ac:dyDescent="0.25">
      <c r="A20" s="30">
        <v>2011</v>
      </c>
      <c r="B20" s="22">
        <v>130767</v>
      </c>
      <c r="C20" s="22">
        <v>24502</v>
      </c>
      <c r="D20" s="23">
        <v>75584</v>
      </c>
      <c r="E20" s="22">
        <v>245275</v>
      </c>
      <c r="F20" s="24">
        <v>27330</v>
      </c>
      <c r="G20" s="23">
        <v>27.4</v>
      </c>
      <c r="H20" s="29">
        <v>119927</v>
      </c>
      <c r="I20" s="36">
        <v>88190</v>
      </c>
    </row>
    <row r="21" spans="1:9" x14ac:dyDescent="0.25">
      <c r="A21" s="30">
        <v>2012</v>
      </c>
      <c r="B21" s="22">
        <v>131330</v>
      </c>
      <c r="C21" s="22">
        <v>24911</v>
      </c>
      <c r="D21" s="23">
        <v>77273</v>
      </c>
      <c r="E21" s="22">
        <v>247572</v>
      </c>
      <c r="F21" s="24">
        <v>28070</v>
      </c>
      <c r="G21" s="23">
        <v>27.6</v>
      </c>
      <c r="H21" s="29">
        <v>121084</v>
      </c>
      <c r="I21" s="36">
        <v>88500</v>
      </c>
    </row>
    <row r="22" spans="1:9" x14ac:dyDescent="0.25">
      <c r="A22" s="30">
        <v>2013</v>
      </c>
      <c r="B22" s="22">
        <v>131656</v>
      </c>
      <c r="C22" s="22">
        <v>25388</v>
      </c>
      <c r="D22" s="23">
        <v>78499</v>
      </c>
      <c r="E22" s="22">
        <v>249893</v>
      </c>
      <c r="F22" s="24">
        <v>29750</v>
      </c>
      <c r="G22" s="23">
        <v>27.8</v>
      </c>
      <c r="H22" s="29">
        <v>122459</v>
      </c>
      <c r="I22" s="36">
        <v>92250</v>
      </c>
    </row>
    <row r="23" spans="1:9" x14ac:dyDescent="0.25">
      <c r="A23" s="21">
        <v>2014</v>
      </c>
      <c r="B23" s="22">
        <v>132585</v>
      </c>
      <c r="C23" s="22">
        <v>25343</v>
      </c>
      <c r="D23" s="23">
        <v>80022</v>
      </c>
      <c r="E23" s="22">
        <v>252224</v>
      </c>
      <c r="F23" s="24">
        <v>29860</v>
      </c>
      <c r="G23" s="23">
        <v>28.15</v>
      </c>
      <c r="H23" s="29">
        <v>123229</v>
      </c>
      <c r="I23" s="36">
        <v>91610</v>
      </c>
    </row>
    <row r="24" spans="1:9" x14ac:dyDescent="0.25">
      <c r="A24" s="26">
        <v>2015</v>
      </c>
      <c r="B24" s="22">
        <v>133564</v>
      </c>
      <c r="C24" s="22">
        <v>25826</v>
      </c>
      <c r="D24" s="23">
        <v>81026</v>
      </c>
      <c r="E24" s="22">
        <v>255016</v>
      </c>
      <c r="F24" s="24">
        <v>31300</v>
      </c>
      <c r="G24" s="23">
        <v>28.15</v>
      </c>
      <c r="H24" s="29">
        <v>124587</v>
      </c>
      <c r="I24" s="36">
        <v>95950</v>
      </c>
    </row>
    <row r="25" spans="1:9" x14ac:dyDescent="0.25">
      <c r="A25" s="26">
        <v>2016</v>
      </c>
      <c r="B25" s="22">
        <v>134145</v>
      </c>
      <c r="C25" s="22">
        <v>25539</v>
      </c>
      <c r="D25" s="23">
        <v>83074</v>
      </c>
      <c r="E25" s="22">
        <v>257615</v>
      </c>
      <c r="F25" s="24">
        <v>32790</v>
      </c>
      <c r="G25" s="23">
        <v>28.45</v>
      </c>
      <c r="H25" s="28">
        <v>125819</v>
      </c>
      <c r="I25" s="36">
        <v>99760</v>
      </c>
    </row>
    <row r="26" spans="1:9" x14ac:dyDescent="0.25">
      <c r="A26" s="26">
        <v>2017</v>
      </c>
      <c r="B26" s="22">
        <v>135749</v>
      </c>
      <c r="C26" s="22">
        <v>25482</v>
      </c>
      <c r="D26" s="23">
        <v>82912</v>
      </c>
      <c r="E26" s="22">
        <v>259063</v>
      </c>
      <c r="F26" s="24">
        <v>34640</v>
      </c>
      <c r="G26" s="23">
        <v>28.45</v>
      </c>
      <c r="H26" s="27">
        <v>126224</v>
      </c>
      <c r="I26" s="36">
        <v>103300</v>
      </c>
    </row>
    <row r="27" spans="1:9" x14ac:dyDescent="0.25">
      <c r="A27" s="26">
        <v>2018</v>
      </c>
      <c r="B27" s="22">
        <v>136506</v>
      </c>
      <c r="C27" s="22">
        <v>25893</v>
      </c>
      <c r="D27" s="23">
        <v>84562</v>
      </c>
      <c r="E27" s="22">
        <v>262058</v>
      </c>
      <c r="F27" s="24">
        <v>35700</v>
      </c>
      <c r="G27" s="23">
        <v>28.8</v>
      </c>
      <c r="H27" s="27">
        <v>127586</v>
      </c>
      <c r="I27" s="36">
        <v>104100</v>
      </c>
    </row>
    <row r="28" spans="1:9" x14ac:dyDescent="0.25">
      <c r="A28" s="26">
        <v>2019</v>
      </c>
      <c r="B28" s="22">
        <v>137758</v>
      </c>
      <c r="C28" s="22">
        <v>25459</v>
      </c>
      <c r="D28" s="23">
        <v>85363</v>
      </c>
      <c r="E28" s="22">
        <v>263457</v>
      </c>
      <c r="F28" s="24">
        <v>38760</v>
      </c>
      <c r="G28" s="23">
        <v>28.9</v>
      </c>
      <c r="H28" s="25">
        <v>128579</v>
      </c>
      <c r="I28" s="36">
        <v>111700</v>
      </c>
    </row>
    <row r="29" spans="1:9" x14ac:dyDescent="0.25">
      <c r="A29" s="21">
        <v>2020</v>
      </c>
      <c r="B29" s="22">
        <v>137772</v>
      </c>
      <c r="C29" s="22">
        <v>25348</v>
      </c>
      <c r="D29" s="23">
        <v>86831</v>
      </c>
      <c r="E29" s="22">
        <v>264696</v>
      </c>
      <c r="F29" s="24">
        <v>38410</v>
      </c>
      <c r="G29" s="23">
        <v>29.3</v>
      </c>
      <c r="H29" s="25">
        <v>128451</v>
      </c>
      <c r="I29" s="36">
        <v>109900</v>
      </c>
    </row>
    <row r="30" spans="1:9" x14ac:dyDescent="0.25">
      <c r="A30" s="21">
        <v>2021</v>
      </c>
      <c r="B30" s="22">
        <v>135704</v>
      </c>
      <c r="C30" s="22">
        <v>26205</v>
      </c>
      <c r="D30" s="23">
        <v>90512</v>
      </c>
      <c r="E30" s="22">
        <v>267174</v>
      </c>
      <c r="F30" s="24">
        <v>40860</v>
      </c>
      <c r="G30" s="23">
        <v>29.450000000000003</v>
      </c>
      <c r="H30" s="25">
        <v>129244</v>
      </c>
      <c r="I30" s="36">
        <v>110300</v>
      </c>
    </row>
    <row r="31" spans="1:9" x14ac:dyDescent="0.25">
      <c r="A31" s="33">
        <v>2022</v>
      </c>
      <c r="B31" s="34">
        <v>136297</v>
      </c>
      <c r="C31" s="34">
        <v>25628</v>
      </c>
      <c r="D31" s="31">
        <v>91473</v>
      </c>
      <c r="E31" s="34">
        <v>268583</v>
      </c>
      <c r="F31" s="32">
        <v>42330</v>
      </c>
      <c r="G31" s="31">
        <v>29.15</v>
      </c>
      <c r="H31" s="35">
        <v>131202</v>
      </c>
      <c r="I31" s="36">
        <v>106400</v>
      </c>
    </row>
    <row r="32" spans="1:9" x14ac:dyDescent="0.25">
      <c r="D32" s="17"/>
    </row>
    <row r="33" spans="4:4" x14ac:dyDescent="0.25">
      <c r="D33" s="1"/>
    </row>
    <row r="34" spans="4:4" x14ac:dyDescent="0.25">
      <c r="D34" s="1"/>
    </row>
    <row r="35" spans="4:4" x14ac:dyDescent="0.25">
      <c r="D35" s="1"/>
    </row>
    <row r="36" spans="4:4" x14ac:dyDescent="0.25">
      <c r="D36" s="1"/>
    </row>
    <row r="37" spans="4:4" x14ac:dyDescent="0.25">
      <c r="D37" s="1"/>
    </row>
    <row r="38" spans="4:4" x14ac:dyDescent="0.25">
      <c r="D38" s="1"/>
    </row>
    <row r="39" spans="4:4" x14ac:dyDescent="0.25">
      <c r="D39" s="1"/>
    </row>
    <row r="40" spans="4:4" x14ac:dyDescent="0.25">
      <c r="D40" s="1"/>
    </row>
    <row r="41" spans="4:4" x14ac:dyDescent="0.25">
      <c r="D41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05D3E-DC3B-4466-8BCB-7A0D495A9E0A}">
  <dimension ref="A1:H24"/>
  <sheetViews>
    <sheetView workbookViewId="0">
      <selection activeCell="J20" sqref="J20"/>
    </sheetView>
  </sheetViews>
  <sheetFormatPr defaultRowHeight="15" x14ac:dyDescent="0.25"/>
  <cols>
    <col min="4" max="5" width="9.5703125" bestFit="1" customWidth="1"/>
    <col min="8" max="8" width="22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  <c r="G1" t="s">
        <v>6</v>
      </c>
      <c r="H1" t="s">
        <v>7</v>
      </c>
    </row>
    <row r="2" spans="1:8" x14ac:dyDescent="0.25">
      <c r="A2" s="2">
        <v>2022</v>
      </c>
      <c r="B2" s="10" t="e">
        <f>Raw_data!#REF!/Raw_data!#REF!</f>
        <v>#REF!</v>
      </c>
      <c r="C2" s="10" t="e">
        <f>Raw_data!#REF!/Raw_data!#REF!</f>
        <v>#REF!</v>
      </c>
      <c r="D2" s="10" t="e">
        <f>Raw_data!#REF!/Raw_data!#REF!</f>
        <v>#REF!</v>
      </c>
      <c r="E2" s="8" t="e">
        <f>Raw_data!#REF!</f>
        <v>#REF!</v>
      </c>
      <c r="F2" s="9">
        <v>42330</v>
      </c>
      <c r="G2">
        <v>29.15</v>
      </c>
      <c r="H2" s="16">
        <v>131202</v>
      </c>
    </row>
    <row r="3" spans="1:8" x14ac:dyDescent="0.25">
      <c r="A3" s="3">
        <v>2021</v>
      </c>
      <c r="B3" s="10">
        <f>Raw_data!B2/Raw_data!E2</f>
        <v>0.58098188122927796</v>
      </c>
      <c r="C3" s="10">
        <f>Raw_data!C2/Raw_data!E2</f>
        <v>8.4464700335607892E-2</v>
      </c>
      <c r="D3" s="10">
        <f>Raw_data!D2/Raw_data!E2</f>
        <v>0.26518600383262192</v>
      </c>
      <c r="E3" s="8">
        <f>Raw_data!E2</f>
        <v>197254</v>
      </c>
      <c r="F3" s="9">
        <v>38410</v>
      </c>
      <c r="G3">
        <v>29.5</v>
      </c>
      <c r="H3" s="16">
        <v>129224</v>
      </c>
    </row>
    <row r="4" spans="1:8" x14ac:dyDescent="0.25">
      <c r="A4" s="4">
        <v>2020</v>
      </c>
      <c r="B4" s="10">
        <f>Raw_data!B3/Raw_data!E3</f>
        <v>0.57396912350597606</v>
      </c>
      <c r="C4" s="10">
        <f>Raw_data!C3/Raw_data!E3</f>
        <v>8.6548804780876495E-2</v>
      </c>
      <c r="D4" s="10">
        <f>Raw_data!D3/Raw_data!E3</f>
        <v>0.27327191235059761</v>
      </c>
      <c r="E4" s="8">
        <f>Raw_data!E3</f>
        <v>200800</v>
      </c>
      <c r="F4" s="9">
        <v>38760</v>
      </c>
      <c r="G4">
        <v>29.3</v>
      </c>
      <c r="H4" s="15">
        <v>128451</v>
      </c>
    </row>
    <row r="5" spans="1:8" x14ac:dyDescent="0.25">
      <c r="A5" s="5">
        <v>2019</v>
      </c>
      <c r="B5" s="10" t="e">
        <f>Raw_data!#REF!/Raw_data!#REF!</f>
        <v>#REF!</v>
      </c>
      <c r="C5" s="10" t="e">
        <f>Raw_data!#REF!/Raw_data!#REF!</f>
        <v>#REF!</v>
      </c>
      <c r="D5" s="10" t="e">
        <f>Raw_data!#REF!/Raw_data!#REF!</f>
        <v>#REF!</v>
      </c>
      <c r="E5" s="8" t="e">
        <f>Raw_data!#REF!</f>
        <v>#REF!</v>
      </c>
      <c r="F5" s="9">
        <v>35700</v>
      </c>
      <c r="G5">
        <v>28.9</v>
      </c>
      <c r="H5" s="14">
        <v>128579</v>
      </c>
    </row>
    <row r="6" spans="1:8" x14ac:dyDescent="0.25">
      <c r="A6" s="5">
        <v>2018</v>
      </c>
      <c r="B6" s="10">
        <f>Raw_data!B4/Raw_data!E4</f>
        <v>0.57491663871515108</v>
      </c>
      <c r="C6" s="10">
        <f>Raw_data!C4/Raw_data!E4</f>
        <v>8.7075548014127022E-2</v>
      </c>
      <c r="D6" s="10">
        <f>Raw_data!D4/Raw_data!E4</f>
        <v>0.27119053726101455</v>
      </c>
      <c r="E6" s="8">
        <f>Raw_data!E4</f>
        <v>202732</v>
      </c>
      <c r="F6" s="9">
        <v>34640</v>
      </c>
      <c r="G6">
        <v>28.8</v>
      </c>
      <c r="H6" s="14">
        <v>127586</v>
      </c>
    </row>
    <row r="7" spans="1:8" x14ac:dyDescent="0.25">
      <c r="A7" s="5">
        <v>2017</v>
      </c>
      <c r="B7" s="10">
        <f>Raw_data!B5/Raw_data!E5</f>
        <v>0.56963503792321524</v>
      </c>
      <c r="C7" s="10">
        <f>Raw_data!C5/Raw_data!E5</f>
        <v>8.9378567518961602E-2</v>
      </c>
      <c r="D7" s="10">
        <f>Raw_data!D5/Raw_data!E5</f>
        <v>0.27474294315427322</v>
      </c>
      <c r="E7" s="8">
        <f>Raw_data!E5</f>
        <v>204624</v>
      </c>
      <c r="F7" s="9">
        <v>34060</v>
      </c>
      <c r="G7">
        <v>28.45</v>
      </c>
      <c r="H7" s="14">
        <v>126224</v>
      </c>
    </row>
    <row r="8" spans="1:8" x14ac:dyDescent="0.25">
      <c r="A8" s="5">
        <v>2016</v>
      </c>
      <c r="B8" s="10">
        <f>Raw_data!B6/Raw_data!E6</f>
        <v>0.56337973797862329</v>
      </c>
      <c r="C8" s="10">
        <f>Raw_data!C6/Raw_data!E6</f>
        <v>9.3357782227905514E-2</v>
      </c>
      <c r="D8" s="10">
        <f>Raw_data!D6/Raw_data!E6</f>
        <v>0.27692233454773568</v>
      </c>
      <c r="E8" s="8">
        <f>Raw_data!E6</f>
        <v>207235</v>
      </c>
      <c r="F8" s="9">
        <v>32790</v>
      </c>
      <c r="G8">
        <v>28.45</v>
      </c>
      <c r="H8" s="14">
        <v>125819</v>
      </c>
    </row>
    <row r="9" spans="1:8" x14ac:dyDescent="0.25">
      <c r="A9" s="6">
        <v>2015</v>
      </c>
      <c r="B9" s="10">
        <f>Raw_data!B7/Raw_data!E7</f>
        <v>0.5636458328356212</v>
      </c>
      <c r="C9" s="10">
        <f>Raw_data!C7/Raw_data!E7</f>
        <v>9.2808577530806388E-2</v>
      </c>
      <c r="D9" s="10">
        <f>Raw_data!D7/Raw_data!E7</f>
        <v>0.2785786297547434</v>
      </c>
      <c r="E9" s="8">
        <f>Raw_data!E7</f>
        <v>209291</v>
      </c>
      <c r="F9" s="9">
        <v>31300</v>
      </c>
      <c r="G9">
        <v>28.15</v>
      </c>
      <c r="H9" s="13">
        <v>124587</v>
      </c>
    </row>
    <row r="10" spans="1:8" x14ac:dyDescent="0.25">
      <c r="A10" s="7">
        <v>2014</v>
      </c>
      <c r="B10" s="10">
        <f>Raw_data!B8/Raw_data!E8</f>
        <v>0.56236890341843193</v>
      </c>
      <c r="C10" s="10">
        <f>Raw_data!C8/Raw_data!E8</f>
        <v>9.315179803095297E-2</v>
      </c>
      <c r="D10" s="10">
        <f>Raw_data!D8/Raw_data!E8</f>
        <v>0.28076872200910824</v>
      </c>
      <c r="E10" s="8">
        <f>Raw_data!E8</f>
        <v>211676</v>
      </c>
      <c r="F10" s="9">
        <v>29860</v>
      </c>
      <c r="G10">
        <v>28.15</v>
      </c>
      <c r="H10" s="11">
        <v>123229</v>
      </c>
    </row>
    <row r="11" spans="1:8" x14ac:dyDescent="0.25">
      <c r="A11" s="5">
        <v>2013</v>
      </c>
      <c r="B11" s="10">
        <f>Raw_data!B9/Raw_data!E9</f>
        <v>0.56232750474800486</v>
      </c>
      <c r="C11" s="10">
        <f>Raw_data!C9/Raw_data!E9</f>
        <v>9.3000084201072156E-2</v>
      </c>
      <c r="D11" s="10">
        <f>Raw_data!D9/Raw_data!E9</f>
        <v>0.28074508593187197</v>
      </c>
      <c r="E11" s="8">
        <f>Raw_data!E9</f>
        <v>213774</v>
      </c>
      <c r="F11" s="9">
        <v>29750</v>
      </c>
      <c r="G11">
        <v>27.8</v>
      </c>
      <c r="H11" s="11">
        <v>122459</v>
      </c>
    </row>
    <row r="12" spans="1:8" x14ac:dyDescent="0.25">
      <c r="A12" s="5">
        <v>2012</v>
      </c>
      <c r="B12" s="10">
        <f>Raw_data!B10/Raw_data!E10</f>
        <v>0.56200150660853287</v>
      </c>
      <c r="C12" s="10">
        <f>Raw_data!C10/Raw_data!E10</f>
        <v>9.4678932590681858E-2</v>
      </c>
      <c r="D12" s="10">
        <f>Raw_data!D10/Raw_data!E10</f>
        <v>0.27910151345675349</v>
      </c>
      <c r="E12" s="8">
        <f>Raw_data!E10</f>
        <v>219035</v>
      </c>
      <c r="F12" s="9">
        <v>28510</v>
      </c>
      <c r="G12">
        <v>27.6</v>
      </c>
      <c r="H12" s="11">
        <v>121084</v>
      </c>
    </row>
    <row r="13" spans="1:8" x14ac:dyDescent="0.25">
      <c r="A13" s="5">
        <v>2011</v>
      </c>
      <c r="B13" s="10">
        <f>Raw_data!B11/Raw_data!E11</f>
        <v>0.55708080087420642</v>
      </c>
      <c r="C13" s="10">
        <f>Raw_data!C11/Raw_data!E11</f>
        <v>9.4618392652331365E-2</v>
      </c>
      <c r="D13" s="10">
        <f>Raw_data!D11/Raw_data!E11</f>
        <v>0.28488471854708342</v>
      </c>
      <c r="E13" s="8">
        <f>Raw_data!E11</f>
        <v>221458</v>
      </c>
      <c r="F13" s="9">
        <v>28070</v>
      </c>
      <c r="G13">
        <v>27.4</v>
      </c>
      <c r="H13" s="11">
        <v>119927</v>
      </c>
    </row>
    <row r="14" spans="1:8" x14ac:dyDescent="0.25">
      <c r="A14" s="6">
        <v>2010</v>
      </c>
      <c r="B14" s="10">
        <f>Raw_data!B12/Raw_data!E12</f>
        <v>0.55556592329943078</v>
      </c>
      <c r="C14" s="10">
        <f>Raw_data!C12/Raw_data!E12</f>
        <v>9.6193408780886613E-2</v>
      </c>
      <c r="D14" s="10">
        <f>Raw_data!D12/Raw_data!E12</f>
        <v>0.2860608645809728</v>
      </c>
      <c r="E14" s="8">
        <f>Raw_data!E12</f>
        <v>225057</v>
      </c>
      <c r="F14" s="9">
        <v>26380</v>
      </c>
      <c r="G14">
        <v>27.15</v>
      </c>
      <c r="H14" s="12">
        <v>117538</v>
      </c>
    </row>
    <row r="15" spans="1:8" x14ac:dyDescent="0.25">
      <c r="A15" s="5">
        <v>2009</v>
      </c>
      <c r="B15" s="10">
        <f>Raw_data!B13/Raw_data!E13</f>
        <v>0.55370079571396524</v>
      </c>
      <c r="C15" s="10">
        <f>Raw_data!C13/Raw_data!E13</f>
        <v>9.5929938463027234E-2</v>
      </c>
      <c r="D15" s="10">
        <f>Raw_data!D13/Raw_data!E13</f>
        <v>0.28969442648333138</v>
      </c>
      <c r="E15" s="8">
        <f>Raw_data!E13</f>
        <v>227343</v>
      </c>
      <c r="F15" s="9">
        <v>26270</v>
      </c>
      <c r="G15">
        <v>27</v>
      </c>
      <c r="H15" s="11">
        <v>117181</v>
      </c>
    </row>
    <row r="16" spans="1:8" x14ac:dyDescent="0.25">
      <c r="A16" s="5">
        <v>2008</v>
      </c>
      <c r="B16" s="10" t="e">
        <f>Raw_data!#REF!/Raw_data!#REF!</f>
        <v>#REF!</v>
      </c>
      <c r="C16" s="10" t="e">
        <f>Raw_data!#REF!/Raw_data!#REF!</f>
        <v>#REF!</v>
      </c>
      <c r="D16" s="10" t="e">
        <f>Raw_data!#REF!/Raw_data!#REF!</f>
        <v>#REF!</v>
      </c>
      <c r="E16" s="8" t="e">
        <f>Raw_data!#REF!</f>
        <v>#REF!</v>
      </c>
      <c r="F16" s="9">
        <v>26610</v>
      </c>
      <c r="G16">
        <v>26.75</v>
      </c>
      <c r="H16" s="11">
        <v>116783</v>
      </c>
    </row>
    <row r="17" spans="1:8" x14ac:dyDescent="0.25">
      <c r="A17" s="5">
        <v>2007</v>
      </c>
      <c r="B17" s="10">
        <f>Raw_data!B14/Raw_data!E14</f>
        <v>0.55213834074485824</v>
      </c>
      <c r="C17" s="10">
        <f>Raw_data!C14/Raw_data!E14</f>
        <v>9.6672630628126741E-2</v>
      </c>
      <c r="D17" s="10">
        <f>Raw_data!D14/Raw_data!E14</f>
        <v>0.29109487909949971</v>
      </c>
      <c r="E17" s="8">
        <f>Raw_data!E14</f>
        <v>230272</v>
      </c>
      <c r="F17" s="9">
        <v>26410</v>
      </c>
      <c r="G17">
        <v>26.55</v>
      </c>
      <c r="H17" s="11">
        <v>116011</v>
      </c>
    </row>
    <row r="18" spans="1:8" x14ac:dyDescent="0.25">
      <c r="A18" s="5">
        <v>2006</v>
      </c>
      <c r="B18" s="10">
        <f>Raw_data!B15/Raw_data!E15</f>
        <v>0.54842322529705323</v>
      </c>
      <c r="C18" s="10">
        <f>Raw_data!C15/Raw_data!E15</f>
        <v>9.7863447749089214E-2</v>
      </c>
      <c r="D18" s="10">
        <f>Raw_data!D15/Raw_data!E15</f>
        <v>0.29400658258918033</v>
      </c>
      <c r="E18" s="8">
        <f>Raw_data!E15</f>
        <v>233039</v>
      </c>
      <c r="F18" s="9">
        <v>26040</v>
      </c>
      <c r="G18">
        <v>26.5</v>
      </c>
      <c r="H18" s="11">
        <v>114384</v>
      </c>
    </row>
    <row r="19" spans="1:8" x14ac:dyDescent="0.25">
      <c r="A19" s="6">
        <v>2005</v>
      </c>
      <c r="B19" s="10">
        <f>Raw_data!B16/Raw_data!E16</f>
        <v>0.55060038668973232</v>
      </c>
      <c r="C19" s="10">
        <f>Raw_data!C16/Raw_data!E16</f>
        <v>9.6888674061259797E-2</v>
      </c>
      <c r="D19" s="10">
        <f>Raw_data!D16/Raw_data!E16</f>
        <v>0.29355347511956853</v>
      </c>
      <c r="E19" s="8">
        <f>Raw_data!E16</f>
        <v>235848</v>
      </c>
      <c r="F19" s="9">
        <v>24670</v>
      </c>
      <c r="G19">
        <v>26.200000000000003</v>
      </c>
      <c r="H19" s="12">
        <v>113343</v>
      </c>
    </row>
    <row r="20" spans="1:8" x14ac:dyDescent="0.25">
      <c r="A20" s="5">
        <v>2004</v>
      </c>
      <c r="B20" s="10">
        <f>Raw_data!B17/Raw_data!E17</f>
        <v>0.54142348724542322</v>
      </c>
      <c r="C20" s="10">
        <f>Raw_data!C17/Raw_data!E17</f>
        <v>9.8095322131323187E-2</v>
      </c>
      <c r="D20" s="10">
        <f>Raw_data!D17/Raw_data!E17</f>
        <v>0.30034076632505996</v>
      </c>
      <c r="E20" s="8">
        <f>Raw_data!E17</f>
        <v>237993</v>
      </c>
      <c r="F20" s="9">
        <v>23550</v>
      </c>
      <c r="G20">
        <v>26.35</v>
      </c>
      <c r="H20" s="11">
        <v>112000</v>
      </c>
    </row>
    <row r="21" spans="1:8" x14ac:dyDescent="0.25">
      <c r="A21" s="5">
        <v>2003</v>
      </c>
      <c r="B21" s="10">
        <f>Raw_data!B18/Raw_data!E18</f>
        <v>0.54345253966137852</v>
      </c>
      <c r="C21" s="10">
        <f>Raw_data!C18/Raw_data!E18</f>
        <v>9.6928742834288761E-2</v>
      </c>
      <c r="D21" s="10">
        <f>Raw_data!D18/Raw_data!E18</f>
        <v>0.30023080255965873</v>
      </c>
      <c r="E21" s="8">
        <f>Raw_data!E18</f>
        <v>240032</v>
      </c>
      <c r="F21" s="9">
        <v>22970</v>
      </c>
      <c r="G21">
        <v>26.200000000000003</v>
      </c>
      <c r="H21" s="11">
        <v>111278</v>
      </c>
    </row>
    <row r="22" spans="1:8" x14ac:dyDescent="0.25">
      <c r="A22" s="5">
        <v>2002</v>
      </c>
      <c r="B22" s="10">
        <f>Raw_data!B19/Raw_data!E19</f>
        <v>0.53593723533032844</v>
      </c>
      <c r="C22" s="10">
        <f>Raw_data!C19/Raw_data!E19</f>
        <v>9.8084256363433542E-2</v>
      </c>
      <c r="D22" s="10">
        <f>Raw_data!D19/Raw_data!E19</f>
        <v>0.30672968473065149</v>
      </c>
      <c r="E22" s="8">
        <f>Raw_data!E19</f>
        <v>242047</v>
      </c>
      <c r="F22" s="9">
        <v>22530</v>
      </c>
      <c r="G22">
        <v>26.1</v>
      </c>
      <c r="H22" s="11">
        <v>109297</v>
      </c>
    </row>
    <row r="23" spans="1:8" x14ac:dyDescent="0.25">
      <c r="A23" s="5">
        <v>2001</v>
      </c>
      <c r="B23" s="10">
        <f>Raw_data!B20/Raw_data!E20</f>
        <v>0.53314442972174092</v>
      </c>
      <c r="C23" s="10">
        <f>Raw_data!C20/Raw_data!E20</f>
        <v>9.989603506268474E-2</v>
      </c>
      <c r="D23" s="10">
        <f>Raw_data!D20/Raw_data!E20</f>
        <v>0.30816022831515644</v>
      </c>
      <c r="E23" s="8">
        <f>Raw_data!E20</f>
        <v>245275</v>
      </c>
      <c r="F23" s="9">
        <v>22570</v>
      </c>
      <c r="G23">
        <v>26</v>
      </c>
      <c r="H23" s="11">
        <v>108209</v>
      </c>
    </row>
    <row r="24" spans="1:8" x14ac:dyDescent="0.25">
      <c r="A24" s="6">
        <v>2000</v>
      </c>
      <c r="B24" s="10">
        <f>Raw_data!B21/Raw_data!E21</f>
        <v>0.53047194351542182</v>
      </c>
      <c r="C24" s="10">
        <f>Raw_data!C21/Raw_data!E21</f>
        <v>0.10062123341896499</v>
      </c>
      <c r="D24" s="10">
        <f>Raw_data!D21/Raw_data!E21</f>
        <v>0.31212334189649882</v>
      </c>
      <c r="E24" s="8">
        <f>Raw_data!E21</f>
        <v>247572</v>
      </c>
      <c r="F24" s="9">
        <v>22130</v>
      </c>
      <c r="G24">
        <v>25.950000000000003</v>
      </c>
      <c r="H24" s="12">
        <v>104705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Raw_data</vt:lpstr>
      <vt:lpstr>Normalized_data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</dc:creator>
  <cp:lastModifiedBy>Julia Nowak</cp:lastModifiedBy>
  <dcterms:created xsi:type="dcterms:W3CDTF">2015-06-05T18:17:20Z</dcterms:created>
  <dcterms:modified xsi:type="dcterms:W3CDTF">2024-06-10T13:25:43Z</dcterms:modified>
</cp:coreProperties>
</file>