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255" windowHeight="23250" activeTab="2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E24" i="2"/>
  <c r="E25"/>
  <c r="E26"/>
  <c r="E27"/>
  <c r="E28"/>
  <c r="E29"/>
  <c r="E30"/>
  <c r="E31"/>
  <c r="E32"/>
  <c r="E23"/>
  <c r="D24"/>
  <c r="D25"/>
  <c r="D26"/>
  <c r="D27"/>
  <c r="D28"/>
  <c r="D29"/>
  <c r="D30"/>
  <c r="D31"/>
  <c r="D32"/>
  <c r="D23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E10"/>
  <c r="D10"/>
  <c r="J46" i="1"/>
  <c r="J47"/>
  <c r="J48"/>
  <c r="J49"/>
  <c r="J50"/>
  <c r="J51"/>
  <c r="J52"/>
  <c r="J53"/>
  <c r="J54"/>
  <c r="J55"/>
  <c r="J56"/>
  <c r="J45"/>
  <c r="J33"/>
  <c r="J34"/>
  <c r="J35"/>
  <c r="J36"/>
  <c r="J37"/>
  <c r="J38"/>
  <c r="J39"/>
  <c r="J40"/>
  <c r="J41"/>
  <c r="J42"/>
  <c r="J43"/>
  <c r="J32"/>
  <c r="F17"/>
  <c r="F20" s="1"/>
  <c r="E17"/>
  <c r="E20" s="1"/>
  <c r="D20" l="1"/>
</calcChain>
</file>

<file path=xl/sharedStrings.xml><?xml version="1.0" encoding="utf-8"?>
<sst xmlns="http://schemas.openxmlformats.org/spreadsheetml/2006/main" count="67" uniqueCount="21">
  <si>
    <t>x</t>
  </si>
  <si>
    <t>y</t>
  </si>
  <si>
    <t>vert</t>
  </si>
  <si>
    <t>horiz</t>
  </si>
  <si>
    <t>dx</t>
  </si>
  <si>
    <t>dy</t>
  </si>
  <si>
    <t>dx²</t>
  </si>
  <si>
    <t>dy²</t>
  </si>
  <si>
    <t>dist</t>
  </si>
  <si>
    <t>lastFirst(1) lastSecond(3) intersection(0.666/0.126)</t>
  </si>
  <si>
    <t>lastFirst(2) lastSecond(2) intersection(0.757/0.243)</t>
  </si>
  <si>
    <t>lastFirst(3) lastSecond(1) intersection(0.874/0.334)</t>
  </si>
  <si>
    <t>lastFirst(3) lastSecond(1) intersection(0.914/0.333)</t>
  </si>
  <si>
    <t>lastFirst(2) lastSecond(0) intersection(0.986/0.239)</t>
  </si>
  <si>
    <t>lastFirst(2) lastSecond(0) intersection(1.000/0.196)</t>
  </si>
  <si>
    <t>lastFirst(1) lastSecond(0) intersection(0.998/0.098)</t>
  </si>
  <si>
    <t>lastFirst(0) lastSecond(0) intersection(0.989/0.011)</t>
  </si>
  <si>
    <t>lastFirst(0) lastSecond(1) intersection(0.902/0.002)</t>
  </si>
  <si>
    <t>lastFirst(0) lastSecond(2) intersection(0.804/0.000)</t>
  </si>
  <si>
    <t>lastFirst(0) lastSecond(2) intersection(0.761/0.014)</t>
  </si>
  <si>
    <t>lastFirst(1) lastSecond(3) intersection(0.667/0.086)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</si>
</sst>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entrants</c:v>
          </c:tx>
          <c:spPr>
            <a:ln w="28575">
              <a:noFill/>
            </a:ln>
          </c:spPr>
          <c:marker>
            <c:symbol val="diamond"/>
            <c:size val="5"/>
          </c:marker>
          <c:trendline>
            <c:trendlineType val="poly"/>
            <c:order val="3"/>
          </c:trendline>
          <c:xVal>
            <c:numRef>
              <c:f>Feuil2!$A$10:$A$19</c:f>
              <c:numCache>
                <c:formatCode>General</c:formatCode>
                <c:ptCount val="10"/>
                <c:pt idx="0">
                  <c:v>0.5</c:v>
                </c:pt>
                <c:pt idx="1">
                  <c:v>0.51200000000000001</c:v>
                </c:pt>
                <c:pt idx="2">
                  <c:v>0.54800000000000004</c:v>
                </c:pt>
                <c:pt idx="3">
                  <c:v>0.60299999999999998</c:v>
                </c:pt>
                <c:pt idx="4">
                  <c:v>0.67300000000000004</c:v>
                </c:pt>
                <c:pt idx="5">
                  <c:v>0.75</c:v>
                </c:pt>
                <c:pt idx="6">
                  <c:v>0.82699999999999996</c:v>
                </c:pt>
                <c:pt idx="7">
                  <c:v>0.89700000000000002</c:v>
                </c:pt>
                <c:pt idx="8">
                  <c:v>0.95199999999999996</c:v>
                </c:pt>
                <c:pt idx="9">
                  <c:v>0.98799999999999999</c:v>
                </c:pt>
              </c:numCache>
            </c:numRef>
          </c:xVal>
          <c:yVal>
            <c:numRef>
              <c:f>Feuil2!$B$10:$B$19</c:f>
              <c:numCache>
                <c:formatCode>General</c:formatCode>
                <c:ptCount val="10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</c:numCache>
            </c:numRef>
          </c:yVal>
        </c:ser>
        <c:ser>
          <c:idx val="1"/>
          <c:order val="1"/>
          <c:tx>
            <c:v>sortants</c:v>
          </c:tx>
          <c:spPr>
            <a:ln w="28575">
              <a:noFill/>
            </a:ln>
          </c:spPr>
          <c:marker>
            <c:symbol val="diamond"/>
            <c:size val="5"/>
          </c:marker>
          <c:trendline>
            <c:trendlineType val="poly"/>
            <c:order val="3"/>
          </c:trendline>
          <c:xVal>
            <c:numRef>
              <c:f>Feuil2!$A$23:$A$32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xVal>
          <c:yVal>
            <c:numRef>
              <c:f>Feuil2!$B$23:$B$32</c:f>
              <c:numCache>
                <c:formatCode>General</c:formatCode>
                <c:ptCount val="10"/>
                <c:pt idx="0">
                  <c:v>0</c:v>
                </c:pt>
                <c:pt idx="1">
                  <c:v>-1.2E-2</c:v>
                </c:pt>
                <c:pt idx="2">
                  <c:v>-4.8000000000000001E-2</c:v>
                </c:pt>
                <c:pt idx="3">
                  <c:v>-0.10299999999999999</c:v>
                </c:pt>
                <c:pt idx="4">
                  <c:v>-0.17299999999999999</c:v>
                </c:pt>
                <c:pt idx="5">
                  <c:v>-0.25</c:v>
                </c:pt>
                <c:pt idx="6">
                  <c:v>-0.32700000000000001</c:v>
                </c:pt>
                <c:pt idx="7">
                  <c:v>-0.39700000000000002</c:v>
                </c:pt>
                <c:pt idx="8">
                  <c:v>-0.45200000000000001</c:v>
                </c:pt>
                <c:pt idx="9">
                  <c:v>-0.48799999999999999</c:v>
                </c:pt>
              </c:numCache>
            </c:numRef>
          </c:yVal>
        </c:ser>
        <c:ser>
          <c:idx val="2"/>
          <c:order val="2"/>
          <c:tx>
            <c:v>entrantsmid</c:v>
          </c:tx>
          <c:spPr>
            <a:ln w="28575">
              <a:noFill/>
            </a:ln>
          </c:spPr>
          <c:marker>
            <c:symbol val="diamond"/>
            <c:size val="5"/>
          </c:marker>
          <c:trendline>
            <c:trendlineType val="poly"/>
            <c:order val="3"/>
          </c:trendline>
          <c:xVal>
            <c:numRef>
              <c:f>Feuil2!$D$10:$D$19</c:f>
              <c:numCache>
                <c:formatCode>General</c:formatCode>
                <c:ptCount val="10"/>
                <c:pt idx="0">
                  <c:v>0</c:v>
                </c:pt>
                <c:pt idx="1">
                  <c:v>1.2000000000000011E-2</c:v>
                </c:pt>
                <c:pt idx="2">
                  <c:v>4.8000000000000043E-2</c:v>
                </c:pt>
                <c:pt idx="3">
                  <c:v>0.10299999999999998</c:v>
                </c:pt>
                <c:pt idx="4">
                  <c:v>0.17300000000000004</c:v>
                </c:pt>
                <c:pt idx="5">
                  <c:v>0.25</c:v>
                </c:pt>
                <c:pt idx="6">
                  <c:v>0.32699999999999996</c:v>
                </c:pt>
                <c:pt idx="7">
                  <c:v>0.39700000000000002</c:v>
                </c:pt>
                <c:pt idx="8">
                  <c:v>0.45199999999999996</c:v>
                </c:pt>
                <c:pt idx="9">
                  <c:v>0.48799999999999999</c:v>
                </c:pt>
              </c:numCache>
            </c:numRef>
          </c:xVal>
          <c:yVal>
            <c:numRef>
              <c:f>Feuil2!$E$10:$E$19</c:f>
              <c:numCache>
                <c:formatCode>General</c:formatCode>
                <c:ptCount val="10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</c:numCache>
            </c:numRef>
          </c:yVal>
        </c:ser>
        <c:ser>
          <c:idx val="3"/>
          <c:order val="3"/>
          <c:tx>
            <c:v>sortantsopp</c:v>
          </c:tx>
          <c:spPr>
            <a:ln w="28575">
              <a:noFill/>
            </a:ln>
          </c:spPr>
          <c:marker>
            <c:symbol val="diamond"/>
            <c:size val="5"/>
          </c:marker>
          <c:trendline>
            <c:trendlineType val="poly"/>
            <c:order val="3"/>
          </c:trendline>
          <c:xVal>
            <c:numRef>
              <c:f>Feuil2!$D$23:$D$32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xVal>
          <c:yVal>
            <c:numRef>
              <c:f>Feuil2!$E$23:$E$32</c:f>
              <c:numCache>
                <c:formatCode>General</c:formatCode>
                <c:ptCount val="10"/>
                <c:pt idx="0">
                  <c:v>-0.5</c:v>
                </c:pt>
                <c:pt idx="1">
                  <c:v>-0.51200000000000001</c:v>
                </c:pt>
                <c:pt idx="2">
                  <c:v>-0.54800000000000004</c:v>
                </c:pt>
                <c:pt idx="3">
                  <c:v>-0.60299999999999998</c:v>
                </c:pt>
                <c:pt idx="4">
                  <c:v>-0.67300000000000004</c:v>
                </c:pt>
                <c:pt idx="5">
                  <c:v>-0.75</c:v>
                </c:pt>
                <c:pt idx="6">
                  <c:v>-0.82699999999999996</c:v>
                </c:pt>
                <c:pt idx="7">
                  <c:v>-0.89700000000000002</c:v>
                </c:pt>
                <c:pt idx="8">
                  <c:v>-0.95199999999999996</c:v>
                </c:pt>
                <c:pt idx="9">
                  <c:v>-0.98799999999999999</c:v>
                </c:pt>
              </c:numCache>
            </c:numRef>
          </c:yVal>
        </c:ser>
        <c:axId val="105405440"/>
        <c:axId val="105419520"/>
      </c:scatterChart>
      <c:valAx>
        <c:axId val="105405440"/>
        <c:scaling>
          <c:orientation val="minMax"/>
        </c:scaling>
        <c:axPos val="b"/>
        <c:numFmt formatCode="General" sourceLinked="1"/>
        <c:tickLblPos val="nextTo"/>
        <c:crossAx val="105419520"/>
        <c:crosses val="autoZero"/>
        <c:crossBetween val="midCat"/>
      </c:valAx>
      <c:valAx>
        <c:axId val="105419520"/>
        <c:scaling>
          <c:orientation val="minMax"/>
        </c:scaling>
        <c:axPos val="l"/>
        <c:majorGridlines/>
        <c:numFmt formatCode="General" sourceLinked="1"/>
        <c:tickLblPos val="nextTo"/>
        <c:crossAx val="105405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smoothMarker"/>
        <c:ser>
          <c:idx val="0"/>
          <c:order val="0"/>
          <c:tx>
            <c:v>entrants</c:v>
          </c:tx>
          <c:marker>
            <c:symbol val="diamond"/>
            <c:size val="5"/>
          </c:marker>
          <c:xVal>
            <c:numRef>
              <c:f>Feuil3!$A$4:$A$14</c:f>
              <c:numCache>
                <c:formatCode>General</c:formatCode>
                <c:ptCount val="11"/>
                <c:pt idx="0">
                  <c:v>0.97699999999999998</c:v>
                </c:pt>
                <c:pt idx="1">
                  <c:v>0.99299999999999999</c:v>
                </c:pt>
                <c:pt idx="2">
                  <c:v>1</c:v>
                </c:pt>
                <c:pt idx="3">
                  <c:v>0.997</c:v>
                </c:pt>
                <c:pt idx="4">
                  <c:v>0.98599999999999999</c:v>
                </c:pt>
                <c:pt idx="5">
                  <c:v>0.96599999999999997</c:v>
                </c:pt>
                <c:pt idx="6">
                  <c:v>0.93899999999999995</c:v>
                </c:pt>
                <c:pt idx="7">
                  <c:v>0.90600000000000003</c:v>
                </c:pt>
                <c:pt idx="8">
                  <c:v>0.86899999999999999</c:v>
                </c:pt>
                <c:pt idx="9">
                  <c:v>0.83</c:v>
                </c:pt>
              </c:numCache>
            </c:numRef>
          </c:xVal>
          <c:yVal>
            <c:numRef>
              <c:f>Feuil3!$B$4:$B$14</c:f>
              <c:numCache>
                <c:formatCode>General</c:formatCode>
                <c:ptCount val="11"/>
                <c:pt idx="0">
                  <c:v>0</c:v>
                </c:pt>
                <c:pt idx="1">
                  <c:v>-0.111</c:v>
                </c:pt>
                <c:pt idx="2">
                  <c:v>-0.222</c:v>
                </c:pt>
                <c:pt idx="3">
                  <c:v>-0.33300000000000002</c:v>
                </c:pt>
                <c:pt idx="4">
                  <c:v>-0.44400000000000001</c:v>
                </c:pt>
                <c:pt idx="5">
                  <c:v>-0.55600000000000005</c:v>
                </c:pt>
                <c:pt idx="6">
                  <c:v>-0.66700000000000004</c:v>
                </c:pt>
                <c:pt idx="7">
                  <c:v>-0.77800000000000002</c:v>
                </c:pt>
                <c:pt idx="8">
                  <c:v>-0.88900000000000001</c:v>
                </c:pt>
                <c:pt idx="9">
                  <c:v>-1</c:v>
                </c:pt>
              </c:numCache>
            </c:numRef>
          </c:yVal>
          <c:smooth val="1"/>
        </c:ser>
        <c:ser>
          <c:idx val="1"/>
          <c:order val="1"/>
          <c:tx>
            <c:v>sortants</c:v>
          </c:tx>
          <c:marker>
            <c:symbol val="diamond"/>
            <c:size val="5"/>
          </c:marker>
          <c:xVal>
            <c:numRef>
              <c:f>Feuil3!$A$17:$A$27</c:f>
              <c:numCache>
                <c:formatCode>General</c:formatCode>
                <c:ptCount val="11"/>
                <c:pt idx="0">
                  <c:v>1</c:v>
                </c:pt>
                <c:pt idx="1">
                  <c:v>0.88900000000000001</c:v>
                </c:pt>
                <c:pt idx="2">
                  <c:v>0.77800000000000002</c:v>
                </c:pt>
                <c:pt idx="3">
                  <c:v>0.66700000000000004</c:v>
                </c:pt>
                <c:pt idx="4">
                  <c:v>0.55600000000000005</c:v>
                </c:pt>
                <c:pt idx="5">
                  <c:v>0.44400000000000001</c:v>
                </c:pt>
                <c:pt idx="6">
                  <c:v>0.33300000000000002</c:v>
                </c:pt>
                <c:pt idx="7">
                  <c:v>0.222</c:v>
                </c:pt>
                <c:pt idx="8">
                  <c:v>0.111</c:v>
                </c:pt>
                <c:pt idx="9">
                  <c:v>0</c:v>
                </c:pt>
              </c:numCache>
            </c:numRef>
          </c:xVal>
          <c:yVal>
            <c:numRef>
              <c:f>Feuil3!$B$17:$B$27</c:f>
              <c:numCache>
                <c:formatCode>General</c:formatCode>
                <c:ptCount val="11"/>
                <c:pt idx="0">
                  <c:v>-0.17</c:v>
                </c:pt>
                <c:pt idx="1">
                  <c:v>-0.13100000000000001</c:v>
                </c:pt>
                <c:pt idx="2">
                  <c:v>-9.4E-2</c:v>
                </c:pt>
                <c:pt idx="3">
                  <c:v>-6.0999999999999999E-2</c:v>
                </c:pt>
                <c:pt idx="4">
                  <c:v>-3.4000000000000002E-2</c:v>
                </c:pt>
                <c:pt idx="5">
                  <c:v>-1.4E-2</c:v>
                </c:pt>
                <c:pt idx="6">
                  <c:v>-3.0000000000000001E-3</c:v>
                </c:pt>
                <c:pt idx="7">
                  <c:v>0</c:v>
                </c:pt>
                <c:pt idx="8">
                  <c:v>-7.0000000000000001E-3</c:v>
                </c:pt>
                <c:pt idx="9">
                  <c:v>-2.3E-2</c:v>
                </c:pt>
              </c:numCache>
            </c:numRef>
          </c:yVal>
          <c:smooth val="1"/>
        </c:ser>
        <c:ser>
          <c:idx val="2"/>
          <c:order val="2"/>
          <c:tx>
            <c:v>entrantsopp</c:v>
          </c:tx>
          <c:marker>
            <c:symbol val="diamond"/>
            <c:size val="5"/>
          </c:marker>
          <c:xVal>
            <c:numRef>
              <c:f>Feuil3!$D$4:$D$14</c:f>
              <c:numCache>
                <c:formatCode>General</c:formatCode>
                <c:ptCount val="11"/>
                <c:pt idx="0">
                  <c:v>0.317</c:v>
                </c:pt>
                <c:pt idx="1">
                  <c:v>0.33300000000000002</c:v>
                </c:pt>
                <c:pt idx="2">
                  <c:v>0.34</c:v>
                </c:pt>
                <c:pt idx="3">
                  <c:v>0.33700000000000002</c:v>
                </c:pt>
                <c:pt idx="4">
                  <c:v>0.32600000000000001</c:v>
                </c:pt>
                <c:pt idx="5">
                  <c:v>0.30599999999999999</c:v>
                </c:pt>
                <c:pt idx="6">
                  <c:v>0.27900000000000003</c:v>
                </c:pt>
                <c:pt idx="7">
                  <c:v>0.246</c:v>
                </c:pt>
                <c:pt idx="8">
                  <c:v>0.20899999999999999</c:v>
                </c:pt>
                <c:pt idx="9">
                  <c:v>0.17</c:v>
                </c:pt>
              </c:numCache>
            </c:numRef>
          </c:xVal>
          <c:yVal>
            <c:numRef>
              <c:f>Feuil3!$E$4:$E$14</c:f>
              <c:numCache>
                <c:formatCode>General</c:formatCode>
                <c:ptCount val="11"/>
                <c:pt idx="0">
                  <c:v>0</c:v>
                </c:pt>
                <c:pt idx="1">
                  <c:v>-0.111</c:v>
                </c:pt>
                <c:pt idx="2">
                  <c:v>-0.222</c:v>
                </c:pt>
                <c:pt idx="3">
                  <c:v>-0.33300000000000002</c:v>
                </c:pt>
                <c:pt idx="4">
                  <c:v>-0.44400000000000001</c:v>
                </c:pt>
                <c:pt idx="5">
                  <c:v>-0.55600000000000005</c:v>
                </c:pt>
                <c:pt idx="6">
                  <c:v>-0.66700000000000004</c:v>
                </c:pt>
                <c:pt idx="7">
                  <c:v>-0.77800000000000002</c:v>
                </c:pt>
                <c:pt idx="8">
                  <c:v>-0.88900000000000001</c:v>
                </c:pt>
                <c:pt idx="9">
                  <c:v>-1</c:v>
                </c:pt>
              </c:numCache>
            </c:numRef>
          </c:yVal>
          <c:smooth val="1"/>
        </c:ser>
        <c:ser>
          <c:idx val="3"/>
          <c:order val="3"/>
          <c:tx>
            <c:v>sortantsopp</c:v>
          </c:tx>
          <c:marker>
            <c:symbol val="diamond"/>
            <c:size val="5"/>
          </c:marker>
          <c:xVal>
            <c:numRef>
              <c:f>Feuil3!$D$17:$D$27</c:f>
              <c:numCache>
                <c:formatCode>General</c:formatCode>
                <c:ptCount val="11"/>
                <c:pt idx="0">
                  <c:v>1</c:v>
                </c:pt>
                <c:pt idx="1">
                  <c:v>0.88900000000000001</c:v>
                </c:pt>
                <c:pt idx="2">
                  <c:v>0.77800000000000002</c:v>
                </c:pt>
                <c:pt idx="3">
                  <c:v>0.66700000000000004</c:v>
                </c:pt>
                <c:pt idx="4">
                  <c:v>0.55600000000000005</c:v>
                </c:pt>
                <c:pt idx="5">
                  <c:v>0.44400000000000001</c:v>
                </c:pt>
                <c:pt idx="6">
                  <c:v>0.33300000000000002</c:v>
                </c:pt>
                <c:pt idx="7">
                  <c:v>0.222</c:v>
                </c:pt>
                <c:pt idx="8">
                  <c:v>0.111</c:v>
                </c:pt>
                <c:pt idx="9">
                  <c:v>0</c:v>
                </c:pt>
              </c:numCache>
            </c:numRef>
          </c:xVal>
          <c:yVal>
            <c:numRef>
              <c:f>Feuil3!$E$17:$E$27</c:f>
              <c:numCache>
                <c:formatCode>General</c:formatCode>
                <c:ptCount val="11"/>
                <c:pt idx="0">
                  <c:v>-0.83</c:v>
                </c:pt>
                <c:pt idx="1">
                  <c:v>-0.79100000000000004</c:v>
                </c:pt>
                <c:pt idx="2">
                  <c:v>-0.754</c:v>
                </c:pt>
                <c:pt idx="3">
                  <c:v>-0.72099999999999997</c:v>
                </c:pt>
                <c:pt idx="4">
                  <c:v>-0.69399999999999995</c:v>
                </c:pt>
                <c:pt idx="5">
                  <c:v>-0.67400000000000004</c:v>
                </c:pt>
                <c:pt idx="6">
                  <c:v>-0.66300000000000003</c:v>
                </c:pt>
                <c:pt idx="7">
                  <c:v>-0.66</c:v>
                </c:pt>
                <c:pt idx="8">
                  <c:v>-0.66700000000000004</c:v>
                </c:pt>
                <c:pt idx="9">
                  <c:v>-0.68300000000000005</c:v>
                </c:pt>
              </c:numCache>
            </c:numRef>
          </c:yVal>
          <c:smooth val="1"/>
        </c:ser>
        <c:ser>
          <c:idx val="4"/>
          <c:order val="4"/>
          <c:tx>
            <c:v>entrantsmid</c:v>
          </c:tx>
          <c:marker>
            <c:symbol val="diamond"/>
            <c:size val="5"/>
          </c:marker>
          <c:xVal>
            <c:numRef>
              <c:f>Feuil3!$G$4:$G$14</c:f>
              <c:numCache>
                <c:formatCode>General</c:formatCode>
                <c:ptCount val="11"/>
                <c:pt idx="0">
                  <c:v>0.64700000000000002</c:v>
                </c:pt>
                <c:pt idx="1">
                  <c:v>0.66300000000000003</c:v>
                </c:pt>
                <c:pt idx="2">
                  <c:v>0.67</c:v>
                </c:pt>
                <c:pt idx="3">
                  <c:v>0.66700000000000004</c:v>
                </c:pt>
                <c:pt idx="4">
                  <c:v>0.65600000000000003</c:v>
                </c:pt>
                <c:pt idx="5">
                  <c:v>0.63600000000000001</c:v>
                </c:pt>
                <c:pt idx="6">
                  <c:v>0.60899999999999999</c:v>
                </c:pt>
                <c:pt idx="7">
                  <c:v>0.57599999999999996</c:v>
                </c:pt>
                <c:pt idx="8">
                  <c:v>0.53900000000000003</c:v>
                </c:pt>
                <c:pt idx="9">
                  <c:v>0.5</c:v>
                </c:pt>
              </c:numCache>
            </c:numRef>
          </c:xVal>
          <c:yVal>
            <c:numRef>
              <c:f>Feuil3!$H$4:$H$14</c:f>
              <c:numCache>
                <c:formatCode>General</c:formatCode>
                <c:ptCount val="11"/>
                <c:pt idx="0">
                  <c:v>0</c:v>
                </c:pt>
                <c:pt idx="1">
                  <c:v>-0.111</c:v>
                </c:pt>
                <c:pt idx="2">
                  <c:v>-0.222</c:v>
                </c:pt>
                <c:pt idx="3">
                  <c:v>-0.33300000000000002</c:v>
                </c:pt>
                <c:pt idx="4">
                  <c:v>-0.44400000000000001</c:v>
                </c:pt>
                <c:pt idx="5">
                  <c:v>-0.55600000000000005</c:v>
                </c:pt>
                <c:pt idx="6">
                  <c:v>-0.66700000000000004</c:v>
                </c:pt>
                <c:pt idx="7">
                  <c:v>-0.77800000000000002</c:v>
                </c:pt>
                <c:pt idx="8">
                  <c:v>-0.88900000000000001</c:v>
                </c:pt>
                <c:pt idx="9">
                  <c:v>-1</c:v>
                </c:pt>
              </c:numCache>
            </c:numRef>
          </c:yVal>
          <c:smooth val="1"/>
        </c:ser>
        <c:ser>
          <c:idx val="5"/>
          <c:order val="5"/>
          <c:tx>
            <c:v>sortantsmid</c:v>
          </c:tx>
          <c:marker>
            <c:symbol val="diamond"/>
            <c:size val="5"/>
          </c:marker>
          <c:xVal>
            <c:numRef>
              <c:f>Feuil3!$G$17:$G$27</c:f>
              <c:numCache>
                <c:formatCode>General</c:formatCode>
                <c:ptCount val="11"/>
                <c:pt idx="0">
                  <c:v>1</c:v>
                </c:pt>
                <c:pt idx="1">
                  <c:v>0.88900000000000001</c:v>
                </c:pt>
                <c:pt idx="2">
                  <c:v>0.77800000000000002</c:v>
                </c:pt>
                <c:pt idx="3">
                  <c:v>0.66700000000000004</c:v>
                </c:pt>
                <c:pt idx="4">
                  <c:v>0.55600000000000005</c:v>
                </c:pt>
                <c:pt idx="5">
                  <c:v>0.44400000000000001</c:v>
                </c:pt>
                <c:pt idx="6">
                  <c:v>0.33300000000000002</c:v>
                </c:pt>
                <c:pt idx="7">
                  <c:v>0.222</c:v>
                </c:pt>
                <c:pt idx="8">
                  <c:v>0.111</c:v>
                </c:pt>
                <c:pt idx="9">
                  <c:v>0</c:v>
                </c:pt>
              </c:numCache>
            </c:numRef>
          </c:xVal>
          <c:yVal>
            <c:numRef>
              <c:f>Feuil3!$H$17:$H$27</c:f>
              <c:numCache>
                <c:formatCode>General</c:formatCode>
                <c:ptCount val="11"/>
                <c:pt idx="0">
                  <c:v>-0.5</c:v>
                </c:pt>
                <c:pt idx="1">
                  <c:v>-0.46100000000000002</c:v>
                </c:pt>
                <c:pt idx="2">
                  <c:v>-0.42399999999999999</c:v>
                </c:pt>
                <c:pt idx="3">
                  <c:v>-0.39100000000000001</c:v>
                </c:pt>
                <c:pt idx="4">
                  <c:v>-0.36399999999999999</c:v>
                </c:pt>
                <c:pt idx="5">
                  <c:v>-0.34399999999999997</c:v>
                </c:pt>
                <c:pt idx="6">
                  <c:v>-0.33300000000000002</c:v>
                </c:pt>
                <c:pt idx="7">
                  <c:v>-0.33</c:v>
                </c:pt>
                <c:pt idx="8">
                  <c:v>-0.33700000000000002</c:v>
                </c:pt>
                <c:pt idx="9">
                  <c:v>-0.35299999999999998</c:v>
                </c:pt>
              </c:numCache>
            </c:numRef>
          </c:yVal>
          <c:smooth val="1"/>
        </c:ser>
        <c:ser>
          <c:idx val="6"/>
          <c:order val="6"/>
          <c:tx>
            <c:v>intersections</c:v>
          </c:tx>
          <c:spPr>
            <a:ln>
              <a:noFill/>
            </a:ln>
          </c:spPr>
          <c:marker>
            <c:symbol val="plus"/>
            <c:size val="20"/>
          </c:marker>
          <c:xVal>
            <c:numRef>
              <c:f>Feuil3!$A$30:$A$32</c:f>
              <c:numCache>
                <c:formatCode>General</c:formatCode>
                <c:ptCount val="3"/>
                <c:pt idx="0">
                  <c:v>0.30599999999999999</c:v>
                </c:pt>
                <c:pt idx="1">
                  <c:v>0.66100000000000003</c:v>
                </c:pt>
                <c:pt idx="2">
                  <c:v>1</c:v>
                </c:pt>
              </c:numCache>
            </c:numRef>
          </c:xVal>
          <c:yVal>
            <c:numRef>
              <c:f>Feuil3!$B$30:$B$32</c:f>
              <c:numCache>
                <c:formatCode>General</c:formatCode>
                <c:ptCount val="3"/>
                <c:pt idx="0">
                  <c:v>-0.66500000000000004</c:v>
                </c:pt>
                <c:pt idx="1">
                  <c:v>-0.41799999999999998</c:v>
                </c:pt>
                <c:pt idx="2">
                  <c:v>-0.19600000000000001</c:v>
                </c:pt>
              </c:numCache>
            </c:numRef>
          </c:yVal>
          <c:smooth val="1"/>
        </c:ser>
        <c:axId val="105800064"/>
        <c:axId val="105801600"/>
      </c:scatterChart>
      <c:valAx>
        <c:axId val="105800064"/>
        <c:scaling>
          <c:orientation val="minMax"/>
        </c:scaling>
        <c:axPos val="b"/>
        <c:numFmt formatCode="General" sourceLinked="1"/>
        <c:tickLblPos val="nextTo"/>
        <c:crossAx val="105801600"/>
        <c:crosses val="autoZero"/>
        <c:crossBetween val="midCat"/>
      </c:valAx>
      <c:valAx>
        <c:axId val="105801600"/>
        <c:scaling>
          <c:orientation val="minMax"/>
        </c:scaling>
        <c:axPos val="l"/>
        <c:majorGridlines/>
        <c:numFmt formatCode="General" sourceLinked="1"/>
        <c:tickLblPos val="nextTo"/>
        <c:crossAx val="105800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9</xdr:row>
      <xdr:rowOff>66674</xdr:rowOff>
    </xdr:from>
    <xdr:to>
      <xdr:col>16</xdr:col>
      <xdr:colOff>9525</xdr:colOff>
      <xdr:row>40</xdr:row>
      <xdr:rowOff>171450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142873</xdr:colOff>
      <xdr:row>3</xdr:row>
      <xdr:rowOff>38099</xdr:rowOff>
    </xdr:from>
    <xdr:to>
      <xdr:col>48</xdr:col>
      <xdr:colOff>381000</xdr:colOff>
      <xdr:row>34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486896</xdr:colOff>
      <xdr:row>3</xdr:row>
      <xdr:rowOff>57711</xdr:rowOff>
    </xdr:from>
    <xdr:to>
      <xdr:col>56</xdr:col>
      <xdr:colOff>363071</xdr:colOff>
      <xdr:row>28</xdr:row>
      <xdr:rowOff>29136</xdr:rowOff>
    </xdr:to>
    <xdr:grpSp>
      <xdr:nvGrpSpPr>
        <xdr:cNvPr id="15" name="Groupe 14"/>
        <xdr:cNvGrpSpPr/>
      </xdr:nvGrpSpPr>
      <xdr:grpSpPr>
        <a:xfrm>
          <a:off x="13698631" y="629211"/>
          <a:ext cx="4448175" cy="4733925"/>
          <a:chOff x="5114925" y="1895475"/>
          <a:chExt cx="4448175" cy="4733925"/>
        </a:xfrm>
      </xdr:grpSpPr>
      <xdr:sp macro="" textlink="">
        <xdr:nvSpPr>
          <xdr:cNvPr id="11" name="Forme libre 10"/>
          <xdr:cNvSpPr/>
        </xdr:nvSpPr>
        <xdr:spPr>
          <a:xfrm>
            <a:off x="6334125" y="1895475"/>
            <a:ext cx="2952750" cy="2428875"/>
          </a:xfrm>
          <a:custGeom>
            <a:avLst/>
            <a:gdLst>
              <a:gd name="connsiteX0" fmla="*/ 1752600 w 2952750"/>
              <a:gd name="connsiteY0" fmla="*/ 0 h 2428875"/>
              <a:gd name="connsiteX1" fmla="*/ 2952750 w 2952750"/>
              <a:gd name="connsiteY1" fmla="*/ 0 h 2428875"/>
              <a:gd name="connsiteX2" fmla="*/ 1466850 w 2952750"/>
              <a:gd name="connsiteY2" fmla="*/ 466725 h 2428875"/>
              <a:gd name="connsiteX3" fmla="*/ 2667000 w 2952750"/>
              <a:gd name="connsiteY3" fmla="*/ 466725 h 2428875"/>
              <a:gd name="connsiteX4" fmla="*/ 1123950 w 2952750"/>
              <a:gd name="connsiteY4" fmla="*/ 942975 h 2428875"/>
              <a:gd name="connsiteX5" fmla="*/ 2324100 w 2952750"/>
              <a:gd name="connsiteY5" fmla="*/ 933450 h 2428875"/>
              <a:gd name="connsiteX6" fmla="*/ 752475 w 2952750"/>
              <a:gd name="connsiteY6" fmla="*/ 1428750 h 2428875"/>
              <a:gd name="connsiteX7" fmla="*/ 1952625 w 2952750"/>
              <a:gd name="connsiteY7" fmla="*/ 1419225 h 2428875"/>
              <a:gd name="connsiteX8" fmla="*/ 381000 w 2952750"/>
              <a:gd name="connsiteY8" fmla="*/ 1895475 h 2428875"/>
              <a:gd name="connsiteX9" fmla="*/ 1590675 w 2952750"/>
              <a:gd name="connsiteY9" fmla="*/ 1895475 h 2428875"/>
              <a:gd name="connsiteX10" fmla="*/ 0 w 2952750"/>
              <a:gd name="connsiteY10" fmla="*/ 2428875 h 2428875"/>
              <a:gd name="connsiteX11" fmla="*/ 1323975 w 2952750"/>
              <a:gd name="connsiteY11" fmla="*/ 2266950 h 24288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2952750" h="2428875">
                <a:moveTo>
                  <a:pt x="1752600" y="0"/>
                </a:moveTo>
                <a:lnTo>
                  <a:pt x="2952750" y="0"/>
                </a:lnTo>
                <a:lnTo>
                  <a:pt x="1466850" y="466725"/>
                </a:lnTo>
                <a:lnTo>
                  <a:pt x="2667000" y="466725"/>
                </a:lnTo>
                <a:lnTo>
                  <a:pt x="1123950" y="942975"/>
                </a:lnTo>
                <a:lnTo>
                  <a:pt x="2324100" y="933450"/>
                </a:lnTo>
                <a:lnTo>
                  <a:pt x="752475" y="1428750"/>
                </a:lnTo>
                <a:lnTo>
                  <a:pt x="1952625" y="1419225"/>
                </a:lnTo>
                <a:lnTo>
                  <a:pt x="381000" y="1895475"/>
                </a:lnTo>
                <a:lnTo>
                  <a:pt x="1590675" y="1895475"/>
                </a:lnTo>
                <a:lnTo>
                  <a:pt x="0" y="2428875"/>
                </a:lnTo>
                <a:lnTo>
                  <a:pt x="1323975" y="2266950"/>
                </a:lnTo>
              </a:path>
            </a:pathLst>
          </a:cu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circle">
              <a:fillToRect r="100000" b="100000"/>
            </a:path>
            <a:tileRect l="-100000" t="-100000"/>
          </a:gradFill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fr-FR" sz="1100"/>
          </a:p>
        </xdr:txBody>
      </xdr:sp>
      <xdr:sp macro="" textlink="">
        <xdr:nvSpPr>
          <xdr:cNvPr id="12" name="Forme libre 11"/>
          <xdr:cNvSpPr/>
        </xdr:nvSpPr>
        <xdr:spPr>
          <a:xfrm>
            <a:off x="7648575" y="3971925"/>
            <a:ext cx="1914525" cy="1476375"/>
          </a:xfrm>
          <a:custGeom>
            <a:avLst/>
            <a:gdLst>
              <a:gd name="connsiteX0" fmla="*/ 1914525 w 1914525"/>
              <a:gd name="connsiteY0" fmla="*/ 1200150 h 1476375"/>
              <a:gd name="connsiteX1" fmla="*/ 1914525 w 1914525"/>
              <a:gd name="connsiteY1" fmla="*/ 0 h 1476375"/>
              <a:gd name="connsiteX2" fmla="*/ 1428750 w 1914525"/>
              <a:gd name="connsiteY2" fmla="*/ 1409700 h 1476375"/>
              <a:gd name="connsiteX3" fmla="*/ 1428750 w 1914525"/>
              <a:gd name="connsiteY3" fmla="*/ 209550 h 1476375"/>
              <a:gd name="connsiteX4" fmla="*/ 952500 w 1914525"/>
              <a:gd name="connsiteY4" fmla="*/ 1476375 h 1476375"/>
              <a:gd name="connsiteX5" fmla="*/ 962025 w 1914525"/>
              <a:gd name="connsiteY5" fmla="*/ 285750 h 1476375"/>
              <a:gd name="connsiteX6" fmla="*/ 476250 w 1914525"/>
              <a:gd name="connsiteY6" fmla="*/ 1447800 h 1476375"/>
              <a:gd name="connsiteX7" fmla="*/ 476250 w 1914525"/>
              <a:gd name="connsiteY7" fmla="*/ 257175 h 1476375"/>
              <a:gd name="connsiteX8" fmla="*/ 0 w 1914525"/>
              <a:gd name="connsiteY8" fmla="*/ 1304925 h 1476375"/>
              <a:gd name="connsiteX9" fmla="*/ 9525 w 1914525"/>
              <a:gd name="connsiteY9" fmla="*/ 200025 h 14763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1914525" h="1476375">
                <a:moveTo>
                  <a:pt x="1914525" y="1200150"/>
                </a:moveTo>
                <a:lnTo>
                  <a:pt x="1914525" y="0"/>
                </a:lnTo>
                <a:lnTo>
                  <a:pt x="1428750" y="1409700"/>
                </a:lnTo>
                <a:lnTo>
                  <a:pt x="1428750" y="209550"/>
                </a:lnTo>
                <a:lnTo>
                  <a:pt x="952500" y="1476375"/>
                </a:lnTo>
                <a:lnTo>
                  <a:pt x="962025" y="285750"/>
                </a:lnTo>
                <a:lnTo>
                  <a:pt x="476250" y="1447800"/>
                </a:lnTo>
                <a:lnTo>
                  <a:pt x="476250" y="257175"/>
                </a:lnTo>
                <a:lnTo>
                  <a:pt x="0" y="1304925"/>
                </a:lnTo>
                <a:lnTo>
                  <a:pt x="9525" y="200025"/>
                </a:lnTo>
              </a:path>
            </a:pathLst>
          </a:cu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fr-FR" sz="1100"/>
          </a:p>
        </xdr:txBody>
      </xdr:sp>
      <xdr:sp macro="" textlink="">
        <xdr:nvSpPr>
          <xdr:cNvPr id="13" name="Forme libre 12"/>
          <xdr:cNvSpPr/>
        </xdr:nvSpPr>
        <xdr:spPr>
          <a:xfrm>
            <a:off x="6334125" y="4191000"/>
            <a:ext cx="1333500" cy="1076325"/>
          </a:xfrm>
          <a:custGeom>
            <a:avLst/>
            <a:gdLst>
              <a:gd name="connsiteX0" fmla="*/ 1295400 w 1333500"/>
              <a:gd name="connsiteY0" fmla="*/ 0 h 1076325"/>
              <a:gd name="connsiteX1" fmla="*/ 0 w 1333500"/>
              <a:gd name="connsiteY1" fmla="*/ 142875 h 1076325"/>
              <a:gd name="connsiteX2" fmla="*/ 371475 w 1333500"/>
              <a:gd name="connsiteY2" fmla="*/ 533400 h 1076325"/>
              <a:gd name="connsiteX3" fmla="*/ 876300 w 1333500"/>
              <a:gd name="connsiteY3" fmla="*/ 857250 h 1076325"/>
              <a:gd name="connsiteX4" fmla="*/ 1333500 w 1333500"/>
              <a:gd name="connsiteY4" fmla="*/ 1076325 h 10763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333500" h="1076325">
                <a:moveTo>
                  <a:pt x="1295400" y="0"/>
                </a:moveTo>
                <a:lnTo>
                  <a:pt x="0" y="142875"/>
                </a:lnTo>
                <a:lnTo>
                  <a:pt x="371475" y="533400"/>
                </a:lnTo>
                <a:lnTo>
                  <a:pt x="876300" y="857250"/>
                </a:lnTo>
                <a:lnTo>
                  <a:pt x="1333500" y="1076325"/>
                </a:lnTo>
              </a:path>
            </a:pathLst>
          </a:custGeom>
          <a:solidFill>
            <a:srgbClr val="FFFF00">
              <a:alpha val="52000"/>
            </a:srgbClr>
          </a:solidFill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fr-FR" sz="1100"/>
          </a:p>
        </xdr:txBody>
      </xdr:sp>
      <xdr:sp macro="" textlink="">
        <xdr:nvSpPr>
          <xdr:cNvPr id="16" name="Forme libre 15"/>
          <xdr:cNvSpPr/>
        </xdr:nvSpPr>
        <xdr:spPr>
          <a:xfrm>
            <a:off x="5219700" y="1905000"/>
            <a:ext cx="2867025" cy="2409825"/>
          </a:xfrm>
          <a:custGeom>
            <a:avLst/>
            <a:gdLst>
              <a:gd name="connsiteX0" fmla="*/ 1676400 w 2867025"/>
              <a:gd name="connsiteY0" fmla="*/ 0 h 2409825"/>
              <a:gd name="connsiteX1" fmla="*/ 2867025 w 2867025"/>
              <a:gd name="connsiteY1" fmla="*/ 0 h 2409825"/>
              <a:gd name="connsiteX2" fmla="*/ 1390650 w 2867025"/>
              <a:gd name="connsiteY2" fmla="*/ 457200 h 2409825"/>
              <a:gd name="connsiteX3" fmla="*/ 2581275 w 2867025"/>
              <a:gd name="connsiteY3" fmla="*/ 457200 h 2409825"/>
              <a:gd name="connsiteX4" fmla="*/ 1038225 w 2867025"/>
              <a:gd name="connsiteY4" fmla="*/ 942975 h 2409825"/>
              <a:gd name="connsiteX5" fmla="*/ 2238375 w 2867025"/>
              <a:gd name="connsiteY5" fmla="*/ 942975 h 2409825"/>
              <a:gd name="connsiteX6" fmla="*/ 676275 w 2867025"/>
              <a:gd name="connsiteY6" fmla="*/ 1409700 h 2409825"/>
              <a:gd name="connsiteX7" fmla="*/ 1866900 w 2867025"/>
              <a:gd name="connsiteY7" fmla="*/ 1409700 h 2409825"/>
              <a:gd name="connsiteX8" fmla="*/ 333375 w 2867025"/>
              <a:gd name="connsiteY8" fmla="*/ 1876425 h 2409825"/>
              <a:gd name="connsiteX9" fmla="*/ 1524000 w 2867025"/>
              <a:gd name="connsiteY9" fmla="*/ 1876425 h 2409825"/>
              <a:gd name="connsiteX10" fmla="*/ 0 w 2867025"/>
              <a:gd name="connsiteY10" fmla="*/ 2352675 h 2409825"/>
              <a:gd name="connsiteX11" fmla="*/ 1104900 w 2867025"/>
              <a:gd name="connsiteY11" fmla="*/ 2409825 h 24098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2867025" h="2409825">
                <a:moveTo>
                  <a:pt x="1676400" y="0"/>
                </a:moveTo>
                <a:lnTo>
                  <a:pt x="2867025" y="0"/>
                </a:lnTo>
                <a:lnTo>
                  <a:pt x="1390650" y="457200"/>
                </a:lnTo>
                <a:lnTo>
                  <a:pt x="2581275" y="457200"/>
                </a:lnTo>
                <a:lnTo>
                  <a:pt x="1038225" y="942975"/>
                </a:lnTo>
                <a:lnTo>
                  <a:pt x="2238375" y="942975"/>
                </a:lnTo>
                <a:lnTo>
                  <a:pt x="676275" y="1409700"/>
                </a:lnTo>
                <a:lnTo>
                  <a:pt x="1866900" y="1409700"/>
                </a:lnTo>
                <a:lnTo>
                  <a:pt x="333375" y="1876425"/>
                </a:lnTo>
                <a:lnTo>
                  <a:pt x="1524000" y="1876425"/>
                </a:lnTo>
                <a:lnTo>
                  <a:pt x="0" y="2352675"/>
                </a:lnTo>
                <a:lnTo>
                  <a:pt x="1104900" y="2409825"/>
                </a:lnTo>
              </a:path>
            </a:pathLst>
          </a:custGeom>
          <a:gradFill flip="none" rotWithShape="1">
            <a:gsLst>
              <a:gs pos="0">
                <a:srgbClr val="7030A0">
                  <a:tint val="66000"/>
                  <a:satMod val="160000"/>
                </a:srgbClr>
              </a:gs>
              <a:gs pos="50000">
                <a:srgbClr val="7030A0">
                  <a:tint val="44500"/>
                  <a:satMod val="160000"/>
                </a:srgbClr>
              </a:gs>
              <a:gs pos="100000">
                <a:srgbClr val="7030A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fr-FR" sz="1100"/>
          </a:p>
        </xdr:txBody>
      </xdr:sp>
      <xdr:sp macro="" textlink="">
        <xdr:nvSpPr>
          <xdr:cNvPr id="17" name="Forme libre 16"/>
          <xdr:cNvSpPr/>
        </xdr:nvSpPr>
        <xdr:spPr>
          <a:xfrm>
            <a:off x="6238875" y="4343400"/>
            <a:ext cx="3324225" cy="2286000"/>
          </a:xfrm>
          <a:custGeom>
            <a:avLst/>
            <a:gdLst>
              <a:gd name="connsiteX0" fmla="*/ 3314700 w 3324225"/>
              <a:gd name="connsiteY0" fmla="*/ 2019300 h 2286000"/>
              <a:gd name="connsiteX1" fmla="*/ 3324225 w 3324225"/>
              <a:gd name="connsiteY1" fmla="*/ 847725 h 2286000"/>
              <a:gd name="connsiteX2" fmla="*/ 2847975 w 3324225"/>
              <a:gd name="connsiteY2" fmla="*/ 2209800 h 2286000"/>
              <a:gd name="connsiteX3" fmla="*/ 2847975 w 3324225"/>
              <a:gd name="connsiteY3" fmla="*/ 1019175 h 2286000"/>
              <a:gd name="connsiteX4" fmla="*/ 2362200 w 3324225"/>
              <a:gd name="connsiteY4" fmla="*/ 2286000 h 2286000"/>
              <a:gd name="connsiteX5" fmla="*/ 2371725 w 3324225"/>
              <a:gd name="connsiteY5" fmla="*/ 1114425 h 2286000"/>
              <a:gd name="connsiteX6" fmla="*/ 1905000 w 3324225"/>
              <a:gd name="connsiteY6" fmla="*/ 2247900 h 2286000"/>
              <a:gd name="connsiteX7" fmla="*/ 1895475 w 3324225"/>
              <a:gd name="connsiteY7" fmla="*/ 1085850 h 2286000"/>
              <a:gd name="connsiteX8" fmla="*/ 1409700 w 3324225"/>
              <a:gd name="connsiteY8" fmla="*/ 2095500 h 2286000"/>
              <a:gd name="connsiteX9" fmla="*/ 1419225 w 3324225"/>
              <a:gd name="connsiteY9" fmla="*/ 904875 h 2286000"/>
              <a:gd name="connsiteX10" fmla="*/ 952500 w 3324225"/>
              <a:gd name="connsiteY10" fmla="*/ 1857375 h 2286000"/>
              <a:gd name="connsiteX11" fmla="*/ 942975 w 3324225"/>
              <a:gd name="connsiteY11" fmla="*/ 685800 h 2286000"/>
              <a:gd name="connsiteX12" fmla="*/ 466725 w 3324225"/>
              <a:gd name="connsiteY12" fmla="*/ 1552575 h 2286000"/>
              <a:gd name="connsiteX13" fmla="*/ 447675 w 3324225"/>
              <a:gd name="connsiteY13" fmla="*/ 381000 h 2286000"/>
              <a:gd name="connsiteX14" fmla="*/ 0 w 3324225"/>
              <a:gd name="connsiteY14" fmla="*/ 1171575 h 2286000"/>
              <a:gd name="connsiteX15" fmla="*/ 104775 w 3324225"/>
              <a:gd name="connsiteY15" fmla="*/ 0 h 2286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</a:cxnLst>
            <a:rect l="l" t="t" r="r" b="b"/>
            <a:pathLst>
              <a:path w="3324225" h="2286000">
                <a:moveTo>
                  <a:pt x="3314700" y="2019300"/>
                </a:moveTo>
                <a:lnTo>
                  <a:pt x="3324225" y="847725"/>
                </a:lnTo>
                <a:lnTo>
                  <a:pt x="2847975" y="2209800"/>
                </a:lnTo>
                <a:lnTo>
                  <a:pt x="2847975" y="1019175"/>
                </a:lnTo>
                <a:lnTo>
                  <a:pt x="2362200" y="2286000"/>
                </a:lnTo>
                <a:lnTo>
                  <a:pt x="2371725" y="1114425"/>
                </a:lnTo>
                <a:lnTo>
                  <a:pt x="1905000" y="2247900"/>
                </a:lnTo>
                <a:lnTo>
                  <a:pt x="1895475" y="1085850"/>
                </a:lnTo>
                <a:lnTo>
                  <a:pt x="1409700" y="2095500"/>
                </a:lnTo>
                <a:lnTo>
                  <a:pt x="1419225" y="904875"/>
                </a:lnTo>
                <a:lnTo>
                  <a:pt x="952500" y="1857375"/>
                </a:lnTo>
                <a:lnTo>
                  <a:pt x="942975" y="685800"/>
                </a:lnTo>
                <a:lnTo>
                  <a:pt x="466725" y="1552575"/>
                </a:lnTo>
                <a:lnTo>
                  <a:pt x="447675" y="381000"/>
                </a:lnTo>
                <a:lnTo>
                  <a:pt x="0" y="1171575"/>
                </a:lnTo>
                <a:lnTo>
                  <a:pt x="104775" y="0"/>
                </a:lnTo>
              </a:path>
            </a:pathLst>
          </a:custGeom>
          <a:gradFill flip="none" rotWithShape="1">
            <a:gsLst>
              <a:gs pos="0">
                <a:srgbClr val="7030A0">
                  <a:tint val="66000"/>
                  <a:satMod val="160000"/>
                </a:srgbClr>
              </a:gs>
              <a:gs pos="50000">
                <a:srgbClr val="7030A0">
                  <a:tint val="44500"/>
                  <a:satMod val="160000"/>
                </a:srgbClr>
              </a:gs>
              <a:gs pos="100000">
                <a:srgbClr val="7030A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fr-FR" sz="1100"/>
          </a:p>
        </xdr:txBody>
      </xdr:sp>
      <xdr:sp macro="" textlink="">
        <xdr:nvSpPr>
          <xdr:cNvPr id="18" name="Forme libre 17"/>
          <xdr:cNvSpPr/>
        </xdr:nvSpPr>
        <xdr:spPr>
          <a:xfrm>
            <a:off x="5114925" y="4257675"/>
            <a:ext cx="1190625" cy="1285875"/>
          </a:xfrm>
          <a:custGeom>
            <a:avLst/>
            <a:gdLst>
              <a:gd name="connsiteX0" fmla="*/ 1190625 w 1190625"/>
              <a:gd name="connsiteY0" fmla="*/ 76200 h 1285875"/>
              <a:gd name="connsiteX1" fmla="*/ 104775 w 1190625"/>
              <a:gd name="connsiteY1" fmla="*/ 0 h 1285875"/>
              <a:gd name="connsiteX2" fmla="*/ 0 w 1190625"/>
              <a:gd name="connsiteY2" fmla="*/ 495300 h 1285875"/>
              <a:gd name="connsiteX3" fmla="*/ 638175 w 1190625"/>
              <a:gd name="connsiteY3" fmla="*/ 904875 h 1285875"/>
              <a:gd name="connsiteX4" fmla="*/ 1104900 w 1190625"/>
              <a:gd name="connsiteY4" fmla="*/ 1285875 h 1285875"/>
              <a:gd name="connsiteX5" fmla="*/ 1190625 w 1190625"/>
              <a:gd name="connsiteY5" fmla="*/ 76200 h 12858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190625" h="1285875">
                <a:moveTo>
                  <a:pt x="1190625" y="76200"/>
                </a:moveTo>
                <a:lnTo>
                  <a:pt x="104775" y="0"/>
                </a:lnTo>
                <a:lnTo>
                  <a:pt x="0" y="495300"/>
                </a:lnTo>
                <a:lnTo>
                  <a:pt x="638175" y="904875"/>
                </a:lnTo>
                <a:lnTo>
                  <a:pt x="1104900" y="1285875"/>
                </a:lnTo>
                <a:lnTo>
                  <a:pt x="1190625" y="76200"/>
                </a:lnTo>
                <a:close/>
              </a:path>
            </a:pathLst>
          </a:custGeom>
          <a:solidFill>
            <a:srgbClr val="FFFF00">
              <a:alpha val="52000"/>
            </a:srgbClr>
          </a:solidFill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marL="0" indent="0" algn="ctr"/>
            <a:endParaRPr lang="fr-FR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1:J56"/>
  <sheetViews>
    <sheetView topLeftCell="A22" workbookViewId="0">
      <selection activeCell="J57" sqref="J57"/>
    </sheetView>
  </sheetViews>
  <sheetFormatPr baseColWidth="10" defaultRowHeight="15"/>
  <sheetData>
    <row r="11" spans="4:6">
      <c r="E11" t="s">
        <v>0</v>
      </c>
      <c r="F11" t="s">
        <v>1</v>
      </c>
    </row>
    <row r="12" spans="4:6">
      <c r="D12" t="s">
        <v>2</v>
      </c>
      <c r="E12">
        <v>0.999</v>
      </c>
      <c r="F12">
        <v>0.44400000000000001</v>
      </c>
    </row>
    <row r="13" spans="4:6">
      <c r="D13" t="s">
        <v>3</v>
      </c>
      <c r="E13">
        <v>1</v>
      </c>
      <c r="F13">
        <v>0.66</v>
      </c>
    </row>
    <row r="16" spans="4:6">
      <c r="E16" t="s">
        <v>4</v>
      </c>
      <c r="F16" t="s">
        <v>5</v>
      </c>
    </row>
    <row r="17" spans="1:10">
      <c r="E17">
        <f>E12-E13</f>
        <v>-1.0000000000000009E-3</v>
      </c>
      <c r="F17">
        <f>F12-F13</f>
        <v>-0.21600000000000003</v>
      </c>
    </row>
    <row r="19" spans="1:10">
      <c r="D19" t="s">
        <v>8</v>
      </c>
      <c r="E19" t="s">
        <v>6</v>
      </c>
      <c r="F19" t="s">
        <v>7</v>
      </c>
    </row>
    <row r="20" spans="1:10">
      <c r="D20">
        <f>SQRT(E20+F20)</f>
        <v>0.21600231480241133</v>
      </c>
      <c r="E20">
        <f>E17*E17</f>
        <v>1.0000000000000019E-6</v>
      </c>
      <c r="F20">
        <f>F17*F17</f>
        <v>4.665600000000001E-2</v>
      </c>
    </row>
    <row r="22" spans="1:10">
      <c r="E22" s="1"/>
    </row>
    <row r="23" spans="1:10">
      <c r="E23" s="1"/>
    </row>
    <row r="25" spans="1:10">
      <c r="E25" s="1"/>
    </row>
    <row r="26" spans="1:10">
      <c r="E26" s="1"/>
    </row>
    <row r="32" spans="1:10">
      <c r="A32" t="s">
        <v>9</v>
      </c>
      <c r="F32" t="s">
        <v>9</v>
      </c>
      <c r="J32" t="b">
        <f>A32=F32</f>
        <v>1</v>
      </c>
    </row>
    <row r="33" spans="1:10">
      <c r="A33" t="s">
        <v>10</v>
      </c>
      <c r="F33" t="s">
        <v>10</v>
      </c>
      <c r="J33" t="b">
        <f t="shared" ref="J33:J43" si="0">A33=F33</f>
        <v>1</v>
      </c>
    </row>
    <row r="34" spans="1:10">
      <c r="A34" t="s">
        <v>11</v>
      </c>
      <c r="F34" t="s">
        <v>11</v>
      </c>
      <c r="J34" t="b">
        <f t="shared" si="0"/>
        <v>1</v>
      </c>
    </row>
    <row r="35" spans="1:10">
      <c r="A35" t="s">
        <v>12</v>
      </c>
      <c r="F35" t="s">
        <v>12</v>
      </c>
      <c r="J35" t="b">
        <f t="shared" si="0"/>
        <v>1</v>
      </c>
    </row>
    <row r="36" spans="1:10">
      <c r="A36" t="s">
        <v>13</v>
      </c>
      <c r="F36" t="s">
        <v>13</v>
      </c>
      <c r="J36" t="b">
        <f t="shared" si="0"/>
        <v>1</v>
      </c>
    </row>
    <row r="37" spans="1:10">
      <c r="A37" t="s">
        <v>14</v>
      </c>
      <c r="F37" t="s">
        <v>14</v>
      </c>
      <c r="J37" t="b">
        <f t="shared" si="0"/>
        <v>1</v>
      </c>
    </row>
    <row r="38" spans="1:10">
      <c r="A38" t="s">
        <v>15</v>
      </c>
      <c r="F38" t="s">
        <v>15</v>
      </c>
      <c r="J38" t="b">
        <f t="shared" si="0"/>
        <v>1</v>
      </c>
    </row>
    <row r="39" spans="1:10">
      <c r="A39" t="s">
        <v>16</v>
      </c>
      <c r="F39" t="s">
        <v>16</v>
      </c>
      <c r="J39" t="b">
        <f t="shared" si="0"/>
        <v>1</v>
      </c>
    </row>
    <row r="40" spans="1:10">
      <c r="A40" t="s">
        <v>17</v>
      </c>
      <c r="F40" t="s">
        <v>17</v>
      </c>
      <c r="J40" t="b">
        <f t="shared" si="0"/>
        <v>1</v>
      </c>
    </row>
    <row r="41" spans="1:10">
      <c r="A41" t="s">
        <v>18</v>
      </c>
      <c r="F41" t="s">
        <v>18</v>
      </c>
      <c r="J41" t="b">
        <f t="shared" si="0"/>
        <v>1</v>
      </c>
    </row>
    <row r="42" spans="1:10">
      <c r="A42" t="s">
        <v>19</v>
      </c>
      <c r="F42" t="s">
        <v>19</v>
      </c>
      <c r="J42" t="b">
        <f t="shared" si="0"/>
        <v>1</v>
      </c>
    </row>
    <row r="43" spans="1:10">
      <c r="A43" t="s">
        <v>20</v>
      </c>
      <c r="F43" t="s">
        <v>20</v>
      </c>
      <c r="J43" t="b">
        <f t="shared" si="0"/>
        <v>1</v>
      </c>
    </row>
    <row r="45" spans="1:10">
      <c r="A45" t="s">
        <v>9</v>
      </c>
      <c r="J45" t="b">
        <f>A32=A45</f>
        <v>1</v>
      </c>
    </row>
    <row r="46" spans="1:10">
      <c r="A46" t="s">
        <v>10</v>
      </c>
      <c r="J46" t="b">
        <f t="shared" ref="J46:J56" si="1">A33=A46</f>
        <v>1</v>
      </c>
    </row>
    <row r="47" spans="1:10">
      <c r="A47" t="s">
        <v>11</v>
      </c>
      <c r="J47" t="b">
        <f t="shared" si="1"/>
        <v>1</v>
      </c>
    </row>
    <row r="48" spans="1:10">
      <c r="A48" t="s">
        <v>12</v>
      </c>
      <c r="J48" t="b">
        <f t="shared" si="1"/>
        <v>1</v>
      </c>
    </row>
    <row r="49" spans="1:10">
      <c r="A49" t="s">
        <v>13</v>
      </c>
      <c r="J49" t="b">
        <f t="shared" si="1"/>
        <v>1</v>
      </c>
    </row>
    <row r="50" spans="1:10">
      <c r="A50" t="s">
        <v>14</v>
      </c>
      <c r="J50" t="b">
        <f t="shared" si="1"/>
        <v>1</v>
      </c>
    </row>
    <row r="51" spans="1:10">
      <c r="A51" t="s">
        <v>15</v>
      </c>
      <c r="J51" t="b">
        <f t="shared" si="1"/>
        <v>1</v>
      </c>
    </row>
    <row r="52" spans="1:10">
      <c r="A52" t="s">
        <v>16</v>
      </c>
      <c r="J52" t="b">
        <f t="shared" si="1"/>
        <v>1</v>
      </c>
    </row>
    <row r="53" spans="1:10">
      <c r="A53" t="s">
        <v>17</v>
      </c>
      <c r="J53" t="b">
        <f t="shared" si="1"/>
        <v>1</v>
      </c>
    </row>
    <row r="54" spans="1:10">
      <c r="A54" t="s">
        <v>18</v>
      </c>
      <c r="J54" t="b">
        <f t="shared" si="1"/>
        <v>1</v>
      </c>
    </row>
    <row r="55" spans="1:10">
      <c r="A55" t="s">
        <v>19</v>
      </c>
      <c r="J55" t="b">
        <f t="shared" si="1"/>
        <v>1</v>
      </c>
    </row>
    <row r="56" spans="1:10">
      <c r="A56" t="s">
        <v>20</v>
      </c>
      <c r="J56" t="b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9:E32"/>
  <sheetViews>
    <sheetView workbookViewId="0">
      <selection activeCell="D43" sqref="D43"/>
    </sheetView>
  </sheetViews>
  <sheetFormatPr baseColWidth="10" defaultRowHeight="15"/>
  <cols>
    <col min="1" max="1" width="6" bestFit="1" customWidth="1"/>
    <col min="2" max="2" width="6.7109375" bestFit="1" customWidth="1"/>
    <col min="3" max="3" width="6" bestFit="1" customWidth="1"/>
    <col min="4" max="5" width="6.7109375" bestFit="1" customWidth="1"/>
  </cols>
  <sheetData>
    <row r="9" spans="1:5">
      <c r="A9" t="s">
        <v>0</v>
      </c>
      <c r="B9" t="s">
        <v>1</v>
      </c>
      <c r="D9" t="s">
        <v>0</v>
      </c>
      <c r="E9" t="s">
        <v>1</v>
      </c>
    </row>
    <row r="10" spans="1:5">
      <c r="A10">
        <v>0.5</v>
      </c>
      <c r="B10">
        <v>0</v>
      </c>
      <c r="D10">
        <f>A10-0.5</f>
        <v>0</v>
      </c>
      <c r="E10">
        <f>B10</f>
        <v>0</v>
      </c>
    </row>
    <row r="11" spans="1:5">
      <c r="A11">
        <v>0.51200000000000001</v>
      </c>
      <c r="B11">
        <v>-0.1</v>
      </c>
      <c r="D11">
        <f t="shared" ref="D11:D19" si="0">A11-0.5</f>
        <v>1.2000000000000011E-2</v>
      </c>
      <c r="E11">
        <f t="shared" ref="E11:E19" si="1">B11</f>
        <v>-0.1</v>
      </c>
    </row>
    <row r="12" spans="1:5">
      <c r="A12">
        <v>0.54800000000000004</v>
      </c>
      <c r="B12">
        <v>-0.2</v>
      </c>
      <c r="D12">
        <f t="shared" si="0"/>
        <v>4.8000000000000043E-2</v>
      </c>
      <c r="E12">
        <f t="shared" si="1"/>
        <v>-0.2</v>
      </c>
    </row>
    <row r="13" spans="1:5">
      <c r="A13">
        <v>0.60299999999999998</v>
      </c>
      <c r="B13">
        <v>-0.3</v>
      </c>
      <c r="D13">
        <f t="shared" si="0"/>
        <v>0.10299999999999998</v>
      </c>
      <c r="E13">
        <f t="shared" si="1"/>
        <v>-0.3</v>
      </c>
    </row>
    <row r="14" spans="1:5">
      <c r="A14">
        <v>0.67300000000000004</v>
      </c>
      <c r="B14">
        <v>-0.4</v>
      </c>
      <c r="D14">
        <f t="shared" si="0"/>
        <v>0.17300000000000004</v>
      </c>
      <c r="E14">
        <f t="shared" si="1"/>
        <v>-0.4</v>
      </c>
    </row>
    <row r="15" spans="1:5">
      <c r="A15">
        <v>0.75</v>
      </c>
      <c r="B15">
        <v>-0.5</v>
      </c>
      <c r="D15">
        <f t="shared" si="0"/>
        <v>0.25</v>
      </c>
      <c r="E15">
        <f t="shared" si="1"/>
        <v>-0.5</v>
      </c>
    </row>
    <row r="16" spans="1:5">
      <c r="A16">
        <v>0.82699999999999996</v>
      </c>
      <c r="B16">
        <v>-0.6</v>
      </c>
      <c r="D16">
        <f t="shared" si="0"/>
        <v>0.32699999999999996</v>
      </c>
      <c r="E16">
        <f t="shared" si="1"/>
        <v>-0.6</v>
      </c>
    </row>
    <row r="17" spans="1:5">
      <c r="A17">
        <v>0.89700000000000002</v>
      </c>
      <c r="B17">
        <v>-0.7</v>
      </c>
      <c r="D17">
        <f t="shared" si="0"/>
        <v>0.39700000000000002</v>
      </c>
      <c r="E17">
        <f t="shared" si="1"/>
        <v>-0.7</v>
      </c>
    </row>
    <row r="18" spans="1:5">
      <c r="A18">
        <v>0.95199999999999996</v>
      </c>
      <c r="B18">
        <v>-0.8</v>
      </c>
      <c r="D18">
        <f t="shared" si="0"/>
        <v>0.45199999999999996</v>
      </c>
      <c r="E18">
        <f t="shared" si="1"/>
        <v>-0.8</v>
      </c>
    </row>
    <row r="19" spans="1:5">
      <c r="A19">
        <v>0.98799999999999999</v>
      </c>
      <c r="B19">
        <v>-0.9</v>
      </c>
      <c r="D19">
        <f t="shared" si="0"/>
        <v>0.48799999999999999</v>
      </c>
      <c r="E19">
        <f t="shared" si="1"/>
        <v>-0.9</v>
      </c>
    </row>
    <row r="22" spans="1:5">
      <c r="A22" t="s">
        <v>0</v>
      </c>
      <c r="B22" t="s">
        <v>1</v>
      </c>
      <c r="D22" t="s">
        <v>0</v>
      </c>
      <c r="E22" t="s">
        <v>1</v>
      </c>
    </row>
    <row r="23" spans="1:5">
      <c r="A23">
        <v>1</v>
      </c>
      <c r="B23">
        <v>0</v>
      </c>
      <c r="D23">
        <f>A23</f>
        <v>1</v>
      </c>
      <c r="E23">
        <f>B23-0.5</f>
        <v>-0.5</v>
      </c>
    </row>
    <row r="24" spans="1:5">
      <c r="A24">
        <v>0.9</v>
      </c>
      <c r="B24">
        <v>-1.2E-2</v>
      </c>
      <c r="D24">
        <f t="shared" ref="D24:D32" si="2">A24</f>
        <v>0.9</v>
      </c>
      <c r="E24">
        <f t="shared" ref="E24:E32" si="3">B24-0.5</f>
        <v>-0.51200000000000001</v>
      </c>
    </row>
    <row r="25" spans="1:5">
      <c r="A25">
        <v>0.8</v>
      </c>
      <c r="B25">
        <v>-4.8000000000000001E-2</v>
      </c>
      <c r="D25">
        <f t="shared" si="2"/>
        <v>0.8</v>
      </c>
      <c r="E25">
        <f t="shared" si="3"/>
        <v>-0.54800000000000004</v>
      </c>
    </row>
    <row r="26" spans="1:5">
      <c r="A26">
        <v>0.7</v>
      </c>
      <c r="B26">
        <v>-0.10299999999999999</v>
      </c>
      <c r="D26">
        <f t="shared" si="2"/>
        <v>0.7</v>
      </c>
      <c r="E26">
        <f t="shared" si="3"/>
        <v>-0.60299999999999998</v>
      </c>
    </row>
    <row r="27" spans="1:5">
      <c r="A27">
        <v>0.6</v>
      </c>
      <c r="B27">
        <v>-0.17299999999999999</v>
      </c>
      <c r="D27">
        <f t="shared" si="2"/>
        <v>0.6</v>
      </c>
      <c r="E27">
        <f t="shared" si="3"/>
        <v>-0.67300000000000004</v>
      </c>
    </row>
    <row r="28" spans="1:5">
      <c r="A28">
        <v>0.5</v>
      </c>
      <c r="B28">
        <v>-0.25</v>
      </c>
      <c r="D28">
        <f t="shared" si="2"/>
        <v>0.5</v>
      </c>
      <c r="E28">
        <f t="shared" si="3"/>
        <v>-0.75</v>
      </c>
    </row>
    <row r="29" spans="1:5">
      <c r="A29">
        <v>0.4</v>
      </c>
      <c r="B29">
        <v>-0.32700000000000001</v>
      </c>
      <c r="D29">
        <f t="shared" si="2"/>
        <v>0.4</v>
      </c>
      <c r="E29">
        <f t="shared" si="3"/>
        <v>-0.82699999999999996</v>
      </c>
    </row>
    <row r="30" spans="1:5">
      <c r="A30">
        <v>0.3</v>
      </c>
      <c r="B30">
        <v>-0.39700000000000002</v>
      </c>
      <c r="D30">
        <f t="shared" si="2"/>
        <v>0.3</v>
      </c>
      <c r="E30">
        <f t="shared" si="3"/>
        <v>-0.89700000000000002</v>
      </c>
    </row>
    <row r="31" spans="1:5">
      <c r="A31">
        <v>0.2</v>
      </c>
      <c r="B31">
        <v>-0.45200000000000001</v>
      </c>
      <c r="D31">
        <f t="shared" si="2"/>
        <v>0.2</v>
      </c>
      <c r="E31">
        <f t="shared" si="3"/>
        <v>-0.95199999999999996</v>
      </c>
    </row>
    <row r="32" spans="1:5">
      <c r="A32">
        <v>0.1</v>
      </c>
      <c r="B32">
        <v>-0.48799999999999999</v>
      </c>
      <c r="D32">
        <f t="shared" si="2"/>
        <v>0.1</v>
      </c>
      <c r="E32">
        <f t="shared" si="3"/>
        <v>-0.98799999999999999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BC35"/>
  <sheetViews>
    <sheetView tabSelected="1" zoomScale="85" zoomScaleNormal="85" workbookViewId="0">
      <selection activeCell="F29" sqref="F29"/>
    </sheetView>
  </sheetViews>
  <sheetFormatPr baseColWidth="10" defaultRowHeight="15"/>
  <cols>
    <col min="1" max="1" width="6" bestFit="1" customWidth="1"/>
    <col min="2" max="2" width="6.7109375" bestFit="1" customWidth="1"/>
    <col min="3" max="3" width="6" bestFit="1" customWidth="1"/>
    <col min="4" max="5" width="6.7109375" bestFit="1" customWidth="1"/>
    <col min="6" max="8" width="6.7109375" customWidth="1"/>
    <col min="10" max="48" width="2.85546875" customWidth="1"/>
  </cols>
  <sheetData>
    <row r="3" spans="1:8">
      <c r="A3" t="s">
        <v>0</v>
      </c>
      <c r="B3" t="s">
        <v>1</v>
      </c>
      <c r="D3" t="s">
        <v>0</v>
      </c>
      <c r="E3" t="s">
        <v>1</v>
      </c>
      <c r="G3" t="s">
        <v>0</v>
      </c>
      <c r="H3" t="s">
        <v>1</v>
      </c>
    </row>
    <row r="4" spans="1:8">
      <c r="A4">
        <v>0.97699999999999998</v>
      </c>
      <c r="B4">
        <v>0</v>
      </c>
      <c r="D4">
        <v>0.317</v>
      </c>
      <c r="E4">
        <v>0</v>
      </c>
      <c r="G4">
        <v>0.64700000000000002</v>
      </c>
      <c r="H4">
        <v>0</v>
      </c>
    </row>
    <row r="5" spans="1:8">
      <c r="A5">
        <v>0.99299999999999999</v>
      </c>
      <c r="B5">
        <v>-0.111</v>
      </c>
      <c r="D5">
        <v>0.33300000000000002</v>
      </c>
      <c r="E5">
        <v>-0.111</v>
      </c>
      <c r="G5">
        <v>0.66300000000000003</v>
      </c>
      <c r="H5">
        <v>-0.111</v>
      </c>
    </row>
    <row r="6" spans="1:8">
      <c r="A6">
        <v>1</v>
      </c>
      <c r="B6">
        <v>-0.222</v>
      </c>
      <c r="D6">
        <v>0.34</v>
      </c>
      <c r="E6">
        <v>-0.222</v>
      </c>
      <c r="G6">
        <v>0.67</v>
      </c>
      <c r="H6">
        <v>-0.222</v>
      </c>
    </row>
    <row r="7" spans="1:8">
      <c r="A7">
        <v>0.997</v>
      </c>
      <c r="B7">
        <v>-0.33300000000000002</v>
      </c>
      <c r="D7">
        <v>0.33700000000000002</v>
      </c>
      <c r="E7">
        <v>-0.33300000000000002</v>
      </c>
      <c r="G7">
        <v>0.66700000000000004</v>
      </c>
      <c r="H7">
        <v>-0.33300000000000002</v>
      </c>
    </row>
    <row r="8" spans="1:8">
      <c r="A8">
        <v>0.98599999999999999</v>
      </c>
      <c r="B8">
        <v>-0.44400000000000001</v>
      </c>
      <c r="D8">
        <v>0.32600000000000001</v>
      </c>
      <c r="E8">
        <v>-0.44400000000000001</v>
      </c>
      <c r="G8">
        <v>0.65600000000000003</v>
      </c>
      <c r="H8">
        <v>-0.44400000000000001</v>
      </c>
    </row>
    <row r="9" spans="1:8">
      <c r="A9">
        <v>0.96599999999999997</v>
      </c>
      <c r="B9">
        <v>-0.55600000000000005</v>
      </c>
      <c r="D9">
        <v>0.30599999999999999</v>
      </c>
      <c r="E9">
        <v>-0.55600000000000005</v>
      </c>
      <c r="G9">
        <v>0.63600000000000001</v>
      </c>
      <c r="H9">
        <v>-0.55600000000000005</v>
      </c>
    </row>
    <row r="10" spans="1:8">
      <c r="A10">
        <v>0.93899999999999995</v>
      </c>
      <c r="B10">
        <v>-0.66700000000000004</v>
      </c>
      <c r="D10">
        <v>0.27900000000000003</v>
      </c>
      <c r="E10">
        <v>-0.66700000000000004</v>
      </c>
      <c r="G10">
        <v>0.60899999999999999</v>
      </c>
      <c r="H10">
        <v>-0.66700000000000004</v>
      </c>
    </row>
    <row r="11" spans="1:8">
      <c r="A11">
        <v>0.90600000000000003</v>
      </c>
      <c r="B11">
        <v>-0.77800000000000002</v>
      </c>
      <c r="D11">
        <v>0.246</v>
      </c>
      <c r="E11">
        <v>-0.77800000000000002</v>
      </c>
      <c r="G11">
        <v>0.57599999999999996</v>
      </c>
      <c r="H11">
        <v>-0.77800000000000002</v>
      </c>
    </row>
    <row r="12" spans="1:8">
      <c r="A12">
        <v>0.86899999999999999</v>
      </c>
      <c r="B12">
        <v>-0.88900000000000001</v>
      </c>
      <c r="D12">
        <v>0.20899999999999999</v>
      </c>
      <c r="E12">
        <v>-0.88900000000000001</v>
      </c>
      <c r="G12">
        <v>0.53900000000000003</v>
      </c>
      <c r="H12">
        <v>-0.88900000000000001</v>
      </c>
    </row>
    <row r="13" spans="1:8">
      <c r="A13">
        <v>0.83</v>
      </c>
      <c r="B13">
        <v>-1</v>
      </c>
      <c r="D13">
        <v>0.17</v>
      </c>
      <c r="E13">
        <v>-1</v>
      </c>
      <c r="G13">
        <v>0.5</v>
      </c>
      <c r="H13">
        <v>-1</v>
      </c>
    </row>
    <row r="16" spans="1:8">
      <c r="A16" t="s">
        <v>0</v>
      </c>
      <c r="B16" t="s">
        <v>1</v>
      </c>
      <c r="D16" t="s">
        <v>0</v>
      </c>
      <c r="E16" t="s">
        <v>1</v>
      </c>
      <c r="G16" t="s">
        <v>0</v>
      </c>
      <c r="H16" t="s">
        <v>1</v>
      </c>
    </row>
    <row r="17" spans="1:8">
      <c r="A17">
        <v>1</v>
      </c>
      <c r="B17">
        <v>-0.17</v>
      </c>
      <c r="D17">
        <v>1</v>
      </c>
      <c r="E17">
        <v>-0.83</v>
      </c>
      <c r="G17">
        <v>1</v>
      </c>
      <c r="H17">
        <v>-0.5</v>
      </c>
    </row>
    <row r="18" spans="1:8">
      <c r="A18">
        <v>0.88900000000000001</v>
      </c>
      <c r="B18">
        <v>-0.13100000000000001</v>
      </c>
      <c r="D18">
        <v>0.88900000000000001</v>
      </c>
      <c r="E18">
        <v>-0.79100000000000004</v>
      </c>
      <c r="G18">
        <v>0.88900000000000001</v>
      </c>
      <c r="H18">
        <v>-0.46100000000000002</v>
      </c>
    </row>
    <row r="19" spans="1:8">
      <c r="A19">
        <v>0.77800000000000002</v>
      </c>
      <c r="B19">
        <v>-9.4E-2</v>
      </c>
      <c r="D19">
        <v>0.77800000000000002</v>
      </c>
      <c r="E19">
        <v>-0.754</v>
      </c>
      <c r="G19">
        <v>0.77800000000000002</v>
      </c>
      <c r="H19">
        <v>-0.42399999999999999</v>
      </c>
    </row>
    <row r="20" spans="1:8">
      <c r="A20">
        <v>0.66700000000000004</v>
      </c>
      <c r="B20">
        <v>-6.0999999999999999E-2</v>
      </c>
      <c r="D20">
        <v>0.66700000000000004</v>
      </c>
      <c r="E20">
        <v>-0.72099999999999997</v>
      </c>
      <c r="G20">
        <v>0.66700000000000004</v>
      </c>
      <c r="H20">
        <v>-0.39100000000000001</v>
      </c>
    </row>
    <row r="21" spans="1:8">
      <c r="A21">
        <v>0.55600000000000005</v>
      </c>
      <c r="B21">
        <v>-3.4000000000000002E-2</v>
      </c>
      <c r="D21">
        <v>0.55600000000000005</v>
      </c>
      <c r="E21">
        <v>-0.69399999999999995</v>
      </c>
      <c r="G21">
        <v>0.55600000000000005</v>
      </c>
      <c r="H21">
        <v>-0.36399999999999999</v>
      </c>
    </row>
    <row r="22" spans="1:8">
      <c r="A22">
        <v>0.44400000000000001</v>
      </c>
      <c r="B22">
        <v>-1.4E-2</v>
      </c>
      <c r="D22">
        <v>0.44400000000000001</v>
      </c>
      <c r="E22">
        <v>-0.67400000000000004</v>
      </c>
      <c r="G22">
        <v>0.44400000000000001</v>
      </c>
      <c r="H22">
        <v>-0.34399999999999997</v>
      </c>
    </row>
    <row r="23" spans="1:8">
      <c r="A23">
        <v>0.33300000000000002</v>
      </c>
      <c r="B23">
        <v>-3.0000000000000001E-3</v>
      </c>
      <c r="D23">
        <v>0.33300000000000002</v>
      </c>
      <c r="E23">
        <v>-0.66300000000000003</v>
      </c>
      <c r="G23">
        <v>0.33300000000000002</v>
      </c>
      <c r="H23">
        <v>-0.33300000000000002</v>
      </c>
    </row>
    <row r="24" spans="1:8">
      <c r="A24">
        <v>0.222</v>
      </c>
      <c r="B24">
        <v>0</v>
      </c>
      <c r="D24">
        <v>0.222</v>
      </c>
      <c r="E24">
        <v>-0.66</v>
      </c>
      <c r="G24">
        <v>0.222</v>
      </c>
      <c r="H24">
        <v>-0.33</v>
      </c>
    </row>
    <row r="25" spans="1:8">
      <c r="A25">
        <v>0.111</v>
      </c>
      <c r="B25">
        <v>-7.0000000000000001E-3</v>
      </c>
      <c r="D25">
        <v>0.111</v>
      </c>
      <c r="E25">
        <v>-0.66700000000000004</v>
      </c>
      <c r="G25">
        <v>0.111</v>
      </c>
      <c r="H25">
        <v>-0.33700000000000002</v>
      </c>
    </row>
    <row r="26" spans="1:8">
      <c r="A26">
        <v>0</v>
      </c>
      <c r="B26">
        <v>-2.3E-2</v>
      </c>
      <c r="D26">
        <v>0</v>
      </c>
      <c r="E26">
        <v>-0.68300000000000005</v>
      </c>
      <c r="G26">
        <v>0</v>
      </c>
      <c r="H26">
        <v>-0.35299999999999998</v>
      </c>
    </row>
    <row r="29" spans="1:8">
      <c r="A29" t="s">
        <v>0</v>
      </c>
      <c r="B29" t="s">
        <v>1</v>
      </c>
    </row>
    <row r="30" spans="1:8">
      <c r="A30">
        <v>0.30599999999999999</v>
      </c>
      <c r="B30">
        <v>-0.66500000000000004</v>
      </c>
    </row>
    <row r="31" spans="1:8">
      <c r="A31">
        <v>0.66100000000000003</v>
      </c>
      <c r="B31">
        <v>-0.41799999999999998</v>
      </c>
    </row>
    <row r="32" spans="1:8">
      <c r="A32">
        <v>1</v>
      </c>
      <c r="B32">
        <v>-0.19600000000000001</v>
      </c>
    </row>
    <row r="35" spans="53:55">
      <c r="BA35">
        <v>0</v>
      </c>
      <c r="BC35">
        <v>0.33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2015-05-08T10:37:43Z</dcterms:created>
  <dcterms:modified xsi:type="dcterms:W3CDTF">2015-05-09T22:08:54Z</dcterms:modified>
</cp:coreProperties>
</file>