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\Documents\GitHub\Tesi\"/>
    </mc:Choice>
  </mc:AlternateContent>
  <xr:revisionPtr revIDLastSave="0" documentId="8_{0D9867BE-79C1-438D-945B-1E9B32DC847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68" i="1" l="1"/>
  <c r="F168" i="1"/>
  <c r="E168" i="1"/>
  <c r="D168" i="1"/>
  <c r="G157" i="1"/>
  <c r="F157" i="1"/>
  <c r="E157" i="1"/>
  <c r="D157" i="1"/>
  <c r="G146" i="1"/>
  <c r="F146" i="1"/>
  <c r="E146" i="1"/>
  <c r="D146" i="1"/>
  <c r="G135" i="1"/>
  <c r="F135" i="1"/>
  <c r="E135" i="1"/>
  <c r="D135" i="1"/>
  <c r="G102" i="1"/>
  <c r="F102" i="1"/>
  <c r="E102" i="1"/>
  <c r="D102" i="1"/>
  <c r="G91" i="1"/>
  <c r="F91" i="1"/>
  <c r="E91" i="1"/>
  <c r="D91" i="1"/>
  <c r="C58" i="1"/>
  <c r="C59" i="1"/>
  <c r="C60" i="1"/>
  <c r="C61" i="1"/>
  <c r="C62" i="1"/>
  <c r="C29" i="1"/>
  <c r="C133" i="1"/>
  <c r="C132" i="1"/>
  <c r="C131" i="1"/>
  <c r="C130" i="1"/>
  <c r="C129" i="1"/>
  <c r="C128" i="1"/>
  <c r="C127" i="1"/>
  <c r="C126" i="1"/>
  <c r="C125" i="1"/>
  <c r="G124" i="1"/>
  <c r="C124" i="1"/>
  <c r="C122" i="1"/>
  <c r="C121" i="1"/>
  <c r="C120" i="1"/>
  <c r="C119" i="1"/>
  <c r="C118" i="1"/>
  <c r="C117" i="1"/>
  <c r="C116" i="1"/>
  <c r="C115" i="1"/>
  <c r="C114" i="1"/>
  <c r="G113" i="1"/>
  <c r="C113" i="1"/>
  <c r="C89" i="1"/>
  <c r="C88" i="1"/>
  <c r="C87" i="1"/>
  <c r="C86" i="1"/>
  <c r="C85" i="1"/>
  <c r="C84" i="1"/>
  <c r="C83" i="1"/>
  <c r="C82" i="1"/>
  <c r="C81" i="1"/>
  <c r="G80" i="1"/>
  <c r="C80" i="1"/>
  <c r="C78" i="1"/>
  <c r="C77" i="1"/>
  <c r="C76" i="1"/>
  <c r="C75" i="1"/>
  <c r="C74" i="1"/>
  <c r="C73" i="1"/>
  <c r="C72" i="1"/>
  <c r="C71" i="1"/>
  <c r="C70" i="1"/>
  <c r="G69" i="1"/>
  <c r="C69" i="1"/>
  <c r="C67" i="1"/>
  <c r="C66" i="1"/>
  <c r="C65" i="1"/>
  <c r="C64" i="1"/>
  <c r="G58" i="1"/>
  <c r="C63" i="1"/>
  <c r="C56" i="1"/>
  <c r="C55" i="1"/>
  <c r="C54" i="1"/>
  <c r="C53" i="1"/>
  <c r="C52" i="1"/>
  <c r="C51" i="1"/>
  <c r="C50" i="1"/>
  <c r="C49" i="1"/>
  <c r="C48" i="1"/>
  <c r="G47" i="1"/>
  <c r="C47" i="1"/>
  <c r="C45" i="1"/>
  <c r="C44" i="1"/>
  <c r="C43" i="1"/>
  <c r="C42" i="1"/>
  <c r="C41" i="1"/>
  <c r="C40" i="1"/>
  <c r="C39" i="1"/>
  <c r="C38" i="1"/>
  <c r="C37" i="1"/>
  <c r="G36" i="1"/>
  <c r="C36" i="1"/>
  <c r="C34" i="1"/>
  <c r="C33" i="1"/>
  <c r="C32" i="1"/>
  <c r="C31" i="1"/>
  <c r="C30" i="1"/>
  <c r="C28" i="1"/>
  <c r="C27" i="1"/>
  <c r="C26" i="1"/>
  <c r="G25" i="1"/>
  <c r="C25" i="1"/>
  <c r="C23" i="1"/>
  <c r="C22" i="1"/>
  <c r="C21" i="1"/>
  <c r="C20" i="1"/>
  <c r="C19" i="1"/>
  <c r="C18" i="1"/>
  <c r="C17" i="1"/>
  <c r="C16" i="1"/>
  <c r="C15" i="1"/>
  <c r="G14" i="1"/>
  <c r="C14" i="1"/>
  <c r="C12" i="1"/>
  <c r="C11" i="1"/>
  <c r="C10" i="1"/>
  <c r="C9" i="1"/>
  <c r="C8" i="1"/>
  <c r="C7" i="1"/>
  <c r="C6" i="1"/>
  <c r="C5" i="1"/>
  <c r="C4" i="1"/>
  <c r="G3" i="1"/>
  <c r="C3" i="1"/>
  <c r="D69" i="1" l="1"/>
  <c r="I7" i="1" s="1"/>
  <c r="D113" i="1"/>
  <c r="D124" i="1"/>
  <c r="F58" i="1"/>
  <c r="N6" i="1" s="1"/>
  <c r="D47" i="1"/>
  <c r="I6" i="1" s="1"/>
  <c r="E58" i="1"/>
  <c r="M6" i="1" s="1"/>
  <c r="D80" i="1"/>
  <c r="L7" i="1" s="1"/>
  <c r="F14" i="1"/>
  <c r="N5" i="1" s="1"/>
  <c r="E69" i="1"/>
  <c r="F69" i="1"/>
  <c r="E47" i="1"/>
  <c r="J6" i="1" s="1"/>
  <c r="E14" i="1"/>
  <c r="M5" i="1" s="1"/>
  <c r="F113" i="1"/>
  <c r="D58" i="1"/>
  <c r="L6" i="1" s="1"/>
  <c r="E124" i="1"/>
  <c r="E80" i="1"/>
  <c r="D3" i="1"/>
  <c r="I5" i="1" s="1"/>
  <c r="D14" i="1"/>
  <c r="L5" i="1" s="1"/>
  <c r="F47" i="1"/>
  <c r="K6" i="1" s="1"/>
  <c r="E113" i="1"/>
  <c r="E3" i="1"/>
  <c r="J5" i="1" s="1"/>
  <c r="F80" i="1"/>
  <c r="F3" i="1"/>
  <c r="K5" i="1" s="1"/>
  <c r="E36" i="1"/>
  <c r="F124" i="1"/>
  <c r="D36" i="1"/>
  <c r="F36" i="1"/>
  <c r="F25" i="1"/>
  <c r="E25" i="1"/>
  <c r="D25" i="1"/>
</calcChain>
</file>

<file path=xl/sharedStrings.xml><?xml version="1.0" encoding="utf-8"?>
<sst xmlns="http://schemas.openxmlformats.org/spreadsheetml/2006/main" count="75" uniqueCount="22">
  <si>
    <t>RAW_VALUES</t>
  </si>
  <si>
    <t>SOUND_BEFORE</t>
  </si>
  <si>
    <t>SEC_VALUES</t>
  </si>
  <si>
    <t>AVG</t>
  </si>
  <si>
    <t>MIN</t>
  </si>
  <si>
    <t>MAX</t>
  </si>
  <si>
    <t>NUMBER</t>
  </si>
  <si>
    <t>P1</t>
  </si>
  <si>
    <t>LOW</t>
  </si>
  <si>
    <t>MALE</t>
  </si>
  <si>
    <t>HIGH</t>
  </si>
  <si>
    <t>P2</t>
  </si>
  <si>
    <t>FEMALE</t>
  </si>
  <si>
    <t>P3</t>
  </si>
  <si>
    <t xml:space="preserve"> </t>
  </si>
  <si>
    <t>P4</t>
  </si>
  <si>
    <t>P6</t>
  </si>
  <si>
    <t>0.00940</t>
  </si>
  <si>
    <t>CUT_DIS</t>
  </si>
  <si>
    <t>P5</t>
  </si>
  <si>
    <t>P8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</si>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</sst>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\:mm\:ss"/>
  </numFmts>
  <fonts count="9" x14ac:knownFonts="1">
    <font>
      <sz val="10"/>
      <color rgb="FF000000"/>
      <name val="Arial"/>
      <charset val="1"/>
    </font>
    <font>
      <b/>
      <sz val="10"/>
      <color rgb="FFFFFFFF"/>
      <name val="Arial"/>
      <charset val="1"/>
    </font>
    <font>
      <b/>
      <sz val="10"/>
      <color rgb="FF000000"/>
      <name val="Arial"/>
      <charset val="1"/>
    </font>
    <font>
      <i/>
      <sz val="10"/>
      <color rgb="FF808080"/>
      <name val="Arial"/>
      <charset val="1"/>
    </font>
    <font>
      <b/>
      <sz val="24"/>
      <color rgb="FF000000"/>
      <name val="Arial"/>
      <charset val="1"/>
    </font>
    <font>
      <u/>
      <sz val="10"/>
      <color rgb="FF0000EE"/>
      <name val="Arial"/>
      <charset val="1"/>
    </font>
    <font>
      <b/>
      <i/>
      <u/>
      <sz val="10"/>
      <color rgb="FF000000"/>
      <name val="Arial"/>
      <charset val="1"/>
    </font>
    <font>
      <sz val="10"/>
      <color rgb="FFCC0000"/>
      <name val="Arial"/>
      <charset val="1"/>
    </font>
    <font>
      <sz val="10"/>
      <color rgb="FF000000"/>
      <name val="Arial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81D41A"/>
        <bgColor rgb="FF969696"/>
      </patternFill>
    </fill>
    <fill>
      <patternFill patternType="solid">
        <fgColor rgb="FFFF4000"/>
        <bgColor rgb="FFCC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1" fillId="5" borderId="0"/>
    <xf numFmtId="0" fontId="3" fillId="0" borderId="0"/>
    <xf numFmtId="0" fontId="4" fillId="0" borderId="0"/>
    <xf numFmtId="0" fontId="5" fillId="0" borderId="0"/>
    <xf numFmtId="0" fontId="6" fillId="0" borderId="0"/>
    <xf numFmtId="0" fontId="8" fillId="0" borderId="0"/>
    <xf numFmtId="0" fontId="8" fillId="0" borderId="0"/>
    <xf numFmtId="0" fontId="7" fillId="0" borderId="0"/>
  </cellStyleXfs>
  <cellXfs count="7">
    <xf numFmtId="0" fontId="0" fillId="0" borderId="0" xfId="0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0" fontId="0" fillId="8" borderId="0" xfId="0" applyFill="1"/>
  </cellXfs>
  <cellStyles count="1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Error 8" xfId="5" xr:uid="{00000000-0005-0000-0000-00000A000000}"/>
    <cellStyle name="Footnote 9" xfId="6" xr:uid="{00000000-0005-0000-0000-00000B000000}"/>
    <cellStyle name="Heading 10" xfId="7" xr:uid="{00000000-0005-0000-0000-00000C000000}"/>
    <cellStyle name="Hyperlink 11" xfId="8" xr:uid="{00000000-0005-0000-0000-00000D000000}"/>
    <cellStyle name="Normale" xfId="0" builtinId="0"/>
    <cellStyle name="Result 12" xfId="9" xr:uid="{00000000-0005-0000-0000-00000E000000}"/>
    <cellStyle name="Status 13" xfId="10" xr:uid="{00000000-0005-0000-0000-00000F000000}"/>
    <cellStyle name="Text 14" xfId="11" xr:uid="{00000000-0005-0000-0000-000010000000}"/>
    <cellStyle name="Warning 15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7"/>
  <sheetViews>
    <sheetView tabSelected="1" topLeftCell="A153" zoomScale="130" zoomScaleNormal="130" workbookViewId="0">
      <selection activeCell="B167" sqref="B167"/>
    </sheetView>
  </sheetViews>
  <sheetFormatPr defaultColWidth="8.44140625" defaultRowHeight="13.2" x14ac:dyDescent="0.25"/>
  <cols>
    <col min="1" max="14" width="12.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t="s">
        <v>3</v>
      </c>
    </row>
    <row r="2" spans="1:14" x14ac:dyDescent="0.25">
      <c r="A2" s="2" t="s">
        <v>7</v>
      </c>
      <c r="B2" s="2" t="s">
        <v>8</v>
      </c>
      <c r="C2" s="2" t="s">
        <v>9</v>
      </c>
      <c r="D2" s="2"/>
      <c r="E2" s="2"/>
      <c r="F2" s="2"/>
      <c r="G2" s="2"/>
      <c r="I2" t="s">
        <v>8</v>
      </c>
      <c r="L2" t="s">
        <v>10</v>
      </c>
    </row>
    <row r="3" spans="1:14" x14ac:dyDescent="0.25">
      <c r="A3">
        <v>1</v>
      </c>
      <c r="B3">
        <v>1.8530000000000001E-2</v>
      </c>
      <c r="C3">
        <f t="shared" ref="C3:C12" si="0">B3*100</f>
        <v>1.8530000000000002</v>
      </c>
      <c r="D3" s="3">
        <f>(SUM(C3:C12))/10</f>
        <v>3.2282000000000002</v>
      </c>
      <c r="E3" s="3">
        <f>MIN(C3:C12)</f>
        <v>1.006</v>
      </c>
      <c r="F3" s="3">
        <f>MAX(C3:C12)</f>
        <v>9.5380000000000003</v>
      </c>
      <c r="G3">
        <f>COUNT(B14:B23)</f>
        <v>10</v>
      </c>
      <c r="I3" t="s">
        <v>9</v>
      </c>
    </row>
    <row r="4" spans="1:14" x14ac:dyDescent="0.25">
      <c r="A4">
        <v>2</v>
      </c>
      <c r="B4">
        <v>1.0059999999999999E-2</v>
      </c>
      <c r="C4">
        <f t="shared" si="0"/>
        <v>1.006</v>
      </c>
      <c r="E4" s="4"/>
      <c r="I4" t="s">
        <v>3</v>
      </c>
      <c r="J4" t="s">
        <v>4</v>
      </c>
      <c r="K4" t="s">
        <v>5</v>
      </c>
      <c r="L4" t="s">
        <v>3</v>
      </c>
      <c r="M4" t="s">
        <v>4</v>
      </c>
      <c r="N4" t="s">
        <v>5</v>
      </c>
    </row>
    <row r="5" spans="1:14" x14ac:dyDescent="0.25">
      <c r="A5">
        <v>3</v>
      </c>
      <c r="B5">
        <v>2.24E-2</v>
      </c>
      <c r="C5">
        <f t="shared" si="0"/>
        <v>2.2399999999999998</v>
      </c>
      <c r="E5" s="4"/>
      <c r="I5">
        <f>D3</f>
        <v>3.2282000000000002</v>
      </c>
      <c r="J5">
        <f>E3</f>
        <v>1.006</v>
      </c>
      <c r="K5">
        <f>F3</f>
        <v>9.5380000000000003</v>
      </c>
      <c r="L5">
        <f>D14</f>
        <v>2.7030000000000003</v>
      </c>
      <c r="M5">
        <f>E14</f>
        <v>0.52400000000000002</v>
      </c>
      <c r="N5">
        <f>F14</f>
        <v>11.444000000000001</v>
      </c>
    </row>
    <row r="6" spans="1:14" x14ac:dyDescent="0.25">
      <c r="A6">
        <v>4</v>
      </c>
      <c r="B6">
        <v>2.861E-2</v>
      </c>
      <c r="C6">
        <f t="shared" si="0"/>
        <v>2.8610000000000002</v>
      </c>
      <c r="I6">
        <f>D47</f>
        <v>0.98565000000000003</v>
      </c>
      <c r="J6">
        <f>E47</f>
        <v>0.55449999999999999</v>
      </c>
      <c r="K6">
        <f>F47</f>
        <v>1.522</v>
      </c>
      <c r="L6">
        <f>D58</f>
        <v>0.44669999999999999</v>
      </c>
      <c r="M6">
        <f>E58</f>
        <v>0.65200000000000002</v>
      </c>
      <c r="N6">
        <f>F58</f>
        <v>1.1499999999999999</v>
      </c>
    </row>
    <row r="7" spans="1:14" x14ac:dyDescent="0.25">
      <c r="A7">
        <v>5</v>
      </c>
      <c r="B7">
        <v>1.294E-2</v>
      </c>
      <c r="C7">
        <f t="shared" si="0"/>
        <v>1.294</v>
      </c>
      <c r="I7">
        <f>D69</f>
        <v>3.2749999999999999</v>
      </c>
      <c r="L7">
        <f>D80</f>
        <v>2.9519000000000002</v>
      </c>
    </row>
    <row r="8" spans="1:14" x14ac:dyDescent="0.25">
      <c r="A8">
        <v>6</v>
      </c>
      <c r="B8">
        <v>2.2270000000000002E-2</v>
      </c>
      <c r="C8">
        <f t="shared" si="0"/>
        <v>2.2270000000000003</v>
      </c>
    </row>
    <row r="9" spans="1:14" x14ac:dyDescent="0.25">
      <c r="A9">
        <v>7</v>
      </c>
      <c r="B9">
        <v>2.64E-2</v>
      </c>
      <c r="C9">
        <f t="shared" si="0"/>
        <v>2.64</v>
      </c>
    </row>
    <row r="10" spans="1:14" x14ac:dyDescent="0.25">
      <c r="A10">
        <v>8</v>
      </c>
      <c r="B10">
        <v>4.6920000000000003E-2</v>
      </c>
      <c r="C10">
        <f t="shared" si="0"/>
        <v>4.6920000000000002</v>
      </c>
    </row>
    <row r="11" spans="1:14" x14ac:dyDescent="0.25">
      <c r="A11">
        <v>9</v>
      </c>
      <c r="B11">
        <v>3.9309999999999998E-2</v>
      </c>
      <c r="C11">
        <f t="shared" si="0"/>
        <v>3.9309999999999996</v>
      </c>
    </row>
    <row r="12" spans="1:14" x14ac:dyDescent="0.25">
      <c r="A12">
        <v>10</v>
      </c>
      <c r="B12">
        <v>9.5380000000000006E-2</v>
      </c>
      <c r="C12">
        <f t="shared" si="0"/>
        <v>9.5380000000000003</v>
      </c>
    </row>
    <row r="13" spans="1:14" x14ac:dyDescent="0.25">
      <c r="A13" s="2" t="s">
        <v>7</v>
      </c>
      <c r="B13" s="2" t="s">
        <v>10</v>
      </c>
      <c r="C13" s="2" t="s">
        <v>9</v>
      </c>
      <c r="D13" s="2"/>
      <c r="E13" s="2"/>
      <c r="F13" s="2"/>
      <c r="G13" s="2"/>
    </row>
    <row r="14" spans="1:14" x14ac:dyDescent="0.25">
      <c r="A14">
        <v>1</v>
      </c>
      <c r="B14">
        <v>8.77E-3</v>
      </c>
      <c r="C14">
        <f t="shared" ref="C14:C23" si="1">B14*100</f>
        <v>0.877</v>
      </c>
      <c r="D14" s="3">
        <f>(SUM(C14:C23))/10</f>
        <v>2.7030000000000003</v>
      </c>
      <c r="E14" s="3">
        <f>MIN(C14:C23)</f>
        <v>0.52400000000000002</v>
      </c>
      <c r="F14" s="3">
        <f>MAX(C14:C23)</f>
        <v>11.444000000000001</v>
      </c>
      <c r="G14">
        <f>COUNT(B14:B23)</f>
        <v>10</v>
      </c>
    </row>
    <row r="15" spans="1:14" x14ac:dyDescent="0.25">
      <c r="A15">
        <v>2</v>
      </c>
      <c r="B15">
        <v>5.2399999999999999E-3</v>
      </c>
      <c r="C15">
        <f t="shared" si="1"/>
        <v>0.52400000000000002</v>
      </c>
    </row>
    <row r="16" spans="1:14" x14ac:dyDescent="0.25">
      <c r="A16">
        <v>3</v>
      </c>
      <c r="B16">
        <v>1.7000000000000001E-2</v>
      </c>
      <c r="C16">
        <f t="shared" si="1"/>
        <v>1.7000000000000002</v>
      </c>
    </row>
    <row r="17" spans="1:8" x14ac:dyDescent="0.25">
      <c r="A17">
        <v>4</v>
      </c>
      <c r="B17">
        <v>1.2670000000000001E-2</v>
      </c>
      <c r="C17">
        <f t="shared" si="1"/>
        <v>1.2670000000000001</v>
      </c>
    </row>
    <row r="18" spans="1:8" x14ac:dyDescent="0.25">
      <c r="A18">
        <v>5</v>
      </c>
      <c r="B18">
        <v>2.2030000000000001E-2</v>
      </c>
      <c r="C18">
        <f t="shared" si="1"/>
        <v>2.2030000000000003</v>
      </c>
    </row>
    <row r="19" spans="1:8" x14ac:dyDescent="0.25">
      <c r="A19">
        <v>6</v>
      </c>
      <c r="B19">
        <v>8.8999999999999999E-3</v>
      </c>
      <c r="C19">
        <f t="shared" si="1"/>
        <v>0.89</v>
      </c>
    </row>
    <row r="20" spans="1:8" x14ac:dyDescent="0.25">
      <c r="A20">
        <v>7</v>
      </c>
      <c r="B20">
        <v>8.2900000000000005E-3</v>
      </c>
      <c r="C20">
        <f t="shared" si="1"/>
        <v>0.82900000000000007</v>
      </c>
      <c r="E20" s="4"/>
    </row>
    <row r="21" spans="1:8" x14ac:dyDescent="0.25">
      <c r="A21">
        <v>8</v>
      </c>
      <c r="B21">
        <v>3.984E-2</v>
      </c>
      <c r="C21">
        <f t="shared" si="1"/>
        <v>3.984</v>
      </c>
      <c r="E21" s="4"/>
    </row>
    <row r="22" spans="1:8" x14ac:dyDescent="0.25">
      <c r="A22">
        <v>9</v>
      </c>
      <c r="B22">
        <v>3.3119999999999997E-2</v>
      </c>
      <c r="C22">
        <f t="shared" si="1"/>
        <v>3.3119999999999998</v>
      </c>
    </row>
    <row r="23" spans="1:8" x14ac:dyDescent="0.25">
      <c r="A23">
        <v>10</v>
      </c>
      <c r="B23" s="5">
        <v>0.11444</v>
      </c>
      <c r="C23">
        <f t="shared" si="1"/>
        <v>11.444000000000001</v>
      </c>
    </row>
    <row r="24" spans="1:8" x14ac:dyDescent="0.25">
      <c r="A24" s="2" t="s">
        <v>11</v>
      </c>
      <c r="B24" s="2" t="s">
        <v>8</v>
      </c>
      <c r="C24" s="2" t="s">
        <v>12</v>
      </c>
      <c r="D24" s="2"/>
      <c r="E24" s="2"/>
      <c r="F24" s="2"/>
      <c r="G24" s="2"/>
    </row>
    <row r="25" spans="1:8" x14ac:dyDescent="0.25">
      <c r="A25">
        <v>1</v>
      </c>
      <c r="B25">
        <v>8.4700000000000001E-3</v>
      </c>
      <c r="C25">
        <f t="shared" ref="C25:C34" si="2">B25*100</f>
        <v>0.84699999999999998</v>
      </c>
      <c r="D25" s="3">
        <f>(SUM(C25:C34))/10</f>
        <v>0.79830000000000001</v>
      </c>
      <c r="E25" s="3">
        <f>MIN(C25:C34)</f>
        <v>0.50800000000000001</v>
      </c>
      <c r="F25" s="3">
        <f>MAX(C25:C34)</f>
        <v>1.3080000000000001</v>
      </c>
      <c r="G25">
        <f>COUNT(B25:B34)</f>
        <v>10</v>
      </c>
    </row>
    <row r="26" spans="1:8" x14ac:dyDescent="0.25">
      <c r="A26">
        <v>2</v>
      </c>
      <c r="B26">
        <v>5.7000000000000002E-3</v>
      </c>
      <c r="C26">
        <f t="shared" si="2"/>
        <v>0.57000000000000006</v>
      </c>
      <c r="D26" s="4"/>
    </row>
    <row r="27" spans="1:8" x14ac:dyDescent="0.25">
      <c r="A27">
        <v>3</v>
      </c>
      <c r="B27">
        <v>5.2599999999999999E-3</v>
      </c>
      <c r="C27">
        <f t="shared" si="2"/>
        <v>0.52600000000000002</v>
      </c>
      <c r="D27" s="4"/>
      <c r="H27" s="4" t="s">
        <v>17</v>
      </c>
    </row>
    <row r="28" spans="1:8" x14ac:dyDescent="0.25">
      <c r="A28">
        <v>4</v>
      </c>
      <c r="B28">
        <v>9.11E-3</v>
      </c>
      <c r="C28">
        <f t="shared" si="2"/>
        <v>0.91100000000000003</v>
      </c>
      <c r="H28">
        <v>1.9109999999999999E-2</v>
      </c>
    </row>
    <row r="29" spans="1:8" x14ac:dyDescent="0.25">
      <c r="A29">
        <v>5</v>
      </c>
      <c r="B29">
        <v>6.2899999999999996E-3</v>
      </c>
      <c r="C29">
        <f>B29*100</f>
        <v>0.629</v>
      </c>
      <c r="H29">
        <v>1.822E-2</v>
      </c>
    </row>
    <row r="30" spans="1:8" x14ac:dyDescent="0.25">
      <c r="A30">
        <v>6</v>
      </c>
      <c r="B30">
        <v>1.12E-2</v>
      </c>
      <c r="C30">
        <f t="shared" si="2"/>
        <v>1.1199999999999999</v>
      </c>
    </row>
    <row r="31" spans="1:8" x14ac:dyDescent="0.25">
      <c r="A31">
        <v>7</v>
      </c>
      <c r="B31">
        <v>5.0800000000000003E-3</v>
      </c>
      <c r="C31">
        <f t="shared" si="2"/>
        <v>0.50800000000000001</v>
      </c>
      <c r="H31">
        <v>8.1900000000000001E-2</v>
      </c>
    </row>
    <row r="32" spans="1:8" x14ac:dyDescent="0.25">
      <c r="A32">
        <v>8</v>
      </c>
      <c r="B32">
        <v>7.6899999999999998E-3</v>
      </c>
      <c r="C32">
        <f t="shared" si="2"/>
        <v>0.76900000000000002</v>
      </c>
      <c r="H32">
        <v>1.1169999999999999E-2</v>
      </c>
    </row>
    <row r="33" spans="1:9" x14ac:dyDescent="0.25">
      <c r="A33">
        <v>9</v>
      </c>
      <c r="B33">
        <v>1.308E-2</v>
      </c>
      <c r="C33">
        <f t="shared" si="2"/>
        <v>1.3080000000000001</v>
      </c>
      <c r="H33">
        <v>2.0580000000000001E-2</v>
      </c>
    </row>
    <row r="34" spans="1:9" x14ac:dyDescent="0.25">
      <c r="A34">
        <v>10</v>
      </c>
      <c r="B34">
        <v>7.9500000000000005E-3</v>
      </c>
      <c r="C34">
        <f t="shared" si="2"/>
        <v>0.79500000000000004</v>
      </c>
      <c r="H34">
        <v>1.457E-2</v>
      </c>
    </row>
    <row r="35" spans="1:9" x14ac:dyDescent="0.25">
      <c r="A35" s="2" t="s">
        <v>11</v>
      </c>
      <c r="B35" s="2" t="s">
        <v>10</v>
      </c>
      <c r="C35" s="2" t="s">
        <v>12</v>
      </c>
      <c r="D35" s="2"/>
      <c r="E35" s="2"/>
      <c r="F35" s="2"/>
      <c r="G35" s="2"/>
    </row>
    <row r="36" spans="1:9" x14ac:dyDescent="0.25">
      <c r="A36">
        <v>1</v>
      </c>
      <c r="B36">
        <v>9.2200000000000008E-3</v>
      </c>
      <c r="C36">
        <f t="shared" ref="C36:C45" si="3">B36*100</f>
        <v>0.92200000000000004</v>
      </c>
      <c r="D36" s="3">
        <f>(SUM(C36:C45))/10</f>
        <v>0.64700000000000002</v>
      </c>
      <c r="E36" s="3">
        <f>MIN(C36:C45)</f>
        <v>0.48799999999999999</v>
      </c>
      <c r="F36" s="3">
        <f>MAX(C36:C45)</f>
        <v>1.0009999999999999</v>
      </c>
      <c r="G36">
        <f>COUNT(B36:B45)</f>
        <v>10</v>
      </c>
    </row>
    <row r="37" spans="1:9" x14ac:dyDescent="0.25">
      <c r="A37">
        <v>2</v>
      </c>
      <c r="B37">
        <v>5.6600000000000001E-3</v>
      </c>
      <c r="C37">
        <f t="shared" si="3"/>
        <v>0.56600000000000006</v>
      </c>
      <c r="D37" s="4"/>
    </row>
    <row r="38" spans="1:9" x14ac:dyDescent="0.25">
      <c r="A38">
        <v>3</v>
      </c>
      <c r="B38">
        <v>5.2399999999999999E-3</v>
      </c>
      <c r="C38">
        <f t="shared" si="3"/>
        <v>0.52400000000000002</v>
      </c>
      <c r="D38" s="4"/>
    </row>
    <row r="39" spans="1:9" x14ac:dyDescent="0.25">
      <c r="A39">
        <v>4</v>
      </c>
      <c r="B39">
        <v>7.9699999999999997E-3</v>
      </c>
      <c r="C39">
        <f t="shared" si="3"/>
        <v>0.79699999999999993</v>
      </c>
    </row>
    <row r="40" spans="1:9" x14ac:dyDescent="0.25">
      <c r="A40">
        <v>5</v>
      </c>
      <c r="B40">
        <v>4.9199999999999999E-3</v>
      </c>
      <c r="C40">
        <f t="shared" si="3"/>
        <v>0.49199999999999999</v>
      </c>
    </row>
    <row r="41" spans="1:9" x14ac:dyDescent="0.25">
      <c r="A41">
        <v>6</v>
      </c>
      <c r="B41">
        <v>1.001E-2</v>
      </c>
      <c r="C41">
        <f t="shared" si="3"/>
        <v>1.0009999999999999</v>
      </c>
    </row>
    <row r="42" spans="1:9" x14ac:dyDescent="0.25">
      <c r="A42">
        <v>7</v>
      </c>
      <c r="B42">
        <v>5.8399999999999997E-3</v>
      </c>
      <c r="C42">
        <f t="shared" si="3"/>
        <v>0.58399999999999996</v>
      </c>
    </row>
    <row r="43" spans="1:9" x14ac:dyDescent="0.25">
      <c r="A43">
        <v>8</v>
      </c>
      <c r="B43">
        <v>5.4599999999999996E-3</v>
      </c>
      <c r="C43">
        <f t="shared" si="3"/>
        <v>0.54599999999999993</v>
      </c>
      <c r="H43">
        <v>1.506E-2</v>
      </c>
    </row>
    <row r="44" spans="1:9" x14ac:dyDescent="0.25">
      <c r="A44">
        <v>9</v>
      </c>
      <c r="B44">
        <v>4.8799999999999998E-3</v>
      </c>
      <c r="C44">
        <f t="shared" si="3"/>
        <v>0.48799999999999999</v>
      </c>
      <c r="H44">
        <v>1.3050000000000001E-2</v>
      </c>
    </row>
    <row r="45" spans="1:9" x14ac:dyDescent="0.25">
      <c r="A45">
        <v>10</v>
      </c>
      <c r="B45">
        <v>5.4999999999999997E-3</v>
      </c>
      <c r="C45">
        <f t="shared" si="3"/>
        <v>0.54999999999999993</v>
      </c>
      <c r="H45">
        <v>1.1339999999999999E-2</v>
      </c>
      <c r="I45" t="s">
        <v>14</v>
      </c>
    </row>
    <row r="46" spans="1:9" x14ac:dyDescent="0.25">
      <c r="A46" s="2" t="s">
        <v>13</v>
      </c>
      <c r="B46" s="2" t="s">
        <v>8</v>
      </c>
      <c r="C46" s="2" t="s">
        <v>9</v>
      </c>
      <c r="D46" s="2"/>
      <c r="E46" s="2"/>
      <c r="F46" s="2"/>
      <c r="G46" s="2"/>
    </row>
    <row r="47" spans="1:9" x14ac:dyDescent="0.25">
      <c r="A47">
        <v>1</v>
      </c>
      <c r="B47">
        <v>5.5449999999999996E-3</v>
      </c>
      <c r="C47">
        <f t="shared" ref="C47:C56" si="4">B47*100</f>
        <v>0.55449999999999999</v>
      </c>
      <c r="D47" s="3">
        <f>(SUM(C47:C56))/10</f>
        <v>0.98565000000000003</v>
      </c>
      <c r="E47" s="3">
        <f>MIN(C47:C56)</f>
        <v>0.55449999999999999</v>
      </c>
      <c r="F47" s="3">
        <f>MAX(C47:C56)</f>
        <v>1.522</v>
      </c>
      <c r="G47">
        <f>COUNT(#REF!)</f>
        <v>0</v>
      </c>
      <c r="H47">
        <v>1.4069999999999999E-2</v>
      </c>
    </row>
    <row r="48" spans="1:9" x14ac:dyDescent="0.25">
      <c r="A48">
        <v>2</v>
      </c>
      <c r="B48">
        <v>8.9200000000000008E-3</v>
      </c>
      <c r="C48">
        <f t="shared" si="4"/>
        <v>0.89200000000000013</v>
      </c>
    </row>
    <row r="49" spans="1:9" x14ac:dyDescent="0.25">
      <c r="A49">
        <v>3</v>
      </c>
      <c r="B49">
        <v>7.0600000000000003E-3</v>
      </c>
      <c r="C49">
        <f t="shared" si="4"/>
        <v>0.70600000000000007</v>
      </c>
      <c r="H49">
        <v>1.183E-2</v>
      </c>
    </row>
    <row r="50" spans="1:9" x14ac:dyDescent="0.25">
      <c r="A50">
        <v>4</v>
      </c>
      <c r="B50">
        <v>7.11E-3</v>
      </c>
      <c r="C50">
        <f t="shared" si="4"/>
        <v>0.71099999999999997</v>
      </c>
    </row>
    <row r="51" spans="1:9" x14ac:dyDescent="0.25">
      <c r="A51">
        <v>5</v>
      </c>
      <c r="B51" s="6">
        <v>9.0200000000000002E-3</v>
      </c>
      <c r="C51">
        <f t="shared" si="4"/>
        <v>0.90200000000000002</v>
      </c>
      <c r="H51">
        <v>1.7919999999999998E-2</v>
      </c>
      <c r="I51" t="s">
        <v>14</v>
      </c>
    </row>
    <row r="52" spans="1:9" x14ac:dyDescent="0.25">
      <c r="A52">
        <v>6</v>
      </c>
      <c r="B52">
        <v>9.9699999999999997E-3</v>
      </c>
      <c r="C52">
        <f t="shared" si="4"/>
        <v>0.997</v>
      </c>
      <c r="H52">
        <v>1.9480000000000001E-2</v>
      </c>
    </row>
    <row r="53" spans="1:9" x14ac:dyDescent="0.25">
      <c r="A53">
        <v>7</v>
      </c>
      <c r="B53">
        <v>1.1599999999999999E-2</v>
      </c>
      <c r="C53">
        <f t="shared" si="4"/>
        <v>1.1599999999999999</v>
      </c>
      <c r="H53">
        <v>2.5090000000000001E-2</v>
      </c>
    </row>
    <row r="54" spans="1:9" x14ac:dyDescent="0.25">
      <c r="A54">
        <v>8</v>
      </c>
      <c r="B54">
        <v>1.3100000000000001E-2</v>
      </c>
      <c r="C54">
        <f t="shared" si="4"/>
        <v>1.31</v>
      </c>
      <c r="H54">
        <v>4.2509999999999999E-2</v>
      </c>
    </row>
    <row r="55" spans="1:9" x14ac:dyDescent="0.25">
      <c r="A55">
        <v>9</v>
      </c>
      <c r="B55">
        <v>1.102E-2</v>
      </c>
      <c r="C55">
        <f t="shared" si="4"/>
        <v>1.1020000000000001</v>
      </c>
      <c r="H55">
        <v>5.1040000000000002E-2</v>
      </c>
    </row>
    <row r="56" spans="1:9" x14ac:dyDescent="0.25">
      <c r="A56">
        <v>10</v>
      </c>
      <c r="B56">
        <v>1.5219999999999999E-2</v>
      </c>
      <c r="C56">
        <f t="shared" si="4"/>
        <v>1.522</v>
      </c>
      <c r="H56">
        <v>4.2450000000000002E-2</v>
      </c>
    </row>
    <row r="57" spans="1:9" x14ac:dyDescent="0.25">
      <c r="A57" s="2" t="s">
        <v>13</v>
      </c>
      <c r="B57" s="2" t="s">
        <v>10</v>
      </c>
      <c r="C57" s="2" t="s">
        <v>9</v>
      </c>
      <c r="D57" s="2"/>
      <c r="E57" s="2"/>
      <c r="F57" s="2"/>
      <c r="G57" s="2"/>
    </row>
    <row r="58" spans="1:9" x14ac:dyDescent="0.25">
      <c r="A58">
        <v>1</v>
      </c>
      <c r="B58">
        <v>9.4900000000000002E-3</v>
      </c>
      <c r="C58">
        <f t="shared" ref="C58:C67" si="5">B58*100</f>
        <v>0.94900000000000007</v>
      </c>
      <c r="D58" s="3">
        <f>(SUM(C58:C62))/10</f>
        <v>0.44669999999999999</v>
      </c>
      <c r="E58" s="3">
        <f>MIN(C58:C62)</f>
        <v>0.65200000000000002</v>
      </c>
      <c r="F58" s="3">
        <f>MAX(C58:C62)</f>
        <v>1.1499999999999999</v>
      </c>
      <c r="G58">
        <f>COUNT(B58:B62)</f>
        <v>5</v>
      </c>
      <c r="H58">
        <v>1.5100000000000001E-2</v>
      </c>
    </row>
    <row r="59" spans="1:9" x14ac:dyDescent="0.25">
      <c r="A59">
        <v>2</v>
      </c>
      <c r="B59">
        <v>6.5199999999999998E-3</v>
      </c>
      <c r="C59">
        <f t="shared" si="5"/>
        <v>0.65200000000000002</v>
      </c>
      <c r="H59">
        <v>1.069E-2</v>
      </c>
    </row>
    <row r="60" spans="1:9" x14ac:dyDescent="0.25">
      <c r="A60">
        <v>3</v>
      </c>
      <c r="B60">
        <v>7.4200000000000004E-3</v>
      </c>
      <c r="C60">
        <f t="shared" si="5"/>
        <v>0.74199999999999999</v>
      </c>
      <c r="H60">
        <v>2.7449999999999999E-2</v>
      </c>
    </row>
    <row r="61" spans="1:9" x14ac:dyDescent="0.25">
      <c r="A61">
        <v>4</v>
      </c>
      <c r="B61">
        <v>1.15E-2</v>
      </c>
      <c r="C61">
        <f t="shared" si="5"/>
        <v>1.1499999999999999</v>
      </c>
      <c r="H61">
        <v>3.5090000000000003E-2</v>
      </c>
    </row>
    <row r="62" spans="1:9" x14ac:dyDescent="0.25">
      <c r="A62">
        <v>5</v>
      </c>
      <c r="B62">
        <v>9.7400000000000004E-3</v>
      </c>
      <c r="C62">
        <f t="shared" si="5"/>
        <v>0.97400000000000009</v>
      </c>
    </row>
    <row r="63" spans="1:9" x14ac:dyDescent="0.25">
      <c r="A63">
        <v>6</v>
      </c>
      <c r="B63">
        <v>7.0200000000000002E-3</v>
      </c>
      <c r="C63">
        <f t="shared" si="5"/>
        <v>0.70200000000000007</v>
      </c>
    </row>
    <row r="64" spans="1:9" x14ac:dyDescent="0.25">
      <c r="A64">
        <v>7</v>
      </c>
      <c r="B64">
        <v>6.8799999999999998E-3</v>
      </c>
      <c r="C64">
        <f t="shared" si="5"/>
        <v>0.68799999999999994</v>
      </c>
      <c r="F64" t="s">
        <v>14</v>
      </c>
      <c r="H64">
        <v>2.7E-2</v>
      </c>
    </row>
    <row r="65" spans="1:8" x14ac:dyDescent="0.25">
      <c r="A65">
        <v>8</v>
      </c>
      <c r="B65">
        <v>1.3100000000000001E-2</v>
      </c>
      <c r="C65">
        <f t="shared" si="5"/>
        <v>1.31</v>
      </c>
    </row>
    <row r="66" spans="1:8" x14ac:dyDescent="0.25">
      <c r="A66">
        <v>9</v>
      </c>
      <c r="B66">
        <v>7.7799999999999996E-3</v>
      </c>
      <c r="C66">
        <f t="shared" si="5"/>
        <v>0.77799999999999991</v>
      </c>
    </row>
    <row r="67" spans="1:8" x14ac:dyDescent="0.25">
      <c r="A67">
        <v>10</v>
      </c>
      <c r="B67">
        <v>1.3899999999999999E-2</v>
      </c>
      <c r="C67">
        <f t="shared" si="5"/>
        <v>1.39</v>
      </c>
      <c r="H67">
        <v>1.2930000000000001E-2</v>
      </c>
    </row>
    <row r="68" spans="1:8" x14ac:dyDescent="0.25">
      <c r="A68" s="2" t="s">
        <v>15</v>
      </c>
      <c r="B68" s="2" t="s">
        <v>8</v>
      </c>
      <c r="C68" s="2" t="s">
        <v>9</v>
      </c>
      <c r="D68" s="2"/>
      <c r="E68" s="2"/>
      <c r="F68" s="2"/>
      <c r="G68" s="2"/>
    </row>
    <row r="69" spans="1:8" x14ac:dyDescent="0.25">
      <c r="A69">
        <v>1</v>
      </c>
      <c r="B69">
        <v>1.4030000000000001E-2</v>
      </c>
      <c r="C69">
        <f t="shared" ref="C69:C78" si="6">B69*100</f>
        <v>1.403</v>
      </c>
      <c r="D69" s="3">
        <f>(SUM(C69:C78))/10</f>
        <v>3.2749999999999999</v>
      </c>
      <c r="E69" s="3">
        <f>MIN(C69:C78)</f>
        <v>1.403</v>
      </c>
      <c r="F69" s="3">
        <f>MAX(C69:C78)</f>
        <v>8.4239999999999995</v>
      </c>
      <c r="G69">
        <f>COUNT(B69:B78)</f>
        <v>10</v>
      </c>
    </row>
    <row r="70" spans="1:8" x14ac:dyDescent="0.25">
      <c r="A70">
        <v>2</v>
      </c>
      <c r="B70">
        <v>1.576E-2</v>
      </c>
      <c r="C70">
        <f t="shared" si="6"/>
        <v>1.5760000000000001</v>
      </c>
      <c r="H70">
        <v>8.2360000000000003E-2</v>
      </c>
    </row>
    <row r="71" spans="1:8" x14ac:dyDescent="0.25">
      <c r="A71">
        <v>3</v>
      </c>
      <c r="B71">
        <v>3.5090000000000003E-2</v>
      </c>
      <c r="C71">
        <f t="shared" si="6"/>
        <v>3.5090000000000003</v>
      </c>
      <c r="H71">
        <v>4.1110000000000001E-2</v>
      </c>
    </row>
    <row r="72" spans="1:8" x14ac:dyDescent="0.25">
      <c r="A72">
        <v>4</v>
      </c>
      <c r="B72">
        <v>4.027E-2</v>
      </c>
      <c r="C72">
        <f t="shared" si="6"/>
        <v>4.0270000000000001</v>
      </c>
    </row>
    <row r="73" spans="1:8" x14ac:dyDescent="0.25">
      <c r="A73">
        <v>5</v>
      </c>
      <c r="B73">
        <v>2.6179999999999998E-2</v>
      </c>
      <c r="C73">
        <f t="shared" si="6"/>
        <v>2.6179999999999999</v>
      </c>
    </row>
    <row r="74" spans="1:8" x14ac:dyDescent="0.25">
      <c r="A74">
        <v>6</v>
      </c>
      <c r="B74">
        <v>3.3640000000000003E-2</v>
      </c>
      <c r="C74">
        <f t="shared" si="6"/>
        <v>3.3640000000000003</v>
      </c>
    </row>
    <row r="75" spans="1:8" x14ac:dyDescent="0.25">
      <c r="A75">
        <v>7</v>
      </c>
      <c r="B75">
        <v>2.5829999999999999E-2</v>
      </c>
      <c r="C75">
        <f t="shared" si="6"/>
        <v>2.5829999999999997</v>
      </c>
      <c r="F75" t="s">
        <v>14</v>
      </c>
    </row>
    <row r="76" spans="1:8" x14ac:dyDescent="0.25">
      <c r="A76">
        <v>8</v>
      </c>
      <c r="B76">
        <v>2.112E-2</v>
      </c>
      <c r="C76">
        <f t="shared" si="6"/>
        <v>2.1120000000000001</v>
      </c>
    </row>
    <row r="77" spans="1:8" x14ac:dyDescent="0.25">
      <c r="A77">
        <v>9</v>
      </c>
      <c r="B77">
        <v>3.134E-2</v>
      </c>
      <c r="C77">
        <f t="shared" si="6"/>
        <v>3.1339999999999999</v>
      </c>
    </row>
    <row r="78" spans="1:8" x14ac:dyDescent="0.25">
      <c r="A78">
        <v>10</v>
      </c>
      <c r="B78">
        <v>8.4239999999999995E-2</v>
      </c>
      <c r="C78">
        <f t="shared" si="6"/>
        <v>8.4239999999999995</v>
      </c>
      <c r="H78">
        <v>2.7E-2</v>
      </c>
    </row>
    <row r="79" spans="1:8" x14ac:dyDescent="0.25">
      <c r="A79" s="2" t="s">
        <v>15</v>
      </c>
      <c r="B79" s="2" t="s">
        <v>10</v>
      </c>
      <c r="C79" s="2" t="s">
        <v>9</v>
      </c>
      <c r="D79" s="2"/>
      <c r="E79" s="2"/>
      <c r="F79" s="2"/>
      <c r="G79" s="2"/>
    </row>
    <row r="80" spans="1:8" x14ac:dyDescent="0.25">
      <c r="A80">
        <v>1</v>
      </c>
      <c r="B80">
        <v>3.5380000000000002E-2</v>
      </c>
      <c r="C80">
        <f>B85*100</f>
        <v>4.74</v>
      </c>
      <c r="D80" s="3">
        <f>(SUM(C80:C89))/10</f>
        <v>2.9519000000000002</v>
      </c>
      <c r="E80" s="3">
        <f>MIN(C80:C89)</f>
        <v>1.272</v>
      </c>
      <c r="F80" s="3">
        <f>MAX(C80:C89)</f>
        <v>5.1669999999999998</v>
      </c>
      <c r="G80">
        <f>COUNT(B80:B84)</f>
        <v>5</v>
      </c>
    </row>
    <row r="81" spans="1:11" x14ac:dyDescent="0.25">
      <c r="A81">
        <v>2</v>
      </c>
      <c r="B81">
        <v>1.907E-2</v>
      </c>
      <c r="C81">
        <f>B86*100</f>
        <v>1.272</v>
      </c>
    </row>
    <row r="82" spans="1:11" x14ac:dyDescent="0.25">
      <c r="A82">
        <v>3</v>
      </c>
      <c r="B82">
        <v>3.8670000000000003E-2</v>
      </c>
      <c r="C82">
        <f>B87*100</f>
        <v>2.6589999999999998</v>
      </c>
    </row>
    <row r="83" spans="1:11" x14ac:dyDescent="0.25">
      <c r="A83">
        <v>4</v>
      </c>
      <c r="B83">
        <v>5.1670000000000001E-2</v>
      </c>
      <c r="C83">
        <f>B88*100</f>
        <v>1.7909999999999999</v>
      </c>
      <c r="K83" t="s">
        <v>14</v>
      </c>
    </row>
    <row r="84" spans="1:11" x14ac:dyDescent="0.25">
      <c r="A84">
        <v>5</v>
      </c>
      <c r="B84">
        <v>2.5260000000000001E-2</v>
      </c>
      <c r="C84">
        <f>B89*100</f>
        <v>2.052</v>
      </c>
    </row>
    <row r="85" spans="1:11" x14ac:dyDescent="0.25">
      <c r="A85">
        <v>6</v>
      </c>
      <c r="B85">
        <v>4.7399999999999998E-2</v>
      </c>
      <c r="C85">
        <f>B80*100</f>
        <v>3.5380000000000003</v>
      </c>
    </row>
    <row r="86" spans="1:11" x14ac:dyDescent="0.25">
      <c r="A86">
        <v>7</v>
      </c>
      <c r="B86">
        <v>1.272E-2</v>
      </c>
      <c r="C86">
        <f>B81*100</f>
        <v>1.907</v>
      </c>
      <c r="F86" t="s">
        <v>14</v>
      </c>
    </row>
    <row r="87" spans="1:11" x14ac:dyDescent="0.25">
      <c r="A87">
        <v>8</v>
      </c>
      <c r="B87">
        <v>2.6589999999999999E-2</v>
      </c>
      <c r="C87">
        <f>B82*100</f>
        <v>3.8670000000000004</v>
      </c>
    </row>
    <row r="88" spans="1:11" x14ac:dyDescent="0.25">
      <c r="A88">
        <v>9</v>
      </c>
      <c r="B88">
        <v>1.7909999999999999E-2</v>
      </c>
      <c r="C88">
        <f>B83*100</f>
        <v>5.1669999999999998</v>
      </c>
    </row>
    <row r="89" spans="1:11" x14ac:dyDescent="0.25">
      <c r="A89">
        <v>10</v>
      </c>
      <c r="B89">
        <v>2.052E-2</v>
      </c>
      <c r="C89">
        <f>B84*100</f>
        <v>2.5260000000000002</v>
      </c>
      <c r="H89">
        <v>3.7929999999999998E-2</v>
      </c>
    </row>
    <row r="90" spans="1:11" x14ac:dyDescent="0.25">
      <c r="A90" s="2" t="s">
        <v>19</v>
      </c>
      <c r="B90" s="2" t="s">
        <v>8</v>
      </c>
      <c r="C90" s="2" t="s">
        <v>12</v>
      </c>
      <c r="D90" s="2"/>
      <c r="E90" s="2"/>
      <c r="F90" s="2"/>
      <c r="G90" s="2"/>
    </row>
    <row r="91" spans="1:11" x14ac:dyDescent="0.25">
      <c r="A91">
        <v>1</v>
      </c>
      <c r="D91" s="3">
        <f>(SUM(C91:C100))/10</f>
        <v>0</v>
      </c>
      <c r="E91" s="3">
        <f>MIN(C91:C100)</f>
        <v>0</v>
      </c>
      <c r="F91" s="3">
        <f>MAX(C91:C100)</f>
        <v>0</v>
      </c>
      <c r="G91">
        <f>COUNT(B91:B95)</f>
        <v>0</v>
      </c>
    </row>
    <row r="92" spans="1:11" x14ac:dyDescent="0.25">
      <c r="A92">
        <v>2</v>
      </c>
    </row>
    <row r="93" spans="1:11" x14ac:dyDescent="0.25">
      <c r="A93">
        <v>3</v>
      </c>
    </row>
    <row r="94" spans="1:11" x14ac:dyDescent="0.25">
      <c r="A94">
        <v>4</v>
      </c>
    </row>
    <row r="95" spans="1:11" x14ac:dyDescent="0.25">
      <c r="A95">
        <v>5</v>
      </c>
    </row>
    <row r="96" spans="1:11" x14ac:dyDescent="0.25">
      <c r="A96">
        <v>6</v>
      </c>
    </row>
    <row r="97" spans="1:7" x14ac:dyDescent="0.25">
      <c r="A97">
        <v>7</v>
      </c>
    </row>
    <row r="98" spans="1:7" x14ac:dyDescent="0.25">
      <c r="A98">
        <v>8</v>
      </c>
    </row>
    <row r="99" spans="1:7" x14ac:dyDescent="0.25">
      <c r="A99">
        <v>9</v>
      </c>
    </row>
    <row r="100" spans="1:7" x14ac:dyDescent="0.25">
      <c r="A100">
        <v>10</v>
      </c>
    </row>
    <row r="101" spans="1:7" x14ac:dyDescent="0.25">
      <c r="A101" s="2" t="s">
        <v>19</v>
      </c>
      <c r="B101" s="2" t="s">
        <v>10</v>
      </c>
      <c r="C101" s="2" t="s">
        <v>12</v>
      </c>
      <c r="D101" s="2"/>
      <c r="E101" s="2"/>
      <c r="F101" s="2"/>
      <c r="G101" s="2"/>
    </row>
    <row r="102" spans="1:7" x14ac:dyDescent="0.25">
      <c r="A102">
        <v>1</v>
      </c>
      <c r="D102" s="3">
        <f>(SUM(C102:C111))/10</f>
        <v>0</v>
      </c>
      <c r="E102" s="3">
        <f>MIN(C102:C111)</f>
        <v>0</v>
      </c>
      <c r="F102" s="3">
        <f>MAX(C102:C111)</f>
        <v>0</v>
      </c>
      <c r="G102">
        <f>COUNT(B102:B106)</f>
        <v>0</v>
      </c>
    </row>
    <row r="103" spans="1:7" x14ac:dyDescent="0.25">
      <c r="A103">
        <v>2</v>
      </c>
    </row>
    <row r="104" spans="1:7" x14ac:dyDescent="0.25">
      <c r="A104">
        <v>3</v>
      </c>
    </row>
    <row r="105" spans="1:7" x14ac:dyDescent="0.25">
      <c r="A105">
        <v>4</v>
      </c>
    </row>
    <row r="106" spans="1:7" x14ac:dyDescent="0.25">
      <c r="A106">
        <v>5</v>
      </c>
    </row>
    <row r="107" spans="1:7" x14ac:dyDescent="0.25">
      <c r="A107">
        <v>6</v>
      </c>
    </row>
    <row r="108" spans="1:7" x14ac:dyDescent="0.25">
      <c r="A108">
        <v>7</v>
      </c>
    </row>
    <row r="109" spans="1:7" x14ac:dyDescent="0.25">
      <c r="A109">
        <v>8</v>
      </c>
    </row>
    <row r="110" spans="1:7" x14ac:dyDescent="0.25">
      <c r="A110">
        <v>9</v>
      </c>
    </row>
    <row r="111" spans="1:7" x14ac:dyDescent="0.25">
      <c r="A111">
        <v>10</v>
      </c>
    </row>
    <row r="112" spans="1:7" x14ac:dyDescent="0.25">
      <c r="A112" s="2" t="s">
        <v>16</v>
      </c>
      <c r="B112" s="2" t="s">
        <v>8</v>
      </c>
      <c r="C112" s="2" t="s">
        <v>12</v>
      </c>
      <c r="D112" s="2"/>
      <c r="E112" s="2"/>
      <c r="F112" s="2"/>
      <c r="G112" s="2"/>
    </row>
    <row r="113" spans="1:8" x14ac:dyDescent="0.25">
      <c r="A113">
        <v>1</v>
      </c>
      <c r="B113">
        <v>8.2500000000000004E-3</v>
      </c>
      <c r="C113">
        <f t="shared" ref="C113:C122" si="7">B113*100</f>
        <v>0.82500000000000007</v>
      </c>
      <c r="D113" s="3">
        <f>(SUM(C113:C122))/10</f>
        <v>3.5457999999999998</v>
      </c>
      <c r="E113" s="3">
        <f>MIN(C113:C122)</f>
        <v>0.49899999999999994</v>
      </c>
      <c r="F113" s="3">
        <f>MAX(C113:C122)</f>
        <v>9.786999999999999</v>
      </c>
      <c r="G113">
        <f>COUNT(A113:A122)</f>
        <v>10</v>
      </c>
    </row>
    <row r="114" spans="1:8" x14ac:dyDescent="0.25">
      <c r="A114">
        <v>2</v>
      </c>
      <c r="B114">
        <v>2.112E-2</v>
      </c>
      <c r="C114">
        <f t="shared" si="7"/>
        <v>2.1120000000000001</v>
      </c>
      <c r="H114">
        <v>4.3920000000000001E-2</v>
      </c>
    </row>
    <row r="115" spans="1:8" x14ac:dyDescent="0.25">
      <c r="A115">
        <v>3</v>
      </c>
      <c r="B115">
        <v>4.9899999999999996E-3</v>
      </c>
      <c r="C115">
        <f t="shared" si="7"/>
        <v>0.49899999999999994</v>
      </c>
      <c r="H115">
        <v>1.933E-2</v>
      </c>
    </row>
    <row r="116" spans="1:8" x14ac:dyDescent="0.25">
      <c r="A116">
        <v>4</v>
      </c>
      <c r="B116">
        <v>9.7869999999999999E-2</v>
      </c>
      <c r="C116">
        <f t="shared" si="7"/>
        <v>9.786999999999999</v>
      </c>
      <c r="H116">
        <v>9.4320000000000001E-2</v>
      </c>
    </row>
    <row r="117" spans="1:8" x14ac:dyDescent="0.25">
      <c r="A117">
        <v>5</v>
      </c>
      <c r="B117">
        <v>2.6179999999999998E-2</v>
      </c>
      <c r="C117">
        <f t="shared" si="7"/>
        <v>2.6179999999999999</v>
      </c>
      <c r="H117">
        <v>1.1050000000000001E-2</v>
      </c>
    </row>
    <row r="118" spans="1:8" x14ac:dyDescent="0.25">
      <c r="A118">
        <v>6</v>
      </c>
      <c r="B118">
        <v>3.3640000000000003E-2</v>
      </c>
      <c r="C118">
        <f t="shared" si="7"/>
        <v>3.3640000000000003</v>
      </c>
      <c r="H118">
        <v>3.2289999999999999E-2</v>
      </c>
    </row>
    <row r="119" spans="1:8" x14ac:dyDescent="0.25">
      <c r="A119">
        <v>7</v>
      </c>
      <c r="B119">
        <v>2.5829999999999999E-2</v>
      </c>
      <c r="C119">
        <f t="shared" si="7"/>
        <v>2.5829999999999997</v>
      </c>
      <c r="F119" t="s">
        <v>14</v>
      </c>
      <c r="H119">
        <v>4.0620000000000003E-2</v>
      </c>
    </row>
    <row r="120" spans="1:8" x14ac:dyDescent="0.25">
      <c r="A120">
        <v>8</v>
      </c>
      <c r="B120">
        <v>2.112E-2</v>
      </c>
      <c r="C120">
        <f t="shared" si="7"/>
        <v>2.1120000000000001</v>
      </c>
    </row>
    <row r="121" spans="1:8" x14ac:dyDescent="0.25">
      <c r="A121">
        <v>9</v>
      </c>
      <c r="B121">
        <v>3.134E-2</v>
      </c>
      <c r="C121">
        <f t="shared" si="7"/>
        <v>3.1339999999999999</v>
      </c>
    </row>
    <row r="122" spans="1:8" x14ac:dyDescent="0.25">
      <c r="A122">
        <v>10</v>
      </c>
      <c r="B122">
        <v>8.4239999999999995E-2</v>
      </c>
      <c r="C122">
        <f t="shared" si="7"/>
        <v>8.4239999999999995</v>
      </c>
      <c r="H122">
        <v>0.17</v>
      </c>
    </row>
    <row r="123" spans="1:8" x14ac:dyDescent="0.25">
      <c r="A123" s="2" t="s">
        <v>16</v>
      </c>
      <c r="B123" s="2" t="s">
        <v>10</v>
      </c>
      <c r="C123" s="2" t="s">
        <v>9</v>
      </c>
      <c r="D123" s="2"/>
      <c r="E123" s="2"/>
      <c r="F123" s="2"/>
      <c r="G123" s="2"/>
    </row>
    <row r="124" spans="1:8" x14ac:dyDescent="0.25">
      <c r="A124">
        <v>1</v>
      </c>
      <c r="B124">
        <v>1.5570000000000001E-2</v>
      </c>
      <c r="C124">
        <f>B129*100</f>
        <v>0.878</v>
      </c>
      <c r="D124" s="3">
        <f>(SUM(C124:C133))/10</f>
        <v>1.3070999999999999</v>
      </c>
      <c r="E124" s="3">
        <f>MIN(C124:C133)</f>
        <v>0.878</v>
      </c>
      <c r="F124" s="3">
        <f>MAX(C124:C133)</f>
        <v>2.149</v>
      </c>
      <c r="G124">
        <f>COUNT(B124:B128)</f>
        <v>5</v>
      </c>
    </row>
    <row r="125" spans="1:8" x14ac:dyDescent="0.25">
      <c r="A125">
        <v>2</v>
      </c>
      <c r="B125">
        <v>9.92E-3</v>
      </c>
      <c r="C125">
        <f>B130*100</f>
        <v>1.272</v>
      </c>
    </row>
    <row r="126" spans="1:8" x14ac:dyDescent="0.25">
      <c r="A126">
        <v>3</v>
      </c>
      <c r="B126">
        <v>1.426E-2</v>
      </c>
      <c r="C126">
        <f>B131*100</f>
        <v>1.5699999999999998</v>
      </c>
    </row>
    <row r="127" spans="1:8" x14ac:dyDescent="0.25">
      <c r="A127">
        <v>4</v>
      </c>
      <c r="B127">
        <v>1.218E-2</v>
      </c>
      <c r="C127">
        <f>B132*100</f>
        <v>2.149</v>
      </c>
    </row>
    <row r="128" spans="1:8" x14ac:dyDescent="0.25">
      <c r="A128">
        <v>5</v>
      </c>
      <c r="B128">
        <v>8.9300000000000004E-3</v>
      </c>
      <c r="C128">
        <f>H133*100</f>
        <v>1.1159999999999999</v>
      </c>
    </row>
    <row r="129" spans="1:8" x14ac:dyDescent="0.25">
      <c r="A129">
        <v>6</v>
      </c>
      <c r="B129">
        <v>8.7799999999999996E-3</v>
      </c>
      <c r="C129">
        <f>B124*100</f>
        <v>1.5569999999999999</v>
      </c>
    </row>
    <row r="130" spans="1:8" x14ac:dyDescent="0.25">
      <c r="A130">
        <v>7</v>
      </c>
      <c r="B130">
        <v>1.272E-2</v>
      </c>
      <c r="C130">
        <f>B125*100</f>
        <v>0.99199999999999999</v>
      </c>
      <c r="F130" t="s">
        <v>14</v>
      </c>
      <c r="H130">
        <v>0.20380000000000001</v>
      </c>
    </row>
    <row r="131" spans="1:8" x14ac:dyDescent="0.25">
      <c r="A131">
        <v>8</v>
      </c>
      <c r="B131">
        <v>1.5699999999999999E-2</v>
      </c>
      <c r="C131">
        <f>B126*100</f>
        <v>1.4259999999999999</v>
      </c>
    </row>
    <row r="132" spans="1:8" x14ac:dyDescent="0.25">
      <c r="A132">
        <v>9</v>
      </c>
      <c r="B132">
        <v>2.1489999999999999E-2</v>
      </c>
      <c r="C132">
        <f>B127*100</f>
        <v>1.218</v>
      </c>
    </row>
    <row r="133" spans="1:8" x14ac:dyDescent="0.25">
      <c r="A133">
        <v>10</v>
      </c>
      <c r="B133">
        <v>6.3800000000000003E-3</v>
      </c>
      <c r="C133">
        <f>B128*100</f>
        <v>0.89300000000000002</v>
      </c>
      <c r="H133">
        <v>1.116E-2</v>
      </c>
    </row>
    <row r="134" spans="1:8" x14ac:dyDescent="0.25">
      <c r="A134" s="2" t="s">
        <v>21</v>
      </c>
      <c r="B134" s="2" t="s">
        <v>8</v>
      </c>
      <c r="C134" s="2" t="s">
        <v>12</v>
      </c>
      <c r="D134" s="2"/>
      <c r="E134" s="2"/>
      <c r="F134" s="2"/>
      <c r="G134" s="2"/>
    </row>
    <row r="135" spans="1:8" x14ac:dyDescent="0.25">
      <c r="A135">
        <v>1</v>
      </c>
      <c r="D135" s="3">
        <f>(SUM(C135:C144))/10</f>
        <v>0</v>
      </c>
      <c r="E135" s="3">
        <f>MIN(C135:C144)</f>
        <v>0</v>
      </c>
      <c r="F135" s="3">
        <f>MAX(C135:C144)</f>
        <v>0</v>
      </c>
      <c r="G135">
        <f>COUNT(B135:B139)</f>
        <v>0</v>
      </c>
    </row>
    <row r="136" spans="1:8" x14ac:dyDescent="0.25">
      <c r="A136">
        <v>2</v>
      </c>
    </row>
    <row r="137" spans="1:8" x14ac:dyDescent="0.25">
      <c r="A137">
        <v>3</v>
      </c>
    </row>
    <row r="138" spans="1:8" x14ac:dyDescent="0.25">
      <c r="A138">
        <v>4</v>
      </c>
    </row>
    <row r="139" spans="1:8" x14ac:dyDescent="0.25">
      <c r="A139">
        <v>5</v>
      </c>
    </row>
    <row r="140" spans="1:8" x14ac:dyDescent="0.25">
      <c r="A140">
        <v>6</v>
      </c>
    </row>
    <row r="141" spans="1:8" x14ac:dyDescent="0.25">
      <c r="A141">
        <v>7</v>
      </c>
    </row>
    <row r="142" spans="1:8" x14ac:dyDescent="0.25">
      <c r="A142">
        <v>8</v>
      </c>
    </row>
    <row r="143" spans="1:8" x14ac:dyDescent="0.25">
      <c r="A143">
        <v>9</v>
      </c>
    </row>
    <row r="144" spans="1:8" x14ac:dyDescent="0.25">
      <c r="A144">
        <v>10</v>
      </c>
    </row>
    <row r="145" spans="1:7" x14ac:dyDescent="0.25">
      <c r="A145" s="2" t="s">
        <v>21</v>
      </c>
      <c r="B145" s="2" t="s">
        <v>10</v>
      </c>
      <c r="C145" s="2" t="s">
        <v>12</v>
      </c>
      <c r="D145" s="2"/>
      <c r="E145" s="2"/>
      <c r="F145" s="2"/>
      <c r="G145" s="2"/>
    </row>
    <row r="146" spans="1:7" x14ac:dyDescent="0.25">
      <c r="A146">
        <v>1</v>
      </c>
      <c r="D146" s="3">
        <f>(SUM(C146:C155))/10</f>
        <v>0</v>
      </c>
      <c r="E146" s="3">
        <f>MIN(C146:C155)</f>
        <v>0</v>
      </c>
      <c r="F146" s="3">
        <f>MAX(C146:C155)</f>
        <v>0</v>
      </c>
      <c r="G146">
        <f>COUNT(B146:B150)</f>
        <v>0</v>
      </c>
    </row>
    <row r="147" spans="1:7" x14ac:dyDescent="0.25">
      <c r="A147">
        <v>2</v>
      </c>
    </row>
    <row r="148" spans="1:7" x14ac:dyDescent="0.25">
      <c r="A148">
        <v>3</v>
      </c>
    </row>
    <row r="149" spans="1:7" x14ac:dyDescent="0.25">
      <c r="A149">
        <v>4</v>
      </c>
    </row>
    <row r="150" spans="1:7" x14ac:dyDescent="0.25">
      <c r="A150">
        <v>5</v>
      </c>
    </row>
    <row r="151" spans="1:7" x14ac:dyDescent="0.25">
      <c r="A151">
        <v>6</v>
      </c>
    </row>
    <row r="152" spans="1:7" x14ac:dyDescent="0.25">
      <c r="A152">
        <v>7</v>
      </c>
    </row>
    <row r="153" spans="1:7" x14ac:dyDescent="0.25">
      <c r="A153">
        <v>8</v>
      </c>
    </row>
    <row r="154" spans="1:7" x14ac:dyDescent="0.25">
      <c r="A154">
        <v>9</v>
      </c>
    </row>
    <row r="155" spans="1:7" x14ac:dyDescent="0.25">
      <c r="A155">
        <v>10</v>
      </c>
    </row>
    <row r="156" spans="1:7" x14ac:dyDescent="0.25">
      <c r="A156" s="2" t="s">
        <v>20</v>
      </c>
      <c r="B156" s="2" t="s">
        <v>8</v>
      </c>
      <c r="C156" s="2" t="s">
        <v>12</v>
      </c>
      <c r="D156" s="2"/>
      <c r="E156" s="2"/>
      <c r="F156" s="2"/>
      <c r="G156" s="2"/>
    </row>
    <row r="157" spans="1:7" x14ac:dyDescent="0.25">
      <c r="A157">
        <v>1</v>
      </c>
      <c r="B157">
        <v>8.8999999999999999E-3</v>
      </c>
      <c r="D157" s="3">
        <f>(SUM(C157:C166))/10</f>
        <v>0</v>
      </c>
      <c r="E157" s="3">
        <f>MIN(C157:C166)</f>
        <v>0</v>
      </c>
      <c r="F157" s="3">
        <f>MAX(C157:C166)</f>
        <v>0</v>
      </c>
      <c r="G157">
        <f>COUNT(B157:B161)</f>
        <v>5</v>
      </c>
    </row>
    <row r="158" spans="1:7" x14ac:dyDescent="0.25">
      <c r="A158">
        <v>2</v>
      </c>
      <c r="B158">
        <v>2.5080000000000002E-2</v>
      </c>
    </row>
    <row r="159" spans="1:7" x14ac:dyDescent="0.25">
      <c r="A159">
        <v>3</v>
      </c>
      <c r="B159">
        <v>1.4189999999999999E-2</v>
      </c>
    </row>
    <row r="160" spans="1:7" x14ac:dyDescent="0.25">
      <c r="A160">
        <v>4</v>
      </c>
      <c r="B160">
        <v>1.3180000000000001E-2</v>
      </c>
    </row>
    <row r="161" spans="1:7" x14ac:dyDescent="0.25">
      <c r="A161">
        <v>5</v>
      </c>
      <c r="B161">
        <v>9.4799999999999995E-2</v>
      </c>
    </row>
    <row r="162" spans="1:7" x14ac:dyDescent="0.25">
      <c r="A162">
        <v>6</v>
      </c>
      <c r="B162">
        <v>1.4970000000000001E-2</v>
      </c>
    </row>
    <row r="163" spans="1:7" x14ac:dyDescent="0.25">
      <c r="A163">
        <v>7</v>
      </c>
      <c r="B163">
        <v>1.106E-2</v>
      </c>
    </row>
    <row r="164" spans="1:7" x14ac:dyDescent="0.25">
      <c r="A164">
        <v>8</v>
      </c>
      <c r="B164">
        <v>3.236E-2</v>
      </c>
    </row>
    <row r="165" spans="1:7" x14ac:dyDescent="0.25">
      <c r="A165">
        <v>9</v>
      </c>
      <c r="B165">
        <v>1.6629999999999999E-2</v>
      </c>
    </row>
    <row r="166" spans="1:7" x14ac:dyDescent="0.25">
      <c r="A166">
        <v>10</v>
      </c>
      <c r="B166">
        <v>2.3120000000000002E-2</v>
      </c>
    </row>
    <row r="167" spans="1:7" x14ac:dyDescent="0.25">
      <c r="A167" s="2" t="s">
        <v>20</v>
      </c>
      <c r="B167" s="2" t="s">
        <v>10</v>
      </c>
      <c r="C167" s="2" t="s">
        <v>12</v>
      </c>
      <c r="D167" s="2"/>
      <c r="E167" s="2"/>
      <c r="F167" s="2"/>
      <c r="G167" s="2"/>
    </row>
    <row r="168" spans="1:7" x14ac:dyDescent="0.25">
      <c r="A168">
        <v>1</v>
      </c>
      <c r="D168" s="3">
        <f>(SUM(C168:C177))/10</f>
        <v>0</v>
      </c>
      <c r="E168" s="3">
        <f>MIN(C168:C177)</f>
        <v>0</v>
      </c>
      <c r="F168" s="3">
        <f>MAX(C168:C177)</f>
        <v>0</v>
      </c>
      <c r="G168">
        <f>COUNT(B168:B172)</f>
        <v>0</v>
      </c>
    </row>
    <row r="169" spans="1:7" x14ac:dyDescent="0.25">
      <c r="A169">
        <v>2</v>
      </c>
    </row>
    <row r="170" spans="1:7" x14ac:dyDescent="0.25">
      <c r="A170">
        <v>3</v>
      </c>
    </row>
    <row r="171" spans="1:7" x14ac:dyDescent="0.25">
      <c r="A171">
        <v>4</v>
      </c>
    </row>
    <row r="172" spans="1:7" x14ac:dyDescent="0.25">
      <c r="A172">
        <v>5</v>
      </c>
    </row>
    <row r="173" spans="1:7" x14ac:dyDescent="0.25">
      <c r="A173">
        <v>6</v>
      </c>
    </row>
    <row r="174" spans="1:7" x14ac:dyDescent="0.25">
      <c r="A174">
        <v>7</v>
      </c>
    </row>
    <row r="175" spans="1:7" x14ac:dyDescent="0.25">
      <c r="A175">
        <v>8</v>
      </c>
    </row>
    <row r="176" spans="1:7" x14ac:dyDescent="0.25">
      <c r="A176">
        <v>9</v>
      </c>
    </row>
    <row r="177" spans="1:1" x14ac:dyDescent="0.25">
      <c r="A177">
        <v>10</v>
      </c>
    </row>
  </sheetData>
  <pageMargins left="0" right="0" top="0.39374999999999999" bottom="0.39374999999999999" header="0" footer="0"/>
  <pageSetup paperSize="9" orientation="portrait" horizontalDpi="300" verticalDpi="300" r:id="rId1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Giulio Salada</dc:creator>
  <dc:description/>
  <cp:lastModifiedBy>Giulio Salada</cp:lastModifiedBy>
  <cp:revision>16</cp:revision>
  <dcterms:created xsi:type="dcterms:W3CDTF">2024-02-07T14:25:16Z</dcterms:created>
  <dcterms:modified xsi:type="dcterms:W3CDTF">2024-02-18T12:28:42Z</dcterms:modified>
  <dc:language>it-IT</dc:language>
</cp:coreProperties>
</file>