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gos04\部門共有\加藤有真研修191202～\"/>
    </mc:Choice>
  </mc:AlternateContent>
  <bookViews>
    <workbookView xWindow="0" yWindow="0" windowWidth="21570" windowHeight="8160"/>
  </bookViews>
  <sheets>
    <sheet name="クラス スケジュール" sheetId="2" r:id="rId1"/>
    <sheet name="Sheet1" sheetId="1" r:id="rId2"/>
  </sheets>
  <externalReferences>
    <externalReference r:id="rId3"/>
  </externalReferences>
  <definedNames>
    <definedName name="_xlnm._FilterDatabase" localSheetId="0" hidden="1">'クラス スケジュール'!$B$3:$I$56</definedName>
    <definedName name="Cal_Endtime">0.999305555555556</definedName>
    <definedName name="ColumnTitleRegion..H2.1">'クラス スケジュール'!$G$1</definedName>
    <definedName name="CurrentTime">TIME(HOUR(NOW()),MINUTE(NOW()),SECOND(NOW()))</definedName>
    <definedName name="Increment">TIME(0,MinuteInterval,0)</definedName>
    <definedName name="LastRow">MAX(MATCH(9.99E+307,'クラス スケジュール'!$B:$B),MATCH(REPT("の",255),'クラス スケジュール'!$B:$B))</definedName>
    <definedName name="MinuteInterval">--LEFT(MinuteText,2)</definedName>
    <definedName name="MinuteText">'クラス スケジュール'!$H$2</definedName>
    <definedName name="_xlnm.Print_Titles" localSheetId="0">'クラス スケジュール'!$3:$3</definedName>
    <definedName name="ThisCol">'クラス スケジュール'!A$4:INDEX('クラス スケジュール'!A:A,LastRow,1)</definedName>
    <definedName name="ThisRow">'クラス スケジュール'!$C1:$I1</definedName>
    <definedName name="ThisWeekday">CHOOSE(WEEKDAY(TODAY()),"日曜日","月曜日","火曜日","水曜日","木曜日","金曜日","土曜日")</definedName>
    <definedName name="Times">クラス_スケジュール[時刻]</definedName>
    <definedName name="スケジュールの開始時刻">'クラス スケジュール'!$G$2</definedName>
    <definedName name="タイトル1">クラス_スケジュール[[#Headers],[時刻]]</definedName>
    <definedName name="列タイトル2">[1]!クラスの一覧[[#Headers],[クラス]]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 l="1"/>
  <c r="B6" i="2" l="1"/>
  <c r="B7" i="2" l="1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  <c r="B22" i="2" l="1"/>
  <c r="B23" i="2" l="1"/>
  <c r="B24" i="2" l="1"/>
  <c r="B25" i="2" l="1"/>
  <c r="B26" i="2" l="1"/>
  <c r="B27" i="2" l="1"/>
  <c r="B28" i="2" l="1"/>
  <c r="B29" i="2" l="1"/>
  <c r="B30" i="2" l="1"/>
  <c r="B31" i="2" l="1"/>
  <c r="B32" i="2" l="1"/>
  <c r="B33" i="2" l="1"/>
  <c r="B34" i="2" l="1"/>
  <c r="B35" i="2" l="1"/>
  <c r="B36" i="2" l="1"/>
  <c r="J36" i="2" s="1" a="1"/>
  <c r="J36" i="2" s="1"/>
  <c r="D36" i="2" l="1"/>
  <c r="C36" i="2" a="1"/>
  <c r="C36" i="2" s="1"/>
  <c r="B37" i="2"/>
  <c r="J37" i="2" s="1" a="1"/>
  <c r="J37" i="2" s="1"/>
  <c r="F36" i="2" a="1"/>
  <c r="F36" i="2" s="1"/>
  <c r="I36" i="2" a="1"/>
  <c r="I36" i="2" s="1"/>
  <c r="H36" i="2" a="1"/>
  <c r="H36" i="2" s="1"/>
  <c r="G36" i="2" a="1"/>
  <c r="G36" i="2" s="1"/>
  <c r="E36" i="2" a="1"/>
  <c r="E36" i="2" s="1"/>
  <c r="D37" i="2" l="1"/>
  <c r="I37" i="2" a="1"/>
  <c r="I37" i="2" s="1"/>
  <c r="H37" i="2" a="1"/>
  <c r="H37" i="2" s="1"/>
  <c r="G37" i="2" a="1"/>
  <c r="G37" i="2" s="1"/>
  <c r="E37" i="2" a="1"/>
  <c r="E37" i="2" s="1"/>
  <c r="F37" i="2" a="1"/>
  <c r="F37" i="2" s="1"/>
  <c r="B38" i="2"/>
  <c r="J38" i="2" s="1" a="1"/>
  <c r="J38" i="2" s="1"/>
  <c r="C37" i="2" a="1"/>
  <c r="C37" i="2" s="1"/>
  <c r="C38" i="2" l="1" a="1"/>
  <c r="C38" i="2" s="1"/>
  <c r="H38" i="2" a="1"/>
  <c r="H38" i="2" s="1"/>
  <c r="G38" i="2" a="1"/>
  <c r="G38" i="2" s="1"/>
  <c r="F38" i="2" a="1"/>
  <c r="F38" i="2" s="1"/>
  <c r="D38" i="2"/>
  <c r="E38" i="2" a="1"/>
  <c r="E38" i="2" s="1"/>
  <c r="I38" i="2" a="1"/>
  <c r="I38" i="2" s="1"/>
  <c r="B39" i="2"/>
  <c r="J39" i="2" s="1" a="1"/>
  <c r="J39" i="2" s="1"/>
  <c r="D39" i="2" l="1"/>
  <c r="C39" i="2" a="1"/>
  <c r="C39" i="2" s="1"/>
  <c r="H39" i="2" a="1"/>
  <c r="H39" i="2" s="1"/>
  <c r="G39" i="2" a="1"/>
  <c r="G39" i="2" s="1"/>
  <c r="F39" i="2" a="1"/>
  <c r="F39" i="2" s="1"/>
  <c r="B40" i="2"/>
  <c r="J40" i="2" s="1" a="1"/>
  <c r="J40" i="2" s="1"/>
  <c r="E39" i="2" a="1"/>
  <c r="E39" i="2" s="1"/>
  <c r="I39" i="2" a="1"/>
  <c r="I39" i="2" s="1"/>
  <c r="D40" i="2" l="1"/>
  <c r="C40" i="2" a="1"/>
  <c r="C40" i="2" s="1"/>
  <c r="G40" i="2" a="1"/>
  <c r="G40" i="2" s="1"/>
  <c r="F40" i="2" a="1"/>
  <c r="F40" i="2" s="1"/>
  <c r="E40" i="2" a="1"/>
  <c r="E40" i="2" s="1"/>
  <c r="B41" i="2"/>
  <c r="J41" i="2" s="1" a="1"/>
  <c r="J41" i="2" s="1"/>
  <c r="I40" i="2" a="1"/>
  <c r="I40" i="2" s="1"/>
  <c r="H40" i="2" a="1"/>
  <c r="H40" i="2" s="1"/>
  <c r="D41" i="2" l="1"/>
  <c r="G41" i="2" a="1"/>
  <c r="G41" i="2" s="1"/>
  <c r="F41" i="2" a="1"/>
  <c r="F41" i="2" s="1"/>
  <c r="E41" i="2" a="1"/>
  <c r="E41" i="2" s="1"/>
  <c r="B42" i="2"/>
  <c r="J42" i="2" s="1" a="1"/>
  <c r="J42" i="2" s="1"/>
  <c r="C41" i="2" a="1"/>
  <c r="C41" i="2" s="1"/>
  <c r="I41" i="2" a="1"/>
  <c r="I41" i="2" s="1"/>
  <c r="H41" i="2" a="1"/>
  <c r="H41" i="2" s="1"/>
  <c r="C42" i="2" l="1" a="1"/>
  <c r="C42" i="2" s="1"/>
  <c r="F42" i="2" a="1"/>
  <c r="F42" i="2" s="1"/>
  <c r="E42" i="2" a="1"/>
  <c r="E42" i="2" s="1"/>
  <c r="D42" i="2"/>
  <c r="H42" i="2" a="1"/>
  <c r="H42" i="2" s="1"/>
  <c r="B43" i="2"/>
  <c r="J43" i="2" s="1" a="1"/>
  <c r="J43" i="2" s="1"/>
  <c r="I42" i="2" a="1"/>
  <c r="I42" i="2" s="1"/>
  <c r="G42" i="2" a="1"/>
  <c r="G42" i="2" s="1"/>
  <c r="D43" i="2" l="1"/>
  <c r="C43" i="2" a="1"/>
  <c r="C43" i="2" s="1"/>
  <c r="I43" i="2" a="1"/>
  <c r="I43" i="2" s="1"/>
  <c r="G43" i="2" a="1"/>
  <c r="G43" i="2" s="1"/>
  <c r="E43" i="2" a="1"/>
  <c r="E43" i="2" s="1"/>
  <c r="H43" i="2" a="1"/>
  <c r="H43" i="2" s="1"/>
  <c r="B44" i="2"/>
  <c r="J44" i="2" s="1" a="1"/>
  <c r="J44" i="2" s="1"/>
  <c r="F43" i="2" a="1"/>
  <c r="F43" i="2" s="1"/>
  <c r="D44" i="2" l="1"/>
  <c r="H44" i="2" a="1"/>
  <c r="H44" i="2" s="1"/>
  <c r="C44" i="2" a="1"/>
  <c r="C44" i="2" s="1"/>
  <c r="B45" i="2"/>
  <c r="J45" i="2" s="1" a="1"/>
  <c r="J45" i="2" s="1"/>
  <c r="F44" i="2" a="1"/>
  <c r="F44" i="2" s="1"/>
  <c r="E44" i="2" a="1"/>
  <c r="E44" i="2" s="1"/>
  <c r="G44" i="2" a="1"/>
  <c r="G44" i="2" s="1"/>
  <c r="I44" i="2" a="1"/>
  <c r="I44" i="2" s="1"/>
  <c r="B46" i="2" l="1"/>
  <c r="J46" i="2" s="1" a="1"/>
  <c r="J46" i="2" s="1"/>
  <c r="F45" i="2" a="1"/>
  <c r="F45" i="2" s="1"/>
  <c r="I45" i="2" a="1"/>
  <c r="I45" i="2" s="1"/>
  <c r="E45" i="2" a="1"/>
  <c r="E45" i="2" s="1"/>
  <c r="D45" i="2"/>
  <c r="H45" i="2" a="1"/>
  <c r="H45" i="2" s="1"/>
  <c r="G45" i="2" a="1"/>
  <c r="G45" i="2" s="1"/>
  <c r="C45" i="2" a="1"/>
  <c r="C45" i="2" s="1"/>
  <c r="C46" i="2" l="1" a="1"/>
  <c r="C46" i="2" s="1"/>
  <c r="G46" i="2" a="1"/>
  <c r="G46" i="2" s="1"/>
  <c r="B47" i="2"/>
  <c r="J47" i="2" s="1" a="1"/>
  <c r="J47" i="2" s="1"/>
  <c r="F46" i="2" a="1"/>
  <c r="F46" i="2" s="1"/>
  <c r="I46" i="2" a="1"/>
  <c r="I46" i="2" s="1"/>
  <c r="E46" i="2" a="1"/>
  <c r="E46" i="2" s="1"/>
  <c r="H46" i="2" a="1"/>
  <c r="H46" i="2" s="1"/>
  <c r="D46" i="2"/>
  <c r="D47" i="2" l="1"/>
  <c r="H47" i="2" a="1"/>
  <c r="H47" i="2" s="1"/>
  <c r="C47" i="2" a="1"/>
  <c r="C47" i="2" s="1"/>
  <c r="G47" i="2" a="1"/>
  <c r="G47" i="2" s="1"/>
  <c r="B48" i="2"/>
  <c r="J48" i="2" s="1" a="1"/>
  <c r="J48" i="2" s="1"/>
  <c r="F47" i="2" a="1"/>
  <c r="F47" i="2" s="1"/>
  <c r="I47" i="2" a="1"/>
  <c r="I47" i="2" s="1"/>
  <c r="E47" i="2" a="1"/>
  <c r="E47" i="2" s="1"/>
  <c r="I48" i="2" l="1" a="1"/>
  <c r="I48" i="2" s="1"/>
  <c r="E48" i="2" a="1"/>
  <c r="E48" i="2" s="1"/>
  <c r="D48" i="2"/>
  <c r="H48" i="2" a="1"/>
  <c r="H48" i="2" s="1"/>
  <c r="C48" i="2" a="1"/>
  <c r="C48" i="2" s="1"/>
  <c r="G48" i="2" a="1"/>
  <c r="G48" i="2" s="1"/>
  <c r="B49" i="2"/>
  <c r="J49" i="2" s="1" a="1"/>
  <c r="J49" i="2" s="1"/>
  <c r="F48" i="2" a="1"/>
  <c r="F48" i="2" s="1"/>
  <c r="B50" i="2" l="1"/>
  <c r="J50" i="2" s="1" a="1"/>
  <c r="J50" i="2" s="1"/>
  <c r="F49" i="2" a="1"/>
  <c r="F49" i="2" s="1"/>
  <c r="I49" i="2" a="1"/>
  <c r="I49" i="2" s="1"/>
  <c r="E49" i="2" a="1"/>
  <c r="E49" i="2" s="1"/>
  <c r="D49" i="2"/>
  <c r="H49" i="2" a="1"/>
  <c r="H49" i="2" s="1"/>
  <c r="G49" i="2" a="1"/>
  <c r="G49" i="2" s="1"/>
  <c r="C49" i="2" a="1"/>
  <c r="C49" i="2" s="1"/>
  <c r="C50" i="2" l="1" a="1"/>
  <c r="C50" i="2" s="1"/>
  <c r="G50" i="2" a="1"/>
  <c r="G50" i="2" s="1"/>
  <c r="B51" i="2"/>
  <c r="J51" i="2" s="1" a="1"/>
  <c r="J51" i="2" s="1"/>
  <c r="F50" i="2" a="1"/>
  <c r="F50" i="2" s="1"/>
  <c r="I50" i="2" a="1"/>
  <c r="I50" i="2" s="1"/>
  <c r="E50" i="2" a="1"/>
  <c r="E50" i="2" s="1"/>
  <c r="H50" i="2" a="1"/>
  <c r="H50" i="2" s="1"/>
  <c r="D50" i="2"/>
  <c r="D51" i="2" l="1"/>
  <c r="H51" i="2" a="1"/>
  <c r="H51" i="2" s="1"/>
  <c r="C51" i="2" a="1"/>
  <c r="C51" i="2" s="1"/>
  <c r="G51" i="2" a="1"/>
  <c r="G51" i="2" s="1"/>
  <c r="B52" i="2"/>
  <c r="J52" i="2" s="1" a="1"/>
  <c r="J52" i="2" s="1"/>
  <c r="F51" i="2" a="1"/>
  <c r="F51" i="2" s="1"/>
  <c r="I51" i="2" a="1"/>
  <c r="I51" i="2" s="1"/>
  <c r="E51" i="2" a="1"/>
  <c r="E51" i="2" s="1"/>
  <c r="I52" i="2" l="1" a="1"/>
  <c r="I52" i="2" s="1"/>
  <c r="E52" i="2" a="1"/>
  <c r="E52" i="2" s="1"/>
  <c r="D52" i="2"/>
  <c r="H52" i="2" a="1"/>
  <c r="H52" i="2" s="1"/>
  <c r="C52" i="2" a="1"/>
  <c r="C52" i="2" s="1"/>
  <c r="G52" i="2" a="1"/>
  <c r="G52" i="2" s="1"/>
  <c r="B53" i="2"/>
  <c r="J53" i="2" s="1" a="1"/>
  <c r="J53" i="2" s="1"/>
  <c r="F52" i="2" a="1"/>
  <c r="F52" i="2" s="1"/>
  <c r="B54" i="2" l="1"/>
  <c r="J54" i="2" s="1" a="1"/>
  <c r="J54" i="2" s="1"/>
  <c r="F53" i="2" a="1"/>
  <c r="F53" i="2" s="1"/>
  <c r="I53" i="2" a="1"/>
  <c r="I53" i="2" s="1"/>
  <c r="E53" i="2" a="1"/>
  <c r="E53" i="2" s="1"/>
  <c r="D53" i="2"/>
  <c r="H53" i="2" a="1"/>
  <c r="H53" i="2" s="1"/>
  <c r="G53" i="2" a="1"/>
  <c r="G53" i="2" s="1"/>
  <c r="C53" i="2" a="1"/>
  <c r="C53" i="2" s="1"/>
  <c r="C54" i="2" l="1" a="1"/>
  <c r="C54" i="2" s="1"/>
  <c r="G54" i="2" a="1"/>
  <c r="G54" i="2" s="1"/>
  <c r="B55" i="2"/>
  <c r="J55" i="2" s="1" a="1"/>
  <c r="J55" i="2" s="1"/>
  <c r="F54" i="2" a="1"/>
  <c r="F54" i="2" s="1"/>
  <c r="I54" i="2" a="1"/>
  <c r="I54" i="2" s="1"/>
  <c r="E54" i="2" a="1"/>
  <c r="E54" i="2" s="1"/>
  <c r="H54" i="2" a="1"/>
  <c r="H54" i="2" s="1"/>
  <c r="D54" i="2"/>
  <c r="D55" i="2" l="1"/>
  <c r="H55" i="2" a="1"/>
  <c r="H55" i="2" s="1"/>
  <c r="C55" i="2" a="1"/>
  <c r="C55" i="2" s="1"/>
  <c r="G55" i="2" a="1"/>
  <c r="G55" i="2" s="1"/>
  <c r="B56" i="2"/>
  <c r="J56" i="2" s="1" a="1"/>
  <c r="J56" i="2" s="1"/>
  <c r="F55" i="2" a="1"/>
  <c r="F55" i="2" s="1"/>
  <c r="I55" i="2" a="1"/>
  <c r="I55" i="2" s="1"/>
  <c r="E55" i="2" a="1"/>
  <c r="E55" i="2" s="1"/>
  <c r="I56" i="2" l="1" a="1"/>
  <c r="I56" i="2" s="1"/>
  <c r="E56" i="2" a="1"/>
  <c r="E56" i="2" s="1"/>
  <c r="D56" i="2"/>
  <c r="H56" i="2" a="1"/>
  <c r="H56" i="2" s="1"/>
  <c r="C56" i="2" a="1"/>
  <c r="C56" i="2" s="1"/>
  <c r="G56" i="2" a="1"/>
  <c r="G56" i="2" s="1"/>
  <c r="F56" i="2" a="1"/>
  <c r="F56" i="2" s="1"/>
</calcChain>
</file>

<file path=xl/sharedStrings.xml><?xml version="1.0" encoding="utf-8"?>
<sst xmlns="http://schemas.openxmlformats.org/spreadsheetml/2006/main" count="34" uniqueCount="26">
  <si>
    <t>スケジュールの開始時刻</t>
    <phoneticPr fontId="5"/>
  </si>
  <si>
    <t>時間間隔</t>
    <phoneticPr fontId="5"/>
  </si>
  <si>
    <t>30 分</t>
  </si>
  <si>
    <t>時刻</t>
  </si>
  <si>
    <t>月曜日</t>
  </si>
  <si>
    <t>火曜日</t>
  </si>
  <si>
    <t>水曜日</t>
  </si>
  <si>
    <t>木曜日</t>
  </si>
  <si>
    <t>金曜日</t>
  </si>
  <si>
    <t>土曜日</t>
  </si>
  <si>
    <t>タイムスケジュール</t>
    <phoneticPr fontId="3"/>
  </si>
  <si>
    <t>日曜日2</t>
  </si>
  <si>
    <t>備考欄</t>
    <rPh sb="0" eb="2">
      <t>ビコウ</t>
    </rPh>
    <rPh sb="2" eb="3">
      <t>ラン</t>
    </rPh>
    <phoneticPr fontId="3"/>
  </si>
  <si>
    <t>出社時間</t>
    <rPh sb="0" eb="2">
      <t>シュッシャ</t>
    </rPh>
    <rPh sb="2" eb="4">
      <t>ジカン</t>
    </rPh>
    <phoneticPr fontId="3"/>
  </si>
  <si>
    <t>昼休み</t>
    <rPh sb="0" eb="2">
      <t>ヒルヤス</t>
    </rPh>
    <phoneticPr fontId="3"/>
  </si>
  <si>
    <t>退勤時間</t>
    <rPh sb="0" eb="2">
      <t>タイキン</t>
    </rPh>
    <rPh sb="2" eb="4">
      <t>ジカン</t>
    </rPh>
    <phoneticPr fontId="3"/>
  </si>
  <si>
    <t>e-typing
スケジュールの作成</t>
    <rPh sb="16" eb="18">
      <t>サクセイ</t>
    </rPh>
    <phoneticPr fontId="3"/>
  </si>
  <si>
    <t>後藤さんに連絡
残り自己紹介の作成</t>
    <rPh sb="0" eb="2">
      <t>ゴトウ</t>
    </rPh>
    <rPh sb="5" eb="7">
      <t>レンラク</t>
    </rPh>
    <rPh sb="8" eb="9">
      <t>ノコ</t>
    </rPh>
    <rPh sb="10" eb="12">
      <t>ジコ</t>
    </rPh>
    <rPh sb="12" eb="14">
      <t>ショウカイ</t>
    </rPh>
    <rPh sb="15" eb="17">
      <t>サクセイ</t>
    </rPh>
    <phoneticPr fontId="3"/>
  </si>
  <si>
    <t>アナログ回路学習</t>
    <rPh sb="4" eb="6">
      <t>カイロ</t>
    </rPh>
    <rPh sb="6" eb="8">
      <t>ガクシュウ</t>
    </rPh>
    <phoneticPr fontId="3"/>
  </si>
  <si>
    <t>schooビジネス系</t>
    <rPh sb="9" eb="10">
      <t>ケイ</t>
    </rPh>
    <phoneticPr fontId="3"/>
  </si>
  <si>
    <t>電話応対等考慮のバッファ</t>
    <rPh sb="0" eb="2">
      <t>デンワ</t>
    </rPh>
    <rPh sb="2" eb="4">
      <t>オウタイ</t>
    </rPh>
    <rPh sb="4" eb="5">
      <t>トウ</t>
    </rPh>
    <rPh sb="5" eb="7">
      <t>コウリョ</t>
    </rPh>
    <phoneticPr fontId="3"/>
  </si>
  <si>
    <t>自己紹介作成</t>
    <rPh sb="0" eb="2">
      <t>ジコ</t>
    </rPh>
    <rPh sb="2" eb="4">
      <t>ショウカイ</t>
    </rPh>
    <rPh sb="4" eb="6">
      <t>サクセイ</t>
    </rPh>
    <phoneticPr fontId="3"/>
  </si>
  <si>
    <t>python作製</t>
    <rPh sb="6" eb="8">
      <t>サクセイ</t>
    </rPh>
    <phoneticPr fontId="3"/>
  </si>
  <si>
    <t>日報作成
のこったっ時間はe-typing</t>
    <rPh sb="0" eb="2">
      <t>ニッポウ</t>
    </rPh>
    <rPh sb="2" eb="4">
      <t>サクセイ</t>
    </rPh>
    <rPh sb="10" eb="12">
      <t>ジカン</t>
    </rPh>
    <phoneticPr fontId="3"/>
  </si>
  <si>
    <t>schooビジネス系視聴</t>
    <rPh sb="9" eb="10">
      <t>ケイ</t>
    </rPh>
    <rPh sb="10" eb="12">
      <t>シチョウ</t>
    </rPh>
    <phoneticPr fontId="3"/>
  </si>
  <si>
    <t>レポートの記入と
電話応対等考慮のバッファ</t>
    <rPh sb="5" eb="7">
      <t>キニュウ</t>
    </rPh>
    <rPh sb="9" eb="11">
      <t>デンワ</t>
    </rPh>
    <rPh sb="11" eb="13">
      <t>オウタイ</t>
    </rPh>
    <rPh sb="13" eb="14">
      <t>トウ</t>
    </rPh>
    <rPh sb="14" eb="16">
      <t>コウリョ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</si>
</sst>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26"/>
      <color theme="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theme="0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2"/>
      <color theme="5" tint="0.79973754081850645"/>
      <name val="Meiryo UI"/>
      <family val="3"/>
      <charset val="128"/>
    </font>
    <font>
      <sz val="11"/>
      <color theme="1" tint="0.34998626667073579"/>
      <name val="Meiryo UI"/>
      <family val="3"/>
      <charset val="128"/>
    </font>
    <font>
      <sz val="14"/>
      <color theme="5" tint="0.7999511703848384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9">
    <xf numFmtId="0" fontId="0" fillId="0" borderId="0">
      <alignment vertical="center"/>
    </xf>
    <xf numFmtId="0" fontId="2" fillId="2" borderId="1" applyNumberFormat="0" applyProtection="0">
      <alignment horizontal="left" vertical="center" indent="1"/>
    </xf>
    <xf numFmtId="0" fontId="4" fillId="2" borderId="2" applyProtection="0">
      <alignment horizontal="center"/>
    </xf>
    <xf numFmtId="0" fontId="6" fillId="2" borderId="2" applyNumberFormat="0" applyProtection="0">
      <alignment horizontal="right" vertical="center" indent="1"/>
    </xf>
    <xf numFmtId="0" fontId="7" fillId="0" borderId="0"/>
    <xf numFmtId="20" fontId="8" fillId="2" borderId="2" applyAlignment="0" applyProtection="0"/>
    <xf numFmtId="0" fontId="4" fillId="2" borderId="0" applyNumberFormat="0" applyBorder="0" applyProtection="0">
      <alignment horizontal="center" vertical="center"/>
    </xf>
    <xf numFmtId="176" fontId="7" fillId="0" borderId="0">
      <alignment horizontal="center" vertical="center"/>
    </xf>
    <xf numFmtId="0" fontId="7" fillId="0" borderId="0">
      <alignment horizontal="center" vertical="center" wrapText="1"/>
    </xf>
  </cellStyleXfs>
  <cellXfs count="13">
    <xf numFmtId="0" fontId="0" fillId="0" borderId="0" xfId="0">
      <alignment vertical="center"/>
    </xf>
    <xf numFmtId="0" fontId="2" fillId="2" borderId="0" xfId="1" applyFont="1" applyBorder="1" applyAlignment="1">
      <alignment horizontal="left" vertical="center" indent="1"/>
    </xf>
    <xf numFmtId="0" fontId="4" fillId="2" borderId="2" xfId="2" applyFont="1">
      <alignment horizontal="center"/>
    </xf>
    <xf numFmtId="0" fontId="6" fillId="2" borderId="3" xfId="3" applyFont="1" applyBorder="1" applyAlignment="1">
      <alignment horizontal="right" vertical="center" indent="2"/>
    </xf>
    <xf numFmtId="0" fontId="7" fillId="0" borderId="0" xfId="4" applyFont="1" applyAlignment="1">
      <alignment horizontal="left" vertical="center"/>
    </xf>
    <xf numFmtId="20" fontId="8" fillId="2" borderId="2" xfId="5" applyFont="1" applyAlignment="1" applyProtection="1">
      <alignment horizontal="center" vertical="top"/>
      <protection locked="0"/>
    </xf>
    <xf numFmtId="0" fontId="4" fillId="2" borderId="0" xfId="6" applyNumberFormat="1" applyFont="1">
      <alignment horizontal="center" vertical="center"/>
    </xf>
    <xf numFmtId="0" fontId="4" fillId="2" borderId="2" xfId="6" applyFont="1" applyBorder="1">
      <alignment horizontal="center" vertical="center"/>
    </xf>
    <xf numFmtId="176" fontId="0" fillId="0" borderId="0" xfId="7" applyFont="1">
      <alignment horizontal="center" vertical="center"/>
    </xf>
    <xf numFmtId="0" fontId="0" fillId="0" borderId="0" xfId="8" applyFont="1">
      <alignment horizontal="center" vertical="center" wrapText="1"/>
    </xf>
    <xf numFmtId="0" fontId="7" fillId="0" borderId="0" xfId="4" applyFont="1"/>
    <xf numFmtId="0" fontId="6" fillId="2" borderId="0" xfId="3" applyFont="1" applyBorder="1" applyAlignment="1">
      <alignment horizontal="right" vertical="center" indent="2"/>
    </xf>
    <xf numFmtId="0" fontId="1" fillId="0" borderId="0" xfId="8" applyFont="1">
      <alignment horizontal="center" vertical="center" wrapText="1"/>
    </xf>
  </cellXfs>
  <cellStyles count="9">
    <cellStyle name="Table_Details" xfId="8"/>
    <cellStyle name="ハイパーリンク" xfId="3" builtinId="8"/>
    <cellStyle name="見出し 1 2" xfId="1"/>
    <cellStyle name="見出し 2 2" xfId="2"/>
    <cellStyle name="見出し 3 2" xfId="5"/>
    <cellStyle name="見出し 4 2" xfId="6"/>
    <cellStyle name="時刻" xfId="7"/>
    <cellStyle name="標準" xfId="0" builtinId="0"/>
    <cellStyle name="標準 2" xfId="4"/>
  </cellStyles>
  <dxfs count="163"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ＭＳ Ｐゴシック"/>
        <scheme val="minor"/>
      </font>
      <numFmt numFmtId="0" formatCode="General"/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name val="Meiryo UI"/>
        <scheme val="none"/>
      </font>
    </dxf>
    <dxf>
      <font>
        <strike val="0"/>
        <outline val="0"/>
        <shadow val="0"/>
        <u val="none"/>
        <vertAlign val="baseline"/>
        <name val="Meiryo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eiryo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eiryo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eiryo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eiryo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eiryo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eiryo UI"/>
        <scheme val="none"/>
      </font>
    </dxf>
    <dxf>
      <font>
        <strike val="0"/>
        <outline val="0"/>
        <shadow val="0"/>
        <u val="none"/>
        <vertAlign val="baseline"/>
        <name val="Meiryo UI"/>
        <scheme val="none"/>
      </font>
    </dxf>
    <dxf>
      <font>
        <strike val="0"/>
        <outline val="0"/>
        <shadow val="0"/>
        <u val="none"/>
        <vertAlign val="baseline"/>
        <name val="Meiryo UI"/>
        <scheme val="none"/>
      </font>
    </dxf>
    <dxf>
      <font>
        <strike val="0"/>
        <outline val="0"/>
        <shadow val="0"/>
        <u val="none"/>
        <vertAlign val="baseline"/>
        <name val="Meiryo UI"/>
        <scheme val="none"/>
      </font>
    </dxf>
    <dxf>
      <font>
        <color theme="1" tint="0.34998626667073579"/>
      </font>
      <fill>
        <patternFill patternType="solid">
          <fgColor theme="0" tint="-0.14996795556505021"/>
          <bgColor theme="2" tint="-9.9948118533890809E-2"/>
        </patternFill>
      </fill>
    </dxf>
    <dxf>
      <font>
        <b/>
        <i/>
        <color theme="1" tint="0.34998626667073579"/>
      </font>
      <border>
        <left/>
        <right/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color theme="1" tint="0.34998626667073579"/>
      </font>
      <border diagonalUp="0" diagonalDown="0">
        <left/>
        <right/>
        <top style="medium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1" tint="0.24994659260841701"/>
        </patternFill>
      </fill>
      <border>
        <top style="thin">
          <color theme="0"/>
        </top>
        <vertical style="thin">
          <color theme="0"/>
        </vertical>
      </border>
    </dxf>
    <dxf>
      <border>
        <top style="thin">
          <color theme="1" tint="0.34998626667073579"/>
        </top>
        <bottom style="thin">
          <color theme="1" tint="0.34998626667073579"/>
        </bottom>
        <horizontal style="thin">
          <color theme="1" tint="0.34998626667073579"/>
        </horizontal>
      </border>
    </dxf>
  </dxfs>
  <tableStyles count="1" defaultTableStyle="TableStyleMedium2" defaultPivotStyle="PivotStyleLight16">
    <tableStyle name="クラス スケジュール" pivot="0" count="5">
      <tableStyleElement type="wholeTable" dxfId="162"/>
      <tableStyleElement type="headerRow" dxfId="161"/>
      <tableStyleElement type="totalRow" dxfId="160"/>
      <tableStyleElement type="lastColumn" dxfId="159"/>
      <tableStyleElement type="firstRowStripe" dxfId="15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&#12463;&#12521;&#12473;&#12398;&#19968;&#35239;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1137148</xdr:colOff>
      <xdr:row>0</xdr:row>
      <xdr:rowOff>164852</xdr:rowOff>
    </xdr:from>
    <xdr:to>
      <xdr:col>8</xdr:col>
      <xdr:colOff>1271619</xdr:colOff>
      <xdr:row>1</xdr:row>
      <xdr:rowOff>109383</xdr:rowOff>
    </xdr:to>
    <xdr:sp macro="" textlink="">
      <xdr:nvSpPr>
        <xdr:cNvPr id="2" name="矢印: 山形 4" descr="矢印">
          <a:hlinkClick xmlns:r="http://schemas.openxmlformats.org/officeDocument/2006/relationships" r:id="rId1" tooltip="選択してクラス リスト ワークシートに移動する"/>
          <a:extLst>
            <a:ext uri="{FF2B5EF4-FFF2-40B4-BE49-F238E27FC236}">
              <a16:creationId xmlns:a16="http://schemas.microsoft.com/office/drawing/2014/main" xmlns="" id="{9C3B1660-A286-46BC-8C75-5618DCAA2DCA}"/>
            </a:ext>
          </a:extLst>
        </xdr:cNvPr>
        <xdr:cNvSpPr/>
      </xdr:nvSpPr>
      <xdr:spPr>
        <a:xfrm>
          <a:off x="13872073" y="164852"/>
          <a:ext cx="134471" cy="201706"/>
        </a:xfrm>
        <a:prstGeom prst="chevron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3398;&#29983;&#12398;&#12473;&#12465;&#12472;&#12517;&#12540;&#12523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クラス スケジュール"/>
      <sheetName val="クラスの一覧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クラス_スケジュール" displayName="クラス_スケジュール" ref="B3:J56" headerRowDxfId="157" dataDxfId="156" totalsRowDxfId="155">
  <autoFilter ref="B3:J56"/>
  <tableColumns count="9">
    <tableColumn id="1" name="時刻" totalsRowLabel="集計" dataDxfId="154" dataCellStyle="時刻">
      <calculatedColumnFormula>B3+Increment</calculatedColumnFormula>
    </tableColumn>
    <tableColumn id="2" name="備考欄" dataDxfId="153" dataCellStyle="Table_Details">
      <calculatedColumnFormula array="1">IFERROR(INDEX([1]!クラスの一覧[#Data],MATCH(SUMPRODUCT(([1]!クラスの一覧[曜日]=クラス_スケジュール[[#Headers],[日曜日2]])*(ROUNDDOWN($B4,10)&gt;=ROUNDDOWN([1]!クラスの一覧[開始時刻],10))*($B4&lt;=[1]!クラスの一覧[終了時刻]),[1]!クラスの一覧[固有]),[1]!クラスの一覧[固有],0),2),0)</calculatedColumnFormula>
    </tableColumn>
    <tableColumn id="3" name="月曜日" dataDxfId="152" dataCellStyle="Table_Details">
      <calculatedColumnFormula>IFERROR(INDEX([1]!クラスの一覧[#Data],MATCH(SUMPRODUCT(([1]!クラスの一覧[曜日]=クラス_スケジュール[[#Headers],[月曜日]])*(ROUNDDOWN($B4,10)&gt;=ROUNDDOWN([1]!クラスの一覧[開始時刻],10))*($B4&lt;=[1]!クラスの一覧[終了時刻]),[1]!クラスの一覧[固有]),[1]!クラスの一覧[固有],0),2),0)</calculatedColumnFormula>
    </tableColumn>
    <tableColumn id="4" name="火曜日" dataDxfId="151" dataCellStyle="Table_Details">
      <calculatedColumnFormula array="1">IFERROR(INDEX([1]!クラスの一覧[#Data],MATCH(SUMPRODUCT(([1]!クラスの一覧[曜日]=クラス_スケジュール[[#Headers],[火曜日]])*(ROUNDDOWN($B4,10)&gt;=ROUNDDOWN([1]!クラスの一覧[開始時刻],10))*($B4&lt;=[1]!クラスの一覧[終了時刻]),[1]!クラスの一覧[固有]),[1]!クラスの一覧[固有],0),2),0)</calculatedColumnFormula>
    </tableColumn>
    <tableColumn id="5" name="水曜日" dataDxfId="150" dataCellStyle="Table_Details">
      <calculatedColumnFormula array="1">IFERROR(INDEX([1]!クラスの一覧[#Data],MATCH(SUMPRODUCT(([1]!クラスの一覧[曜日]=クラス_スケジュール[[#Headers],[水曜日]])*(ROUNDDOWN($B4,10)&gt;=ROUNDDOWN([1]!クラスの一覧[開始時刻],10))*($B4&lt;=[1]!クラスの一覧[終了時刻]),[1]!クラスの一覧[固有]),[1]!クラスの一覧[固有],0),2),0)</calculatedColumnFormula>
    </tableColumn>
    <tableColumn id="6" name="木曜日" dataDxfId="149" dataCellStyle="Table_Details">
      <calculatedColumnFormula array="1">IFERROR(INDEX([1]!クラスの一覧[#Data],MATCH(SUMPRODUCT(([1]!クラスの一覧[曜日]=クラス_スケジュール[[#Headers],[木曜日]])*(ROUNDDOWN($B4,10)&gt;=ROUNDDOWN([1]!クラスの一覧[開始時刻],10))*($B4&lt;=[1]!クラスの一覧[終了時刻]),[1]!クラスの一覧[固有]),[1]!クラスの一覧[固有],0),2),0)</calculatedColumnFormula>
    </tableColumn>
    <tableColumn id="7" name="金曜日" dataDxfId="148" dataCellStyle="Table_Details">
      <calculatedColumnFormula array="1">IFERROR(INDEX([1]!クラスの一覧[#Data],MATCH(SUMPRODUCT(([1]!クラスの一覧[曜日]=クラス_スケジュール[[#Headers],[金曜日]])*(ROUNDDOWN($B4,10)&gt;=ROUNDDOWN([1]!クラスの一覧[開始時刻],10))*($B4&lt;=[1]!クラスの一覧[終了時刻]),[1]!クラスの一覧[固有]),[1]!クラスの一覧[固有],0),2),0)</calculatedColumnFormula>
    </tableColumn>
    <tableColumn id="8" name="土曜日" totalsRowFunction="sum" dataDxfId="147" dataCellStyle="Table_Details">
      <calculatedColumnFormula array="1">IFERROR(INDEX([1]!クラスの一覧[#Data],MATCH(SUMPRODUCT(([1]!クラスの一覧[曜日]=クラス_スケジュール[[#Headers],[土曜日]])*(ROUNDDOWN($B4,10)&gt;=ROUNDDOWN([1]!クラスの一覧[開始時刻],10))*($B4&lt;=[1]!クラスの一覧[終了時刻]),[1]!クラスの一覧[固有]),[1]!クラスの一覧[固有],0),2),0)</calculatedColumnFormula>
    </tableColumn>
    <tableColumn id="9" name="日曜日2" dataDxfId="88" dataCellStyle="Table_Details"/>
  </tableColumns>
  <tableStyleInfo name="クラス スケジュール" showFirstColumn="0" showLastColumn="0" showRowStripes="0" showColumnStripes="0"/>
  <extLst>
    <ext xmlns:x14="http://schemas.microsoft.com/office/spreadsheetml/2009/9/main" uri="{504A1905-F514-4f6f-8877-14C23A59335A}">
      <x14:table altTextSummary="曜日と時間間隔でまとめられたクラスの一覧。クラス ID は、曜日と開始時刻が交わるところから終了時刻まで表示されます"/>
    </ext>
  </extLst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autoPageBreaks="0" fitToPage="1"/>
  </sheetPr>
  <dimension ref="A1:J56"/>
  <sheetViews>
    <sheetView showGridLines="0" tabSelected="1" zoomScaleNormal="100" zoomScaleSheetLayoutView="100" workbookViewId="0">
      <selection activeCell="D19" sqref="D19"/>
    </sheetView>
  </sheetViews>
  <sheetFormatPr defaultColWidth="10.25" defaultRowHeight="30" customHeight="1" x14ac:dyDescent="0.15"/>
  <cols>
    <col min="1" max="1" width="3.125" style="4" customWidth="1"/>
    <col min="2" max="2" width="14" style="4" customWidth="1"/>
    <col min="3" max="3" width="13.75" style="4" customWidth="1"/>
    <col min="4" max="8" width="25" style="4" customWidth="1"/>
    <col min="9" max="9" width="17.375" style="4" customWidth="1"/>
    <col min="10" max="10" width="25" style="4" customWidth="1"/>
    <col min="11" max="11" width="3.125" style="4" customWidth="1"/>
    <col min="12" max="16384" width="10.25" style="4"/>
  </cols>
  <sheetData>
    <row r="1" spans="2:10" ht="20.25" customHeight="1" x14ac:dyDescent="0.25">
      <c r="B1" s="1" t="s">
        <v>10</v>
      </c>
      <c r="C1" s="1"/>
      <c r="D1" s="1"/>
      <c r="E1" s="1"/>
      <c r="F1" s="1"/>
      <c r="G1" s="2" t="s">
        <v>0</v>
      </c>
      <c r="H1" s="2" t="s">
        <v>1</v>
      </c>
      <c r="I1" s="3"/>
      <c r="J1" s="11"/>
    </row>
    <row r="2" spans="2:10" ht="20.25" customHeight="1" x14ac:dyDescent="0.15">
      <c r="B2" s="1"/>
      <c r="C2" s="1"/>
      <c r="D2" s="1"/>
      <c r="E2" s="1"/>
      <c r="F2" s="1"/>
      <c r="G2" s="5">
        <v>0.33333333333333331</v>
      </c>
      <c r="H2" s="5" t="s">
        <v>2</v>
      </c>
      <c r="I2" s="3"/>
      <c r="J2" s="11"/>
    </row>
    <row r="3" spans="2:10" ht="20.25" customHeight="1" x14ac:dyDescent="0.15">
      <c r="B3" s="6" t="s">
        <v>3</v>
      </c>
      <c r="C3" s="7" t="s">
        <v>12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11</v>
      </c>
    </row>
    <row r="4" spans="2:10" ht="30" customHeight="1" x14ac:dyDescent="0.15">
      <c r="B4" s="8">
        <f>スケジュールの開始時刻</f>
        <v>0.33333333333333331</v>
      </c>
      <c r="C4" s="9"/>
      <c r="D4" s="9"/>
      <c r="E4" s="9"/>
      <c r="F4" s="9"/>
      <c r="G4" s="9"/>
      <c r="H4" s="9"/>
      <c r="I4" s="9"/>
      <c r="J4" s="9"/>
    </row>
    <row r="5" spans="2:10" ht="30" customHeight="1" x14ac:dyDescent="0.15">
      <c r="B5" s="8">
        <f>B4+Increment</f>
        <v>0.35416666666666663</v>
      </c>
      <c r="C5" s="9"/>
      <c r="D5" s="9"/>
      <c r="E5" s="9"/>
      <c r="F5" s="9"/>
      <c r="G5" s="9"/>
      <c r="H5" s="9"/>
      <c r="I5" s="9"/>
      <c r="J5" s="9"/>
    </row>
    <row r="6" spans="2:10" ht="30" customHeight="1" x14ac:dyDescent="0.15">
      <c r="B6" s="8">
        <f t="shared" ref="B6" si="0">B5+Increment</f>
        <v>0.37499999999999994</v>
      </c>
      <c r="C6" s="9" t="s">
        <v>13</v>
      </c>
      <c r="D6" s="9" t="s">
        <v>16</v>
      </c>
      <c r="E6" s="9"/>
      <c r="F6" s="9"/>
      <c r="G6" s="9"/>
      <c r="H6" s="9"/>
      <c r="I6" s="9"/>
      <c r="J6" s="9"/>
    </row>
    <row r="7" spans="2:10" ht="30" customHeight="1" x14ac:dyDescent="0.15">
      <c r="B7" s="8">
        <f t="shared" ref="B7" si="1">B6+Increment</f>
        <v>0.39583333333333326</v>
      </c>
      <c r="C7" s="9"/>
      <c r="D7" s="9" t="s">
        <v>18</v>
      </c>
      <c r="E7" s="9"/>
      <c r="F7" s="9"/>
      <c r="G7" s="9"/>
      <c r="H7" s="9"/>
      <c r="I7" s="9"/>
      <c r="J7" s="9"/>
    </row>
    <row r="8" spans="2:10" ht="30" customHeight="1" x14ac:dyDescent="0.15">
      <c r="B8" s="8">
        <f t="shared" ref="B8" si="2">B7+Increment</f>
        <v>0.41666666666666657</v>
      </c>
      <c r="C8" s="9"/>
      <c r="D8" s="9" t="s">
        <v>19</v>
      </c>
      <c r="E8" s="9"/>
      <c r="F8" s="9"/>
      <c r="G8" s="9"/>
      <c r="H8" s="9"/>
      <c r="I8" s="9"/>
      <c r="J8" s="9"/>
    </row>
    <row r="9" spans="2:10" ht="30" customHeight="1" x14ac:dyDescent="0.15">
      <c r="B9" s="8">
        <f>B8+Increment</f>
        <v>0.43749999999999989</v>
      </c>
      <c r="C9" s="9"/>
      <c r="D9" s="12" t="s">
        <v>19</v>
      </c>
      <c r="E9" s="9"/>
      <c r="F9" s="9"/>
      <c r="G9" s="9"/>
      <c r="H9" s="9"/>
      <c r="I9" s="9"/>
      <c r="J9" s="9"/>
    </row>
    <row r="10" spans="2:10" ht="30" customHeight="1" x14ac:dyDescent="0.15">
      <c r="B10" s="8">
        <f t="shared" ref="B10" si="3">B9+Increment</f>
        <v>0.4583333333333332</v>
      </c>
      <c r="C10" s="9"/>
      <c r="D10" s="9" t="s">
        <v>25</v>
      </c>
      <c r="E10" s="9"/>
      <c r="F10" s="9"/>
      <c r="G10" s="9"/>
      <c r="H10" s="9"/>
      <c r="I10" s="9"/>
      <c r="J10" s="9"/>
    </row>
    <row r="11" spans="2:10" ht="30" customHeight="1" x14ac:dyDescent="0.15">
      <c r="B11" s="8">
        <f t="shared" ref="B11" si="4">B10+Increment</f>
        <v>0.47916666666666652</v>
      </c>
      <c r="C11" s="9"/>
      <c r="D11" s="9" t="s">
        <v>17</v>
      </c>
      <c r="E11" s="9"/>
      <c r="F11" s="9"/>
      <c r="G11" s="9"/>
      <c r="H11" s="9"/>
      <c r="I11" s="9"/>
      <c r="J11" s="9"/>
    </row>
    <row r="12" spans="2:10" ht="30" customHeight="1" x14ac:dyDescent="0.15">
      <c r="B12" s="8">
        <f t="shared" ref="B12" si="5">B11+Increment</f>
        <v>0.49999999999999983</v>
      </c>
      <c r="C12" s="9" t="s">
        <v>14</v>
      </c>
      <c r="D12" s="9"/>
      <c r="E12" s="9"/>
      <c r="F12" s="9"/>
      <c r="G12" s="9"/>
      <c r="H12" s="9"/>
      <c r="I12" s="9"/>
      <c r="J12" s="9"/>
    </row>
    <row r="13" spans="2:10" ht="30" customHeight="1" x14ac:dyDescent="0.15">
      <c r="B13" s="8">
        <f t="shared" ref="B13" si="6">B12+Increment</f>
        <v>0.52083333333333315</v>
      </c>
      <c r="C13" s="9" t="s">
        <v>14</v>
      </c>
      <c r="D13" s="9"/>
      <c r="E13" s="9"/>
      <c r="F13" s="9"/>
      <c r="G13" s="9"/>
      <c r="H13" s="9"/>
      <c r="I13" s="9"/>
      <c r="J13" s="9"/>
    </row>
    <row r="14" spans="2:10" ht="30" customHeight="1" x14ac:dyDescent="0.15">
      <c r="B14" s="8">
        <f t="shared" ref="B14" si="7">B13+Increment</f>
        <v>0.54166666666666652</v>
      </c>
      <c r="C14" s="9"/>
      <c r="D14" s="9" t="s">
        <v>21</v>
      </c>
      <c r="E14" s="9"/>
      <c r="F14" s="9"/>
      <c r="G14" s="9"/>
      <c r="H14" s="9"/>
      <c r="I14" s="9"/>
      <c r="J14" s="9"/>
    </row>
    <row r="15" spans="2:10" ht="30" customHeight="1" x14ac:dyDescent="0.15">
      <c r="B15" s="8">
        <f t="shared" ref="B15" si="8">B14+Increment</f>
        <v>0.56249999999999989</v>
      </c>
      <c r="C15" s="9"/>
      <c r="D15" s="9" t="s">
        <v>21</v>
      </c>
      <c r="E15" s="9"/>
      <c r="F15" s="9"/>
      <c r="G15" s="9"/>
      <c r="H15" s="9"/>
      <c r="I15" s="9"/>
      <c r="J15" s="9"/>
    </row>
    <row r="16" spans="2:10" ht="30" customHeight="1" x14ac:dyDescent="0.15">
      <c r="B16" s="8">
        <f t="shared" ref="B16" si="9">B15+Increment</f>
        <v>0.58333333333333326</v>
      </c>
      <c r="C16" s="9"/>
      <c r="D16" s="9" t="s">
        <v>22</v>
      </c>
      <c r="E16" s="9"/>
      <c r="F16" s="9"/>
      <c r="G16" s="9"/>
      <c r="H16" s="9"/>
      <c r="I16" s="9"/>
      <c r="J16" s="9"/>
    </row>
    <row r="17" spans="1:10" ht="30" customHeight="1" x14ac:dyDescent="0.15">
      <c r="B17" s="8">
        <f t="shared" ref="B17" si="10">B16+Increment</f>
        <v>0.60416666666666663</v>
      </c>
      <c r="C17" s="9"/>
      <c r="D17" s="9" t="s">
        <v>22</v>
      </c>
      <c r="E17" s="9"/>
      <c r="F17" s="9"/>
      <c r="G17" s="9"/>
      <c r="H17" s="9"/>
      <c r="I17" s="9"/>
      <c r="J17" s="9"/>
    </row>
    <row r="18" spans="1:10" ht="30" customHeight="1" x14ac:dyDescent="0.15">
      <c r="B18" s="8">
        <f t="shared" ref="B18" si="11">B17+Increment</f>
        <v>0.625</v>
      </c>
      <c r="C18" s="9"/>
      <c r="D18" s="9" t="s">
        <v>22</v>
      </c>
      <c r="E18" s="9"/>
      <c r="F18" s="9"/>
      <c r="G18" s="9"/>
      <c r="H18" s="9"/>
      <c r="I18" s="9"/>
      <c r="J18" s="9"/>
    </row>
    <row r="19" spans="1:10" ht="30" customHeight="1" x14ac:dyDescent="0.15">
      <c r="B19" s="8">
        <f t="shared" ref="B19" si="12">B18+Increment</f>
        <v>0.64583333333333337</v>
      </c>
      <c r="C19" s="9"/>
      <c r="D19" s="9" t="s">
        <v>22</v>
      </c>
      <c r="E19" s="9"/>
      <c r="F19" s="9"/>
      <c r="G19" s="9"/>
      <c r="H19" s="9"/>
      <c r="I19" s="9"/>
      <c r="J19" s="9"/>
    </row>
    <row r="20" spans="1:10" ht="30" customHeight="1" x14ac:dyDescent="0.15">
      <c r="B20" s="8">
        <f t="shared" ref="B20" si="13">B19+Increment</f>
        <v>0.66666666666666674</v>
      </c>
      <c r="C20" s="9"/>
      <c r="D20" s="9" t="s">
        <v>20</v>
      </c>
      <c r="E20" s="9"/>
      <c r="F20" s="9"/>
      <c r="G20" s="9"/>
      <c r="H20" s="9"/>
      <c r="I20" s="9"/>
      <c r="J20" s="9"/>
    </row>
    <row r="21" spans="1:10" ht="30" customHeight="1" x14ac:dyDescent="0.15">
      <c r="B21" s="8">
        <f t="shared" ref="B21" si="14">B20+Increment</f>
        <v>0.68750000000000011</v>
      </c>
      <c r="C21" s="9"/>
      <c r="D21" s="9" t="s">
        <v>24</v>
      </c>
      <c r="E21" s="9"/>
      <c r="F21" s="9"/>
      <c r="G21" s="9"/>
      <c r="H21" s="9"/>
      <c r="I21" s="9"/>
      <c r="J21" s="9"/>
    </row>
    <row r="22" spans="1:10" ht="30" customHeight="1" x14ac:dyDescent="0.15">
      <c r="B22" s="8">
        <f t="shared" ref="B22" si="15">B21+Increment</f>
        <v>0.70833333333333348</v>
      </c>
      <c r="C22" s="9"/>
      <c r="D22" s="9" t="s">
        <v>24</v>
      </c>
      <c r="E22" s="9"/>
      <c r="F22" s="9"/>
      <c r="G22" s="9"/>
      <c r="H22" s="9"/>
      <c r="I22" s="9"/>
      <c r="J22" s="9"/>
    </row>
    <row r="23" spans="1:10" ht="30" customHeight="1" x14ac:dyDescent="0.25">
      <c r="A23" s="10"/>
      <c r="B23" s="8">
        <f t="shared" ref="B23" si="16">B22+Increment</f>
        <v>0.72916666666666685</v>
      </c>
      <c r="C23" s="9"/>
      <c r="D23" s="9" t="s">
        <v>25</v>
      </c>
      <c r="E23" s="9"/>
      <c r="F23" s="9"/>
      <c r="G23" s="9"/>
      <c r="H23" s="9"/>
      <c r="I23" s="9"/>
      <c r="J23" s="9"/>
    </row>
    <row r="24" spans="1:10" ht="30" customHeight="1" x14ac:dyDescent="0.25">
      <c r="A24" s="10"/>
      <c r="B24" s="8">
        <f t="shared" ref="B24" si="17">B23+Increment</f>
        <v>0.75000000000000022</v>
      </c>
      <c r="C24" s="9" t="s">
        <v>15</v>
      </c>
      <c r="D24" s="9" t="s">
        <v>23</v>
      </c>
      <c r="E24" s="9"/>
      <c r="F24" s="9"/>
      <c r="G24" s="9"/>
      <c r="H24" s="9"/>
      <c r="I24" s="9"/>
      <c r="J24" s="9"/>
    </row>
    <row r="25" spans="1:10" ht="30" customHeight="1" x14ac:dyDescent="0.15">
      <c r="B25" s="8">
        <f t="shared" ref="B25" si="18">B24+Increment</f>
        <v>0.77083333333333359</v>
      </c>
      <c r="C25" s="9"/>
      <c r="D25" s="9"/>
      <c r="E25" s="9"/>
      <c r="F25" s="9"/>
      <c r="G25" s="9"/>
      <c r="H25" s="9"/>
      <c r="I25" s="9"/>
      <c r="J25" s="9"/>
    </row>
    <row r="26" spans="1:10" ht="30" customHeight="1" x14ac:dyDescent="0.15">
      <c r="B26" s="8">
        <f t="shared" ref="B26" si="19">B25+Increment</f>
        <v>0.79166666666666696</v>
      </c>
      <c r="C26" s="9"/>
      <c r="D26" s="9"/>
      <c r="E26" s="9"/>
      <c r="F26" s="9"/>
      <c r="G26" s="9"/>
      <c r="H26" s="9"/>
      <c r="I26" s="9"/>
      <c r="J26" s="9"/>
    </row>
    <row r="27" spans="1:10" ht="30" customHeight="1" x14ac:dyDescent="0.15">
      <c r="B27" s="8">
        <f t="shared" ref="B27" si="20">B26+Increment</f>
        <v>0.81250000000000033</v>
      </c>
      <c r="C27" s="9"/>
      <c r="D27" s="9"/>
      <c r="E27" s="9"/>
      <c r="F27" s="9"/>
      <c r="G27" s="9"/>
      <c r="H27" s="9"/>
      <c r="I27" s="9"/>
      <c r="J27" s="9"/>
    </row>
    <row r="28" spans="1:10" ht="30" customHeight="1" x14ac:dyDescent="0.15">
      <c r="B28" s="8">
        <f t="shared" ref="B28" si="21">B27+Increment</f>
        <v>0.8333333333333337</v>
      </c>
      <c r="C28" s="9"/>
      <c r="D28" s="9"/>
      <c r="E28" s="9"/>
      <c r="F28" s="9"/>
      <c r="G28" s="9"/>
      <c r="H28" s="9"/>
      <c r="I28" s="9"/>
      <c r="J28" s="9"/>
    </row>
    <row r="29" spans="1:10" ht="30" customHeight="1" x14ac:dyDescent="0.15">
      <c r="B29" s="8">
        <f t="shared" ref="B29" si="22">B28+Increment</f>
        <v>0.85416666666666707</v>
      </c>
      <c r="C29" s="9"/>
      <c r="D29" s="9"/>
      <c r="E29" s="9"/>
      <c r="F29" s="9"/>
      <c r="G29" s="9"/>
      <c r="H29" s="9"/>
      <c r="I29" s="9"/>
      <c r="J29" s="9"/>
    </row>
    <row r="30" spans="1:10" ht="30" customHeight="1" x14ac:dyDescent="0.15">
      <c r="B30" s="8">
        <f t="shared" ref="B30" si="23">B29+Increment</f>
        <v>0.87500000000000044</v>
      </c>
      <c r="C30" s="9"/>
      <c r="D30" s="9"/>
      <c r="E30" s="9"/>
      <c r="F30" s="9"/>
      <c r="G30" s="9"/>
      <c r="H30" s="9"/>
      <c r="I30" s="9"/>
      <c r="J30" s="9"/>
    </row>
    <row r="31" spans="1:10" ht="30" customHeight="1" x14ac:dyDescent="0.15">
      <c r="B31" s="8">
        <f t="shared" ref="B31" si="24">B30+Increment</f>
        <v>0.89583333333333381</v>
      </c>
      <c r="C31" s="9"/>
      <c r="D31" s="9"/>
      <c r="E31" s="9"/>
      <c r="F31" s="9"/>
      <c r="G31" s="9"/>
      <c r="H31" s="9"/>
      <c r="I31" s="9"/>
      <c r="J31" s="9"/>
    </row>
    <row r="32" spans="1:10" ht="30" customHeight="1" x14ac:dyDescent="0.15">
      <c r="B32" s="8">
        <f t="shared" ref="B32" si="25">B31+Increment</f>
        <v>0.91666666666666718</v>
      </c>
      <c r="C32" s="9"/>
      <c r="D32" s="9"/>
      <c r="E32" s="9"/>
      <c r="F32" s="9"/>
      <c r="G32" s="9"/>
      <c r="H32" s="9"/>
      <c r="I32" s="9"/>
      <c r="J32" s="9"/>
    </row>
    <row r="33" spans="2:10" ht="30" customHeight="1" x14ac:dyDescent="0.15">
      <c r="B33" s="8">
        <f t="shared" ref="B33" si="26">B32+Increment</f>
        <v>0.93750000000000056</v>
      </c>
      <c r="C33" s="9"/>
      <c r="D33" s="9"/>
      <c r="E33" s="9"/>
      <c r="F33" s="9"/>
      <c r="G33" s="9"/>
      <c r="H33" s="9"/>
      <c r="I33" s="9"/>
      <c r="J33" s="9"/>
    </row>
    <row r="34" spans="2:10" ht="30" customHeight="1" x14ac:dyDescent="0.15">
      <c r="B34" s="8">
        <f t="shared" ref="B34" si="27">B33+Increment</f>
        <v>0.95833333333333393</v>
      </c>
      <c r="C34" s="9"/>
      <c r="D34" s="9"/>
      <c r="E34" s="9"/>
      <c r="F34" s="9"/>
      <c r="G34" s="9"/>
      <c r="H34" s="9"/>
      <c r="I34" s="9"/>
      <c r="J34" s="9"/>
    </row>
    <row r="35" spans="2:10" ht="30" customHeight="1" x14ac:dyDescent="0.15">
      <c r="B35" s="8">
        <f t="shared" ref="B35" si="28">B34+Increment</f>
        <v>0.9791666666666673</v>
      </c>
      <c r="C35" s="9"/>
      <c r="D35" s="9"/>
      <c r="E35" s="9"/>
      <c r="F35" s="9"/>
      <c r="G35" s="9"/>
      <c r="H35" s="9"/>
      <c r="I35" s="9"/>
      <c r="J35" s="9"/>
    </row>
    <row r="36" spans="2:10" ht="30" customHeight="1" x14ac:dyDescent="0.15">
      <c r="B36" s="8">
        <f t="shared" ref="B36" si="29">B35+Increment</f>
        <v>1.0000000000000007</v>
      </c>
      <c r="C36" s="9">
        <f t="array" aca="1" ref="C36" ca="1">IFERROR(INDEX([1]!クラスの一覧[#Data],MATCH(SUMPRODUCT(([1]!クラスの一覧[曜日]=クラス_スケジュール[[#Headers],[日曜日2]])*(ROUNDDOWN($B36,10)&gt;=ROUNDDOWN([1]!クラスの一覧[開始時刻],10))*($B36&lt;=[1]!クラスの一覧[終了時刻]),[1]!クラスの一覧[固有]),[1]!クラスの一覧[固有],0),2),0)</f>
        <v>0</v>
      </c>
      <c r="D36" s="9">
        <f ca="1">IFERROR(INDEX([1]!クラスの一覧[#Data],MATCH(SUMPRODUCT(([1]!クラスの一覧[曜日]=クラス_スケジュール[[#Headers],[月曜日]])*(ROUNDDOWN($B36,10)&gt;=ROUNDDOWN([1]!クラスの一覧[開始時刻],10))*($B36&lt;=[1]!クラスの一覧[終了時刻]),[1]!クラスの一覧[固有]),[1]!クラスの一覧[固有],0),2),0)</f>
        <v>0</v>
      </c>
      <c r="E36" s="9">
        <f t="array" aca="1" ref="E36" ca="1">IFERROR(INDEX([1]!クラスの一覧[#Data],MATCH(SUMPRODUCT(([1]!クラスの一覧[曜日]=クラス_スケジュール[[#Headers],[火曜日]])*(ROUNDDOWN($B36,10)&gt;=ROUNDDOWN([1]!クラスの一覧[開始時刻],10))*($B36&lt;=[1]!クラスの一覧[終了時刻]),[1]!クラスの一覧[固有]),[1]!クラスの一覧[固有],0),2),0)</f>
        <v>0</v>
      </c>
      <c r="F36" s="9">
        <f t="array" aca="1" ref="F36" ca="1">IFERROR(INDEX([1]!クラスの一覧[#Data],MATCH(SUMPRODUCT(([1]!クラスの一覧[曜日]=クラス_スケジュール[[#Headers],[水曜日]])*(ROUNDDOWN($B36,10)&gt;=ROUNDDOWN([1]!クラスの一覧[開始時刻],10))*($B36&lt;=[1]!クラスの一覧[終了時刻]),[1]!クラスの一覧[固有]),[1]!クラスの一覧[固有],0),2),0)</f>
        <v>0</v>
      </c>
      <c r="G36" s="9">
        <f t="array" aca="1" ref="G36" ca="1">IFERROR(INDEX([1]!クラスの一覧[#Data],MATCH(SUMPRODUCT(([1]!クラスの一覧[曜日]=クラス_スケジュール[[#Headers],[木曜日]])*(ROUNDDOWN($B36,10)&gt;=ROUNDDOWN([1]!クラスの一覧[開始時刻],10))*($B36&lt;=[1]!クラスの一覧[終了時刻]),[1]!クラスの一覧[固有]),[1]!クラスの一覧[固有],0),2),0)</f>
        <v>0</v>
      </c>
      <c r="H36" s="9">
        <f t="array" aca="1" ref="H36" ca="1">IFERROR(INDEX([1]!クラスの一覧[#Data],MATCH(SUMPRODUCT(([1]!クラスの一覧[曜日]=クラス_スケジュール[[#Headers],[金曜日]])*(ROUNDDOWN($B36,10)&gt;=ROUNDDOWN([1]!クラスの一覧[開始時刻],10))*($B36&lt;=[1]!クラスの一覧[終了時刻]),[1]!クラスの一覧[固有]),[1]!クラスの一覧[固有],0),2),0)</f>
        <v>0</v>
      </c>
      <c r="I36" s="9">
        <f t="array" aca="1" ref="I36" ca="1">IFERROR(INDEX([1]!クラスの一覧[#Data],MATCH(SUMPRODUCT(([1]!クラスの一覧[曜日]=クラス_スケジュール[[#Headers],[土曜日]])*(ROUNDDOWN($B36,10)&gt;=ROUNDDOWN([1]!クラスの一覧[開始時刻],10))*($B36&lt;=[1]!クラスの一覧[終了時刻]),[1]!クラスの一覧[固有]),[1]!クラスの一覧[固有],0),2),0)</f>
        <v>0</v>
      </c>
      <c r="J36" s="9">
        <f t="array" aca="1" ref="J36" ca="1">IFERROR(INDEX([1]!クラスの一覧[#Data],MATCH(SUMPRODUCT(([1]!クラスの一覧[曜日]=クラス_スケジュール[[#Headers],[日曜日2]])*(ROUNDDOWN($B36,10)&gt;=ROUNDDOWN([1]!クラスの一覧[開始時刻],10))*($B36&lt;=[1]!クラスの一覧[終了時刻]),[1]!クラスの一覧[固有]),[1]!クラスの一覧[固有],0),2),0)</f>
        <v>0</v>
      </c>
    </row>
    <row r="37" spans="2:10" ht="30" customHeight="1" x14ac:dyDescent="0.15">
      <c r="B37" s="8">
        <f t="shared" ref="B37" si="30">B36+Increment</f>
        <v>1.0208333333333339</v>
      </c>
      <c r="C37" s="9">
        <f t="array" aca="1" ref="C37" ca="1">IFERROR(INDEX([1]!クラスの一覧[#Data],MATCH(SUMPRODUCT(([1]!クラスの一覧[曜日]=クラス_スケジュール[[#Headers],[日曜日2]])*(ROUNDDOWN($B37,10)&gt;=ROUNDDOWN([1]!クラスの一覧[開始時刻],10))*($B37&lt;=[1]!クラスの一覧[終了時刻]),[1]!クラスの一覧[固有]),[1]!クラスの一覧[固有],0),2),0)</f>
        <v>0</v>
      </c>
      <c r="D37" s="9">
        <f ca="1">IFERROR(INDEX([1]!クラスの一覧[#Data],MATCH(SUMPRODUCT(([1]!クラスの一覧[曜日]=クラス_スケジュール[[#Headers],[月曜日]])*(ROUNDDOWN($B37,10)&gt;=ROUNDDOWN([1]!クラスの一覧[開始時刻],10))*($B37&lt;=[1]!クラスの一覧[終了時刻]),[1]!クラスの一覧[固有]),[1]!クラスの一覧[固有],0),2),0)</f>
        <v>0</v>
      </c>
      <c r="E37" s="9">
        <f t="array" aca="1" ref="E37" ca="1">IFERROR(INDEX([1]!クラスの一覧[#Data],MATCH(SUMPRODUCT(([1]!クラスの一覧[曜日]=クラス_スケジュール[[#Headers],[火曜日]])*(ROUNDDOWN($B37,10)&gt;=ROUNDDOWN([1]!クラスの一覧[開始時刻],10))*($B37&lt;=[1]!クラスの一覧[終了時刻]),[1]!クラスの一覧[固有]),[1]!クラスの一覧[固有],0),2),0)</f>
        <v>0</v>
      </c>
      <c r="F37" s="9">
        <f t="array" aca="1" ref="F37" ca="1">IFERROR(INDEX([1]!クラスの一覧[#Data],MATCH(SUMPRODUCT(([1]!クラスの一覧[曜日]=クラス_スケジュール[[#Headers],[水曜日]])*(ROUNDDOWN($B37,10)&gt;=ROUNDDOWN([1]!クラスの一覧[開始時刻],10))*($B37&lt;=[1]!クラスの一覧[終了時刻]),[1]!クラスの一覧[固有]),[1]!クラスの一覧[固有],0),2),0)</f>
        <v>0</v>
      </c>
      <c r="G37" s="9">
        <f t="array" aca="1" ref="G37" ca="1">IFERROR(INDEX([1]!クラスの一覧[#Data],MATCH(SUMPRODUCT(([1]!クラスの一覧[曜日]=クラス_スケジュール[[#Headers],[木曜日]])*(ROUNDDOWN($B37,10)&gt;=ROUNDDOWN([1]!クラスの一覧[開始時刻],10))*($B37&lt;=[1]!クラスの一覧[終了時刻]),[1]!クラスの一覧[固有]),[1]!クラスの一覧[固有],0),2),0)</f>
        <v>0</v>
      </c>
      <c r="H37" s="9">
        <f t="array" aca="1" ref="H37" ca="1">IFERROR(INDEX([1]!クラスの一覧[#Data],MATCH(SUMPRODUCT(([1]!クラスの一覧[曜日]=クラス_スケジュール[[#Headers],[金曜日]])*(ROUNDDOWN($B37,10)&gt;=ROUNDDOWN([1]!クラスの一覧[開始時刻],10))*($B37&lt;=[1]!クラスの一覧[終了時刻]),[1]!クラスの一覧[固有]),[1]!クラスの一覧[固有],0),2),0)</f>
        <v>0</v>
      </c>
      <c r="I37" s="9">
        <f t="array" aca="1" ref="I37" ca="1">IFERROR(INDEX([1]!クラスの一覧[#Data],MATCH(SUMPRODUCT(([1]!クラスの一覧[曜日]=クラス_スケジュール[[#Headers],[土曜日]])*(ROUNDDOWN($B37,10)&gt;=ROUNDDOWN([1]!クラスの一覧[開始時刻],10))*($B37&lt;=[1]!クラスの一覧[終了時刻]),[1]!クラスの一覧[固有]),[1]!クラスの一覧[固有],0),2),0)</f>
        <v>0</v>
      </c>
      <c r="J37" s="9">
        <f t="array" aca="1" ref="J37" ca="1">IFERROR(INDEX([1]!クラスの一覧[#Data],MATCH(SUMPRODUCT(([1]!クラスの一覧[曜日]=クラス_スケジュール[[#Headers],[日曜日2]])*(ROUNDDOWN($B37,10)&gt;=ROUNDDOWN([1]!クラスの一覧[開始時刻],10))*($B37&lt;=[1]!クラスの一覧[終了時刻]),[1]!クラスの一覧[固有]),[1]!クラスの一覧[固有],0),2),0)</f>
        <v>0</v>
      </c>
    </row>
    <row r="38" spans="2:10" ht="30" customHeight="1" x14ac:dyDescent="0.15">
      <c r="B38" s="8">
        <f t="shared" ref="B38" si="31">B37+Increment</f>
        <v>1.0416666666666672</v>
      </c>
      <c r="C38" s="9">
        <f t="array" aca="1" ref="C38" ca="1">IFERROR(INDEX([1]!クラスの一覧[#Data],MATCH(SUMPRODUCT(([1]!クラスの一覧[曜日]=クラス_スケジュール[[#Headers],[日曜日2]])*(ROUNDDOWN($B38,10)&gt;=ROUNDDOWN([1]!クラスの一覧[開始時刻],10))*($B38&lt;=[1]!クラスの一覧[終了時刻]),[1]!クラスの一覧[固有]),[1]!クラスの一覧[固有],0),2),0)</f>
        <v>0</v>
      </c>
      <c r="D38" s="9">
        <f ca="1">IFERROR(INDEX([1]!クラスの一覧[#Data],MATCH(SUMPRODUCT(([1]!クラスの一覧[曜日]=クラス_スケジュール[[#Headers],[月曜日]])*(ROUNDDOWN($B38,10)&gt;=ROUNDDOWN([1]!クラスの一覧[開始時刻],10))*($B38&lt;=[1]!クラスの一覧[終了時刻]),[1]!クラスの一覧[固有]),[1]!クラスの一覧[固有],0),2),0)</f>
        <v>0</v>
      </c>
      <c r="E38" s="9">
        <f t="array" aca="1" ref="E38" ca="1">IFERROR(INDEX([1]!クラスの一覧[#Data],MATCH(SUMPRODUCT(([1]!クラスの一覧[曜日]=クラス_スケジュール[[#Headers],[火曜日]])*(ROUNDDOWN($B38,10)&gt;=ROUNDDOWN([1]!クラスの一覧[開始時刻],10))*($B38&lt;=[1]!クラスの一覧[終了時刻]),[1]!クラスの一覧[固有]),[1]!クラスの一覧[固有],0),2),0)</f>
        <v>0</v>
      </c>
      <c r="F38" s="9">
        <f t="array" aca="1" ref="F38" ca="1">IFERROR(INDEX([1]!クラスの一覧[#Data],MATCH(SUMPRODUCT(([1]!クラスの一覧[曜日]=クラス_スケジュール[[#Headers],[水曜日]])*(ROUNDDOWN($B38,10)&gt;=ROUNDDOWN([1]!クラスの一覧[開始時刻],10))*($B38&lt;=[1]!クラスの一覧[終了時刻]),[1]!クラスの一覧[固有]),[1]!クラスの一覧[固有],0),2),0)</f>
        <v>0</v>
      </c>
      <c r="G38" s="9">
        <f t="array" aca="1" ref="G38" ca="1">IFERROR(INDEX([1]!クラスの一覧[#Data],MATCH(SUMPRODUCT(([1]!クラスの一覧[曜日]=クラス_スケジュール[[#Headers],[木曜日]])*(ROUNDDOWN($B38,10)&gt;=ROUNDDOWN([1]!クラスの一覧[開始時刻],10))*($B38&lt;=[1]!クラスの一覧[終了時刻]),[1]!クラスの一覧[固有]),[1]!クラスの一覧[固有],0),2),0)</f>
        <v>0</v>
      </c>
      <c r="H38" s="9">
        <f t="array" aca="1" ref="H38" ca="1">IFERROR(INDEX([1]!クラスの一覧[#Data],MATCH(SUMPRODUCT(([1]!クラスの一覧[曜日]=クラス_スケジュール[[#Headers],[金曜日]])*(ROUNDDOWN($B38,10)&gt;=ROUNDDOWN([1]!クラスの一覧[開始時刻],10))*($B38&lt;=[1]!クラスの一覧[終了時刻]),[1]!クラスの一覧[固有]),[1]!クラスの一覧[固有],0),2),0)</f>
        <v>0</v>
      </c>
      <c r="I38" s="9">
        <f t="array" aca="1" ref="I38" ca="1">IFERROR(INDEX([1]!クラスの一覧[#Data],MATCH(SUMPRODUCT(([1]!クラスの一覧[曜日]=クラス_スケジュール[[#Headers],[土曜日]])*(ROUNDDOWN($B38,10)&gt;=ROUNDDOWN([1]!クラスの一覧[開始時刻],10))*($B38&lt;=[1]!クラスの一覧[終了時刻]),[1]!クラスの一覧[固有]),[1]!クラスの一覧[固有],0),2),0)</f>
        <v>0</v>
      </c>
      <c r="J38" s="9">
        <f t="array" aca="1" ref="J38" ca="1">IFERROR(INDEX([1]!クラスの一覧[#Data],MATCH(SUMPRODUCT(([1]!クラスの一覧[曜日]=クラス_スケジュール[[#Headers],[日曜日2]])*(ROUNDDOWN($B38,10)&gt;=ROUNDDOWN([1]!クラスの一覧[開始時刻],10))*($B38&lt;=[1]!クラスの一覧[終了時刻]),[1]!クラスの一覧[固有]),[1]!クラスの一覧[固有],0),2),0)</f>
        <v>0</v>
      </c>
    </row>
    <row r="39" spans="2:10" ht="30" customHeight="1" x14ac:dyDescent="0.15">
      <c r="B39" s="8">
        <f t="shared" ref="B39" si="32">B38+Increment</f>
        <v>1.0625000000000004</v>
      </c>
      <c r="C39" s="9">
        <f t="array" aca="1" ref="C39" ca="1">IFERROR(INDEX([1]!クラスの一覧[#Data],MATCH(SUMPRODUCT(([1]!クラスの一覧[曜日]=クラス_スケジュール[[#Headers],[日曜日2]])*(ROUNDDOWN($B39,10)&gt;=ROUNDDOWN([1]!クラスの一覧[開始時刻],10))*($B39&lt;=[1]!クラスの一覧[終了時刻]),[1]!クラスの一覧[固有]),[1]!クラスの一覧[固有],0),2),0)</f>
        <v>0</v>
      </c>
      <c r="D39" s="9">
        <f ca="1">IFERROR(INDEX([1]!クラスの一覧[#Data],MATCH(SUMPRODUCT(([1]!クラスの一覧[曜日]=クラス_スケジュール[[#Headers],[月曜日]])*(ROUNDDOWN($B39,10)&gt;=ROUNDDOWN([1]!クラスの一覧[開始時刻],10))*($B39&lt;=[1]!クラスの一覧[終了時刻]),[1]!クラスの一覧[固有]),[1]!クラスの一覧[固有],0),2),0)</f>
        <v>0</v>
      </c>
      <c r="E39" s="9">
        <f t="array" aca="1" ref="E39" ca="1">IFERROR(INDEX([1]!クラスの一覧[#Data],MATCH(SUMPRODUCT(([1]!クラスの一覧[曜日]=クラス_スケジュール[[#Headers],[火曜日]])*(ROUNDDOWN($B39,10)&gt;=ROUNDDOWN([1]!クラスの一覧[開始時刻],10))*($B39&lt;=[1]!クラスの一覧[終了時刻]),[1]!クラスの一覧[固有]),[1]!クラスの一覧[固有],0),2),0)</f>
        <v>0</v>
      </c>
      <c r="F39" s="9">
        <f t="array" aca="1" ref="F39" ca="1">IFERROR(INDEX([1]!クラスの一覧[#Data],MATCH(SUMPRODUCT(([1]!クラスの一覧[曜日]=クラス_スケジュール[[#Headers],[水曜日]])*(ROUNDDOWN($B39,10)&gt;=ROUNDDOWN([1]!クラスの一覧[開始時刻],10))*($B39&lt;=[1]!クラスの一覧[終了時刻]),[1]!クラスの一覧[固有]),[1]!クラスの一覧[固有],0),2),0)</f>
        <v>0</v>
      </c>
      <c r="G39" s="9">
        <f t="array" aca="1" ref="G39" ca="1">IFERROR(INDEX([1]!クラスの一覧[#Data],MATCH(SUMPRODUCT(([1]!クラスの一覧[曜日]=クラス_スケジュール[[#Headers],[木曜日]])*(ROUNDDOWN($B39,10)&gt;=ROUNDDOWN([1]!クラスの一覧[開始時刻],10))*($B39&lt;=[1]!クラスの一覧[終了時刻]),[1]!クラスの一覧[固有]),[1]!クラスの一覧[固有],0),2),0)</f>
        <v>0</v>
      </c>
      <c r="H39" s="9">
        <f t="array" aca="1" ref="H39" ca="1">IFERROR(INDEX([1]!クラスの一覧[#Data],MATCH(SUMPRODUCT(([1]!クラスの一覧[曜日]=クラス_スケジュール[[#Headers],[金曜日]])*(ROUNDDOWN($B39,10)&gt;=ROUNDDOWN([1]!クラスの一覧[開始時刻],10))*($B39&lt;=[1]!クラスの一覧[終了時刻]),[1]!クラスの一覧[固有]),[1]!クラスの一覧[固有],0),2),0)</f>
        <v>0</v>
      </c>
      <c r="I39" s="9">
        <f t="array" aca="1" ref="I39" ca="1">IFERROR(INDEX([1]!クラスの一覧[#Data],MATCH(SUMPRODUCT(([1]!クラスの一覧[曜日]=クラス_スケジュール[[#Headers],[土曜日]])*(ROUNDDOWN($B39,10)&gt;=ROUNDDOWN([1]!クラスの一覧[開始時刻],10))*($B39&lt;=[1]!クラスの一覧[終了時刻]),[1]!クラスの一覧[固有]),[1]!クラスの一覧[固有],0),2),0)</f>
        <v>0</v>
      </c>
      <c r="J39" s="9">
        <f t="array" aca="1" ref="J39" ca="1">IFERROR(INDEX([1]!クラスの一覧[#Data],MATCH(SUMPRODUCT(([1]!クラスの一覧[曜日]=クラス_スケジュール[[#Headers],[日曜日2]])*(ROUNDDOWN($B39,10)&gt;=ROUNDDOWN([1]!クラスの一覧[開始時刻],10))*($B39&lt;=[1]!クラスの一覧[終了時刻]),[1]!クラスの一覧[固有]),[1]!クラスの一覧[固有],0),2),0)</f>
        <v>0</v>
      </c>
    </row>
    <row r="40" spans="2:10" ht="30" customHeight="1" x14ac:dyDescent="0.15">
      <c r="B40" s="8">
        <f t="shared" ref="B40" si="33">B39+Increment</f>
        <v>1.0833333333333337</v>
      </c>
      <c r="C40" s="9">
        <f t="array" aca="1" ref="C40" ca="1">IFERROR(INDEX([1]!クラスの一覧[#Data],MATCH(SUMPRODUCT(([1]!クラスの一覧[曜日]=クラス_スケジュール[[#Headers],[日曜日2]])*(ROUNDDOWN($B40,10)&gt;=ROUNDDOWN([1]!クラスの一覧[開始時刻],10))*($B40&lt;=[1]!クラスの一覧[終了時刻]),[1]!クラスの一覧[固有]),[1]!クラスの一覧[固有],0),2),0)</f>
        <v>0</v>
      </c>
      <c r="D40" s="9">
        <f ca="1">IFERROR(INDEX([1]!クラスの一覧[#Data],MATCH(SUMPRODUCT(([1]!クラスの一覧[曜日]=クラス_スケジュール[[#Headers],[月曜日]])*(ROUNDDOWN($B40,10)&gt;=ROUNDDOWN([1]!クラスの一覧[開始時刻],10))*($B40&lt;=[1]!クラスの一覧[終了時刻]),[1]!クラスの一覧[固有]),[1]!クラスの一覧[固有],0),2),0)</f>
        <v>0</v>
      </c>
      <c r="E40" s="9">
        <f t="array" aca="1" ref="E40" ca="1">IFERROR(INDEX([1]!クラスの一覧[#Data],MATCH(SUMPRODUCT(([1]!クラスの一覧[曜日]=クラス_スケジュール[[#Headers],[火曜日]])*(ROUNDDOWN($B40,10)&gt;=ROUNDDOWN([1]!クラスの一覧[開始時刻],10))*($B40&lt;=[1]!クラスの一覧[終了時刻]),[1]!クラスの一覧[固有]),[1]!クラスの一覧[固有],0),2),0)</f>
        <v>0</v>
      </c>
      <c r="F40" s="9">
        <f t="array" aca="1" ref="F40" ca="1">IFERROR(INDEX([1]!クラスの一覧[#Data],MATCH(SUMPRODUCT(([1]!クラスの一覧[曜日]=クラス_スケジュール[[#Headers],[水曜日]])*(ROUNDDOWN($B40,10)&gt;=ROUNDDOWN([1]!クラスの一覧[開始時刻],10))*($B40&lt;=[1]!クラスの一覧[終了時刻]),[1]!クラスの一覧[固有]),[1]!クラスの一覧[固有],0),2),0)</f>
        <v>0</v>
      </c>
      <c r="G40" s="9">
        <f t="array" aca="1" ref="G40" ca="1">IFERROR(INDEX([1]!クラスの一覧[#Data],MATCH(SUMPRODUCT(([1]!クラスの一覧[曜日]=クラス_スケジュール[[#Headers],[木曜日]])*(ROUNDDOWN($B40,10)&gt;=ROUNDDOWN([1]!クラスの一覧[開始時刻],10))*($B40&lt;=[1]!クラスの一覧[終了時刻]),[1]!クラスの一覧[固有]),[1]!クラスの一覧[固有],0),2),0)</f>
        <v>0</v>
      </c>
      <c r="H40" s="9">
        <f t="array" aca="1" ref="H40" ca="1">IFERROR(INDEX([1]!クラスの一覧[#Data],MATCH(SUMPRODUCT(([1]!クラスの一覧[曜日]=クラス_スケジュール[[#Headers],[金曜日]])*(ROUNDDOWN($B40,10)&gt;=ROUNDDOWN([1]!クラスの一覧[開始時刻],10))*($B40&lt;=[1]!クラスの一覧[終了時刻]),[1]!クラスの一覧[固有]),[1]!クラスの一覧[固有],0),2),0)</f>
        <v>0</v>
      </c>
      <c r="I40" s="9">
        <f t="array" aca="1" ref="I40" ca="1">IFERROR(INDEX([1]!クラスの一覧[#Data],MATCH(SUMPRODUCT(([1]!クラスの一覧[曜日]=クラス_スケジュール[[#Headers],[土曜日]])*(ROUNDDOWN($B40,10)&gt;=ROUNDDOWN([1]!クラスの一覧[開始時刻],10))*($B40&lt;=[1]!クラスの一覧[終了時刻]),[1]!クラスの一覧[固有]),[1]!クラスの一覧[固有],0),2),0)</f>
        <v>0</v>
      </c>
      <c r="J40" s="9">
        <f t="array" aca="1" ref="J40" ca="1">IFERROR(INDEX([1]!クラスの一覧[#Data],MATCH(SUMPRODUCT(([1]!クラスの一覧[曜日]=クラス_スケジュール[[#Headers],[日曜日2]])*(ROUNDDOWN($B40,10)&gt;=ROUNDDOWN([1]!クラスの一覧[開始時刻],10))*($B40&lt;=[1]!クラスの一覧[終了時刻]),[1]!クラスの一覧[固有]),[1]!クラスの一覧[固有],0),2),0)</f>
        <v>0</v>
      </c>
    </row>
    <row r="41" spans="2:10" ht="30" customHeight="1" x14ac:dyDescent="0.15">
      <c r="B41" s="8">
        <f t="shared" ref="B41" si="34">B40+Increment</f>
        <v>1.104166666666667</v>
      </c>
      <c r="C41" s="9">
        <f t="array" aca="1" ref="C41" ca="1">IFERROR(INDEX([1]!クラスの一覧[#Data],MATCH(SUMPRODUCT(([1]!クラスの一覧[曜日]=クラス_スケジュール[[#Headers],[日曜日2]])*(ROUNDDOWN($B41,10)&gt;=ROUNDDOWN([1]!クラスの一覧[開始時刻],10))*($B41&lt;=[1]!クラスの一覧[終了時刻]),[1]!クラスの一覧[固有]),[1]!クラスの一覧[固有],0),2),0)</f>
        <v>0</v>
      </c>
      <c r="D41" s="9">
        <f ca="1">IFERROR(INDEX([1]!クラスの一覧[#Data],MATCH(SUMPRODUCT(([1]!クラスの一覧[曜日]=クラス_スケジュール[[#Headers],[月曜日]])*(ROUNDDOWN($B41,10)&gt;=ROUNDDOWN([1]!クラスの一覧[開始時刻],10))*($B41&lt;=[1]!クラスの一覧[終了時刻]),[1]!クラスの一覧[固有]),[1]!クラスの一覧[固有],0),2),0)</f>
        <v>0</v>
      </c>
      <c r="E41" s="9">
        <f t="array" aca="1" ref="E41" ca="1">IFERROR(INDEX([1]!クラスの一覧[#Data],MATCH(SUMPRODUCT(([1]!クラスの一覧[曜日]=クラス_スケジュール[[#Headers],[火曜日]])*(ROUNDDOWN($B41,10)&gt;=ROUNDDOWN([1]!クラスの一覧[開始時刻],10))*($B41&lt;=[1]!クラスの一覧[終了時刻]),[1]!クラスの一覧[固有]),[1]!クラスの一覧[固有],0),2),0)</f>
        <v>0</v>
      </c>
      <c r="F41" s="9">
        <f t="array" aca="1" ref="F41" ca="1">IFERROR(INDEX([1]!クラスの一覧[#Data],MATCH(SUMPRODUCT(([1]!クラスの一覧[曜日]=クラス_スケジュール[[#Headers],[水曜日]])*(ROUNDDOWN($B41,10)&gt;=ROUNDDOWN([1]!クラスの一覧[開始時刻],10))*($B41&lt;=[1]!クラスの一覧[終了時刻]),[1]!クラスの一覧[固有]),[1]!クラスの一覧[固有],0),2),0)</f>
        <v>0</v>
      </c>
      <c r="G41" s="9">
        <f t="array" aca="1" ref="G41" ca="1">IFERROR(INDEX([1]!クラスの一覧[#Data],MATCH(SUMPRODUCT(([1]!クラスの一覧[曜日]=クラス_スケジュール[[#Headers],[木曜日]])*(ROUNDDOWN($B41,10)&gt;=ROUNDDOWN([1]!クラスの一覧[開始時刻],10))*($B41&lt;=[1]!クラスの一覧[終了時刻]),[1]!クラスの一覧[固有]),[1]!クラスの一覧[固有],0),2),0)</f>
        <v>0</v>
      </c>
      <c r="H41" s="9">
        <f t="array" aca="1" ref="H41" ca="1">IFERROR(INDEX([1]!クラスの一覧[#Data],MATCH(SUMPRODUCT(([1]!クラスの一覧[曜日]=クラス_スケジュール[[#Headers],[金曜日]])*(ROUNDDOWN($B41,10)&gt;=ROUNDDOWN([1]!クラスの一覧[開始時刻],10))*($B41&lt;=[1]!クラスの一覧[終了時刻]),[1]!クラスの一覧[固有]),[1]!クラスの一覧[固有],0),2),0)</f>
        <v>0</v>
      </c>
      <c r="I41" s="9">
        <f t="array" aca="1" ref="I41" ca="1">IFERROR(INDEX([1]!クラスの一覧[#Data],MATCH(SUMPRODUCT(([1]!クラスの一覧[曜日]=クラス_スケジュール[[#Headers],[土曜日]])*(ROUNDDOWN($B41,10)&gt;=ROUNDDOWN([1]!クラスの一覧[開始時刻],10))*($B41&lt;=[1]!クラスの一覧[終了時刻]),[1]!クラスの一覧[固有]),[1]!クラスの一覧[固有],0),2),0)</f>
        <v>0</v>
      </c>
      <c r="J41" s="9">
        <f t="array" aca="1" ref="J41" ca="1">IFERROR(INDEX([1]!クラスの一覧[#Data],MATCH(SUMPRODUCT(([1]!クラスの一覧[曜日]=クラス_スケジュール[[#Headers],[日曜日2]])*(ROUNDDOWN($B41,10)&gt;=ROUNDDOWN([1]!クラスの一覧[開始時刻],10))*($B41&lt;=[1]!クラスの一覧[終了時刻]),[1]!クラスの一覧[固有]),[1]!クラスの一覧[固有],0),2),0)</f>
        <v>0</v>
      </c>
    </row>
    <row r="42" spans="2:10" ht="30" customHeight="1" x14ac:dyDescent="0.15">
      <c r="B42" s="8">
        <f t="shared" ref="B42" si="35">B41+Increment</f>
        <v>1.1250000000000002</v>
      </c>
      <c r="C42" s="9">
        <f t="array" aca="1" ref="C42" ca="1">IFERROR(INDEX([1]!クラスの一覧[#Data],MATCH(SUMPRODUCT(([1]!クラスの一覧[曜日]=クラス_スケジュール[[#Headers],[日曜日2]])*(ROUNDDOWN($B42,10)&gt;=ROUNDDOWN([1]!クラスの一覧[開始時刻],10))*($B42&lt;=[1]!クラスの一覧[終了時刻]),[1]!クラスの一覧[固有]),[1]!クラスの一覧[固有],0),2),0)</f>
        <v>0</v>
      </c>
      <c r="D42" s="9">
        <f ca="1">IFERROR(INDEX([1]!クラスの一覧[#Data],MATCH(SUMPRODUCT(([1]!クラスの一覧[曜日]=クラス_スケジュール[[#Headers],[月曜日]])*(ROUNDDOWN($B42,10)&gt;=ROUNDDOWN([1]!クラスの一覧[開始時刻],10))*($B42&lt;=[1]!クラスの一覧[終了時刻]),[1]!クラスの一覧[固有]),[1]!クラスの一覧[固有],0),2),0)</f>
        <v>0</v>
      </c>
      <c r="E42" s="9">
        <f t="array" aca="1" ref="E42" ca="1">IFERROR(INDEX([1]!クラスの一覧[#Data],MATCH(SUMPRODUCT(([1]!クラスの一覧[曜日]=クラス_スケジュール[[#Headers],[火曜日]])*(ROUNDDOWN($B42,10)&gt;=ROUNDDOWN([1]!クラスの一覧[開始時刻],10))*($B42&lt;=[1]!クラスの一覧[終了時刻]),[1]!クラスの一覧[固有]),[1]!クラスの一覧[固有],0),2),0)</f>
        <v>0</v>
      </c>
      <c r="F42" s="9">
        <f t="array" aca="1" ref="F42" ca="1">IFERROR(INDEX([1]!クラスの一覧[#Data],MATCH(SUMPRODUCT(([1]!クラスの一覧[曜日]=クラス_スケジュール[[#Headers],[水曜日]])*(ROUNDDOWN($B42,10)&gt;=ROUNDDOWN([1]!クラスの一覧[開始時刻],10))*($B42&lt;=[1]!クラスの一覧[終了時刻]),[1]!クラスの一覧[固有]),[1]!クラスの一覧[固有],0),2),0)</f>
        <v>0</v>
      </c>
      <c r="G42" s="9">
        <f t="array" aca="1" ref="G42" ca="1">IFERROR(INDEX([1]!クラスの一覧[#Data],MATCH(SUMPRODUCT(([1]!クラスの一覧[曜日]=クラス_スケジュール[[#Headers],[木曜日]])*(ROUNDDOWN($B42,10)&gt;=ROUNDDOWN([1]!クラスの一覧[開始時刻],10))*($B42&lt;=[1]!クラスの一覧[終了時刻]),[1]!クラスの一覧[固有]),[1]!クラスの一覧[固有],0),2),0)</f>
        <v>0</v>
      </c>
      <c r="H42" s="9">
        <f t="array" aca="1" ref="H42" ca="1">IFERROR(INDEX([1]!クラスの一覧[#Data],MATCH(SUMPRODUCT(([1]!クラスの一覧[曜日]=クラス_スケジュール[[#Headers],[金曜日]])*(ROUNDDOWN($B42,10)&gt;=ROUNDDOWN([1]!クラスの一覧[開始時刻],10))*($B42&lt;=[1]!クラスの一覧[終了時刻]),[1]!クラスの一覧[固有]),[1]!クラスの一覧[固有],0),2),0)</f>
        <v>0</v>
      </c>
      <c r="I42" s="9">
        <f t="array" aca="1" ref="I42" ca="1">IFERROR(INDEX([1]!クラスの一覧[#Data],MATCH(SUMPRODUCT(([1]!クラスの一覧[曜日]=クラス_スケジュール[[#Headers],[土曜日]])*(ROUNDDOWN($B42,10)&gt;=ROUNDDOWN([1]!クラスの一覧[開始時刻],10))*($B42&lt;=[1]!クラスの一覧[終了時刻]),[1]!クラスの一覧[固有]),[1]!クラスの一覧[固有],0),2),0)</f>
        <v>0</v>
      </c>
      <c r="J42" s="9">
        <f t="array" aca="1" ref="J42" ca="1">IFERROR(INDEX([1]!クラスの一覧[#Data],MATCH(SUMPRODUCT(([1]!クラスの一覧[曜日]=クラス_スケジュール[[#Headers],[日曜日2]])*(ROUNDDOWN($B42,10)&gt;=ROUNDDOWN([1]!クラスの一覧[開始時刻],10))*($B42&lt;=[1]!クラスの一覧[終了時刻]),[1]!クラスの一覧[固有]),[1]!クラスの一覧[固有],0),2),0)</f>
        <v>0</v>
      </c>
    </row>
    <row r="43" spans="2:10" ht="30" customHeight="1" x14ac:dyDescent="0.15">
      <c r="B43" s="8">
        <f t="shared" ref="B43" si="36">B42+Increment</f>
        <v>1.1458333333333335</v>
      </c>
      <c r="C43" s="9">
        <f t="array" aca="1" ref="C43" ca="1">IFERROR(INDEX([1]!クラスの一覧[#Data],MATCH(SUMPRODUCT(([1]!クラスの一覧[曜日]=クラス_スケジュール[[#Headers],[日曜日2]])*(ROUNDDOWN($B43,10)&gt;=ROUNDDOWN([1]!クラスの一覧[開始時刻],10))*($B43&lt;=[1]!クラスの一覧[終了時刻]),[1]!クラスの一覧[固有]),[1]!クラスの一覧[固有],0),2),0)</f>
        <v>0</v>
      </c>
      <c r="D43" s="9">
        <f ca="1">IFERROR(INDEX([1]!クラスの一覧[#Data],MATCH(SUMPRODUCT(([1]!クラスの一覧[曜日]=クラス_スケジュール[[#Headers],[月曜日]])*(ROUNDDOWN($B43,10)&gt;=ROUNDDOWN([1]!クラスの一覧[開始時刻],10))*($B43&lt;=[1]!クラスの一覧[終了時刻]),[1]!クラスの一覧[固有]),[1]!クラスの一覧[固有],0),2),0)</f>
        <v>0</v>
      </c>
      <c r="E43" s="9">
        <f t="array" aca="1" ref="E43" ca="1">IFERROR(INDEX([1]!クラスの一覧[#Data],MATCH(SUMPRODUCT(([1]!クラスの一覧[曜日]=クラス_スケジュール[[#Headers],[火曜日]])*(ROUNDDOWN($B43,10)&gt;=ROUNDDOWN([1]!クラスの一覧[開始時刻],10))*($B43&lt;=[1]!クラスの一覧[終了時刻]),[1]!クラスの一覧[固有]),[1]!クラスの一覧[固有],0),2),0)</f>
        <v>0</v>
      </c>
      <c r="F43" s="9">
        <f t="array" aca="1" ref="F43" ca="1">IFERROR(INDEX([1]!クラスの一覧[#Data],MATCH(SUMPRODUCT(([1]!クラスの一覧[曜日]=クラス_スケジュール[[#Headers],[水曜日]])*(ROUNDDOWN($B43,10)&gt;=ROUNDDOWN([1]!クラスの一覧[開始時刻],10))*($B43&lt;=[1]!クラスの一覧[終了時刻]),[1]!クラスの一覧[固有]),[1]!クラスの一覧[固有],0),2),0)</f>
        <v>0</v>
      </c>
      <c r="G43" s="9">
        <f t="array" aca="1" ref="G43" ca="1">IFERROR(INDEX([1]!クラスの一覧[#Data],MATCH(SUMPRODUCT(([1]!クラスの一覧[曜日]=クラス_スケジュール[[#Headers],[木曜日]])*(ROUNDDOWN($B43,10)&gt;=ROUNDDOWN([1]!クラスの一覧[開始時刻],10))*($B43&lt;=[1]!クラスの一覧[終了時刻]),[1]!クラスの一覧[固有]),[1]!クラスの一覧[固有],0),2),0)</f>
        <v>0</v>
      </c>
      <c r="H43" s="9">
        <f t="array" aca="1" ref="H43" ca="1">IFERROR(INDEX([1]!クラスの一覧[#Data],MATCH(SUMPRODUCT(([1]!クラスの一覧[曜日]=クラス_スケジュール[[#Headers],[金曜日]])*(ROUNDDOWN($B43,10)&gt;=ROUNDDOWN([1]!クラスの一覧[開始時刻],10))*($B43&lt;=[1]!クラスの一覧[終了時刻]),[1]!クラスの一覧[固有]),[1]!クラスの一覧[固有],0),2),0)</f>
        <v>0</v>
      </c>
      <c r="I43" s="9">
        <f t="array" aca="1" ref="I43" ca="1">IFERROR(INDEX([1]!クラスの一覧[#Data],MATCH(SUMPRODUCT(([1]!クラスの一覧[曜日]=クラス_スケジュール[[#Headers],[土曜日]])*(ROUNDDOWN($B43,10)&gt;=ROUNDDOWN([1]!クラスの一覧[開始時刻],10))*($B43&lt;=[1]!クラスの一覧[終了時刻]),[1]!クラスの一覧[固有]),[1]!クラスの一覧[固有],0),2),0)</f>
        <v>0</v>
      </c>
      <c r="J43" s="9">
        <f t="array" aca="1" ref="J43" ca="1">IFERROR(INDEX([1]!クラスの一覧[#Data],MATCH(SUMPRODUCT(([1]!クラスの一覧[曜日]=クラス_スケジュール[[#Headers],[日曜日2]])*(ROUNDDOWN($B43,10)&gt;=ROUNDDOWN([1]!クラスの一覧[開始時刻],10))*($B43&lt;=[1]!クラスの一覧[終了時刻]),[1]!クラスの一覧[固有]),[1]!クラスの一覧[固有],0),2),0)</f>
        <v>0</v>
      </c>
    </row>
    <row r="44" spans="2:10" ht="30" customHeight="1" x14ac:dyDescent="0.15">
      <c r="B44" s="8">
        <f t="shared" ref="B44" si="37">B43+Increment</f>
        <v>1.1666666666666667</v>
      </c>
      <c r="C44" s="9">
        <f t="array" aca="1" ref="C44" ca="1">IFERROR(INDEX([1]!クラスの一覧[#Data],MATCH(SUMPRODUCT(([1]!クラスの一覧[曜日]=クラス_スケジュール[[#Headers],[日曜日2]])*(ROUNDDOWN($B44,10)&gt;=ROUNDDOWN([1]!クラスの一覧[開始時刻],10))*($B44&lt;=[1]!クラスの一覧[終了時刻]),[1]!クラスの一覧[固有]),[1]!クラスの一覧[固有],0),2),0)</f>
        <v>0</v>
      </c>
      <c r="D44" s="9">
        <f ca="1">IFERROR(INDEX([1]!クラスの一覧[#Data],MATCH(SUMPRODUCT(([1]!クラスの一覧[曜日]=クラス_スケジュール[[#Headers],[月曜日]])*(ROUNDDOWN($B44,10)&gt;=ROUNDDOWN([1]!クラスの一覧[開始時刻],10))*($B44&lt;=[1]!クラスの一覧[終了時刻]),[1]!クラスの一覧[固有]),[1]!クラスの一覧[固有],0),2),0)</f>
        <v>0</v>
      </c>
      <c r="E44" s="9">
        <f t="array" aca="1" ref="E44" ca="1">IFERROR(INDEX([1]!クラスの一覧[#Data],MATCH(SUMPRODUCT(([1]!クラスの一覧[曜日]=クラス_スケジュール[[#Headers],[火曜日]])*(ROUNDDOWN($B44,10)&gt;=ROUNDDOWN([1]!クラスの一覧[開始時刻],10))*($B44&lt;=[1]!クラスの一覧[終了時刻]),[1]!クラスの一覧[固有]),[1]!クラスの一覧[固有],0),2),0)</f>
        <v>0</v>
      </c>
      <c r="F44" s="9">
        <f t="array" aca="1" ref="F44" ca="1">IFERROR(INDEX([1]!クラスの一覧[#Data],MATCH(SUMPRODUCT(([1]!クラスの一覧[曜日]=クラス_スケジュール[[#Headers],[水曜日]])*(ROUNDDOWN($B44,10)&gt;=ROUNDDOWN([1]!クラスの一覧[開始時刻],10))*($B44&lt;=[1]!クラスの一覧[終了時刻]),[1]!クラスの一覧[固有]),[1]!クラスの一覧[固有],0),2),0)</f>
        <v>0</v>
      </c>
      <c r="G44" s="9">
        <f t="array" aca="1" ref="G44" ca="1">IFERROR(INDEX([1]!クラスの一覧[#Data],MATCH(SUMPRODUCT(([1]!クラスの一覧[曜日]=クラス_スケジュール[[#Headers],[木曜日]])*(ROUNDDOWN($B44,10)&gt;=ROUNDDOWN([1]!クラスの一覧[開始時刻],10))*($B44&lt;=[1]!クラスの一覧[終了時刻]),[1]!クラスの一覧[固有]),[1]!クラスの一覧[固有],0),2),0)</f>
        <v>0</v>
      </c>
      <c r="H44" s="9">
        <f t="array" aca="1" ref="H44" ca="1">IFERROR(INDEX([1]!クラスの一覧[#Data],MATCH(SUMPRODUCT(([1]!クラスの一覧[曜日]=クラス_スケジュール[[#Headers],[金曜日]])*(ROUNDDOWN($B44,10)&gt;=ROUNDDOWN([1]!クラスの一覧[開始時刻],10))*($B44&lt;=[1]!クラスの一覧[終了時刻]),[1]!クラスの一覧[固有]),[1]!クラスの一覧[固有],0),2),0)</f>
        <v>0</v>
      </c>
      <c r="I44" s="9">
        <f t="array" aca="1" ref="I44" ca="1">IFERROR(INDEX([1]!クラスの一覧[#Data],MATCH(SUMPRODUCT(([1]!クラスの一覧[曜日]=クラス_スケジュール[[#Headers],[土曜日]])*(ROUNDDOWN($B44,10)&gt;=ROUNDDOWN([1]!クラスの一覧[開始時刻],10))*($B44&lt;=[1]!クラスの一覧[終了時刻]),[1]!クラスの一覧[固有]),[1]!クラスの一覧[固有],0),2),0)</f>
        <v>0</v>
      </c>
      <c r="J44" s="9">
        <f t="array" aca="1" ref="J44" ca="1">IFERROR(INDEX([1]!クラスの一覧[#Data],MATCH(SUMPRODUCT(([1]!クラスの一覧[曜日]=クラス_スケジュール[[#Headers],[日曜日2]])*(ROUNDDOWN($B44,10)&gt;=ROUNDDOWN([1]!クラスの一覧[開始時刻],10))*($B44&lt;=[1]!クラスの一覧[終了時刻]),[1]!クラスの一覧[固有]),[1]!クラスの一覧[固有],0),2),0)</f>
        <v>0</v>
      </c>
    </row>
    <row r="45" spans="2:10" ht="30" customHeight="1" x14ac:dyDescent="0.15">
      <c r="B45" s="8">
        <f t="shared" ref="B45" si="38">B44+Increment</f>
        <v>1.1875</v>
      </c>
      <c r="C45" s="9">
        <f t="array" aca="1" ref="C45" ca="1">IFERROR(INDEX([1]!クラスの一覧[#Data],MATCH(SUMPRODUCT(([1]!クラスの一覧[曜日]=クラス_スケジュール[[#Headers],[日曜日2]])*(ROUNDDOWN($B45,10)&gt;=ROUNDDOWN([1]!クラスの一覧[開始時刻],10))*($B45&lt;=[1]!クラスの一覧[終了時刻]),[1]!クラスの一覧[固有]),[1]!クラスの一覧[固有],0),2),0)</f>
        <v>0</v>
      </c>
      <c r="D45" s="9">
        <f ca="1">IFERROR(INDEX([1]!クラスの一覧[#Data],MATCH(SUMPRODUCT(([1]!クラスの一覧[曜日]=クラス_スケジュール[[#Headers],[月曜日]])*(ROUNDDOWN($B45,10)&gt;=ROUNDDOWN([1]!クラスの一覧[開始時刻],10))*($B45&lt;=[1]!クラスの一覧[終了時刻]),[1]!クラスの一覧[固有]),[1]!クラスの一覧[固有],0),2),0)</f>
        <v>0</v>
      </c>
      <c r="E45" s="9">
        <f t="array" aca="1" ref="E45" ca="1">IFERROR(INDEX([1]!クラスの一覧[#Data],MATCH(SUMPRODUCT(([1]!クラスの一覧[曜日]=クラス_スケジュール[[#Headers],[火曜日]])*(ROUNDDOWN($B45,10)&gt;=ROUNDDOWN([1]!クラスの一覧[開始時刻],10))*($B45&lt;=[1]!クラスの一覧[終了時刻]),[1]!クラスの一覧[固有]),[1]!クラスの一覧[固有],0),2),0)</f>
        <v>0</v>
      </c>
      <c r="F45" s="9">
        <f t="array" aca="1" ref="F45" ca="1">IFERROR(INDEX([1]!クラスの一覧[#Data],MATCH(SUMPRODUCT(([1]!クラスの一覧[曜日]=クラス_スケジュール[[#Headers],[水曜日]])*(ROUNDDOWN($B45,10)&gt;=ROUNDDOWN([1]!クラスの一覧[開始時刻],10))*($B45&lt;=[1]!クラスの一覧[終了時刻]),[1]!クラスの一覧[固有]),[1]!クラスの一覧[固有],0),2),0)</f>
        <v>0</v>
      </c>
      <c r="G45" s="9">
        <f t="array" aca="1" ref="G45" ca="1">IFERROR(INDEX([1]!クラスの一覧[#Data],MATCH(SUMPRODUCT(([1]!クラスの一覧[曜日]=クラス_スケジュール[[#Headers],[木曜日]])*(ROUNDDOWN($B45,10)&gt;=ROUNDDOWN([1]!クラスの一覧[開始時刻],10))*($B45&lt;=[1]!クラスの一覧[終了時刻]),[1]!クラスの一覧[固有]),[1]!クラスの一覧[固有],0),2),0)</f>
        <v>0</v>
      </c>
      <c r="H45" s="9">
        <f t="array" aca="1" ref="H45" ca="1">IFERROR(INDEX([1]!クラスの一覧[#Data],MATCH(SUMPRODUCT(([1]!クラスの一覧[曜日]=クラス_スケジュール[[#Headers],[金曜日]])*(ROUNDDOWN($B45,10)&gt;=ROUNDDOWN([1]!クラスの一覧[開始時刻],10))*($B45&lt;=[1]!クラスの一覧[終了時刻]),[1]!クラスの一覧[固有]),[1]!クラスの一覧[固有],0),2),0)</f>
        <v>0</v>
      </c>
      <c r="I45" s="9">
        <f t="array" aca="1" ref="I45" ca="1">IFERROR(INDEX([1]!クラスの一覧[#Data],MATCH(SUMPRODUCT(([1]!クラスの一覧[曜日]=クラス_スケジュール[[#Headers],[土曜日]])*(ROUNDDOWN($B45,10)&gt;=ROUNDDOWN([1]!クラスの一覧[開始時刻],10))*($B45&lt;=[1]!クラスの一覧[終了時刻]),[1]!クラスの一覧[固有]),[1]!クラスの一覧[固有],0),2),0)</f>
        <v>0</v>
      </c>
      <c r="J45" s="9">
        <f t="array" aca="1" ref="J45" ca="1">IFERROR(INDEX([1]!クラスの一覧[#Data],MATCH(SUMPRODUCT(([1]!クラスの一覧[曜日]=クラス_スケジュール[[#Headers],[日曜日2]])*(ROUNDDOWN($B45,10)&gt;=ROUNDDOWN([1]!クラスの一覧[開始時刻],10))*($B45&lt;=[1]!クラスの一覧[終了時刻]),[1]!クラスの一覧[固有]),[1]!クラスの一覧[固有],0),2),0)</f>
        <v>0</v>
      </c>
    </row>
    <row r="46" spans="2:10" ht="30" customHeight="1" x14ac:dyDescent="0.15">
      <c r="B46" s="8">
        <f t="shared" ref="B46" si="39">B45+Increment</f>
        <v>1.2083333333333333</v>
      </c>
      <c r="C46" s="9">
        <f t="array" aca="1" ref="C46" ca="1">IFERROR(INDEX([1]!クラスの一覧[#Data],MATCH(SUMPRODUCT(([1]!クラスの一覧[曜日]=クラス_スケジュール[[#Headers],[日曜日2]])*(ROUNDDOWN($B46,10)&gt;=ROUNDDOWN([1]!クラスの一覧[開始時刻],10))*($B46&lt;=[1]!クラスの一覧[終了時刻]),[1]!クラスの一覧[固有]),[1]!クラスの一覧[固有],0),2),0)</f>
        <v>0</v>
      </c>
      <c r="D46" s="9">
        <f ca="1">IFERROR(INDEX([1]!クラスの一覧[#Data],MATCH(SUMPRODUCT(([1]!クラスの一覧[曜日]=クラス_スケジュール[[#Headers],[月曜日]])*(ROUNDDOWN($B46,10)&gt;=ROUNDDOWN([1]!クラスの一覧[開始時刻],10))*($B46&lt;=[1]!クラスの一覧[終了時刻]),[1]!クラスの一覧[固有]),[1]!クラスの一覧[固有],0),2),0)</f>
        <v>0</v>
      </c>
      <c r="E46" s="9">
        <f t="array" aca="1" ref="E46" ca="1">IFERROR(INDEX([1]!クラスの一覧[#Data],MATCH(SUMPRODUCT(([1]!クラスの一覧[曜日]=クラス_スケジュール[[#Headers],[火曜日]])*(ROUNDDOWN($B46,10)&gt;=ROUNDDOWN([1]!クラスの一覧[開始時刻],10))*($B46&lt;=[1]!クラスの一覧[終了時刻]),[1]!クラスの一覧[固有]),[1]!クラスの一覧[固有],0),2),0)</f>
        <v>0</v>
      </c>
      <c r="F46" s="9">
        <f t="array" aca="1" ref="F46" ca="1">IFERROR(INDEX([1]!クラスの一覧[#Data],MATCH(SUMPRODUCT(([1]!クラスの一覧[曜日]=クラス_スケジュール[[#Headers],[水曜日]])*(ROUNDDOWN($B46,10)&gt;=ROUNDDOWN([1]!クラスの一覧[開始時刻],10))*($B46&lt;=[1]!クラスの一覧[終了時刻]),[1]!クラスの一覧[固有]),[1]!クラスの一覧[固有],0),2),0)</f>
        <v>0</v>
      </c>
      <c r="G46" s="9">
        <f t="array" aca="1" ref="G46" ca="1">IFERROR(INDEX([1]!クラスの一覧[#Data],MATCH(SUMPRODUCT(([1]!クラスの一覧[曜日]=クラス_スケジュール[[#Headers],[木曜日]])*(ROUNDDOWN($B46,10)&gt;=ROUNDDOWN([1]!クラスの一覧[開始時刻],10))*($B46&lt;=[1]!クラスの一覧[終了時刻]),[1]!クラスの一覧[固有]),[1]!クラスの一覧[固有],0),2),0)</f>
        <v>0</v>
      </c>
      <c r="H46" s="9">
        <f t="array" aca="1" ref="H46" ca="1">IFERROR(INDEX([1]!クラスの一覧[#Data],MATCH(SUMPRODUCT(([1]!クラスの一覧[曜日]=クラス_スケジュール[[#Headers],[金曜日]])*(ROUNDDOWN($B46,10)&gt;=ROUNDDOWN([1]!クラスの一覧[開始時刻],10))*($B46&lt;=[1]!クラスの一覧[終了時刻]),[1]!クラスの一覧[固有]),[1]!クラスの一覧[固有],0),2),0)</f>
        <v>0</v>
      </c>
      <c r="I46" s="9">
        <f t="array" aca="1" ref="I46" ca="1">IFERROR(INDEX([1]!クラスの一覧[#Data],MATCH(SUMPRODUCT(([1]!クラスの一覧[曜日]=クラス_スケジュール[[#Headers],[土曜日]])*(ROUNDDOWN($B46,10)&gt;=ROUNDDOWN([1]!クラスの一覧[開始時刻],10))*($B46&lt;=[1]!クラスの一覧[終了時刻]),[1]!クラスの一覧[固有]),[1]!クラスの一覧[固有],0),2),0)</f>
        <v>0</v>
      </c>
      <c r="J46" s="9">
        <f t="array" aca="1" ref="J46" ca="1">IFERROR(INDEX([1]!クラスの一覧[#Data],MATCH(SUMPRODUCT(([1]!クラスの一覧[曜日]=クラス_スケジュール[[#Headers],[日曜日2]])*(ROUNDDOWN($B46,10)&gt;=ROUNDDOWN([1]!クラスの一覧[開始時刻],10))*($B46&lt;=[1]!クラスの一覧[終了時刻]),[1]!クラスの一覧[固有]),[1]!クラスの一覧[固有],0),2),0)</f>
        <v>0</v>
      </c>
    </row>
    <row r="47" spans="2:10" ht="30" customHeight="1" x14ac:dyDescent="0.15">
      <c r="B47" s="8">
        <f t="shared" ref="B47" si="40">B46+Increment</f>
        <v>1.2291666666666665</v>
      </c>
      <c r="C47" s="9">
        <f t="array" aca="1" ref="C47" ca="1">IFERROR(INDEX([1]!クラスの一覧[#Data],MATCH(SUMPRODUCT(([1]!クラスの一覧[曜日]=クラス_スケジュール[[#Headers],[日曜日2]])*(ROUNDDOWN($B47,10)&gt;=ROUNDDOWN([1]!クラスの一覧[開始時刻],10))*($B47&lt;=[1]!クラスの一覧[終了時刻]),[1]!クラスの一覧[固有]),[1]!クラスの一覧[固有],0),2),0)</f>
        <v>0</v>
      </c>
      <c r="D47" s="9">
        <f ca="1">IFERROR(INDEX([1]!クラスの一覧[#Data],MATCH(SUMPRODUCT(([1]!クラスの一覧[曜日]=クラス_スケジュール[[#Headers],[月曜日]])*(ROUNDDOWN($B47,10)&gt;=ROUNDDOWN([1]!クラスの一覧[開始時刻],10))*($B47&lt;=[1]!クラスの一覧[終了時刻]),[1]!クラスの一覧[固有]),[1]!クラスの一覧[固有],0),2),0)</f>
        <v>0</v>
      </c>
      <c r="E47" s="9">
        <f t="array" aca="1" ref="E47" ca="1">IFERROR(INDEX([1]!クラスの一覧[#Data],MATCH(SUMPRODUCT(([1]!クラスの一覧[曜日]=クラス_スケジュール[[#Headers],[火曜日]])*(ROUNDDOWN($B47,10)&gt;=ROUNDDOWN([1]!クラスの一覧[開始時刻],10))*($B47&lt;=[1]!クラスの一覧[終了時刻]),[1]!クラスの一覧[固有]),[1]!クラスの一覧[固有],0),2),0)</f>
        <v>0</v>
      </c>
      <c r="F47" s="9">
        <f t="array" aca="1" ref="F47" ca="1">IFERROR(INDEX([1]!クラスの一覧[#Data],MATCH(SUMPRODUCT(([1]!クラスの一覧[曜日]=クラス_スケジュール[[#Headers],[水曜日]])*(ROUNDDOWN($B47,10)&gt;=ROUNDDOWN([1]!クラスの一覧[開始時刻],10))*($B47&lt;=[1]!クラスの一覧[終了時刻]),[1]!クラスの一覧[固有]),[1]!クラスの一覧[固有],0),2),0)</f>
        <v>0</v>
      </c>
      <c r="G47" s="9">
        <f t="array" aca="1" ref="G47" ca="1">IFERROR(INDEX([1]!クラスの一覧[#Data],MATCH(SUMPRODUCT(([1]!クラスの一覧[曜日]=クラス_スケジュール[[#Headers],[木曜日]])*(ROUNDDOWN($B47,10)&gt;=ROUNDDOWN([1]!クラスの一覧[開始時刻],10))*($B47&lt;=[1]!クラスの一覧[終了時刻]),[1]!クラスの一覧[固有]),[1]!クラスの一覧[固有],0),2),0)</f>
        <v>0</v>
      </c>
      <c r="H47" s="9">
        <f t="array" aca="1" ref="H47" ca="1">IFERROR(INDEX([1]!クラスの一覧[#Data],MATCH(SUMPRODUCT(([1]!クラスの一覧[曜日]=クラス_スケジュール[[#Headers],[金曜日]])*(ROUNDDOWN($B47,10)&gt;=ROUNDDOWN([1]!クラスの一覧[開始時刻],10))*($B47&lt;=[1]!クラスの一覧[終了時刻]),[1]!クラスの一覧[固有]),[1]!クラスの一覧[固有],0),2),0)</f>
        <v>0</v>
      </c>
      <c r="I47" s="9">
        <f t="array" aca="1" ref="I47" ca="1">IFERROR(INDEX([1]!クラスの一覧[#Data],MATCH(SUMPRODUCT(([1]!クラスの一覧[曜日]=クラス_スケジュール[[#Headers],[土曜日]])*(ROUNDDOWN($B47,10)&gt;=ROUNDDOWN([1]!クラスの一覧[開始時刻],10))*($B47&lt;=[1]!クラスの一覧[終了時刻]),[1]!クラスの一覧[固有]),[1]!クラスの一覧[固有],0),2),0)</f>
        <v>0</v>
      </c>
      <c r="J47" s="9">
        <f t="array" aca="1" ref="J47" ca="1">IFERROR(INDEX([1]!クラスの一覧[#Data],MATCH(SUMPRODUCT(([1]!クラスの一覧[曜日]=クラス_スケジュール[[#Headers],[日曜日2]])*(ROUNDDOWN($B47,10)&gt;=ROUNDDOWN([1]!クラスの一覧[開始時刻],10))*($B47&lt;=[1]!クラスの一覧[終了時刻]),[1]!クラスの一覧[固有]),[1]!クラスの一覧[固有],0),2),0)</f>
        <v>0</v>
      </c>
    </row>
    <row r="48" spans="2:10" ht="30" customHeight="1" x14ac:dyDescent="0.15">
      <c r="B48" s="8">
        <f t="shared" ref="B48" si="41">B47+Increment</f>
        <v>1.2499999999999998</v>
      </c>
      <c r="C48" s="9">
        <f t="array" aca="1" ref="C48" ca="1">IFERROR(INDEX([1]!クラスの一覧[#Data],MATCH(SUMPRODUCT(([1]!クラスの一覧[曜日]=クラス_スケジュール[[#Headers],[日曜日2]])*(ROUNDDOWN($B48,10)&gt;=ROUNDDOWN([1]!クラスの一覧[開始時刻],10))*($B48&lt;=[1]!クラスの一覧[終了時刻]),[1]!クラスの一覧[固有]),[1]!クラスの一覧[固有],0),2),0)</f>
        <v>0</v>
      </c>
      <c r="D48" s="9">
        <f ca="1">IFERROR(INDEX([1]!クラスの一覧[#Data],MATCH(SUMPRODUCT(([1]!クラスの一覧[曜日]=クラス_スケジュール[[#Headers],[月曜日]])*(ROUNDDOWN($B48,10)&gt;=ROUNDDOWN([1]!クラスの一覧[開始時刻],10))*($B48&lt;=[1]!クラスの一覧[終了時刻]),[1]!クラスの一覧[固有]),[1]!クラスの一覧[固有],0),2),0)</f>
        <v>0</v>
      </c>
      <c r="E48" s="9">
        <f t="array" aca="1" ref="E48" ca="1">IFERROR(INDEX([1]!クラスの一覧[#Data],MATCH(SUMPRODUCT(([1]!クラスの一覧[曜日]=クラス_スケジュール[[#Headers],[火曜日]])*(ROUNDDOWN($B48,10)&gt;=ROUNDDOWN([1]!クラスの一覧[開始時刻],10))*($B48&lt;=[1]!クラスの一覧[終了時刻]),[1]!クラスの一覧[固有]),[1]!クラスの一覧[固有],0),2),0)</f>
        <v>0</v>
      </c>
      <c r="F48" s="9">
        <f t="array" aca="1" ref="F48" ca="1">IFERROR(INDEX([1]!クラスの一覧[#Data],MATCH(SUMPRODUCT(([1]!クラスの一覧[曜日]=クラス_スケジュール[[#Headers],[水曜日]])*(ROUNDDOWN($B48,10)&gt;=ROUNDDOWN([1]!クラスの一覧[開始時刻],10))*($B48&lt;=[1]!クラスの一覧[終了時刻]),[1]!クラスの一覧[固有]),[1]!クラスの一覧[固有],0),2),0)</f>
        <v>0</v>
      </c>
      <c r="G48" s="9">
        <f t="array" aca="1" ref="G48" ca="1">IFERROR(INDEX([1]!クラスの一覧[#Data],MATCH(SUMPRODUCT(([1]!クラスの一覧[曜日]=クラス_スケジュール[[#Headers],[木曜日]])*(ROUNDDOWN($B48,10)&gt;=ROUNDDOWN([1]!クラスの一覧[開始時刻],10))*($B48&lt;=[1]!クラスの一覧[終了時刻]),[1]!クラスの一覧[固有]),[1]!クラスの一覧[固有],0),2),0)</f>
        <v>0</v>
      </c>
      <c r="H48" s="9">
        <f t="array" aca="1" ref="H48" ca="1">IFERROR(INDEX([1]!クラスの一覧[#Data],MATCH(SUMPRODUCT(([1]!クラスの一覧[曜日]=クラス_スケジュール[[#Headers],[金曜日]])*(ROUNDDOWN($B48,10)&gt;=ROUNDDOWN([1]!クラスの一覧[開始時刻],10))*($B48&lt;=[1]!クラスの一覧[終了時刻]),[1]!クラスの一覧[固有]),[1]!クラスの一覧[固有],0),2),0)</f>
        <v>0</v>
      </c>
      <c r="I48" s="9">
        <f t="array" aca="1" ref="I48" ca="1">IFERROR(INDEX([1]!クラスの一覧[#Data],MATCH(SUMPRODUCT(([1]!クラスの一覧[曜日]=クラス_スケジュール[[#Headers],[土曜日]])*(ROUNDDOWN($B48,10)&gt;=ROUNDDOWN([1]!クラスの一覧[開始時刻],10))*($B48&lt;=[1]!クラスの一覧[終了時刻]),[1]!クラスの一覧[固有]),[1]!クラスの一覧[固有],0),2),0)</f>
        <v>0</v>
      </c>
      <c r="J48" s="9">
        <f t="array" aca="1" ref="J48" ca="1">IFERROR(INDEX([1]!クラスの一覧[#Data],MATCH(SUMPRODUCT(([1]!クラスの一覧[曜日]=クラス_スケジュール[[#Headers],[日曜日2]])*(ROUNDDOWN($B48,10)&gt;=ROUNDDOWN([1]!クラスの一覧[開始時刻],10))*($B48&lt;=[1]!クラスの一覧[終了時刻]),[1]!クラスの一覧[固有]),[1]!クラスの一覧[固有],0),2),0)</f>
        <v>0</v>
      </c>
    </row>
    <row r="49" spans="2:10" ht="30" customHeight="1" x14ac:dyDescent="0.15">
      <c r="B49" s="8">
        <f t="shared" ref="B49" si="42">B48+Increment</f>
        <v>1.270833333333333</v>
      </c>
      <c r="C49" s="9">
        <f t="array" aca="1" ref="C49" ca="1">IFERROR(INDEX([1]!クラスの一覧[#Data],MATCH(SUMPRODUCT(([1]!クラスの一覧[曜日]=クラス_スケジュール[[#Headers],[日曜日2]])*(ROUNDDOWN($B49,10)&gt;=ROUNDDOWN([1]!クラスの一覧[開始時刻],10))*($B49&lt;=[1]!クラスの一覧[終了時刻]),[1]!クラスの一覧[固有]),[1]!クラスの一覧[固有],0),2),0)</f>
        <v>0</v>
      </c>
      <c r="D49" s="9">
        <f ca="1">IFERROR(INDEX([1]!クラスの一覧[#Data],MATCH(SUMPRODUCT(([1]!クラスの一覧[曜日]=クラス_スケジュール[[#Headers],[月曜日]])*(ROUNDDOWN($B49,10)&gt;=ROUNDDOWN([1]!クラスの一覧[開始時刻],10))*($B49&lt;=[1]!クラスの一覧[終了時刻]),[1]!クラスの一覧[固有]),[1]!クラスの一覧[固有],0),2),0)</f>
        <v>0</v>
      </c>
      <c r="E49" s="9">
        <f t="array" aca="1" ref="E49" ca="1">IFERROR(INDEX([1]!クラスの一覧[#Data],MATCH(SUMPRODUCT(([1]!クラスの一覧[曜日]=クラス_スケジュール[[#Headers],[火曜日]])*(ROUNDDOWN($B49,10)&gt;=ROUNDDOWN([1]!クラスの一覧[開始時刻],10))*($B49&lt;=[1]!クラスの一覧[終了時刻]),[1]!クラスの一覧[固有]),[1]!クラスの一覧[固有],0),2),0)</f>
        <v>0</v>
      </c>
      <c r="F49" s="9">
        <f t="array" aca="1" ref="F49" ca="1">IFERROR(INDEX([1]!クラスの一覧[#Data],MATCH(SUMPRODUCT(([1]!クラスの一覧[曜日]=クラス_スケジュール[[#Headers],[水曜日]])*(ROUNDDOWN($B49,10)&gt;=ROUNDDOWN([1]!クラスの一覧[開始時刻],10))*($B49&lt;=[1]!クラスの一覧[終了時刻]),[1]!クラスの一覧[固有]),[1]!クラスの一覧[固有],0),2),0)</f>
        <v>0</v>
      </c>
      <c r="G49" s="9">
        <f t="array" aca="1" ref="G49" ca="1">IFERROR(INDEX([1]!クラスの一覧[#Data],MATCH(SUMPRODUCT(([1]!クラスの一覧[曜日]=クラス_スケジュール[[#Headers],[木曜日]])*(ROUNDDOWN($B49,10)&gt;=ROUNDDOWN([1]!クラスの一覧[開始時刻],10))*($B49&lt;=[1]!クラスの一覧[終了時刻]),[1]!クラスの一覧[固有]),[1]!クラスの一覧[固有],0),2),0)</f>
        <v>0</v>
      </c>
      <c r="H49" s="9">
        <f t="array" aca="1" ref="H49" ca="1">IFERROR(INDEX([1]!クラスの一覧[#Data],MATCH(SUMPRODUCT(([1]!クラスの一覧[曜日]=クラス_スケジュール[[#Headers],[金曜日]])*(ROUNDDOWN($B49,10)&gt;=ROUNDDOWN([1]!クラスの一覧[開始時刻],10))*($B49&lt;=[1]!クラスの一覧[終了時刻]),[1]!クラスの一覧[固有]),[1]!クラスの一覧[固有],0),2),0)</f>
        <v>0</v>
      </c>
      <c r="I49" s="9">
        <f t="array" aca="1" ref="I49" ca="1">IFERROR(INDEX([1]!クラスの一覧[#Data],MATCH(SUMPRODUCT(([1]!クラスの一覧[曜日]=クラス_スケジュール[[#Headers],[土曜日]])*(ROUNDDOWN($B49,10)&gt;=ROUNDDOWN([1]!クラスの一覧[開始時刻],10))*($B49&lt;=[1]!クラスの一覧[終了時刻]),[1]!クラスの一覧[固有]),[1]!クラスの一覧[固有],0),2),0)</f>
        <v>0</v>
      </c>
      <c r="J49" s="9">
        <f t="array" aca="1" ref="J49" ca="1">IFERROR(INDEX([1]!クラスの一覧[#Data],MATCH(SUMPRODUCT(([1]!クラスの一覧[曜日]=クラス_スケジュール[[#Headers],[日曜日2]])*(ROUNDDOWN($B49,10)&gt;=ROUNDDOWN([1]!クラスの一覧[開始時刻],10))*($B49&lt;=[1]!クラスの一覧[終了時刻]),[1]!クラスの一覧[固有]),[1]!クラスの一覧[固有],0),2),0)</f>
        <v>0</v>
      </c>
    </row>
    <row r="50" spans="2:10" ht="30" customHeight="1" x14ac:dyDescent="0.15">
      <c r="B50" s="8">
        <f t="shared" ref="B50" si="43">B49+Increment</f>
        <v>1.2916666666666663</v>
      </c>
      <c r="C50" s="9">
        <f t="array" aca="1" ref="C50" ca="1">IFERROR(INDEX([1]!クラスの一覧[#Data],MATCH(SUMPRODUCT(([1]!クラスの一覧[曜日]=クラス_スケジュール[[#Headers],[日曜日2]])*(ROUNDDOWN($B50,10)&gt;=ROUNDDOWN([1]!クラスの一覧[開始時刻],10))*($B50&lt;=[1]!クラスの一覧[終了時刻]),[1]!クラスの一覧[固有]),[1]!クラスの一覧[固有],0),2),0)</f>
        <v>0</v>
      </c>
      <c r="D50" s="9">
        <f ca="1">IFERROR(INDEX([1]!クラスの一覧[#Data],MATCH(SUMPRODUCT(([1]!クラスの一覧[曜日]=クラス_スケジュール[[#Headers],[月曜日]])*(ROUNDDOWN($B50,10)&gt;=ROUNDDOWN([1]!クラスの一覧[開始時刻],10))*($B50&lt;=[1]!クラスの一覧[終了時刻]),[1]!クラスの一覧[固有]),[1]!クラスの一覧[固有],0),2),0)</f>
        <v>0</v>
      </c>
      <c r="E50" s="9">
        <f t="array" aca="1" ref="E50" ca="1">IFERROR(INDEX([1]!クラスの一覧[#Data],MATCH(SUMPRODUCT(([1]!クラスの一覧[曜日]=クラス_スケジュール[[#Headers],[火曜日]])*(ROUNDDOWN($B50,10)&gt;=ROUNDDOWN([1]!クラスの一覧[開始時刻],10))*($B50&lt;=[1]!クラスの一覧[終了時刻]),[1]!クラスの一覧[固有]),[1]!クラスの一覧[固有],0),2),0)</f>
        <v>0</v>
      </c>
      <c r="F50" s="9">
        <f t="array" aca="1" ref="F50" ca="1">IFERROR(INDEX([1]!クラスの一覧[#Data],MATCH(SUMPRODUCT(([1]!クラスの一覧[曜日]=クラス_スケジュール[[#Headers],[水曜日]])*(ROUNDDOWN($B50,10)&gt;=ROUNDDOWN([1]!クラスの一覧[開始時刻],10))*($B50&lt;=[1]!クラスの一覧[終了時刻]),[1]!クラスの一覧[固有]),[1]!クラスの一覧[固有],0),2),0)</f>
        <v>0</v>
      </c>
      <c r="G50" s="9">
        <f t="array" aca="1" ref="G50" ca="1">IFERROR(INDEX([1]!クラスの一覧[#Data],MATCH(SUMPRODUCT(([1]!クラスの一覧[曜日]=クラス_スケジュール[[#Headers],[木曜日]])*(ROUNDDOWN($B50,10)&gt;=ROUNDDOWN([1]!クラスの一覧[開始時刻],10))*($B50&lt;=[1]!クラスの一覧[終了時刻]),[1]!クラスの一覧[固有]),[1]!クラスの一覧[固有],0),2),0)</f>
        <v>0</v>
      </c>
      <c r="H50" s="9">
        <f t="array" aca="1" ref="H50" ca="1">IFERROR(INDEX([1]!クラスの一覧[#Data],MATCH(SUMPRODUCT(([1]!クラスの一覧[曜日]=クラス_スケジュール[[#Headers],[金曜日]])*(ROUNDDOWN($B50,10)&gt;=ROUNDDOWN([1]!クラスの一覧[開始時刻],10))*($B50&lt;=[1]!クラスの一覧[終了時刻]),[1]!クラスの一覧[固有]),[1]!クラスの一覧[固有],0),2),0)</f>
        <v>0</v>
      </c>
      <c r="I50" s="9">
        <f t="array" aca="1" ref="I50" ca="1">IFERROR(INDEX([1]!クラスの一覧[#Data],MATCH(SUMPRODUCT(([1]!クラスの一覧[曜日]=クラス_スケジュール[[#Headers],[土曜日]])*(ROUNDDOWN($B50,10)&gt;=ROUNDDOWN([1]!クラスの一覧[開始時刻],10))*($B50&lt;=[1]!クラスの一覧[終了時刻]),[1]!クラスの一覧[固有]),[1]!クラスの一覧[固有],0),2),0)</f>
        <v>0</v>
      </c>
      <c r="J50" s="9">
        <f t="array" aca="1" ref="J50" ca="1">IFERROR(INDEX([1]!クラスの一覧[#Data],MATCH(SUMPRODUCT(([1]!クラスの一覧[曜日]=クラス_スケジュール[[#Headers],[日曜日2]])*(ROUNDDOWN($B50,10)&gt;=ROUNDDOWN([1]!クラスの一覧[開始時刻],10))*($B50&lt;=[1]!クラスの一覧[終了時刻]),[1]!クラスの一覧[固有]),[1]!クラスの一覧[固有],0),2),0)</f>
        <v>0</v>
      </c>
    </row>
    <row r="51" spans="2:10" ht="30" customHeight="1" x14ac:dyDescent="0.15">
      <c r="B51" s="8">
        <f t="shared" ref="B51" si="44">B50+Increment</f>
        <v>1.3124999999999996</v>
      </c>
      <c r="C51" s="9">
        <f t="array" aca="1" ref="C51" ca="1">IFERROR(INDEX([1]!クラスの一覧[#Data],MATCH(SUMPRODUCT(([1]!クラスの一覧[曜日]=クラス_スケジュール[[#Headers],[日曜日2]])*(ROUNDDOWN($B51,10)&gt;=ROUNDDOWN([1]!クラスの一覧[開始時刻],10))*($B51&lt;=[1]!クラスの一覧[終了時刻]),[1]!クラスの一覧[固有]),[1]!クラスの一覧[固有],0),2),0)</f>
        <v>0</v>
      </c>
      <c r="D51" s="9">
        <f ca="1">IFERROR(INDEX([1]!クラスの一覧[#Data],MATCH(SUMPRODUCT(([1]!クラスの一覧[曜日]=クラス_スケジュール[[#Headers],[月曜日]])*(ROUNDDOWN($B51,10)&gt;=ROUNDDOWN([1]!クラスの一覧[開始時刻],10))*($B51&lt;=[1]!クラスの一覧[終了時刻]),[1]!クラスの一覧[固有]),[1]!クラスの一覧[固有],0),2),0)</f>
        <v>0</v>
      </c>
      <c r="E51" s="9">
        <f t="array" aca="1" ref="E51" ca="1">IFERROR(INDEX([1]!クラスの一覧[#Data],MATCH(SUMPRODUCT(([1]!クラスの一覧[曜日]=クラス_スケジュール[[#Headers],[火曜日]])*(ROUNDDOWN($B51,10)&gt;=ROUNDDOWN([1]!クラスの一覧[開始時刻],10))*($B51&lt;=[1]!クラスの一覧[終了時刻]),[1]!クラスの一覧[固有]),[1]!クラスの一覧[固有],0),2),0)</f>
        <v>0</v>
      </c>
      <c r="F51" s="9">
        <f t="array" aca="1" ref="F51" ca="1">IFERROR(INDEX([1]!クラスの一覧[#Data],MATCH(SUMPRODUCT(([1]!クラスの一覧[曜日]=クラス_スケジュール[[#Headers],[水曜日]])*(ROUNDDOWN($B51,10)&gt;=ROUNDDOWN([1]!クラスの一覧[開始時刻],10))*($B51&lt;=[1]!クラスの一覧[終了時刻]),[1]!クラスの一覧[固有]),[1]!クラスの一覧[固有],0),2),0)</f>
        <v>0</v>
      </c>
      <c r="G51" s="9">
        <f t="array" aca="1" ref="G51" ca="1">IFERROR(INDEX([1]!クラスの一覧[#Data],MATCH(SUMPRODUCT(([1]!クラスの一覧[曜日]=クラス_スケジュール[[#Headers],[木曜日]])*(ROUNDDOWN($B51,10)&gt;=ROUNDDOWN([1]!クラスの一覧[開始時刻],10))*($B51&lt;=[1]!クラスの一覧[終了時刻]),[1]!クラスの一覧[固有]),[1]!クラスの一覧[固有],0),2),0)</f>
        <v>0</v>
      </c>
      <c r="H51" s="9">
        <f t="array" aca="1" ref="H51" ca="1">IFERROR(INDEX([1]!クラスの一覧[#Data],MATCH(SUMPRODUCT(([1]!クラスの一覧[曜日]=クラス_スケジュール[[#Headers],[金曜日]])*(ROUNDDOWN($B51,10)&gt;=ROUNDDOWN([1]!クラスの一覧[開始時刻],10))*($B51&lt;=[1]!クラスの一覧[終了時刻]),[1]!クラスの一覧[固有]),[1]!クラスの一覧[固有],0),2),0)</f>
        <v>0</v>
      </c>
      <c r="I51" s="9">
        <f t="array" aca="1" ref="I51" ca="1">IFERROR(INDEX([1]!クラスの一覧[#Data],MATCH(SUMPRODUCT(([1]!クラスの一覧[曜日]=クラス_スケジュール[[#Headers],[土曜日]])*(ROUNDDOWN($B51,10)&gt;=ROUNDDOWN([1]!クラスの一覧[開始時刻],10))*($B51&lt;=[1]!クラスの一覧[終了時刻]),[1]!クラスの一覧[固有]),[1]!クラスの一覧[固有],0),2),0)</f>
        <v>0</v>
      </c>
      <c r="J51" s="9">
        <f t="array" aca="1" ref="J51" ca="1">IFERROR(INDEX([1]!クラスの一覧[#Data],MATCH(SUMPRODUCT(([1]!クラスの一覧[曜日]=クラス_スケジュール[[#Headers],[日曜日2]])*(ROUNDDOWN($B51,10)&gt;=ROUNDDOWN([1]!クラスの一覧[開始時刻],10))*($B51&lt;=[1]!クラスの一覧[終了時刻]),[1]!クラスの一覧[固有]),[1]!クラスの一覧[固有],0),2),0)</f>
        <v>0</v>
      </c>
    </row>
    <row r="52" spans="2:10" ht="30" customHeight="1" x14ac:dyDescent="0.15">
      <c r="B52" s="8">
        <f t="shared" ref="B52" si="45">B51+Increment</f>
        <v>1.3333333333333328</v>
      </c>
      <c r="C52" s="9">
        <f t="array" aca="1" ref="C52" ca="1">IFERROR(INDEX([1]!クラスの一覧[#Data],MATCH(SUMPRODUCT(([1]!クラスの一覧[曜日]=クラス_スケジュール[[#Headers],[日曜日2]])*(ROUNDDOWN($B52,10)&gt;=ROUNDDOWN([1]!クラスの一覧[開始時刻],10))*($B52&lt;=[1]!クラスの一覧[終了時刻]),[1]!クラスの一覧[固有]),[1]!クラスの一覧[固有],0),2),0)</f>
        <v>0</v>
      </c>
      <c r="D52" s="9">
        <f ca="1">IFERROR(INDEX([1]!クラスの一覧[#Data],MATCH(SUMPRODUCT(([1]!クラスの一覧[曜日]=クラス_スケジュール[[#Headers],[月曜日]])*(ROUNDDOWN($B52,10)&gt;=ROUNDDOWN([1]!クラスの一覧[開始時刻],10))*($B52&lt;=[1]!クラスの一覧[終了時刻]),[1]!クラスの一覧[固有]),[1]!クラスの一覧[固有],0),2),0)</f>
        <v>0</v>
      </c>
      <c r="E52" s="9">
        <f t="array" aca="1" ref="E52" ca="1">IFERROR(INDEX([1]!クラスの一覧[#Data],MATCH(SUMPRODUCT(([1]!クラスの一覧[曜日]=クラス_スケジュール[[#Headers],[火曜日]])*(ROUNDDOWN($B52,10)&gt;=ROUNDDOWN([1]!クラスの一覧[開始時刻],10))*($B52&lt;=[1]!クラスの一覧[終了時刻]),[1]!クラスの一覧[固有]),[1]!クラスの一覧[固有],0),2),0)</f>
        <v>0</v>
      </c>
      <c r="F52" s="9">
        <f t="array" aca="1" ref="F52" ca="1">IFERROR(INDEX([1]!クラスの一覧[#Data],MATCH(SUMPRODUCT(([1]!クラスの一覧[曜日]=クラス_スケジュール[[#Headers],[水曜日]])*(ROUNDDOWN($B52,10)&gt;=ROUNDDOWN([1]!クラスの一覧[開始時刻],10))*($B52&lt;=[1]!クラスの一覧[終了時刻]),[1]!クラスの一覧[固有]),[1]!クラスの一覧[固有],0),2),0)</f>
        <v>0</v>
      </c>
      <c r="G52" s="9">
        <f t="array" aca="1" ref="G52" ca="1">IFERROR(INDEX([1]!クラスの一覧[#Data],MATCH(SUMPRODUCT(([1]!クラスの一覧[曜日]=クラス_スケジュール[[#Headers],[木曜日]])*(ROUNDDOWN($B52,10)&gt;=ROUNDDOWN([1]!クラスの一覧[開始時刻],10))*($B52&lt;=[1]!クラスの一覧[終了時刻]),[1]!クラスの一覧[固有]),[1]!クラスの一覧[固有],0),2),0)</f>
        <v>0</v>
      </c>
      <c r="H52" s="9">
        <f t="array" aca="1" ref="H52" ca="1">IFERROR(INDEX([1]!クラスの一覧[#Data],MATCH(SUMPRODUCT(([1]!クラスの一覧[曜日]=クラス_スケジュール[[#Headers],[金曜日]])*(ROUNDDOWN($B52,10)&gt;=ROUNDDOWN([1]!クラスの一覧[開始時刻],10))*($B52&lt;=[1]!クラスの一覧[終了時刻]),[1]!クラスの一覧[固有]),[1]!クラスの一覧[固有],0),2),0)</f>
        <v>0</v>
      </c>
      <c r="I52" s="9">
        <f t="array" aca="1" ref="I52" ca="1">IFERROR(INDEX([1]!クラスの一覧[#Data],MATCH(SUMPRODUCT(([1]!クラスの一覧[曜日]=クラス_スケジュール[[#Headers],[土曜日]])*(ROUNDDOWN($B52,10)&gt;=ROUNDDOWN([1]!クラスの一覧[開始時刻],10))*($B52&lt;=[1]!クラスの一覧[終了時刻]),[1]!クラスの一覧[固有]),[1]!クラスの一覧[固有],0),2),0)</f>
        <v>0</v>
      </c>
      <c r="J52" s="9">
        <f t="array" aca="1" ref="J52" ca="1">IFERROR(INDEX([1]!クラスの一覧[#Data],MATCH(SUMPRODUCT(([1]!クラスの一覧[曜日]=クラス_スケジュール[[#Headers],[日曜日2]])*(ROUNDDOWN($B52,10)&gt;=ROUNDDOWN([1]!クラスの一覧[開始時刻],10))*($B52&lt;=[1]!クラスの一覧[終了時刻]),[1]!クラスの一覧[固有]),[1]!クラスの一覧[固有],0),2),0)</f>
        <v>0</v>
      </c>
    </row>
    <row r="53" spans="2:10" ht="30" customHeight="1" x14ac:dyDescent="0.15">
      <c r="B53" s="8">
        <f t="shared" ref="B53" si="46">B52+Increment</f>
        <v>1.3541666666666661</v>
      </c>
      <c r="C53" s="9">
        <f t="array" aca="1" ref="C53" ca="1">IFERROR(INDEX([1]!クラスの一覧[#Data],MATCH(SUMPRODUCT(([1]!クラスの一覧[曜日]=クラス_スケジュール[[#Headers],[日曜日2]])*(ROUNDDOWN($B53,10)&gt;=ROUNDDOWN([1]!クラスの一覧[開始時刻],10))*($B53&lt;=[1]!クラスの一覧[終了時刻]),[1]!クラスの一覧[固有]),[1]!クラスの一覧[固有],0),2),0)</f>
        <v>0</v>
      </c>
      <c r="D53" s="9">
        <f ca="1">IFERROR(INDEX([1]!クラスの一覧[#Data],MATCH(SUMPRODUCT(([1]!クラスの一覧[曜日]=クラス_スケジュール[[#Headers],[月曜日]])*(ROUNDDOWN($B53,10)&gt;=ROUNDDOWN([1]!クラスの一覧[開始時刻],10))*($B53&lt;=[1]!クラスの一覧[終了時刻]),[1]!クラスの一覧[固有]),[1]!クラスの一覧[固有],0),2),0)</f>
        <v>0</v>
      </c>
      <c r="E53" s="9">
        <f t="array" aca="1" ref="E53" ca="1">IFERROR(INDEX([1]!クラスの一覧[#Data],MATCH(SUMPRODUCT(([1]!クラスの一覧[曜日]=クラス_スケジュール[[#Headers],[火曜日]])*(ROUNDDOWN($B53,10)&gt;=ROUNDDOWN([1]!クラスの一覧[開始時刻],10))*($B53&lt;=[1]!クラスの一覧[終了時刻]),[1]!クラスの一覧[固有]),[1]!クラスの一覧[固有],0),2),0)</f>
        <v>0</v>
      </c>
      <c r="F53" s="9">
        <f t="array" aca="1" ref="F53" ca="1">IFERROR(INDEX([1]!クラスの一覧[#Data],MATCH(SUMPRODUCT(([1]!クラスの一覧[曜日]=クラス_スケジュール[[#Headers],[水曜日]])*(ROUNDDOWN($B53,10)&gt;=ROUNDDOWN([1]!クラスの一覧[開始時刻],10))*($B53&lt;=[1]!クラスの一覧[終了時刻]),[1]!クラスの一覧[固有]),[1]!クラスの一覧[固有],0),2),0)</f>
        <v>0</v>
      </c>
      <c r="G53" s="9">
        <f t="array" aca="1" ref="G53" ca="1">IFERROR(INDEX([1]!クラスの一覧[#Data],MATCH(SUMPRODUCT(([1]!クラスの一覧[曜日]=クラス_スケジュール[[#Headers],[木曜日]])*(ROUNDDOWN($B53,10)&gt;=ROUNDDOWN([1]!クラスの一覧[開始時刻],10))*($B53&lt;=[1]!クラスの一覧[終了時刻]),[1]!クラスの一覧[固有]),[1]!クラスの一覧[固有],0),2),0)</f>
        <v>0</v>
      </c>
      <c r="H53" s="9">
        <f t="array" aca="1" ref="H53" ca="1">IFERROR(INDEX([1]!クラスの一覧[#Data],MATCH(SUMPRODUCT(([1]!クラスの一覧[曜日]=クラス_スケジュール[[#Headers],[金曜日]])*(ROUNDDOWN($B53,10)&gt;=ROUNDDOWN([1]!クラスの一覧[開始時刻],10))*($B53&lt;=[1]!クラスの一覧[終了時刻]),[1]!クラスの一覧[固有]),[1]!クラスの一覧[固有],0),2),0)</f>
        <v>0</v>
      </c>
      <c r="I53" s="9">
        <f t="array" aca="1" ref="I53" ca="1">IFERROR(INDEX([1]!クラスの一覧[#Data],MATCH(SUMPRODUCT(([1]!クラスの一覧[曜日]=クラス_スケジュール[[#Headers],[土曜日]])*(ROUNDDOWN($B53,10)&gt;=ROUNDDOWN([1]!クラスの一覧[開始時刻],10))*($B53&lt;=[1]!クラスの一覧[終了時刻]),[1]!クラスの一覧[固有]),[1]!クラスの一覧[固有],0),2),0)</f>
        <v>0</v>
      </c>
      <c r="J53" s="9">
        <f t="array" aca="1" ref="J53" ca="1">IFERROR(INDEX([1]!クラスの一覧[#Data],MATCH(SUMPRODUCT(([1]!クラスの一覧[曜日]=クラス_スケジュール[[#Headers],[日曜日2]])*(ROUNDDOWN($B53,10)&gt;=ROUNDDOWN([1]!クラスの一覧[開始時刻],10))*($B53&lt;=[1]!クラスの一覧[終了時刻]),[1]!クラスの一覧[固有]),[1]!クラスの一覧[固有],0),2),0)</f>
        <v>0</v>
      </c>
    </row>
    <row r="54" spans="2:10" ht="30" customHeight="1" x14ac:dyDescent="0.15">
      <c r="B54" s="8">
        <f t="shared" ref="B54" si="47">B53+Increment</f>
        <v>1.3749999999999993</v>
      </c>
      <c r="C54" s="9">
        <f t="array" aca="1" ref="C54" ca="1">IFERROR(INDEX([1]!クラスの一覧[#Data],MATCH(SUMPRODUCT(([1]!クラスの一覧[曜日]=クラス_スケジュール[[#Headers],[日曜日2]])*(ROUNDDOWN($B54,10)&gt;=ROUNDDOWN([1]!クラスの一覧[開始時刻],10))*($B54&lt;=[1]!クラスの一覧[終了時刻]),[1]!クラスの一覧[固有]),[1]!クラスの一覧[固有],0),2),0)</f>
        <v>0</v>
      </c>
      <c r="D54" s="9">
        <f ca="1">IFERROR(INDEX([1]!クラスの一覧[#Data],MATCH(SUMPRODUCT(([1]!クラスの一覧[曜日]=クラス_スケジュール[[#Headers],[月曜日]])*(ROUNDDOWN($B54,10)&gt;=ROUNDDOWN([1]!クラスの一覧[開始時刻],10))*($B54&lt;=[1]!クラスの一覧[終了時刻]),[1]!クラスの一覧[固有]),[1]!クラスの一覧[固有],0),2),0)</f>
        <v>0</v>
      </c>
      <c r="E54" s="9">
        <f t="array" aca="1" ref="E54" ca="1">IFERROR(INDEX([1]!クラスの一覧[#Data],MATCH(SUMPRODUCT(([1]!クラスの一覧[曜日]=クラス_スケジュール[[#Headers],[火曜日]])*(ROUNDDOWN($B54,10)&gt;=ROUNDDOWN([1]!クラスの一覧[開始時刻],10))*($B54&lt;=[1]!クラスの一覧[終了時刻]),[1]!クラスの一覧[固有]),[1]!クラスの一覧[固有],0),2),0)</f>
        <v>0</v>
      </c>
      <c r="F54" s="9">
        <f t="array" aca="1" ref="F54" ca="1">IFERROR(INDEX([1]!クラスの一覧[#Data],MATCH(SUMPRODUCT(([1]!クラスの一覧[曜日]=クラス_スケジュール[[#Headers],[水曜日]])*(ROUNDDOWN($B54,10)&gt;=ROUNDDOWN([1]!クラスの一覧[開始時刻],10))*($B54&lt;=[1]!クラスの一覧[終了時刻]),[1]!クラスの一覧[固有]),[1]!クラスの一覧[固有],0),2),0)</f>
        <v>0</v>
      </c>
      <c r="G54" s="9">
        <f t="array" aca="1" ref="G54" ca="1">IFERROR(INDEX([1]!クラスの一覧[#Data],MATCH(SUMPRODUCT(([1]!クラスの一覧[曜日]=クラス_スケジュール[[#Headers],[木曜日]])*(ROUNDDOWN($B54,10)&gt;=ROUNDDOWN([1]!クラスの一覧[開始時刻],10))*($B54&lt;=[1]!クラスの一覧[終了時刻]),[1]!クラスの一覧[固有]),[1]!クラスの一覧[固有],0),2),0)</f>
        <v>0</v>
      </c>
      <c r="H54" s="9">
        <f t="array" aca="1" ref="H54" ca="1">IFERROR(INDEX([1]!クラスの一覧[#Data],MATCH(SUMPRODUCT(([1]!クラスの一覧[曜日]=クラス_スケジュール[[#Headers],[金曜日]])*(ROUNDDOWN($B54,10)&gt;=ROUNDDOWN([1]!クラスの一覧[開始時刻],10))*($B54&lt;=[1]!クラスの一覧[終了時刻]),[1]!クラスの一覧[固有]),[1]!クラスの一覧[固有],0),2),0)</f>
        <v>0</v>
      </c>
      <c r="I54" s="9">
        <f t="array" aca="1" ref="I54" ca="1">IFERROR(INDEX([1]!クラスの一覧[#Data],MATCH(SUMPRODUCT(([1]!クラスの一覧[曜日]=クラス_スケジュール[[#Headers],[土曜日]])*(ROUNDDOWN($B54,10)&gt;=ROUNDDOWN([1]!クラスの一覧[開始時刻],10))*($B54&lt;=[1]!クラスの一覧[終了時刻]),[1]!クラスの一覧[固有]),[1]!クラスの一覧[固有],0),2),0)</f>
        <v>0</v>
      </c>
      <c r="J54" s="9">
        <f t="array" aca="1" ref="J54" ca="1">IFERROR(INDEX([1]!クラスの一覧[#Data],MATCH(SUMPRODUCT(([1]!クラスの一覧[曜日]=クラス_スケジュール[[#Headers],[日曜日2]])*(ROUNDDOWN($B54,10)&gt;=ROUNDDOWN([1]!クラスの一覧[開始時刻],10))*($B54&lt;=[1]!クラスの一覧[終了時刻]),[1]!クラスの一覧[固有]),[1]!クラスの一覧[固有],0),2),0)</f>
        <v>0</v>
      </c>
    </row>
    <row r="55" spans="2:10" ht="30" customHeight="1" x14ac:dyDescent="0.15">
      <c r="B55" s="8">
        <f t="shared" ref="B55" si="48">B54+Increment</f>
        <v>1.3958333333333326</v>
      </c>
      <c r="C55" s="9">
        <f t="array" aca="1" ref="C55" ca="1">IFERROR(INDEX([1]!クラスの一覧[#Data],MATCH(SUMPRODUCT(([1]!クラスの一覧[曜日]=クラス_スケジュール[[#Headers],[日曜日2]])*(ROUNDDOWN($B55,10)&gt;=ROUNDDOWN([1]!クラスの一覧[開始時刻],10))*($B55&lt;=[1]!クラスの一覧[終了時刻]),[1]!クラスの一覧[固有]),[1]!クラスの一覧[固有],0),2),0)</f>
        <v>0</v>
      </c>
      <c r="D55" s="9">
        <f ca="1">IFERROR(INDEX([1]!クラスの一覧[#Data],MATCH(SUMPRODUCT(([1]!クラスの一覧[曜日]=クラス_スケジュール[[#Headers],[月曜日]])*(ROUNDDOWN($B55,10)&gt;=ROUNDDOWN([1]!クラスの一覧[開始時刻],10))*($B55&lt;=[1]!クラスの一覧[終了時刻]),[1]!クラスの一覧[固有]),[1]!クラスの一覧[固有],0),2),0)</f>
        <v>0</v>
      </c>
      <c r="E55" s="9">
        <f t="array" aca="1" ref="E55" ca="1">IFERROR(INDEX([1]!クラスの一覧[#Data],MATCH(SUMPRODUCT(([1]!クラスの一覧[曜日]=クラス_スケジュール[[#Headers],[火曜日]])*(ROUNDDOWN($B55,10)&gt;=ROUNDDOWN([1]!クラスの一覧[開始時刻],10))*($B55&lt;=[1]!クラスの一覧[終了時刻]),[1]!クラスの一覧[固有]),[1]!クラスの一覧[固有],0),2),0)</f>
        <v>0</v>
      </c>
      <c r="F55" s="9">
        <f t="array" aca="1" ref="F55" ca="1">IFERROR(INDEX([1]!クラスの一覧[#Data],MATCH(SUMPRODUCT(([1]!クラスの一覧[曜日]=クラス_スケジュール[[#Headers],[水曜日]])*(ROUNDDOWN($B55,10)&gt;=ROUNDDOWN([1]!クラスの一覧[開始時刻],10))*($B55&lt;=[1]!クラスの一覧[終了時刻]),[1]!クラスの一覧[固有]),[1]!クラスの一覧[固有],0),2),0)</f>
        <v>0</v>
      </c>
      <c r="G55" s="9">
        <f t="array" aca="1" ref="G55" ca="1">IFERROR(INDEX([1]!クラスの一覧[#Data],MATCH(SUMPRODUCT(([1]!クラスの一覧[曜日]=クラス_スケジュール[[#Headers],[木曜日]])*(ROUNDDOWN($B55,10)&gt;=ROUNDDOWN([1]!クラスの一覧[開始時刻],10))*($B55&lt;=[1]!クラスの一覧[終了時刻]),[1]!クラスの一覧[固有]),[1]!クラスの一覧[固有],0),2),0)</f>
        <v>0</v>
      </c>
      <c r="H55" s="9">
        <f t="array" aca="1" ref="H55" ca="1">IFERROR(INDEX([1]!クラスの一覧[#Data],MATCH(SUMPRODUCT(([1]!クラスの一覧[曜日]=クラス_スケジュール[[#Headers],[金曜日]])*(ROUNDDOWN($B55,10)&gt;=ROUNDDOWN([1]!クラスの一覧[開始時刻],10))*($B55&lt;=[1]!クラスの一覧[終了時刻]),[1]!クラスの一覧[固有]),[1]!クラスの一覧[固有],0),2),0)</f>
        <v>0</v>
      </c>
      <c r="I55" s="9">
        <f t="array" aca="1" ref="I55" ca="1">IFERROR(INDEX([1]!クラスの一覧[#Data],MATCH(SUMPRODUCT(([1]!クラスの一覧[曜日]=クラス_スケジュール[[#Headers],[土曜日]])*(ROUNDDOWN($B55,10)&gt;=ROUNDDOWN([1]!クラスの一覧[開始時刻],10))*($B55&lt;=[1]!クラスの一覧[終了時刻]),[1]!クラスの一覧[固有]),[1]!クラスの一覧[固有],0),2),0)</f>
        <v>0</v>
      </c>
      <c r="J55" s="9">
        <f t="array" aca="1" ref="J55" ca="1">IFERROR(INDEX([1]!クラスの一覧[#Data],MATCH(SUMPRODUCT(([1]!クラスの一覧[曜日]=クラス_スケジュール[[#Headers],[日曜日2]])*(ROUNDDOWN($B55,10)&gt;=ROUNDDOWN([1]!クラスの一覧[開始時刻],10))*($B55&lt;=[1]!クラスの一覧[終了時刻]),[1]!クラスの一覧[固有]),[1]!クラスの一覧[固有],0),2),0)</f>
        <v>0</v>
      </c>
    </row>
    <row r="56" spans="2:10" ht="30" customHeight="1" x14ac:dyDescent="0.15">
      <c r="B56" s="8">
        <f t="shared" ref="B56" si="49">B55+Increment</f>
        <v>1.4166666666666659</v>
      </c>
      <c r="C56" s="9">
        <f t="array" aca="1" ref="C56" ca="1">IFERROR(INDEX([1]!クラスの一覧[#Data],MATCH(SUMPRODUCT(([1]!クラスの一覧[曜日]=クラス_スケジュール[[#Headers],[日曜日2]])*(ROUNDDOWN($B56,10)&gt;=ROUNDDOWN([1]!クラスの一覧[開始時刻],10))*($B56&lt;=[1]!クラスの一覧[終了時刻]),[1]!クラスの一覧[固有]),[1]!クラスの一覧[固有],0),2),0)</f>
        <v>0</v>
      </c>
      <c r="D56" s="9">
        <f ca="1">IFERROR(INDEX([1]!クラスの一覧[#Data],MATCH(SUMPRODUCT(([1]!クラスの一覧[曜日]=クラス_スケジュール[[#Headers],[月曜日]])*(ROUNDDOWN($B56,10)&gt;=ROUNDDOWN([1]!クラスの一覧[開始時刻],10))*($B56&lt;=[1]!クラスの一覧[終了時刻]),[1]!クラスの一覧[固有]),[1]!クラスの一覧[固有],0),2),0)</f>
        <v>0</v>
      </c>
      <c r="E56" s="9">
        <f t="array" aca="1" ref="E56" ca="1">IFERROR(INDEX([1]!クラスの一覧[#Data],MATCH(SUMPRODUCT(([1]!クラスの一覧[曜日]=クラス_スケジュール[[#Headers],[火曜日]])*(ROUNDDOWN($B56,10)&gt;=ROUNDDOWN([1]!クラスの一覧[開始時刻],10))*($B56&lt;=[1]!クラスの一覧[終了時刻]),[1]!クラスの一覧[固有]),[1]!クラスの一覧[固有],0),2),0)</f>
        <v>0</v>
      </c>
      <c r="F56" s="9">
        <f t="array" aca="1" ref="F56" ca="1">IFERROR(INDEX([1]!クラスの一覧[#Data],MATCH(SUMPRODUCT(([1]!クラスの一覧[曜日]=クラス_スケジュール[[#Headers],[水曜日]])*(ROUNDDOWN($B56,10)&gt;=ROUNDDOWN([1]!クラスの一覧[開始時刻],10))*($B56&lt;=[1]!クラスの一覧[終了時刻]),[1]!クラスの一覧[固有]),[1]!クラスの一覧[固有],0),2),0)</f>
        <v>0</v>
      </c>
      <c r="G56" s="9">
        <f t="array" aca="1" ref="G56" ca="1">IFERROR(INDEX([1]!クラスの一覧[#Data],MATCH(SUMPRODUCT(([1]!クラスの一覧[曜日]=クラス_スケジュール[[#Headers],[木曜日]])*(ROUNDDOWN($B56,10)&gt;=ROUNDDOWN([1]!クラスの一覧[開始時刻],10))*($B56&lt;=[1]!クラスの一覧[終了時刻]),[1]!クラスの一覧[固有]),[1]!クラスの一覧[固有],0),2),0)</f>
        <v>0</v>
      </c>
      <c r="H56" s="9">
        <f t="array" aca="1" ref="H56" ca="1">IFERROR(INDEX([1]!クラスの一覧[#Data],MATCH(SUMPRODUCT(([1]!クラスの一覧[曜日]=クラス_スケジュール[[#Headers],[金曜日]])*(ROUNDDOWN($B56,10)&gt;=ROUNDDOWN([1]!クラスの一覧[開始時刻],10))*($B56&lt;=[1]!クラスの一覧[終了時刻]),[1]!クラスの一覧[固有]),[1]!クラスの一覧[固有],0),2),0)</f>
        <v>0</v>
      </c>
      <c r="I56" s="9">
        <f t="array" aca="1" ref="I56" ca="1">IFERROR(INDEX([1]!クラスの一覧[#Data],MATCH(SUMPRODUCT(([1]!クラスの一覧[曜日]=クラス_スケジュール[[#Headers],[土曜日]])*(ROUNDDOWN($B56,10)&gt;=ROUNDDOWN([1]!クラスの一覧[開始時刻],10))*($B56&lt;=[1]!クラスの一覧[終了時刻]),[1]!クラスの一覧[固有]),[1]!クラスの一覧[固有],0),2),0)</f>
        <v>0</v>
      </c>
      <c r="J56" s="9">
        <f t="array" aca="1" ref="J56" ca="1">IFERROR(INDEX([1]!クラスの一覧[#Data],MATCH(SUMPRODUCT(([1]!クラスの一覧[曜日]=クラス_スケジュール[[#Headers],[日曜日2]])*(ROUNDDOWN($B56,10)&gt;=ROUNDDOWN([1]!クラスの一覧[開始時刻],10))*($B56&lt;=[1]!クラスの一覧[終了時刻]),[1]!クラスの一覧[固有]),[1]!クラスの一覧[固有],0),2),0)</f>
        <v>0</v>
      </c>
    </row>
  </sheetData>
  <sheetProtection selectLockedCells="1"/>
  <mergeCells count="2">
    <mergeCell ref="B1:F2"/>
    <mergeCell ref="I1:I2"/>
  </mergeCells>
  <phoneticPr fontId="3"/>
  <conditionalFormatting sqref="C4:I56">
    <cfRule type="expression" dxfId="124" priority="13">
      <formula>(C4=C3)*(C$3=ThisWeekday)*(C4&lt;&gt;0)*($B4&lt;Cal_Endtime)</formula>
    </cfRule>
    <cfRule type="expression" dxfId="123" priority="14">
      <formula>(C$3=ThisWeekday)*(C4&lt;&gt;0)*($B4&lt;Cal_Endtime)</formula>
    </cfRule>
    <cfRule type="expression" dxfId="122" priority="16">
      <formula>(C4=C3)*(C4&lt;&gt;0)*($B4&lt;Cal_Endtime)</formula>
    </cfRule>
    <cfRule type="expression" dxfId="121" priority="17">
      <formula>(C4&lt;&gt;0)*($B4&lt;Cal_Endtime)</formula>
    </cfRule>
    <cfRule type="expression" dxfId="120" priority="18">
      <formula>(C$3=ThisWeekday)*($B4&lt;Cal_Endtime)</formula>
    </cfRule>
    <cfRule type="expression" dxfId="119" priority="19">
      <formula>C4=0</formula>
    </cfRule>
  </conditionalFormatting>
  <conditionalFormatting sqref="B3:I3">
    <cfRule type="expression" dxfId="118" priority="15">
      <formula>(B3=ThisWeekday)*($B4&lt;Cal_Endtime)</formula>
    </cfRule>
  </conditionalFormatting>
  <conditionalFormatting sqref="B4:I56">
    <cfRule type="expression" dxfId="117" priority="20">
      <formula>($B4&lt;=CurrentTime)*($B5&gt;=CurrentTime)</formula>
    </cfRule>
    <cfRule type="expression" dxfId="116" priority="21">
      <formula>(ROW(B4)&lt;ROW(INDEX($B$4:$B81,MATCH(Cal_Endtime,$B$4:$B$81,1),1))+1)</formula>
    </cfRule>
    <cfRule type="expression" dxfId="115" priority="22">
      <formula>B4=B3</formula>
    </cfRule>
    <cfRule type="expression" dxfId="114" priority="23" stopIfTrue="1">
      <formula>(B4&gt;Cal_Endtime)</formula>
    </cfRule>
    <cfRule type="expression" dxfId="113" priority="24">
      <formula>INDEX($B$4:$B81,MATCH(Cal_Endtime,$B$4:$B$81,1),1)</formula>
    </cfRule>
  </conditionalFormatting>
  <conditionalFormatting sqref="J4:J56">
    <cfRule type="expression" dxfId="112" priority="1">
      <formula>(J4=J3)*(J$3=ThisWeekday)*(J4&lt;&gt;0)*($B4&lt;Cal_Endtime)</formula>
    </cfRule>
    <cfRule type="expression" dxfId="111" priority="2">
      <formula>(J$3=ThisWeekday)*(J4&lt;&gt;0)*($B4&lt;Cal_Endtime)</formula>
    </cfRule>
    <cfRule type="expression" dxfId="110" priority="4">
      <formula>(J4=J3)*(J4&lt;&gt;0)*($B4&lt;Cal_Endtime)</formula>
    </cfRule>
    <cfRule type="expression" dxfId="109" priority="5">
      <formula>(J4&lt;&gt;0)*($B4&lt;Cal_Endtime)</formula>
    </cfRule>
    <cfRule type="expression" dxfId="108" priority="6">
      <formula>(J$3=ThisWeekday)*($B4&lt;Cal_Endtime)</formula>
    </cfRule>
    <cfRule type="expression" dxfId="107" priority="7">
      <formula>J4=0</formula>
    </cfRule>
  </conditionalFormatting>
  <conditionalFormatting sqref="J3">
    <cfRule type="expression" dxfId="100" priority="3">
      <formula>(J3=ThisWeekday)*($B4&lt;Cal_Endtime)</formula>
    </cfRule>
  </conditionalFormatting>
  <conditionalFormatting sqref="J4:J56">
    <cfRule type="expression" dxfId="98" priority="8">
      <formula>($B4&lt;=CurrentTime)*($B5&gt;=CurrentTime)</formula>
    </cfRule>
    <cfRule type="expression" dxfId="97" priority="9">
      <formula>(ROW(J4)&lt;ROW(INDEX($B$4:$B81,MATCH(Cal_Endtime,$B$4:$B$81,1),1))+1)</formula>
    </cfRule>
    <cfRule type="expression" dxfId="96" priority="10">
      <formula>J4=J3</formula>
    </cfRule>
    <cfRule type="expression" dxfId="95" priority="11" stopIfTrue="1">
      <formula>(J4&gt;Cal_Endtime)</formula>
    </cfRule>
    <cfRule type="expression" dxfId="94" priority="12">
      <formula>INDEX($B$4:$B81,MATCH(Cal_Endtime,$B$4:$B$81,1),1)</formula>
    </cfRule>
  </conditionalFormatting>
  <dataValidations count="16">
    <dataValidation allowBlank="1" showInputMessage="1" showErrorMessage="1" prompt="クラスの一覧ワークシートに移動するナビゲーション リンク" sqref="I1:I2"/>
    <dataValidation allowBlank="1" showInputMessage="1" showErrorMessage="1" prompt="セル G2 に入力された時刻で決定されるスケジュール開始時刻" sqref="B4"/>
    <dataValidation allowBlank="1" showInputMessage="1" showErrorMessage="1" prompt="この列は、セル G2 の開始時刻とセル H2 の時間間隔に基づいて生成されます" sqref="B3"/>
    <dataValidation allowBlank="1" showInputMessage="1" showErrorMessage="1" prompt="土曜日のクラス スケジュールは、クラスの一覧ワークシートのエントリを利用して自動的に更新されます" sqref="I3"/>
    <dataValidation allowBlank="1" showInputMessage="1" showErrorMessage="1" prompt="金曜日のクラス スケジュールは、クラスの一覧ワークシートのエントリを利用して自動的に更新されます" sqref="H3"/>
    <dataValidation allowBlank="1" showInputMessage="1" showErrorMessage="1" prompt="木曜日のクラス スケジュールは、クラスの一覧ワークシートのエントリを利用して自動的に更新されます" sqref="G3"/>
    <dataValidation allowBlank="1" showInputMessage="1" showErrorMessage="1" prompt="水曜日のクラス スケジュールは、クラスの一覧ワークシートのエントリを利用して自動的に更新されます" sqref="F3"/>
    <dataValidation allowBlank="1" showInputMessage="1" showErrorMessage="1" prompt="火曜日のクラス スケジュールは、クラスの一覧ワークシートのエントリを利用して自動的に更新されます" sqref="E3"/>
    <dataValidation allowBlank="1" showInputMessage="1" showErrorMessage="1" prompt="月曜日のクラス スケジュールは、クラスの一覧ワークシートのエントリを利用して自動的に更新されます" sqref="D3"/>
    <dataValidation allowBlank="1" showInputMessage="1" showErrorMessage="1" prompt="日曜日のクラス スケジュールは、クラスの一覧ワークシートのエントリを利用して自動的に更新されます" sqref="C3 J3"/>
    <dataValidation allowBlank="1" showInputMessage="1" showErrorMessage="1" prompt="セル H2 に時間間隔を入力します" sqref="H1"/>
    <dataValidation allowBlank="1" showInputMessage="1" showErrorMessage="1" prompt="セル G2 にスケジュール開始時刻を入力します" sqref="G1"/>
    <dataValidation allowBlank="1" showInputMessage="1" showErrorMessage="1" prompt="以下のクラス スケジュール テーブルは、クラスの一覧ワークシートのクラスの一覧テーブルに入力すると自動的に更新されます。スケジュールを拡張するには、テーブルの最後に行を追加します。" sqref="B1:F2 J1:J2"/>
    <dataValidation allowBlank="1" showInputMessage="1" showErrorMessage="1" prompt="クラス スケジュールを更新するには、セル G2 のスケジュールの開始時刻とセル H2 の時間間隔を変更します。クラスの一覧ワークシートにクラスの情報を追加します。セル I1 を選択すると、クラスの一覧ワークシートへ移動します" sqref="A1"/>
    <dataValidation type="list" errorStyle="warning" allowBlank="1" showInputMessage="1" showErrorMessage="1" error="一覧から時間間隔を選択します。[キャンセル] を選択し、Alt キーを押しながら下矢印キーを押して、ドロップダウン リストから時間間隔を選択します" prompt="このセルに時間間隔を入力します。Alt キーを押しながら下矢印キーを押して、ドロップダウン リストを開き、Enter キーを押して時間間隔を選択します" sqref="H2">
      <formula1>"15 分,20 分,30 分,40 分,45 分,60 分"</formula1>
    </dataValidation>
    <dataValidation type="list" errorStyle="warning" allowBlank="1" showInputMessage="1" showErrorMessage="1" error="一覧から開始時刻を選択します。[キャンセル] を選択し、Alt キーを押しながら下矢印キーを押して、ドロップダウン リストから開始時刻を選択します" prompt="このセルにスケジュールの開始時刻を入力します。Alt キーを押しながら下矢印キーを押して、ドロップダウン リストを開き、Enter キーを押して時刻を選択します" sqref="G2">
      <formula1>"8:00,9:00,10:00,11:00,12:00,13:00,14:00,15:00,16:00,17:00"</formula1>
    </dataValidation>
  </dataValidations>
  <printOptions horizontalCentered="1"/>
  <pageMargins left="0.25" right="0.25" top="0.75" bottom="0.75" header="0.3" footer="0.3"/>
  <pageSetup paperSize="9"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クラス スケジュール</vt:lpstr>
      <vt:lpstr>Sheet1</vt:lpstr>
      <vt:lpstr>ColumnTitleRegion..H2.1</vt:lpstr>
      <vt:lpstr>MinuteText</vt:lpstr>
      <vt:lpstr>'クラス スケジュール'!Print_Titles</vt:lpstr>
      <vt:lpstr>ThisRow</vt:lpstr>
      <vt:lpstr>Times</vt:lpstr>
      <vt:lpstr>スケジュールの開始時刻</vt:lpstr>
      <vt:lpstr>タイトル1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 設計Gr共用ユーザー</dc:creator>
  <cp:lastModifiedBy>本社 設計Gr共用ユーザー</cp:lastModifiedBy>
  <dcterms:created xsi:type="dcterms:W3CDTF">2019-12-16T00:10:04Z</dcterms:created>
  <dcterms:modified xsi:type="dcterms:W3CDTF">2019-12-16T00:26:29Z</dcterms:modified>
</cp:coreProperties>
</file>