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aid\PC\Desktop\Code\CS301\HW2\"/>
    </mc:Choice>
  </mc:AlternateContent>
  <xr:revisionPtr revIDLastSave="0" documentId="13_ncr:1_{04009E0D-96DD-4D6B-BD01-7D34A1B137D7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Sheet1" sheetId="1" r:id="rId1"/>
    <sheet name="Q1 A" sheetId="2" r:id="rId2"/>
    <sheet name="Q1 B" sheetId="4" r:id="rId3"/>
    <sheet name="Q1 C" sheetId="5" r:id="rId4"/>
    <sheet name="Q1 D" sheetId="6" r:id="rId5"/>
    <sheet name="Q1 E" sheetId="7" r:id="rId6"/>
    <sheet name="Q1 F" sheetId="8" r:id="rId7"/>
  </sheets>
  <externalReferences>
    <externalReference r:id="rId8"/>
  </externalReferences>
  <calcPr calcId="191029"/>
  <pivotCaches>
    <pivotCache cacheId="24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C3" i="8"/>
  <c r="C4" i="8"/>
  <c r="C5" i="8"/>
  <c r="C6" i="8"/>
  <c r="C7" i="8"/>
  <c r="C8" i="8"/>
  <c r="C9" i="8"/>
  <c r="C10" i="8"/>
  <c r="C11" i="8"/>
  <c r="C12" i="8"/>
  <c r="C13" i="8"/>
  <c r="C14" i="8"/>
  <c r="B14" i="8" s="1"/>
  <c r="C15" i="8"/>
  <c r="C16" i="8"/>
  <c r="C17" i="8"/>
  <c r="C18" i="8"/>
  <c r="C19" i="8"/>
  <c r="C20" i="8"/>
  <c r="C21" i="8"/>
  <c r="C22" i="8"/>
  <c r="C23" i="8"/>
  <c r="C24" i="8"/>
  <c r="C25" i="8"/>
  <c r="C26" i="8"/>
  <c r="B26" i="8" s="1"/>
  <c r="C27" i="8"/>
  <c r="C28" i="8"/>
  <c r="C29" i="8"/>
  <c r="C30" i="8"/>
  <c r="C31" i="8"/>
  <c r="C32" i="8"/>
  <c r="C33" i="8"/>
  <c r="C34" i="8"/>
  <c r="C35" i="8"/>
  <c r="C36" i="8"/>
  <c r="C37" i="8"/>
  <c r="C38" i="8"/>
  <c r="B38" i="8" s="1"/>
  <c r="C39" i="8"/>
  <c r="C40" i="8"/>
  <c r="C41" i="8"/>
  <c r="C42" i="8"/>
  <c r="C43" i="8"/>
  <c r="C44" i="8"/>
  <c r="C45" i="8"/>
  <c r="C46" i="8"/>
  <c r="C47" i="8"/>
  <c r="C48" i="8"/>
  <c r="C49" i="8"/>
  <c r="C50" i="8"/>
  <c r="B50" i="8" s="1"/>
  <c r="C51" i="8"/>
  <c r="C52" i="8"/>
  <c r="C53" i="8"/>
  <c r="C54" i="8"/>
  <c r="C55" i="8"/>
  <c r="C56" i="8"/>
  <c r="C57" i="8"/>
  <c r="C58" i="8"/>
  <c r="C59" i="8"/>
  <c r="C60" i="8"/>
  <c r="C61" i="8"/>
  <c r="C62" i="8"/>
  <c r="B62" i="8" s="1"/>
  <c r="C63" i="8"/>
  <c r="C64" i="8"/>
  <c r="C65" i="8"/>
  <c r="C66" i="8"/>
  <c r="C67" i="8"/>
  <c r="C68" i="8"/>
  <c r="C69" i="8"/>
  <c r="C70" i="8"/>
  <c r="C71" i="8"/>
  <c r="C72" i="8"/>
  <c r="C73" i="8"/>
  <c r="C74" i="8"/>
  <c r="B74" i="8" s="1"/>
  <c r="C75" i="8"/>
  <c r="C76" i="8"/>
  <c r="C77" i="8"/>
  <c r="C78" i="8"/>
  <c r="C79" i="8"/>
  <c r="C80" i="8"/>
  <c r="C81" i="8"/>
  <c r="C82" i="8"/>
  <c r="C83" i="8"/>
  <c r="C84" i="8"/>
  <c r="C85" i="8"/>
  <c r="C86" i="8"/>
  <c r="B86" i="8" s="1"/>
  <c r="C87" i="8"/>
  <c r="C88" i="8"/>
  <c r="C89" i="8"/>
  <c r="C90" i="8"/>
  <c r="C91" i="8"/>
  <c r="C92" i="8"/>
  <c r="C93" i="8"/>
  <c r="C94" i="8"/>
  <c r="C95" i="8"/>
  <c r="C96" i="8"/>
  <c r="C97" i="8"/>
  <c r="B97" i="8" s="1"/>
  <c r="C98" i="8"/>
  <c r="B98" i="8" s="1"/>
  <c r="C99" i="8"/>
  <c r="C100" i="8"/>
  <c r="C101" i="8"/>
  <c r="B101" i="8" s="1"/>
  <c r="C102" i="8"/>
  <c r="B102" i="8" s="1"/>
  <c r="C103" i="8"/>
  <c r="C104" i="8"/>
  <c r="C105" i="8"/>
  <c r="C106" i="8"/>
  <c r="C107" i="8"/>
  <c r="C108" i="8"/>
  <c r="C109" i="8"/>
  <c r="C110" i="8"/>
  <c r="B110" i="8" s="1"/>
  <c r="C111" i="8"/>
  <c r="C112" i="8"/>
  <c r="C113" i="8"/>
  <c r="C114" i="8"/>
  <c r="B114" i="8" s="1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B130" i="8" s="1"/>
  <c r="C131" i="8"/>
  <c r="C132" i="8"/>
  <c r="C133" i="8"/>
  <c r="C134" i="8"/>
  <c r="B134" i="8" s="1"/>
  <c r="C135" i="8"/>
  <c r="C136" i="8"/>
  <c r="C137" i="8"/>
  <c r="B137" i="8" s="1"/>
  <c r="C138" i="8"/>
  <c r="B138" i="8" s="1"/>
  <c r="C139" i="8"/>
  <c r="C140" i="8"/>
  <c r="C141" i="8"/>
  <c r="C142" i="8"/>
  <c r="B142" i="8" s="1"/>
  <c r="C143" i="8"/>
  <c r="C144" i="8"/>
  <c r="C145" i="8"/>
  <c r="B145" i="8" s="1"/>
  <c r="C146" i="8"/>
  <c r="B146" i="8" s="1"/>
  <c r="C147" i="8"/>
  <c r="C148" i="8"/>
  <c r="C149" i="8"/>
  <c r="C150" i="8"/>
  <c r="C151" i="8"/>
  <c r="C152" i="8"/>
  <c r="C153" i="8"/>
  <c r="C154" i="8"/>
  <c r="C155" i="8"/>
  <c r="B155" i="8" s="1"/>
  <c r="C156" i="8"/>
  <c r="B3" i="8"/>
  <c r="B4" i="8"/>
  <c r="B5" i="8"/>
  <c r="B6" i="8"/>
  <c r="B7" i="8"/>
  <c r="B8" i="8"/>
  <c r="B9" i="8"/>
  <c r="B10" i="8"/>
  <c r="B11" i="8"/>
  <c r="B13" i="8"/>
  <c r="B15" i="8"/>
  <c r="B16" i="8"/>
  <c r="B17" i="8"/>
  <c r="B18" i="8"/>
  <c r="B19" i="8"/>
  <c r="B20" i="8"/>
  <c r="B21" i="8"/>
  <c r="B22" i="8"/>
  <c r="B23" i="8"/>
  <c r="B25" i="8"/>
  <c r="B27" i="8"/>
  <c r="B28" i="8"/>
  <c r="B29" i="8"/>
  <c r="B30" i="8"/>
  <c r="B31" i="8"/>
  <c r="B32" i="8"/>
  <c r="B33" i="8"/>
  <c r="B34" i="8"/>
  <c r="B35" i="8"/>
  <c r="B37" i="8"/>
  <c r="B39" i="8"/>
  <c r="B40" i="8"/>
  <c r="B41" i="8"/>
  <c r="B42" i="8"/>
  <c r="B43" i="8"/>
  <c r="B44" i="8"/>
  <c r="B45" i="8"/>
  <c r="B46" i="8"/>
  <c r="B47" i="8"/>
  <c r="B49" i="8"/>
  <c r="B51" i="8"/>
  <c r="B52" i="8"/>
  <c r="B53" i="8"/>
  <c r="B54" i="8"/>
  <c r="B55" i="8"/>
  <c r="B56" i="8"/>
  <c r="B57" i="8"/>
  <c r="B58" i="8"/>
  <c r="B59" i="8"/>
  <c r="B61" i="8"/>
  <c r="B63" i="8"/>
  <c r="B64" i="8"/>
  <c r="B65" i="8"/>
  <c r="B66" i="8"/>
  <c r="B67" i="8"/>
  <c r="B68" i="8"/>
  <c r="B69" i="8"/>
  <c r="B70" i="8"/>
  <c r="B71" i="8"/>
  <c r="B73" i="8"/>
  <c r="B75" i="8"/>
  <c r="B76" i="8"/>
  <c r="B77" i="8"/>
  <c r="B78" i="8"/>
  <c r="B79" i="8"/>
  <c r="B80" i="8"/>
  <c r="B81" i="8"/>
  <c r="B82" i="8"/>
  <c r="B83" i="8"/>
  <c r="B85" i="8"/>
  <c r="B87" i="8"/>
  <c r="B88" i="8"/>
  <c r="B89" i="8"/>
  <c r="B90" i="8"/>
  <c r="B91" i="8"/>
  <c r="B92" i="8"/>
  <c r="B93" i="8"/>
  <c r="B94" i="8"/>
  <c r="B95" i="8"/>
  <c r="B99" i="8"/>
  <c r="B100" i="8"/>
  <c r="B103" i="8"/>
  <c r="B104" i="8"/>
  <c r="B105" i="8"/>
  <c r="B106" i="8"/>
  <c r="B107" i="8"/>
  <c r="B109" i="8"/>
  <c r="B111" i="8"/>
  <c r="B112" i="8"/>
  <c r="B113" i="8"/>
  <c r="B115" i="8"/>
  <c r="B116" i="8"/>
  <c r="B117" i="8"/>
  <c r="B118" i="8"/>
  <c r="B119" i="8"/>
  <c r="B121" i="8"/>
  <c r="B122" i="8"/>
  <c r="B123" i="8"/>
  <c r="B124" i="8"/>
  <c r="B125" i="8"/>
  <c r="B126" i="8"/>
  <c r="B127" i="8"/>
  <c r="B129" i="8"/>
  <c r="B131" i="8"/>
  <c r="B133" i="8"/>
  <c r="B135" i="8"/>
  <c r="B136" i="8"/>
  <c r="B139" i="8"/>
  <c r="B141" i="8"/>
  <c r="B147" i="8"/>
  <c r="B148" i="8"/>
  <c r="B149" i="8"/>
  <c r="B150" i="8"/>
  <c r="B154" i="8"/>
  <c r="D2" i="8"/>
  <c r="C2" i="8"/>
  <c r="AF4" i="5"/>
  <c r="B143" i="8" l="1"/>
  <c r="B153" i="8"/>
  <c r="B151" i="8"/>
  <c r="B156" i="8"/>
  <c r="B144" i="8"/>
  <c r="B132" i="8"/>
  <c r="B120" i="8"/>
  <c r="B108" i="8"/>
  <c r="B96" i="8"/>
  <c r="B84" i="8"/>
  <c r="B72" i="8"/>
  <c r="B60" i="8"/>
  <c r="B48" i="8"/>
  <c r="B36" i="8"/>
  <c r="B24" i="8"/>
  <c r="B12" i="8"/>
  <c r="B152" i="8"/>
  <c r="B140" i="8"/>
  <c r="B128" i="8"/>
</calcChain>
</file>

<file path=xl/sharedStrings.xml><?xml version="1.0" encoding="utf-8"?>
<sst xmlns="http://schemas.openxmlformats.org/spreadsheetml/2006/main" count="2366" uniqueCount="49">
  <si>
    <t>Class</t>
  </si>
  <si>
    <t>Age</t>
  </si>
  <si>
    <t>Sex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</si>
  <si>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</si>
  <si>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</si>
  <si>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</si>
  <si>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</si>
  <si>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</si>
  <si>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</si>
  <si>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</si>
  <si>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</si>
  <si>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</si>
  <si>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</si>
  <si>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</si>
  <si>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BILIRUBIN</t>
  </si>
  <si>
    <t>ALK PHOSPHATE</t>
  </si>
  <si>
    <t>SGOT</t>
  </si>
  <si>
    <t>ALBUMIN</t>
  </si>
  <si>
    <t>PROTIME</t>
  </si>
  <si>
    <t>HISTOLOGY</t>
  </si>
  <si>
    <t>Alive</t>
  </si>
  <si>
    <t>Female</t>
  </si>
  <si>
    <t>No</t>
  </si>
  <si>
    <t>Yes</t>
  </si>
  <si>
    <t>?</t>
  </si>
  <si>
    <t>Male</t>
  </si>
  <si>
    <t>Dead</t>
  </si>
  <si>
    <t>Count of Sex</t>
  </si>
  <si>
    <t>Column Labels</t>
  </si>
  <si>
    <t>Row Labels</t>
  </si>
  <si>
    <t>(blank)</t>
  </si>
  <si>
    <t>Grand Total</t>
  </si>
  <si>
    <t>The probability of  male being dead is 23% shown using a PivotTable</t>
  </si>
  <si>
    <t>The likely value of ? for ANOREXIA means it is uncertain if the patient has ANOREXIA</t>
  </si>
  <si>
    <t>Count of STEROID</t>
  </si>
  <si>
    <t>Percentage of patient between age[10,50] using steroids is 54% using the PivotTable and diving 63/117</t>
  </si>
  <si>
    <t>ANTI VIRAls</t>
  </si>
  <si>
    <t>MALAISE:</t>
  </si>
  <si>
    <t>A person with No ANTIVIRALS being ALIVE is more likely than a person with MALAISE being dead based on the percentages above</t>
  </si>
  <si>
    <t>Count of Class</t>
  </si>
  <si>
    <t>AGE GROUPS</t>
  </si>
  <si>
    <t>20-39</t>
  </si>
  <si>
    <t>40-59</t>
  </si>
  <si>
    <t>60-80</t>
  </si>
  <si>
    <t>Age group 40-60 is more likely to be dead based on the 62% probability using PivotTable</t>
  </si>
  <si>
    <t>MEAN</t>
  </si>
  <si>
    <t>Standard Deviation</t>
  </si>
  <si>
    <t>Normal Distribution</t>
  </si>
  <si>
    <t>The graph indicates the age data is normally distributed because of the symmetric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</si>
</sst>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10" fontId="3" fillId="2" borderId="0" xfId="0" applyNumberFormat="1" applyFont="1" applyFill="1"/>
    <xf numFmtId="0" fontId="4" fillId="0" borderId="0" xfId="0" applyFont="1"/>
    <xf numFmtId="0" fontId="3" fillId="0" borderId="0" xfId="0" pivotButton="1" applyFont="1"/>
    <xf numFmtId="0" fontId="5" fillId="0" borderId="0" xfId="0" applyFont="1"/>
    <xf numFmtId="0" fontId="2" fillId="0" borderId="0" xfId="0" applyFont="1"/>
    <xf numFmtId="0" fontId="4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/>
    </xf>
    <xf numFmtId="10" fontId="0" fillId="2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 pivotButton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7"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rgb="FFFFFF00"/>
        </patternFill>
      </fill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of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 F'!$B$1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 F'!$A$2:$A$157</c:f>
              <c:numCache>
                <c:formatCode>General</c:formatCode>
                <c:ptCount val="156"/>
                <c:pt idx="0">
                  <c:v>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57</c:v>
                </c:pt>
                <c:pt idx="137">
                  <c:v>57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69</c:v>
                </c:pt>
                <c:pt idx="152">
                  <c:v>70</c:v>
                </c:pt>
                <c:pt idx="153">
                  <c:v>72</c:v>
                </c:pt>
                <c:pt idx="154">
                  <c:v>78</c:v>
                </c:pt>
              </c:numCache>
            </c:numRef>
          </c:xVal>
          <c:yVal>
            <c:numRef>
              <c:f>'Q1 F'!$B$2:$B$157</c:f>
              <c:numCache>
                <c:formatCode>General</c:formatCode>
                <c:ptCount val="156"/>
                <c:pt idx="0">
                  <c:v>7.8202043504997621E-4</c:v>
                </c:pt>
                <c:pt idx="1">
                  <c:v>7.6496825535094142E-3</c:v>
                </c:pt>
                <c:pt idx="2">
                  <c:v>7.6496825535094142E-3</c:v>
                </c:pt>
                <c:pt idx="3">
                  <c:v>7.6496825535094142E-3</c:v>
                </c:pt>
                <c:pt idx="4">
                  <c:v>9.8800758059052352E-3</c:v>
                </c:pt>
                <c:pt idx="5">
                  <c:v>9.8800758059052352E-3</c:v>
                </c:pt>
                <c:pt idx="6">
                  <c:v>1.1122261005934397E-2</c:v>
                </c:pt>
                <c:pt idx="7">
                  <c:v>1.1122261005934397E-2</c:v>
                </c:pt>
                <c:pt idx="8">
                  <c:v>1.1122261005934397E-2</c:v>
                </c:pt>
                <c:pt idx="9">
                  <c:v>1.1122261005934397E-2</c:v>
                </c:pt>
                <c:pt idx="10">
                  <c:v>1.2441578116667575E-2</c:v>
                </c:pt>
                <c:pt idx="11">
                  <c:v>1.2441578116667575E-2</c:v>
                </c:pt>
                <c:pt idx="12">
                  <c:v>1.3829530661923883E-2</c:v>
                </c:pt>
                <c:pt idx="13">
                  <c:v>1.3829530661923883E-2</c:v>
                </c:pt>
                <c:pt idx="14">
                  <c:v>1.3829530661923883E-2</c:v>
                </c:pt>
                <c:pt idx="15">
                  <c:v>1.5275273501670971E-2</c:v>
                </c:pt>
                <c:pt idx="16">
                  <c:v>1.6765639785263426E-2</c:v>
                </c:pt>
                <c:pt idx="17">
                  <c:v>1.6765639785263426E-2</c:v>
                </c:pt>
                <c:pt idx="18">
                  <c:v>1.6765639785263426E-2</c:v>
                </c:pt>
                <c:pt idx="19">
                  <c:v>1.6765639785263426E-2</c:v>
                </c:pt>
                <c:pt idx="20">
                  <c:v>1.828524777216909E-2</c:v>
                </c:pt>
                <c:pt idx="21">
                  <c:v>1.828524777216909E-2</c:v>
                </c:pt>
                <c:pt idx="22">
                  <c:v>1.828524777216909E-2</c:v>
                </c:pt>
                <c:pt idx="23">
                  <c:v>1.828524777216909E-2</c:v>
                </c:pt>
                <c:pt idx="24">
                  <c:v>1.828524777216909E-2</c:v>
                </c:pt>
                <c:pt idx="25">
                  <c:v>2.1340816647094252E-2</c:v>
                </c:pt>
                <c:pt idx="26">
                  <c:v>2.1340816647094252E-2</c:v>
                </c:pt>
                <c:pt idx="27">
                  <c:v>2.1340816647094252E-2</c:v>
                </c:pt>
                <c:pt idx="28">
                  <c:v>2.1340816647094252E-2</c:v>
                </c:pt>
                <c:pt idx="29">
                  <c:v>2.1340816647094252E-2</c:v>
                </c:pt>
                <c:pt idx="30">
                  <c:v>2.1340816647094252E-2</c:v>
                </c:pt>
                <c:pt idx="31">
                  <c:v>2.1340816647094252E-2</c:v>
                </c:pt>
                <c:pt idx="32">
                  <c:v>2.1340816647094252E-2</c:v>
                </c:pt>
                <c:pt idx="33">
                  <c:v>2.2837076192860382E-2</c:v>
                </c:pt>
                <c:pt idx="34">
                  <c:v>2.2837076192860382E-2</c:v>
                </c:pt>
                <c:pt idx="35">
                  <c:v>2.2837076192860382E-2</c:v>
                </c:pt>
                <c:pt idx="36">
                  <c:v>2.2837076192860382E-2</c:v>
                </c:pt>
                <c:pt idx="37">
                  <c:v>2.4283962289875911E-2</c:v>
                </c:pt>
                <c:pt idx="38">
                  <c:v>2.4283962289875911E-2</c:v>
                </c:pt>
                <c:pt idx="39">
                  <c:v>2.4283962289875911E-2</c:v>
                </c:pt>
                <c:pt idx="40">
                  <c:v>2.4283962289875911E-2</c:v>
                </c:pt>
                <c:pt idx="41">
                  <c:v>2.565949951748869E-2</c:v>
                </c:pt>
                <c:pt idx="42">
                  <c:v>2.565949951748869E-2</c:v>
                </c:pt>
                <c:pt idx="43">
                  <c:v>2.565949951748869E-2</c:v>
                </c:pt>
                <c:pt idx="44">
                  <c:v>2.6941786820124537E-2</c:v>
                </c:pt>
                <c:pt idx="45">
                  <c:v>2.6941786820124537E-2</c:v>
                </c:pt>
                <c:pt idx="46">
                  <c:v>2.6941786820124537E-2</c:v>
                </c:pt>
                <c:pt idx="47">
                  <c:v>2.6941786820124537E-2</c:v>
                </c:pt>
                <c:pt idx="48">
                  <c:v>2.6941786820124537E-2</c:v>
                </c:pt>
                <c:pt idx="49">
                  <c:v>2.6941786820124537E-2</c:v>
                </c:pt>
                <c:pt idx="50">
                  <c:v>2.6941786820124537E-2</c:v>
                </c:pt>
                <c:pt idx="51">
                  <c:v>2.6941786820124537E-2</c:v>
                </c:pt>
                <c:pt idx="52">
                  <c:v>2.8109569350277964E-2</c:v>
                </c:pt>
                <c:pt idx="53">
                  <c:v>2.8109569350277964E-2</c:v>
                </c:pt>
                <c:pt idx="54">
                  <c:v>2.9142819829938094E-2</c:v>
                </c:pt>
                <c:pt idx="55">
                  <c:v>2.9142819829938094E-2</c:v>
                </c:pt>
                <c:pt idx="56">
                  <c:v>2.9142819829938094E-2</c:v>
                </c:pt>
                <c:pt idx="57">
                  <c:v>2.9142819829938094E-2</c:v>
                </c:pt>
                <c:pt idx="58">
                  <c:v>2.9142819829938094E-2</c:v>
                </c:pt>
                <c:pt idx="59">
                  <c:v>2.9142819829938094E-2</c:v>
                </c:pt>
                <c:pt idx="60">
                  <c:v>2.9142819829938094E-2</c:v>
                </c:pt>
                <c:pt idx="61">
                  <c:v>3.0023307422519647E-2</c:v>
                </c:pt>
                <c:pt idx="62">
                  <c:v>3.0023307422519647E-2</c:v>
                </c:pt>
                <c:pt idx="63">
                  <c:v>3.0023307422519647E-2</c:v>
                </c:pt>
                <c:pt idx="64">
                  <c:v>3.0023307422519647E-2</c:v>
                </c:pt>
                <c:pt idx="65">
                  <c:v>3.0023307422519647E-2</c:v>
                </c:pt>
                <c:pt idx="66">
                  <c:v>3.0735131646482013E-2</c:v>
                </c:pt>
                <c:pt idx="67">
                  <c:v>3.0735131646482013E-2</c:v>
                </c:pt>
                <c:pt idx="68">
                  <c:v>3.0735131646482013E-2</c:v>
                </c:pt>
                <c:pt idx="69">
                  <c:v>3.0735131646482013E-2</c:v>
                </c:pt>
                <c:pt idx="70">
                  <c:v>3.0735131646482013E-2</c:v>
                </c:pt>
                <c:pt idx="71">
                  <c:v>3.0735131646482013E-2</c:v>
                </c:pt>
                <c:pt idx="72">
                  <c:v>3.0735131646482013E-2</c:v>
                </c:pt>
                <c:pt idx="73">
                  <c:v>3.0735131646482013E-2</c:v>
                </c:pt>
                <c:pt idx="74">
                  <c:v>3.1265199533445559E-2</c:v>
                </c:pt>
                <c:pt idx="75">
                  <c:v>3.1265199533445559E-2</c:v>
                </c:pt>
                <c:pt idx="76">
                  <c:v>3.1265199533445559E-2</c:v>
                </c:pt>
                <c:pt idx="77">
                  <c:v>3.1265199533445559E-2</c:v>
                </c:pt>
                <c:pt idx="78">
                  <c:v>3.1265199533445559E-2</c:v>
                </c:pt>
                <c:pt idx="79">
                  <c:v>3.1265199533445559E-2</c:v>
                </c:pt>
                <c:pt idx="80">
                  <c:v>3.160362604423779E-2</c:v>
                </c:pt>
                <c:pt idx="81">
                  <c:v>3.160362604423779E-2</c:v>
                </c:pt>
                <c:pt idx="82">
                  <c:v>3.160362604423779E-2</c:v>
                </c:pt>
                <c:pt idx="83">
                  <c:v>3.1744040640004821E-2</c:v>
                </c:pt>
                <c:pt idx="84">
                  <c:v>3.1744040640004821E-2</c:v>
                </c:pt>
                <c:pt idx="85">
                  <c:v>3.1744040640004821E-2</c:v>
                </c:pt>
                <c:pt idx="86">
                  <c:v>3.1683786726191321E-2</c:v>
                </c:pt>
                <c:pt idx="87">
                  <c:v>3.1683786726191321E-2</c:v>
                </c:pt>
                <c:pt idx="88">
                  <c:v>3.1683786726191321E-2</c:v>
                </c:pt>
                <c:pt idx="89">
                  <c:v>3.1683786726191321E-2</c:v>
                </c:pt>
                <c:pt idx="90">
                  <c:v>3.1683786726191321E-2</c:v>
                </c:pt>
                <c:pt idx="91">
                  <c:v>3.1424005246123543E-2</c:v>
                </c:pt>
                <c:pt idx="92">
                  <c:v>3.0969598749378557E-2</c:v>
                </c:pt>
                <c:pt idx="93">
                  <c:v>3.0969598749378557E-2</c:v>
                </c:pt>
                <c:pt idx="94">
                  <c:v>3.0969598749378557E-2</c:v>
                </c:pt>
                <c:pt idx="95">
                  <c:v>3.0969598749378557E-2</c:v>
                </c:pt>
                <c:pt idx="96">
                  <c:v>3.0969598749378557E-2</c:v>
                </c:pt>
                <c:pt idx="97">
                  <c:v>3.0329077515839315E-2</c:v>
                </c:pt>
                <c:pt idx="98">
                  <c:v>3.0329077515839315E-2</c:v>
                </c:pt>
                <c:pt idx="99">
                  <c:v>3.0329077515839315E-2</c:v>
                </c:pt>
                <c:pt idx="100">
                  <c:v>3.0329077515839315E-2</c:v>
                </c:pt>
                <c:pt idx="101">
                  <c:v>3.0329077515839315E-2</c:v>
                </c:pt>
                <c:pt idx="102">
                  <c:v>2.9514294482810514E-2</c:v>
                </c:pt>
                <c:pt idx="103">
                  <c:v>2.8540080509440499E-2</c:v>
                </c:pt>
                <c:pt idx="104">
                  <c:v>2.8540080509440499E-2</c:v>
                </c:pt>
                <c:pt idx="105">
                  <c:v>2.8540080509440499E-2</c:v>
                </c:pt>
                <c:pt idx="106">
                  <c:v>2.8540080509440499E-2</c:v>
                </c:pt>
                <c:pt idx="107">
                  <c:v>2.742379565564361E-2</c:v>
                </c:pt>
                <c:pt idx="108">
                  <c:v>2.742379565564361E-2</c:v>
                </c:pt>
                <c:pt idx="109">
                  <c:v>2.6184815431271463E-2</c:v>
                </c:pt>
                <c:pt idx="110">
                  <c:v>2.6184815431271463E-2</c:v>
                </c:pt>
                <c:pt idx="111">
                  <c:v>2.6184815431271463E-2</c:v>
                </c:pt>
                <c:pt idx="112">
                  <c:v>2.4843973223086731E-2</c:v>
                </c:pt>
                <c:pt idx="113">
                  <c:v>2.4843973223086731E-2</c:v>
                </c:pt>
                <c:pt idx="114">
                  <c:v>2.4843973223086731E-2</c:v>
                </c:pt>
                <c:pt idx="115">
                  <c:v>2.4843973223086731E-2</c:v>
                </c:pt>
                <c:pt idx="116">
                  <c:v>2.4843973223086731E-2</c:v>
                </c:pt>
                <c:pt idx="117">
                  <c:v>2.4843973223086731E-2</c:v>
                </c:pt>
                <c:pt idx="118">
                  <c:v>2.3422981237579577E-2</c:v>
                </c:pt>
                <c:pt idx="119">
                  <c:v>2.3422981237579577E-2</c:v>
                </c:pt>
                <c:pt idx="120">
                  <c:v>2.3422981237579577E-2</c:v>
                </c:pt>
                <c:pt idx="121">
                  <c:v>2.3422981237579577E-2</c:v>
                </c:pt>
                <c:pt idx="122">
                  <c:v>2.3422981237579577E-2</c:v>
                </c:pt>
                <c:pt idx="123">
                  <c:v>2.3422981237579577E-2</c:v>
                </c:pt>
                <c:pt idx="124">
                  <c:v>2.1943852284446286E-2</c:v>
                </c:pt>
                <c:pt idx="125">
                  <c:v>2.1943852284446286E-2</c:v>
                </c:pt>
                <c:pt idx="126">
                  <c:v>2.1943852284446286E-2</c:v>
                </c:pt>
                <c:pt idx="127">
                  <c:v>2.0428343617336326E-2</c:v>
                </c:pt>
                <c:pt idx="128">
                  <c:v>1.8897441958824673E-2</c:v>
                </c:pt>
                <c:pt idx="129">
                  <c:v>1.8897441958824673E-2</c:v>
                </c:pt>
                <c:pt idx="130">
                  <c:v>1.8897441958824673E-2</c:v>
                </c:pt>
                <c:pt idx="131">
                  <c:v>1.8897441958824673E-2</c:v>
                </c:pt>
                <c:pt idx="132">
                  <c:v>1.8897441958824673E-2</c:v>
                </c:pt>
                <c:pt idx="133">
                  <c:v>1.5866878620664038E-2</c:v>
                </c:pt>
                <c:pt idx="134">
                  <c:v>1.5866878620664038E-2</c:v>
                </c:pt>
                <c:pt idx="135">
                  <c:v>1.5866878620664038E-2</c:v>
                </c:pt>
                <c:pt idx="136">
                  <c:v>1.4401579063692209E-2</c:v>
                </c:pt>
                <c:pt idx="137">
                  <c:v>1.4401579063692209E-2</c:v>
                </c:pt>
                <c:pt idx="138">
                  <c:v>1.2989077532229302E-2</c:v>
                </c:pt>
                <c:pt idx="139">
                  <c:v>1.2989077532229302E-2</c:v>
                </c:pt>
                <c:pt idx="140">
                  <c:v>1.1641155429034551E-2</c:v>
                </c:pt>
                <c:pt idx="141">
                  <c:v>1.036724708091992E-2</c:v>
                </c:pt>
                <c:pt idx="142">
                  <c:v>9.1744574964977045E-3</c:v>
                </c:pt>
                <c:pt idx="143">
                  <c:v>9.1744574964977045E-3</c:v>
                </c:pt>
                <c:pt idx="144">
                  <c:v>9.1744574964977045E-3</c:v>
                </c:pt>
                <c:pt idx="145">
                  <c:v>8.0676475958026111E-3</c:v>
                </c:pt>
                <c:pt idx="146">
                  <c:v>8.0676475958026111E-3</c:v>
                </c:pt>
                <c:pt idx="147">
                  <c:v>6.1210893665104892E-3</c:v>
                </c:pt>
                <c:pt idx="148">
                  <c:v>5.2813383842727265E-3</c:v>
                </c:pt>
                <c:pt idx="149">
                  <c:v>4.5280253665808392E-3</c:v>
                </c:pt>
                <c:pt idx="150">
                  <c:v>3.8576541612310214E-3</c:v>
                </c:pt>
                <c:pt idx="151">
                  <c:v>2.7472673011103119E-3</c:v>
                </c:pt>
                <c:pt idx="152">
                  <c:v>2.2964875970203705E-3</c:v>
                </c:pt>
                <c:pt idx="153">
                  <c:v>1.5744875331576507E-3</c:v>
                </c:pt>
                <c:pt idx="154">
                  <c:v>4.3586758713209559E-4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F-4DA0-802B-B0B38675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93888"/>
        <c:axId val="685994304"/>
      </c:scatterChart>
      <c:valAx>
        <c:axId val="685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4304"/>
        <c:crosses val="autoZero"/>
        <c:crossBetween val="midCat"/>
      </c:valAx>
      <c:valAx>
        <c:axId val="6859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</xdr:row>
      <xdr:rowOff>104775</xdr:rowOff>
    </xdr:from>
    <xdr:to>
      <xdr:col>4</xdr:col>
      <xdr:colOff>7124700</xdr:colOff>
      <xdr:row>23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1520E-1A9C-C1CF-F00A-93807357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patitis_hw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patitis_hw2"/>
      <sheetName val="Q1 A"/>
      <sheetName val="Q1 B"/>
      <sheetName val="Q1 C"/>
      <sheetName val="Q1 D"/>
      <sheetName val="Q1 E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Age</v>
          </cell>
        </row>
        <row r="2">
          <cell r="A2">
            <v>30</v>
          </cell>
        </row>
        <row r="3">
          <cell r="A3">
            <v>50</v>
          </cell>
        </row>
        <row r="4">
          <cell r="A4">
            <v>78</v>
          </cell>
        </row>
        <row r="5">
          <cell r="A5">
            <v>31</v>
          </cell>
        </row>
        <row r="6">
          <cell r="A6">
            <v>34</v>
          </cell>
        </row>
        <row r="7">
          <cell r="A7">
            <v>34</v>
          </cell>
        </row>
        <row r="8">
          <cell r="A8">
            <v>51</v>
          </cell>
        </row>
        <row r="9">
          <cell r="A9">
            <v>23</v>
          </cell>
        </row>
        <row r="10">
          <cell r="A10">
            <v>39</v>
          </cell>
        </row>
        <row r="11">
          <cell r="A11">
            <v>30</v>
          </cell>
        </row>
        <row r="12">
          <cell r="A12">
            <v>39</v>
          </cell>
        </row>
        <row r="13">
          <cell r="A13">
            <v>32</v>
          </cell>
        </row>
        <row r="14">
          <cell r="A14">
            <v>41</v>
          </cell>
        </row>
        <row r="15">
          <cell r="A15">
            <v>30</v>
          </cell>
        </row>
        <row r="16">
          <cell r="A16">
            <v>47</v>
          </cell>
        </row>
        <row r="17">
          <cell r="A17">
            <v>38</v>
          </cell>
        </row>
        <row r="18">
          <cell r="A18">
            <v>66</v>
          </cell>
        </row>
        <row r="19">
          <cell r="A19">
            <v>40</v>
          </cell>
        </row>
        <row r="20">
          <cell r="A20">
            <v>38</v>
          </cell>
        </row>
        <row r="21">
          <cell r="A21">
            <v>38</v>
          </cell>
        </row>
        <row r="22">
          <cell r="A22">
            <v>22</v>
          </cell>
        </row>
        <row r="23">
          <cell r="A23">
            <v>27</v>
          </cell>
        </row>
        <row r="24">
          <cell r="A24">
            <v>31</v>
          </cell>
        </row>
        <row r="25">
          <cell r="A25">
            <v>42</v>
          </cell>
        </row>
        <row r="26">
          <cell r="A26">
            <v>25</v>
          </cell>
        </row>
        <row r="27">
          <cell r="A27">
            <v>27</v>
          </cell>
        </row>
        <row r="28">
          <cell r="A28">
            <v>49</v>
          </cell>
        </row>
        <row r="29">
          <cell r="A29">
            <v>58</v>
          </cell>
        </row>
        <row r="30">
          <cell r="A30">
            <v>61</v>
          </cell>
        </row>
        <row r="31">
          <cell r="A31">
            <v>51</v>
          </cell>
        </row>
        <row r="32">
          <cell r="A32">
            <v>39</v>
          </cell>
        </row>
        <row r="33">
          <cell r="A33">
            <v>62</v>
          </cell>
        </row>
        <row r="34">
          <cell r="A34">
            <v>41</v>
          </cell>
        </row>
        <row r="35">
          <cell r="A35">
            <v>26</v>
          </cell>
        </row>
        <row r="36">
          <cell r="A36">
            <v>35</v>
          </cell>
        </row>
        <row r="37">
          <cell r="A37">
            <v>37</v>
          </cell>
        </row>
        <row r="38">
          <cell r="A38">
            <v>23</v>
          </cell>
        </row>
        <row r="39">
          <cell r="A39">
            <v>20</v>
          </cell>
        </row>
        <row r="40">
          <cell r="A40">
            <v>42</v>
          </cell>
        </row>
        <row r="41">
          <cell r="A41">
            <v>65</v>
          </cell>
        </row>
        <row r="42">
          <cell r="A42">
            <v>52</v>
          </cell>
        </row>
        <row r="43">
          <cell r="A43">
            <v>23</v>
          </cell>
        </row>
        <row r="44">
          <cell r="A44">
            <v>33</v>
          </cell>
        </row>
        <row r="45">
          <cell r="A45">
            <v>56</v>
          </cell>
        </row>
        <row r="46">
          <cell r="A46">
            <v>34</v>
          </cell>
        </row>
        <row r="47">
          <cell r="A47">
            <v>28</v>
          </cell>
        </row>
        <row r="48">
          <cell r="A48">
            <v>37</v>
          </cell>
        </row>
        <row r="49">
          <cell r="A49">
            <v>28</v>
          </cell>
        </row>
        <row r="50">
          <cell r="A50">
            <v>36</v>
          </cell>
        </row>
        <row r="51">
          <cell r="A51">
            <v>38</v>
          </cell>
        </row>
        <row r="52">
          <cell r="A52">
            <v>39</v>
          </cell>
        </row>
        <row r="53">
          <cell r="A53">
            <v>39</v>
          </cell>
        </row>
        <row r="54">
          <cell r="A54">
            <v>44</v>
          </cell>
        </row>
        <row r="55">
          <cell r="A55">
            <v>40</v>
          </cell>
        </row>
        <row r="56">
          <cell r="A56">
            <v>30</v>
          </cell>
        </row>
        <row r="57">
          <cell r="A57">
            <v>37</v>
          </cell>
        </row>
        <row r="58">
          <cell r="A58">
            <v>34</v>
          </cell>
        </row>
        <row r="59">
          <cell r="A59">
            <v>30</v>
          </cell>
        </row>
        <row r="60">
          <cell r="A60">
            <v>64</v>
          </cell>
        </row>
        <row r="61">
          <cell r="A61">
            <v>45</v>
          </cell>
        </row>
        <row r="62">
          <cell r="A62">
            <v>37</v>
          </cell>
        </row>
        <row r="63">
          <cell r="A63">
            <v>32</v>
          </cell>
        </row>
        <row r="64">
          <cell r="A64">
            <v>32</v>
          </cell>
        </row>
        <row r="65">
          <cell r="A65">
            <v>36</v>
          </cell>
        </row>
        <row r="66">
          <cell r="A66">
            <v>49</v>
          </cell>
        </row>
        <row r="67">
          <cell r="A67">
            <v>27</v>
          </cell>
        </row>
        <row r="68">
          <cell r="A68">
            <v>56</v>
          </cell>
        </row>
        <row r="69">
          <cell r="A69">
            <v>57</v>
          </cell>
        </row>
        <row r="70">
          <cell r="A70">
            <v>39</v>
          </cell>
        </row>
        <row r="71">
          <cell r="A71">
            <v>44</v>
          </cell>
        </row>
        <row r="72">
          <cell r="A72">
            <v>24</v>
          </cell>
        </row>
        <row r="73">
          <cell r="A73">
            <v>34</v>
          </cell>
        </row>
        <row r="74">
          <cell r="A74">
            <v>51</v>
          </cell>
        </row>
        <row r="75">
          <cell r="A75">
            <v>36</v>
          </cell>
        </row>
        <row r="76">
          <cell r="A76">
            <v>50</v>
          </cell>
        </row>
        <row r="77">
          <cell r="A77">
            <v>32</v>
          </cell>
        </row>
        <row r="78">
          <cell r="A78">
            <v>58</v>
          </cell>
        </row>
        <row r="79">
          <cell r="A79">
            <v>34</v>
          </cell>
        </row>
        <row r="80">
          <cell r="A80">
            <v>34</v>
          </cell>
        </row>
        <row r="81">
          <cell r="A81">
            <v>28</v>
          </cell>
        </row>
        <row r="82">
          <cell r="A82">
            <v>23</v>
          </cell>
        </row>
        <row r="83">
          <cell r="A83">
            <v>36</v>
          </cell>
        </row>
        <row r="84">
          <cell r="A84">
            <v>30</v>
          </cell>
        </row>
        <row r="85">
          <cell r="A85">
            <v>67</v>
          </cell>
        </row>
        <row r="86">
          <cell r="A86">
            <v>62</v>
          </cell>
        </row>
        <row r="87">
          <cell r="A87">
            <v>28</v>
          </cell>
        </row>
        <row r="88">
          <cell r="A88">
            <v>44</v>
          </cell>
        </row>
        <row r="89">
          <cell r="A89">
            <v>30</v>
          </cell>
        </row>
        <row r="90">
          <cell r="A90">
            <v>38</v>
          </cell>
        </row>
        <row r="91">
          <cell r="A91">
            <v>38</v>
          </cell>
        </row>
        <row r="92">
          <cell r="A92">
            <v>50</v>
          </cell>
        </row>
        <row r="93">
          <cell r="A93">
            <v>42</v>
          </cell>
        </row>
        <row r="94">
          <cell r="A94">
            <v>33</v>
          </cell>
        </row>
        <row r="95">
          <cell r="A95">
            <v>52</v>
          </cell>
        </row>
        <row r="96">
          <cell r="A96">
            <v>59</v>
          </cell>
        </row>
        <row r="97">
          <cell r="A97">
            <v>40</v>
          </cell>
        </row>
        <row r="98">
          <cell r="A98">
            <v>30</v>
          </cell>
        </row>
        <row r="99">
          <cell r="A99">
            <v>44</v>
          </cell>
        </row>
        <row r="100">
          <cell r="A100">
            <v>47</v>
          </cell>
        </row>
        <row r="101">
          <cell r="A101">
            <v>60</v>
          </cell>
        </row>
        <row r="102">
          <cell r="A102">
            <v>48</v>
          </cell>
        </row>
        <row r="103">
          <cell r="A103">
            <v>22</v>
          </cell>
        </row>
        <row r="104">
          <cell r="A104">
            <v>27</v>
          </cell>
        </row>
        <row r="105">
          <cell r="A105">
            <v>51</v>
          </cell>
        </row>
        <row r="106">
          <cell r="A106">
            <v>47</v>
          </cell>
        </row>
        <row r="107">
          <cell r="A107">
            <v>25</v>
          </cell>
        </row>
        <row r="108">
          <cell r="A108">
            <v>35</v>
          </cell>
        </row>
        <row r="109">
          <cell r="A109">
            <v>45</v>
          </cell>
        </row>
        <row r="110">
          <cell r="A110">
            <v>54</v>
          </cell>
        </row>
        <row r="111">
          <cell r="A111">
            <v>33</v>
          </cell>
        </row>
        <row r="112">
          <cell r="A112">
            <v>7</v>
          </cell>
        </row>
        <row r="113">
          <cell r="A113">
            <v>42</v>
          </cell>
        </row>
        <row r="114">
          <cell r="A114">
            <v>52</v>
          </cell>
        </row>
        <row r="115">
          <cell r="A115">
            <v>45</v>
          </cell>
        </row>
        <row r="116">
          <cell r="A116">
            <v>36</v>
          </cell>
        </row>
        <row r="117">
          <cell r="A117">
            <v>69</v>
          </cell>
        </row>
        <row r="118">
          <cell r="A118">
            <v>24</v>
          </cell>
        </row>
        <row r="119">
          <cell r="A119">
            <v>50</v>
          </cell>
        </row>
        <row r="120">
          <cell r="A120">
            <v>61</v>
          </cell>
        </row>
        <row r="121">
          <cell r="A121">
            <v>54</v>
          </cell>
        </row>
        <row r="122">
          <cell r="A122">
            <v>56</v>
          </cell>
        </row>
        <row r="123">
          <cell r="A123">
            <v>20</v>
          </cell>
        </row>
        <row r="124">
          <cell r="A124">
            <v>42</v>
          </cell>
        </row>
        <row r="125">
          <cell r="A125">
            <v>37</v>
          </cell>
        </row>
        <row r="126">
          <cell r="A126">
            <v>50</v>
          </cell>
        </row>
        <row r="127">
          <cell r="A127">
            <v>34</v>
          </cell>
        </row>
        <row r="128">
          <cell r="A128">
            <v>28</v>
          </cell>
        </row>
        <row r="129">
          <cell r="A129">
            <v>50</v>
          </cell>
        </row>
        <row r="130">
          <cell r="A130">
            <v>54</v>
          </cell>
        </row>
        <row r="131">
          <cell r="A131">
            <v>57</v>
          </cell>
        </row>
        <row r="132">
          <cell r="A132">
            <v>54</v>
          </cell>
        </row>
        <row r="133">
          <cell r="A133">
            <v>31</v>
          </cell>
        </row>
        <row r="134">
          <cell r="A134">
            <v>48</v>
          </cell>
        </row>
        <row r="135">
          <cell r="A135">
            <v>72</v>
          </cell>
        </row>
        <row r="136">
          <cell r="A136">
            <v>38</v>
          </cell>
        </row>
        <row r="137">
          <cell r="A137">
            <v>25</v>
          </cell>
        </row>
        <row r="138">
          <cell r="A138">
            <v>51</v>
          </cell>
        </row>
        <row r="139">
          <cell r="A139">
            <v>38</v>
          </cell>
        </row>
        <row r="140">
          <cell r="A140">
            <v>47</v>
          </cell>
        </row>
        <row r="141">
          <cell r="A141">
            <v>45</v>
          </cell>
        </row>
        <row r="142">
          <cell r="A142">
            <v>36</v>
          </cell>
        </row>
        <row r="143">
          <cell r="A143">
            <v>54</v>
          </cell>
        </row>
        <row r="144">
          <cell r="A144">
            <v>51</v>
          </cell>
        </row>
        <row r="145">
          <cell r="A145">
            <v>49</v>
          </cell>
        </row>
        <row r="146">
          <cell r="A146">
            <v>45</v>
          </cell>
        </row>
        <row r="147">
          <cell r="A147">
            <v>31</v>
          </cell>
        </row>
        <row r="148">
          <cell r="A148">
            <v>41</v>
          </cell>
        </row>
        <row r="149">
          <cell r="A149">
            <v>70</v>
          </cell>
        </row>
        <row r="150">
          <cell r="A150">
            <v>20</v>
          </cell>
        </row>
        <row r="151">
          <cell r="A151">
            <v>36</v>
          </cell>
        </row>
        <row r="152">
          <cell r="A152">
            <v>46</v>
          </cell>
        </row>
        <row r="153">
          <cell r="A153">
            <v>44</v>
          </cell>
        </row>
        <row r="154">
          <cell r="A154">
            <v>61</v>
          </cell>
        </row>
        <row r="155">
          <cell r="A155">
            <v>53</v>
          </cell>
        </row>
        <row r="156">
          <cell r="A156">
            <v>43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epatitis_hw2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epatitis_hw2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d" refreshedDate="44852.601648379627" createdVersion="8" refreshedVersion="8" minRefreshableVersion="3" recordCount="156" xr:uid="{DB858E6B-5535-450C-8931-5C04C2CDE5DA}">
  <cacheSource type="worksheet">
    <worksheetSource ref="A1:T1048576" sheet="hepatitis_hw2" r:id="rId2"/>
  </cacheSource>
  <cacheFields count="20">
    <cacheField name="Class" numFmtId="0">
      <sharedItems containsBlank="1" count="3">
        <s v="Alive"/>
        <s v="Dead"/>
        <m/>
      </sharedItems>
    </cacheField>
    <cacheField name="Age" numFmtId="0">
      <sharedItems containsString="0" containsBlank="1" containsNumber="1" containsInteger="1" minValue="7" maxValue="78" count="50">
        <n v="30"/>
        <n v="50"/>
        <n v="78"/>
        <n v="31"/>
        <n v="34"/>
        <n v="51"/>
        <n v="23"/>
        <n v="39"/>
        <n v="32"/>
        <n v="41"/>
        <n v="47"/>
        <n v="38"/>
        <n v="66"/>
        <n v="40"/>
        <n v="22"/>
        <n v="27"/>
        <n v="42"/>
        <n v="25"/>
        <n v="49"/>
        <n v="58"/>
        <n v="61"/>
        <n v="62"/>
        <n v="26"/>
        <n v="35"/>
        <n v="37"/>
        <n v="20"/>
        <n v="65"/>
        <n v="52"/>
        <n v="33"/>
        <n v="56"/>
        <n v="28"/>
        <n v="36"/>
        <n v="44"/>
        <n v="64"/>
        <n v="45"/>
        <n v="57"/>
        <n v="24"/>
        <n v="67"/>
        <n v="59"/>
        <n v="60"/>
        <n v="48"/>
        <n v="54"/>
        <n v="7"/>
        <n v="69"/>
        <n v="72"/>
        <n v="70"/>
        <n v="46"/>
        <n v="53"/>
        <n v="43"/>
        <m/>
      </sharedItems>
      <fieldGroup base="1">
        <rangePr autoStart="0" autoEnd="0" startNum="20" endNum="80" groupInterval="20"/>
        <groupItems count="5">
          <s v="&lt;20 or (blank)"/>
          <s v="20-39"/>
          <s v="40-59"/>
          <s v="60-80"/>
          <s v="&gt;80"/>
        </groupItems>
      </fieldGroup>
    </cacheField>
    <cacheField name="Sex" numFmtId="0">
      <sharedItems containsBlank="1" count="3">
        <s v="Female"/>
        <s v="Male"/>
        <m/>
      </sharedItems>
    </cacheField>
    <cacheField name="STEROID" numFmtId="0">
      <sharedItems containsBlank="1"/>
    </cacheField>
    <cacheField name="ANTIVIRALS" numFmtId="0">
      <sharedItems containsBlank="1"/>
    </cacheField>
    <cacheField name="FATIGUE" numFmtId="0">
      <sharedItems containsBlank="1"/>
    </cacheField>
    <cacheField name="MALAISE" numFmtId="0">
      <sharedItems containsBlank="1"/>
    </cacheField>
    <cacheField name="ANOREXIA" numFmtId="0">
      <sharedItems containsBlank="1"/>
    </cacheField>
    <cacheField name="LIVER BIG" numFmtId="0">
      <sharedItems containsBlank="1"/>
    </cacheField>
    <cacheField name="LIVER FIRM" numFmtId="0">
      <sharedItems containsBlank="1"/>
    </cacheField>
    <cacheField name="SPLEEN PALPABLE" numFmtId="0">
      <sharedItems containsBlank="1"/>
    </cacheField>
    <cacheField name="SPIDERS" numFmtId="0">
      <sharedItems containsBlank="1"/>
    </cacheField>
    <cacheField name="ASCITES" numFmtId="0">
      <sharedItems containsBlank="1"/>
    </cacheField>
    <cacheField name="VARICES" numFmtId="0">
      <sharedItems containsBlank="1"/>
    </cacheField>
    <cacheField name="BILIRUBIN" numFmtId="0">
      <sharedItems containsBlank="1" containsMixedTypes="1" containsNumber="1" minValue="0.3" maxValue="8"/>
    </cacheField>
    <cacheField name="ALK PHOSPHATE" numFmtId="0">
      <sharedItems containsBlank="1" containsMixedTypes="1" containsNumber="1" containsInteger="1" minValue="26" maxValue="295"/>
    </cacheField>
    <cacheField name="SGOT" numFmtId="0">
      <sharedItems containsBlank="1" containsMixedTypes="1" containsNumber="1" containsInteger="1" minValue="14" maxValue="648"/>
    </cacheField>
    <cacheField name="ALBUMIN" numFmtId="0">
      <sharedItems containsBlank="1" containsMixedTypes="1" containsNumber="1" minValue="2.1" maxValue="6.4"/>
    </cacheField>
    <cacheField name="PROTIME" numFmtId="0">
      <sharedItems containsBlank="1" containsMixedTypes="1" containsNumber="1" containsInteger="1" minValue="0" maxValue="100"/>
    </cacheField>
    <cacheField name="HISTOLOG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d" refreshedDate="44852.617880787038" createdVersion="8" refreshedVersion="8" minRefreshableVersion="3" recordCount="155" xr:uid="{2F24E693-6EF8-4D67-97B2-94B223EFE6C3}">
  <cacheSource type="worksheet">
    <worksheetSource ref="A1:T156" sheet="hepatitis_hw2" r:id="rId2"/>
  </cacheSource>
  <cacheFields count="20">
    <cacheField name="Class" numFmtId="0">
      <sharedItems count="2">
        <s v="Alive"/>
        <s v="Dead"/>
      </sharedItems>
    </cacheField>
    <cacheField name="Age" numFmtId="0">
      <sharedItems containsSemiMixedTypes="0" containsString="0" containsNumber="1" containsInteger="1" minValue="7" maxValue="78" count="49">
        <n v="30"/>
        <n v="50"/>
        <n v="78"/>
        <n v="31"/>
        <n v="34"/>
        <n v="51"/>
        <n v="23"/>
        <n v="39"/>
        <n v="32"/>
        <n v="41"/>
        <n v="47"/>
        <n v="38"/>
        <n v="66"/>
        <n v="40"/>
        <n v="22"/>
        <n v="27"/>
        <n v="42"/>
        <n v="25"/>
        <n v="49"/>
        <n v="58"/>
        <n v="61"/>
        <n v="62"/>
        <n v="26"/>
        <n v="35"/>
        <n v="37"/>
        <n v="20"/>
        <n v="65"/>
        <n v="52"/>
        <n v="33"/>
        <n v="56"/>
        <n v="28"/>
        <n v="36"/>
        <n v="44"/>
        <n v="64"/>
        <n v="45"/>
        <n v="57"/>
        <n v="24"/>
        <n v="67"/>
        <n v="59"/>
        <n v="60"/>
        <n v="48"/>
        <n v="54"/>
        <n v="7"/>
        <n v="69"/>
        <n v="72"/>
        <n v="70"/>
        <n v="46"/>
        <n v="53"/>
        <n v="43"/>
      </sharedItems>
    </cacheField>
    <cacheField name="Sex" numFmtId="0">
      <sharedItems count="2">
        <s v="Female"/>
        <s v="Male"/>
      </sharedItems>
    </cacheField>
    <cacheField name="STEROID" numFmtId="0">
      <sharedItems count="2">
        <s v="No"/>
        <s v="Yes"/>
      </sharedItems>
    </cacheField>
    <cacheField name="ANTIVIRALS" numFmtId="0">
      <sharedItems count="2">
        <s v="Yes"/>
        <s v="No"/>
      </sharedItems>
    </cacheField>
    <cacheField name="FATIGUE" numFmtId="0">
      <sharedItems/>
    </cacheField>
    <cacheField name="MALAISE" numFmtId="0">
      <sharedItems count="3">
        <s v="Yes"/>
        <s v="No"/>
        <s v="?"/>
      </sharedItems>
    </cacheField>
    <cacheField name="ANOREXIA" numFmtId="0">
      <sharedItems/>
    </cacheField>
    <cacheField name="LIVER BIG" numFmtId="0">
      <sharedItems/>
    </cacheField>
    <cacheField name="LIVER FIRM" numFmtId="0">
      <sharedItems/>
    </cacheField>
    <cacheField name="SPLEEN PALPABLE" numFmtId="0">
      <sharedItems/>
    </cacheField>
    <cacheField name="SPIDERS" numFmtId="0">
      <sharedItems/>
    </cacheField>
    <cacheField name="ASCITES" numFmtId="0">
      <sharedItems/>
    </cacheField>
    <cacheField name="VARICES" numFmtId="0">
      <sharedItems/>
    </cacheField>
    <cacheField name="BILIRUBIN" numFmtId="0">
      <sharedItems containsMixedTypes="1" containsNumber="1" minValue="0.3" maxValue="8"/>
    </cacheField>
    <cacheField name="ALK PHOSPHATE" numFmtId="0">
      <sharedItems containsMixedTypes="1" containsNumber="1" containsInteger="1" minValue="26" maxValue="295"/>
    </cacheField>
    <cacheField name="SGOT" numFmtId="0">
      <sharedItems containsMixedTypes="1" containsNumber="1" containsInteger="1" minValue="14" maxValue="648"/>
    </cacheField>
    <cacheField name="ALBUMIN" numFmtId="0">
      <sharedItems containsMixedTypes="1" containsNumber="1" minValue="2.1" maxValue="6.4"/>
    </cacheField>
    <cacheField name="PROTIME" numFmtId="0">
      <sharedItems containsMixedTypes="1" containsNumber="1" containsInteger="1" minValue="0" maxValue="100"/>
    </cacheField>
    <cacheField name="HISTOLOG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s v="No"/>
    <s v="Yes"/>
    <s v="Yes"/>
    <s v="Yes"/>
    <s v="Yes"/>
    <s v="No"/>
    <s v="Yes"/>
    <s v="Yes"/>
    <s v="Yes"/>
    <s v="Yes"/>
    <s v="Yes"/>
    <n v="1"/>
    <n v="85"/>
    <n v="18"/>
    <n v="4"/>
    <s v="?"/>
    <s v="No"/>
  </r>
  <r>
    <x v="0"/>
    <x v="1"/>
    <x v="1"/>
    <s v="No"/>
    <s v="Yes"/>
    <s v="No"/>
    <s v="Yes"/>
    <s v="Yes"/>
    <s v="No"/>
    <s v="Yes"/>
    <s v="Yes"/>
    <s v="Yes"/>
    <s v="Yes"/>
    <s v="Yes"/>
    <n v="0.9"/>
    <n v="135"/>
    <n v="42"/>
    <n v="3.5"/>
    <s v="?"/>
    <s v="No"/>
  </r>
  <r>
    <x v="0"/>
    <x v="2"/>
    <x v="1"/>
    <s v="Yes"/>
    <s v="Yes"/>
    <s v="No"/>
    <s v="Yes"/>
    <s v="Yes"/>
    <s v="Yes"/>
    <s v="Yes"/>
    <s v="Yes"/>
    <s v="Yes"/>
    <s v="Yes"/>
    <s v="Yes"/>
    <n v="0.7"/>
    <n v="96"/>
    <n v="32"/>
    <n v="4"/>
    <s v="?"/>
    <s v="No"/>
  </r>
  <r>
    <x v="0"/>
    <x v="3"/>
    <x v="1"/>
    <s v="?"/>
    <s v="No"/>
    <s v="Yes"/>
    <s v="Yes"/>
    <s v="Yes"/>
    <s v="Yes"/>
    <s v="Yes"/>
    <s v="Yes"/>
    <s v="Yes"/>
    <s v="Yes"/>
    <s v="Yes"/>
    <n v="0.7"/>
    <n v="46"/>
    <n v="52"/>
    <n v="4"/>
    <n v="80"/>
    <s v="No"/>
  </r>
  <r>
    <x v="0"/>
    <x v="4"/>
    <x v="1"/>
    <s v="Yes"/>
    <s v="Yes"/>
    <s v="Yes"/>
    <s v="Yes"/>
    <s v="Yes"/>
    <s v="Yes"/>
    <s v="Yes"/>
    <s v="Yes"/>
    <s v="Yes"/>
    <s v="Yes"/>
    <s v="Yes"/>
    <n v="1"/>
    <s v="?"/>
    <n v="200"/>
    <n v="4"/>
    <s v="?"/>
    <s v="No"/>
  </r>
  <r>
    <x v="0"/>
    <x v="4"/>
    <x v="1"/>
    <s v="Yes"/>
    <s v="Yes"/>
    <s v="Yes"/>
    <s v="Yes"/>
    <s v="Yes"/>
    <s v="Yes"/>
    <s v="Yes"/>
    <s v="Yes"/>
    <s v="Yes"/>
    <s v="Yes"/>
    <s v="Yes"/>
    <n v="0.9"/>
    <n v="95"/>
    <n v="28"/>
    <n v="4"/>
    <n v="75"/>
    <s v="No"/>
  </r>
  <r>
    <x v="1"/>
    <x v="5"/>
    <x v="1"/>
    <s v="No"/>
    <s v="Yes"/>
    <s v="No"/>
    <s v="Yes"/>
    <s v="No"/>
    <s v="Yes"/>
    <s v="Yes"/>
    <s v="No"/>
    <s v="No"/>
    <s v="Yes"/>
    <s v="Yes"/>
    <s v="?"/>
    <s v="?"/>
    <s v="?"/>
    <s v="?"/>
    <s v="?"/>
    <s v="No"/>
  </r>
  <r>
    <x v="0"/>
    <x v="6"/>
    <x v="1"/>
    <s v="Yes"/>
    <s v="Yes"/>
    <s v="Yes"/>
    <s v="Yes"/>
    <s v="Yes"/>
    <s v="Yes"/>
    <s v="Yes"/>
    <s v="Yes"/>
    <s v="Yes"/>
    <s v="Yes"/>
    <s v="Yes"/>
    <n v="1"/>
    <s v="?"/>
    <s v="?"/>
    <s v="?"/>
    <s v="?"/>
    <s v="No"/>
  </r>
  <r>
    <x v="0"/>
    <x v="7"/>
    <x v="1"/>
    <s v="Yes"/>
    <s v="Yes"/>
    <s v="No"/>
    <s v="Yes"/>
    <s v="Yes"/>
    <s v="Yes"/>
    <s v="No"/>
    <s v="Yes"/>
    <s v="Yes"/>
    <s v="Yes"/>
    <s v="Yes"/>
    <n v="0.7"/>
    <s v="?"/>
    <n v="48"/>
    <n v="4.4000000000000004"/>
    <s v="?"/>
    <s v="No"/>
  </r>
  <r>
    <x v="0"/>
    <x v="0"/>
    <x v="1"/>
    <s v="Yes"/>
    <s v="Yes"/>
    <s v="Yes"/>
    <s v="Yes"/>
    <s v="Yes"/>
    <s v="Yes"/>
    <s v="Yes"/>
    <s v="Yes"/>
    <s v="Yes"/>
    <s v="Yes"/>
    <s v="Yes"/>
    <n v="1"/>
    <s v="?"/>
    <n v="120"/>
    <n v="3.9"/>
    <s v="?"/>
    <s v="No"/>
  </r>
  <r>
    <x v="0"/>
    <x v="7"/>
    <x v="1"/>
    <s v="No"/>
    <s v="No"/>
    <s v="Yes"/>
    <s v="Yes"/>
    <s v="Yes"/>
    <s v="No"/>
    <s v="No"/>
    <s v="Yes"/>
    <s v="Yes"/>
    <s v="Yes"/>
    <s v="Yes"/>
    <n v="1.3"/>
    <n v="78"/>
    <n v="30"/>
    <n v="4.4000000000000004"/>
    <n v="85"/>
    <s v="No"/>
  </r>
  <r>
    <x v="0"/>
    <x v="8"/>
    <x v="1"/>
    <s v="Yes"/>
    <s v="No"/>
    <s v="No"/>
    <s v="Yes"/>
    <s v="Yes"/>
    <s v="Yes"/>
    <s v="No"/>
    <s v="Yes"/>
    <s v="No"/>
    <s v="Yes"/>
    <s v="Yes"/>
    <n v="1"/>
    <n v="59"/>
    <n v="249"/>
    <n v="3.7"/>
    <n v="54"/>
    <s v="No"/>
  </r>
  <r>
    <x v="0"/>
    <x v="9"/>
    <x v="1"/>
    <s v="Yes"/>
    <s v="No"/>
    <s v="No"/>
    <s v="Yes"/>
    <s v="Yes"/>
    <s v="Yes"/>
    <s v="No"/>
    <s v="Yes"/>
    <s v="Yes"/>
    <s v="Yes"/>
    <s v="Yes"/>
    <n v="0.9"/>
    <n v="81"/>
    <n v="60"/>
    <n v="3.9"/>
    <n v="52"/>
    <s v="No"/>
  </r>
  <r>
    <x v="0"/>
    <x v="0"/>
    <x v="1"/>
    <s v="Yes"/>
    <s v="Yes"/>
    <s v="No"/>
    <s v="Yes"/>
    <s v="Yes"/>
    <s v="Yes"/>
    <s v="No"/>
    <s v="Yes"/>
    <s v="Yes"/>
    <s v="Yes"/>
    <s v="Yes"/>
    <n v="2.2000000000000002"/>
    <n v="57"/>
    <n v="144"/>
    <n v="4.9000000000000004"/>
    <n v="78"/>
    <s v="No"/>
  </r>
  <r>
    <x v="0"/>
    <x v="10"/>
    <x v="1"/>
    <s v="No"/>
    <s v="No"/>
    <s v="Yes"/>
    <s v="Yes"/>
    <s v="Yes"/>
    <s v="Yes"/>
    <s v="Yes"/>
    <s v="Yes"/>
    <s v="Yes"/>
    <s v="Yes"/>
    <s v="Yes"/>
    <s v="?"/>
    <s v="?"/>
    <n v="60"/>
    <s v="?"/>
    <s v="?"/>
    <s v="No"/>
  </r>
  <r>
    <x v="0"/>
    <x v="11"/>
    <x v="1"/>
    <s v="No"/>
    <s v="Yes"/>
    <s v="No"/>
    <s v="No"/>
    <s v="No"/>
    <s v="Yes"/>
    <s v="Yes"/>
    <s v="Yes"/>
    <s v="Yes"/>
    <s v="No"/>
    <s v="Yes"/>
    <n v="2"/>
    <n v="72"/>
    <n v="89"/>
    <n v="2.9"/>
    <n v="46"/>
    <s v="No"/>
  </r>
  <r>
    <x v="0"/>
    <x v="12"/>
    <x v="1"/>
    <s v="Yes"/>
    <s v="Yes"/>
    <s v="No"/>
    <s v="Yes"/>
    <s v="Yes"/>
    <s v="Yes"/>
    <s v="Yes"/>
    <s v="Yes"/>
    <s v="Yes"/>
    <s v="Yes"/>
    <s v="Yes"/>
    <n v="1.2"/>
    <n v="102"/>
    <n v="53"/>
    <n v="4.3"/>
    <s v="?"/>
    <s v="No"/>
  </r>
  <r>
    <x v="0"/>
    <x v="13"/>
    <x v="1"/>
    <s v="No"/>
    <s v="Yes"/>
    <s v="No"/>
    <s v="Yes"/>
    <s v="Yes"/>
    <s v="Yes"/>
    <s v="No"/>
    <s v="Yes"/>
    <s v="Yes"/>
    <s v="Yes"/>
    <s v="Yes"/>
    <n v="0.6"/>
    <n v="62"/>
    <n v="166"/>
    <n v="4"/>
    <n v="63"/>
    <s v="No"/>
  </r>
  <r>
    <x v="0"/>
    <x v="11"/>
    <x v="1"/>
    <s v="Yes"/>
    <s v="Yes"/>
    <s v="Yes"/>
    <s v="Yes"/>
    <s v="Yes"/>
    <s v="Yes"/>
    <s v="Yes"/>
    <s v="Yes"/>
    <s v="Yes"/>
    <s v="Yes"/>
    <s v="Yes"/>
    <n v="0.7"/>
    <n v="53"/>
    <n v="42"/>
    <n v="4.0999999999999996"/>
    <n v="85"/>
    <s v="Yes"/>
  </r>
  <r>
    <x v="0"/>
    <x v="11"/>
    <x v="1"/>
    <s v="No"/>
    <s v="No"/>
    <s v="Yes"/>
    <s v="Yes"/>
    <s v="Yes"/>
    <s v="No"/>
    <s v="No"/>
    <s v="Yes"/>
    <s v="Yes"/>
    <s v="Yes"/>
    <s v="Yes"/>
    <n v="0.7"/>
    <n v="70"/>
    <n v="28"/>
    <n v="4.2"/>
    <n v="62"/>
    <s v="No"/>
  </r>
  <r>
    <x v="0"/>
    <x v="14"/>
    <x v="0"/>
    <s v="Yes"/>
    <s v="No"/>
    <s v="No"/>
    <s v="Yes"/>
    <s v="Yes"/>
    <s v="Yes"/>
    <s v="Yes"/>
    <s v="Yes"/>
    <s v="Yes"/>
    <s v="Yes"/>
    <s v="Yes"/>
    <n v="0.9"/>
    <n v="48"/>
    <n v="20"/>
    <n v="4.2"/>
    <n v="64"/>
    <s v="No"/>
  </r>
  <r>
    <x v="0"/>
    <x v="15"/>
    <x v="1"/>
    <s v="Yes"/>
    <s v="Yes"/>
    <s v="No"/>
    <s v="No"/>
    <s v="No"/>
    <s v="No"/>
    <s v="No"/>
    <s v="No"/>
    <s v="No"/>
    <s v="Yes"/>
    <s v="Yes"/>
    <n v="1.2"/>
    <n v="133"/>
    <n v="98"/>
    <n v="4.0999999999999996"/>
    <n v="39"/>
    <s v="No"/>
  </r>
  <r>
    <x v="0"/>
    <x v="3"/>
    <x v="1"/>
    <s v="Yes"/>
    <s v="Yes"/>
    <s v="Yes"/>
    <s v="Yes"/>
    <s v="Yes"/>
    <s v="Yes"/>
    <s v="Yes"/>
    <s v="Yes"/>
    <s v="Yes"/>
    <s v="Yes"/>
    <s v="Yes"/>
    <n v="1"/>
    <n v="85"/>
    <n v="20"/>
    <n v="4"/>
    <n v="100"/>
    <s v="No"/>
  </r>
  <r>
    <x v="0"/>
    <x v="16"/>
    <x v="1"/>
    <s v="Yes"/>
    <s v="Yes"/>
    <s v="Yes"/>
    <s v="Yes"/>
    <s v="Yes"/>
    <s v="Yes"/>
    <s v="Yes"/>
    <s v="Yes"/>
    <s v="Yes"/>
    <s v="Yes"/>
    <s v="Yes"/>
    <n v="0.9"/>
    <n v="60"/>
    <n v="63"/>
    <n v="4.7"/>
    <n v="47"/>
    <s v="No"/>
  </r>
  <r>
    <x v="0"/>
    <x v="17"/>
    <x v="0"/>
    <s v="No"/>
    <s v="No"/>
    <s v="Yes"/>
    <s v="Yes"/>
    <s v="Yes"/>
    <s v="Yes"/>
    <s v="Yes"/>
    <s v="Yes"/>
    <s v="Yes"/>
    <s v="Yes"/>
    <s v="Yes"/>
    <n v="0.4"/>
    <n v="45"/>
    <n v="18"/>
    <n v="4.3"/>
    <n v="70"/>
    <s v="No"/>
  </r>
  <r>
    <x v="0"/>
    <x v="15"/>
    <x v="1"/>
    <s v="No"/>
    <s v="Yes"/>
    <s v="No"/>
    <s v="No"/>
    <s v="Yes"/>
    <s v="Yes"/>
    <s v="Yes"/>
    <s v="Yes"/>
    <s v="Yes"/>
    <s v="Yes"/>
    <s v="Yes"/>
    <n v="0.8"/>
    <n v="95"/>
    <n v="46"/>
    <n v="3.8"/>
    <n v="100"/>
    <s v="No"/>
  </r>
  <r>
    <x v="0"/>
    <x v="18"/>
    <x v="1"/>
    <s v="No"/>
    <s v="No"/>
    <s v="No"/>
    <s v="No"/>
    <s v="No"/>
    <s v="Yes"/>
    <s v="No"/>
    <s v="Yes"/>
    <s v="No"/>
    <s v="Yes"/>
    <s v="Yes"/>
    <n v="0.6"/>
    <n v="85"/>
    <n v="48"/>
    <n v="3.7"/>
    <s v="?"/>
    <s v="No"/>
  </r>
  <r>
    <x v="0"/>
    <x v="19"/>
    <x v="0"/>
    <s v="Yes"/>
    <s v="Yes"/>
    <s v="No"/>
    <s v="Yes"/>
    <s v="Yes"/>
    <s v="Yes"/>
    <s v="No"/>
    <s v="Yes"/>
    <s v="No"/>
    <s v="Yes"/>
    <s v="Yes"/>
    <n v="1.4"/>
    <n v="175"/>
    <n v="55"/>
    <n v="2.7"/>
    <n v="36"/>
    <s v="No"/>
  </r>
  <r>
    <x v="0"/>
    <x v="20"/>
    <x v="1"/>
    <s v="No"/>
    <s v="Yes"/>
    <s v="No"/>
    <s v="Yes"/>
    <s v="Yes"/>
    <s v="No"/>
    <s v="No"/>
    <s v="Yes"/>
    <s v="Yes"/>
    <s v="Yes"/>
    <s v="Yes"/>
    <n v="1.3"/>
    <n v="78"/>
    <n v="25"/>
    <n v="3.8"/>
    <n v="100"/>
    <s v="No"/>
  </r>
  <r>
    <x v="0"/>
    <x v="5"/>
    <x v="1"/>
    <s v="No"/>
    <s v="No"/>
    <s v="No"/>
    <s v="No"/>
    <s v="Yes"/>
    <s v="Yes"/>
    <s v="Yes"/>
    <s v="Yes"/>
    <s v="Yes"/>
    <s v="Yes"/>
    <s v="Yes"/>
    <n v="1"/>
    <n v="78"/>
    <n v="58"/>
    <n v="4.5999999999999996"/>
    <n v="52"/>
    <s v="No"/>
  </r>
  <r>
    <x v="1"/>
    <x v="7"/>
    <x v="1"/>
    <s v="No"/>
    <s v="No"/>
    <s v="No"/>
    <s v="No"/>
    <s v="Yes"/>
    <s v="Yes"/>
    <s v="No"/>
    <s v="Yes"/>
    <s v="Yes"/>
    <s v="Yes"/>
    <s v="Yes"/>
    <n v="2.2999999999999998"/>
    <n v="280"/>
    <n v="98"/>
    <n v="3.8"/>
    <n v="40"/>
    <s v="No"/>
  </r>
  <r>
    <x v="1"/>
    <x v="21"/>
    <x v="1"/>
    <s v="No"/>
    <s v="Yes"/>
    <s v="No"/>
    <s v="No"/>
    <s v="Yes"/>
    <s v="?"/>
    <s v="?"/>
    <s v="Yes"/>
    <s v="Yes"/>
    <s v="Yes"/>
    <s v="Yes"/>
    <n v="1"/>
    <s v="?"/>
    <n v="60"/>
    <s v="?"/>
    <s v="?"/>
    <s v="No"/>
  </r>
  <r>
    <x v="0"/>
    <x v="9"/>
    <x v="0"/>
    <s v="Yes"/>
    <s v="No"/>
    <s v="No"/>
    <s v="No"/>
    <s v="No"/>
    <s v="Yes"/>
    <s v="Yes"/>
    <s v="Yes"/>
    <s v="Yes"/>
    <s v="Yes"/>
    <s v="Yes"/>
    <n v="0.7"/>
    <n v="81"/>
    <n v="53"/>
    <n v="5"/>
    <n v="74"/>
    <s v="No"/>
  </r>
  <r>
    <x v="0"/>
    <x v="22"/>
    <x v="0"/>
    <s v="No"/>
    <s v="Yes"/>
    <s v="Yes"/>
    <s v="Yes"/>
    <s v="Yes"/>
    <s v="Yes"/>
    <s v="No"/>
    <s v="Yes"/>
    <s v="Yes"/>
    <s v="Yes"/>
    <s v="Yes"/>
    <n v="0.5"/>
    <n v="135"/>
    <n v="29"/>
    <n v="3.8"/>
    <n v="60"/>
    <s v="No"/>
  </r>
  <r>
    <x v="0"/>
    <x v="23"/>
    <x v="1"/>
    <s v="Yes"/>
    <s v="Yes"/>
    <s v="No"/>
    <s v="Yes"/>
    <s v="Yes"/>
    <s v="Yes"/>
    <s v="Yes"/>
    <s v="Yes"/>
    <s v="Yes"/>
    <s v="Yes"/>
    <s v="Yes"/>
    <n v="0.9"/>
    <n v="58"/>
    <n v="92"/>
    <n v="4.3"/>
    <n v="73"/>
    <s v="No"/>
  </r>
  <r>
    <x v="1"/>
    <x v="24"/>
    <x v="1"/>
    <s v="Yes"/>
    <s v="Yes"/>
    <s v="No"/>
    <s v="Yes"/>
    <s v="Yes"/>
    <s v="Yes"/>
    <s v="Yes"/>
    <s v="Yes"/>
    <s v="No"/>
    <s v="Yes"/>
    <s v="Yes"/>
    <n v="0.6"/>
    <n v="67"/>
    <n v="28"/>
    <n v="4.2"/>
    <s v="?"/>
    <s v="No"/>
  </r>
  <r>
    <x v="0"/>
    <x v="6"/>
    <x v="1"/>
    <s v="Yes"/>
    <s v="Yes"/>
    <s v="No"/>
    <s v="No"/>
    <s v="No"/>
    <s v="Yes"/>
    <s v="Yes"/>
    <s v="No"/>
    <s v="Yes"/>
    <s v="Yes"/>
    <s v="Yes"/>
    <n v="1.3"/>
    <n v="194"/>
    <n v="150"/>
    <n v="4.0999999999999996"/>
    <n v="90"/>
    <s v="No"/>
  </r>
  <r>
    <x v="0"/>
    <x v="25"/>
    <x v="0"/>
    <s v="No"/>
    <s v="Yes"/>
    <s v="No"/>
    <s v="No"/>
    <s v="No"/>
    <s v="No"/>
    <s v="No"/>
    <s v="No"/>
    <s v="No"/>
    <s v="Yes"/>
    <s v="Yes"/>
    <n v="2.2999999999999998"/>
    <n v="150"/>
    <n v="68"/>
    <n v="3.9"/>
    <s v="?"/>
    <s v="No"/>
  </r>
  <r>
    <x v="0"/>
    <x v="16"/>
    <x v="1"/>
    <s v="No"/>
    <s v="Yes"/>
    <s v="Yes"/>
    <s v="Yes"/>
    <s v="Yes"/>
    <s v="Yes"/>
    <s v="Yes"/>
    <s v="Yes"/>
    <s v="Yes"/>
    <s v="Yes"/>
    <s v="Yes"/>
    <n v="1"/>
    <n v="85"/>
    <n v="14"/>
    <n v="4"/>
    <n v="100"/>
    <s v="No"/>
  </r>
  <r>
    <x v="0"/>
    <x v="26"/>
    <x v="1"/>
    <s v="Yes"/>
    <s v="Yes"/>
    <s v="No"/>
    <s v="No"/>
    <s v="Yes"/>
    <s v="Yes"/>
    <s v="No"/>
    <s v="No"/>
    <s v="No"/>
    <s v="No"/>
    <s v="Yes"/>
    <n v="0.3"/>
    <n v="180"/>
    <n v="53"/>
    <n v="2.9"/>
    <n v="74"/>
    <s v="Yes"/>
  </r>
  <r>
    <x v="0"/>
    <x v="27"/>
    <x v="1"/>
    <s v="No"/>
    <s v="No"/>
    <s v="Yes"/>
    <s v="Yes"/>
    <s v="Yes"/>
    <s v="Yes"/>
    <s v="Yes"/>
    <s v="Yes"/>
    <s v="Yes"/>
    <s v="Yes"/>
    <s v="Yes"/>
    <n v="0.7"/>
    <n v="75"/>
    <n v="55"/>
    <n v="4"/>
    <n v="21"/>
    <s v="No"/>
  </r>
  <r>
    <x v="0"/>
    <x v="6"/>
    <x v="1"/>
    <s v="Yes"/>
    <s v="Yes"/>
    <s v="Yes"/>
    <s v="Yes"/>
    <s v="Yes"/>
    <s v="?"/>
    <s v="?"/>
    <s v="?"/>
    <s v="?"/>
    <s v="?"/>
    <s v="?"/>
    <n v="4.5999999999999996"/>
    <n v="56"/>
    <n v="16"/>
    <n v="4.5999999999999996"/>
    <s v="?"/>
    <s v="No"/>
  </r>
  <r>
    <x v="0"/>
    <x v="28"/>
    <x v="1"/>
    <s v="Yes"/>
    <s v="Yes"/>
    <s v="Yes"/>
    <s v="Yes"/>
    <s v="Yes"/>
    <s v="Yes"/>
    <s v="Yes"/>
    <s v="Yes"/>
    <s v="Yes"/>
    <s v="Yes"/>
    <s v="Yes"/>
    <n v="1"/>
    <n v="46"/>
    <n v="90"/>
    <n v="4.4000000000000004"/>
    <n v="60"/>
    <s v="No"/>
  </r>
  <r>
    <x v="0"/>
    <x v="29"/>
    <x v="1"/>
    <s v="No"/>
    <s v="Yes"/>
    <s v="No"/>
    <s v="Yes"/>
    <s v="Yes"/>
    <s v="Yes"/>
    <s v="Yes"/>
    <s v="Yes"/>
    <s v="Yes"/>
    <s v="Yes"/>
    <s v="Yes"/>
    <n v="0.7"/>
    <n v="71"/>
    <n v="18"/>
    <n v="4.4000000000000004"/>
    <n v="100"/>
    <s v="No"/>
  </r>
  <r>
    <x v="0"/>
    <x v="4"/>
    <x v="1"/>
    <s v="Yes"/>
    <s v="Yes"/>
    <s v="Yes"/>
    <s v="Yes"/>
    <s v="Yes"/>
    <s v="Yes"/>
    <s v="Yes"/>
    <s v="Yes"/>
    <s v="Yes"/>
    <s v="Yes"/>
    <s v="Yes"/>
    <s v="?"/>
    <s v="?"/>
    <n v="86"/>
    <s v="?"/>
    <s v="?"/>
    <s v="No"/>
  </r>
  <r>
    <x v="0"/>
    <x v="30"/>
    <x v="1"/>
    <s v="Yes"/>
    <s v="Yes"/>
    <s v="No"/>
    <s v="No"/>
    <s v="Yes"/>
    <s v="Yes"/>
    <s v="Yes"/>
    <s v="Yes"/>
    <s v="Yes"/>
    <s v="Yes"/>
    <s v="Yes"/>
    <n v="0.7"/>
    <n v="74"/>
    <n v="110"/>
    <n v="4.4000000000000004"/>
    <s v="?"/>
    <s v="No"/>
  </r>
  <r>
    <x v="0"/>
    <x v="24"/>
    <x v="1"/>
    <s v="No"/>
    <s v="Yes"/>
    <s v="Yes"/>
    <s v="Yes"/>
    <s v="Yes"/>
    <s v="Yes"/>
    <s v="No"/>
    <s v="Yes"/>
    <s v="No"/>
    <s v="Yes"/>
    <s v="Yes"/>
    <n v="0.6"/>
    <n v="80"/>
    <n v="80"/>
    <n v="3.8"/>
    <s v="?"/>
    <s v="No"/>
  </r>
  <r>
    <x v="0"/>
    <x v="30"/>
    <x v="0"/>
    <s v="Yes"/>
    <s v="Yes"/>
    <s v="No"/>
    <s v="No"/>
    <s v="Yes"/>
    <s v="Yes"/>
    <s v="No"/>
    <s v="Yes"/>
    <s v="Yes"/>
    <s v="Yes"/>
    <s v="Yes"/>
    <n v="1.8"/>
    <n v="191"/>
    <n v="420"/>
    <n v="3.3"/>
    <n v="46"/>
    <s v="No"/>
  </r>
  <r>
    <x v="0"/>
    <x v="31"/>
    <x v="1"/>
    <s v="No"/>
    <s v="Yes"/>
    <s v="Yes"/>
    <s v="Yes"/>
    <s v="Yes"/>
    <s v="Yes"/>
    <s v="Yes"/>
    <s v="No"/>
    <s v="Yes"/>
    <s v="Yes"/>
    <s v="Yes"/>
    <n v="0.8"/>
    <n v="85"/>
    <n v="44"/>
    <n v="4.2"/>
    <n v="85"/>
    <s v="No"/>
  </r>
  <r>
    <x v="0"/>
    <x v="11"/>
    <x v="1"/>
    <s v="Yes"/>
    <s v="No"/>
    <s v="No"/>
    <s v="No"/>
    <s v="No"/>
    <s v="Yes"/>
    <s v="Yes"/>
    <s v="Yes"/>
    <s v="No"/>
    <s v="Yes"/>
    <s v="Yes"/>
    <n v="0.7"/>
    <n v="125"/>
    <n v="65"/>
    <n v="4.2"/>
    <n v="77"/>
    <s v="No"/>
  </r>
  <r>
    <x v="0"/>
    <x v="7"/>
    <x v="1"/>
    <s v="No"/>
    <s v="Yes"/>
    <s v="Yes"/>
    <s v="Yes"/>
    <s v="Yes"/>
    <s v="Yes"/>
    <s v="Yes"/>
    <s v="Yes"/>
    <s v="Yes"/>
    <s v="Yes"/>
    <s v="Yes"/>
    <n v="0.9"/>
    <n v="85"/>
    <n v="60"/>
    <n v="4"/>
    <s v="?"/>
    <s v="No"/>
  </r>
  <r>
    <x v="0"/>
    <x v="7"/>
    <x v="1"/>
    <s v="Yes"/>
    <s v="Yes"/>
    <s v="Yes"/>
    <s v="Yes"/>
    <s v="Yes"/>
    <s v="Yes"/>
    <s v="Yes"/>
    <s v="Yes"/>
    <s v="Yes"/>
    <s v="Yes"/>
    <s v="Yes"/>
    <n v="1"/>
    <n v="85"/>
    <n v="20"/>
    <n v="4"/>
    <s v="?"/>
    <s v="No"/>
  </r>
  <r>
    <x v="0"/>
    <x v="32"/>
    <x v="1"/>
    <s v="Yes"/>
    <s v="Yes"/>
    <s v="Yes"/>
    <s v="Yes"/>
    <s v="Yes"/>
    <s v="Yes"/>
    <s v="Yes"/>
    <s v="Yes"/>
    <s v="Yes"/>
    <s v="Yes"/>
    <s v="Yes"/>
    <n v="0.6"/>
    <n v="110"/>
    <n v="145"/>
    <n v="4.4000000000000004"/>
    <n v="70"/>
    <s v="No"/>
  </r>
  <r>
    <x v="0"/>
    <x v="13"/>
    <x v="1"/>
    <s v="Yes"/>
    <s v="No"/>
    <s v="No"/>
    <s v="Yes"/>
    <s v="Yes"/>
    <s v="Yes"/>
    <s v="No"/>
    <s v="No"/>
    <s v="Yes"/>
    <s v="Yes"/>
    <s v="Yes"/>
    <n v="1.2"/>
    <n v="85"/>
    <n v="31"/>
    <n v="4"/>
    <n v="100"/>
    <s v="No"/>
  </r>
  <r>
    <x v="0"/>
    <x v="0"/>
    <x v="1"/>
    <s v="Yes"/>
    <s v="Yes"/>
    <s v="No"/>
    <s v="Yes"/>
    <s v="Yes"/>
    <s v="Yes"/>
    <s v="Yes"/>
    <s v="Yes"/>
    <s v="Yes"/>
    <s v="Yes"/>
    <s v="Yes"/>
    <n v="0.7"/>
    <n v="50"/>
    <n v="78"/>
    <n v="4.2"/>
    <n v="74"/>
    <s v="No"/>
  </r>
  <r>
    <x v="0"/>
    <x v="24"/>
    <x v="1"/>
    <s v="No"/>
    <s v="Yes"/>
    <s v="No"/>
    <s v="No"/>
    <s v="No"/>
    <s v="Yes"/>
    <s v="Yes"/>
    <s v="Yes"/>
    <s v="Yes"/>
    <s v="Yes"/>
    <s v="Yes"/>
    <n v="0.8"/>
    <n v="92"/>
    <n v="59"/>
    <s v="?"/>
    <s v="?"/>
    <s v="No"/>
  </r>
  <r>
    <x v="0"/>
    <x v="4"/>
    <x v="1"/>
    <s v="No"/>
    <s v="Yes"/>
    <s v="?"/>
    <s v="?"/>
    <s v="?"/>
    <s v="?"/>
    <s v="?"/>
    <s v="?"/>
    <s v="?"/>
    <s v="?"/>
    <s v="?"/>
    <s v="?"/>
    <s v="?"/>
    <s v="?"/>
    <s v="?"/>
    <s v="?"/>
    <s v="No"/>
  </r>
  <r>
    <x v="0"/>
    <x v="0"/>
    <x v="1"/>
    <s v="Yes"/>
    <s v="No"/>
    <s v="Yes"/>
    <s v="Yes"/>
    <s v="Yes"/>
    <s v="Yes"/>
    <s v="Yes"/>
    <s v="Yes"/>
    <s v="Yes"/>
    <s v="Yes"/>
    <s v="Yes"/>
    <n v="0.7"/>
    <n v="52"/>
    <n v="38"/>
    <n v="3.9"/>
    <n v="52"/>
    <s v="No"/>
  </r>
  <r>
    <x v="0"/>
    <x v="33"/>
    <x v="1"/>
    <s v="Yes"/>
    <s v="No"/>
    <s v="No"/>
    <s v="No"/>
    <s v="Yes"/>
    <s v="No"/>
    <s v="No"/>
    <s v="Yes"/>
    <s v="Yes"/>
    <s v="Yes"/>
    <s v="Yes"/>
    <n v="1"/>
    <n v="80"/>
    <n v="38"/>
    <n v="4.3"/>
    <n v="74"/>
    <s v="No"/>
  </r>
  <r>
    <x v="0"/>
    <x v="34"/>
    <x v="0"/>
    <s v="No"/>
    <s v="Yes"/>
    <s v="No"/>
    <s v="No"/>
    <s v="Yes"/>
    <s v="Yes"/>
    <s v="Yes"/>
    <s v="No"/>
    <s v="Yes"/>
    <s v="Yes"/>
    <s v="Yes"/>
    <n v="1"/>
    <n v="85"/>
    <n v="75"/>
    <s v="?"/>
    <s v="?"/>
    <s v="No"/>
  </r>
  <r>
    <x v="0"/>
    <x v="24"/>
    <x v="1"/>
    <s v="Yes"/>
    <s v="Yes"/>
    <s v="Yes"/>
    <s v="Yes"/>
    <s v="Yes"/>
    <s v="Yes"/>
    <s v="Yes"/>
    <s v="Yes"/>
    <s v="Yes"/>
    <s v="Yes"/>
    <s v="Yes"/>
    <n v="0.7"/>
    <n v="26"/>
    <n v="58"/>
    <n v="4.5"/>
    <n v="100"/>
    <s v="No"/>
  </r>
  <r>
    <x v="0"/>
    <x v="8"/>
    <x v="1"/>
    <s v="Yes"/>
    <s v="Yes"/>
    <s v="Yes"/>
    <s v="Yes"/>
    <s v="Yes"/>
    <s v="Yes"/>
    <s v="Yes"/>
    <s v="Yes"/>
    <s v="Yes"/>
    <s v="Yes"/>
    <s v="Yes"/>
    <n v="0.7"/>
    <n v="102"/>
    <n v="64"/>
    <n v="4"/>
    <n v="90"/>
    <s v="No"/>
  </r>
  <r>
    <x v="0"/>
    <x v="8"/>
    <x v="1"/>
    <s v="Yes"/>
    <s v="Yes"/>
    <s v="No"/>
    <s v="No"/>
    <s v="No"/>
    <s v="Yes"/>
    <s v="Yes"/>
    <s v="Yes"/>
    <s v="No"/>
    <s v="Yes"/>
    <s v="No"/>
    <n v="3.5"/>
    <n v="215"/>
    <n v="54"/>
    <n v="3.4"/>
    <n v="29"/>
    <s v="No"/>
  </r>
  <r>
    <x v="0"/>
    <x v="31"/>
    <x v="1"/>
    <s v="No"/>
    <s v="Yes"/>
    <s v="Yes"/>
    <s v="Yes"/>
    <s v="Yes"/>
    <s v="No"/>
    <s v="No"/>
    <s v="No"/>
    <s v="Yes"/>
    <s v="Yes"/>
    <s v="Yes"/>
    <n v="0.7"/>
    <n v="164"/>
    <n v="44"/>
    <n v="3.1"/>
    <n v="41"/>
    <s v="No"/>
  </r>
  <r>
    <x v="0"/>
    <x v="18"/>
    <x v="1"/>
    <s v="Yes"/>
    <s v="Yes"/>
    <s v="No"/>
    <s v="No"/>
    <s v="Yes"/>
    <s v="Yes"/>
    <s v="Yes"/>
    <s v="Yes"/>
    <s v="Yes"/>
    <s v="Yes"/>
    <s v="Yes"/>
    <n v="0.8"/>
    <n v="103"/>
    <n v="43"/>
    <n v="3.5"/>
    <n v="66"/>
    <s v="No"/>
  </r>
  <r>
    <x v="0"/>
    <x v="15"/>
    <x v="1"/>
    <s v="Yes"/>
    <s v="Yes"/>
    <s v="Yes"/>
    <s v="Yes"/>
    <s v="Yes"/>
    <s v="Yes"/>
    <s v="Yes"/>
    <s v="Yes"/>
    <s v="Yes"/>
    <s v="Yes"/>
    <s v="Yes"/>
    <n v="0.8"/>
    <s v="?"/>
    <n v="38"/>
    <n v="4.2"/>
    <s v="?"/>
    <s v="No"/>
  </r>
  <r>
    <x v="0"/>
    <x v="29"/>
    <x v="1"/>
    <s v="No"/>
    <s v="Yes"/>
    <s v="Yes"/>
    <s v="Yes"/>
    <s v="Yes"/>
    <s v="Yes"/>
    <s v="Yes"/>
    <s v="Yes"/>
    <s v="Yes"/>
    <s v="Yes"/>
    <s v="Yes"/>
    <n v="0.7"/>
    <n v="62"/>
    <n v="33"/>
    <n v="3"/>
    <s v="?"/>
    <s v="No"/>
  </r>
  <r>
    <x v="1"/>
    <x v="35"/>
    <x v="1"/>
    <s v="Yes"/>
    <s v="Yes"/>
    <s v="No"/>
    <s v="No"/>
    <s v="No"/>
    <s v="Yes"/>
    <s v="Yes"/>
    <s v="Yes"/>
    <s v="No"/>
    <s v="No"/>
    <s v="Yes"/>
    <n v="4.0999999999999996"/>
    <s v="?"/>
    <n v="48"/>
    <n v="2.6"/>
    <n v="73"/>
    <s v="No"/>
  </r>
  <r>
    <x v="0"/>
    <x v="7"/>
    <x v="1"/>
    <s v="Yes"/>
    <s v="Yes"/>
    <s v="No"/>
    <s v="Yes"/>
    <s v="Yes"/>
    <s v="Yes"/>
    <s v="Yes"/>
    <s v="Yes"/>
    <s v="Yes"/>
    <s v="Yes"/>
    <s v="Yes"/>
    <n v="1"/>
    <n v="34"/>
    <n v="15"/>
    <n v="4"/>
    <n v="54"/>
    <s v="No"/>
  </r>
  <r>
    <x v="0"/>
    <x v="32"/>
    <x v="1"/>
    <s v="No"/>
    <s v="Yes"/>
    <s v="No"/>
    <s v="No"/>
    <s v="Yes"/>
    <s v="Yes"/>
    <s v="Yes"/>
    <s v="Yes"/>
    <s v="Yes"/>
    <s v="Yes"/>
    <s v="Yes"/>
    <n v="1.6"/>
    <n v="68"/>
    <n v="68"/>
    <n v="3.7"/>
    <s v="?"/>
    <s v="No"/>
  </r>
  <r>
    <x v="0"/>
    <x v="36"/>
    <x v="1"/>
    <s v="Yes"/>
    <s v="Yes"/>
    <s v="Yes"/>
    <s v="Yes"/>
    <s v="Yes"/>
    <s v="Yes"/>
    <s v="Yes"/>
    <s v="Yes"/>
    <s v="Yes"/>
    <s v="Yes"/>
    <s v="Yes"/>
    <n v="0.8"/>
    <n v="82"/>
    <n v="39"/>
    <n v="4.3"/>
    <s v="?"/>
    <s v="No"/>
  </r>
  <r>
    <x v="1"/>
    <x v="4"/>
    <x v="1"/>
    <s v="No"/>
    <s v="Yes"/>
    <s v="No"/>
    <s v="No"/>
    <s v="Yes"/>
    <s v="No"/>
    <s v="No"/>
    <s v="Yes"/>
    <s v="No"/>
    <s v="Yes"/>
    <s v="Yes"/>
    <n v="2.8"/>
    <n v="127"/>
    <n v="182"/>
    <s v="?"/>
    <s v="?"/>
    <s v="No"/>
  </r>
  <r>
    <x v="0"/>
    <x v="5"/>
    <x v="1"/>
    <s v="Yes"/>
    <s v="Yes"/>
    <s v="No"/>
    <s v="No"/>
    <s v="No"/>
    <s v="?"/>
    <s v="?"/>
    <s v="?"/>
    <s v="?"/>
    <s v="?"/>
    <s v="?"/>
    <n v="0.9"/>
    <n v="76"/>
    <n v="271"/>
    <n v="4.4000000000000004"/>
    <s v="?"/>
    <s v="No"/>
  </r>
  <r>
    <x v="0"/>
    <x v="31"/>
    <x v="1"/>
    <s v="No"/>
    <s v="Yes"/>
    <s v="No"/>
    <s v="No"/>
    <s v="No"/>
    <s v="Yes"/>
    <s v="No"/>
    <s v="Yes"/>
    <s v="Yes"/>
    <s v="Yes"/>
    <s v="Yes"/>
    <n v="1"/>
    <s v="?"/>
    <n v="45"/>
    <n v="4"/>
    <n v="57"/>
    <s v="No"/>
  </r>
  <r>
    <x v="0"/>
    <x v="1"/>
    <x v="1"/>
    <s v="Yes"/>
    <s v="Yes"/>
    <s v="Yes"/>
    <s v="Yes"/>
    <s v="Yes"/>
    <s v="Yes"/>
    <s v="Yes"/>
    <s v="Yes"/>
    <s v="Yes"/>
    <s v="Yes"/>
    <s v="Yes"/>
    <n v="1.5"/>
    <n v="100"/>
    <n v="100"/>
    <n v="5.3"/>
    <s v="?"/>
    <s v="No"/>
  </r>
  <r>
    <x v="0"/>
    <x v="8"/>
    <x v="1"/>
    <s v="No"/>
    <s v="No"/>
    <s v="No"/>
    <s v="No"/>
    <s v="Yes"/>
    <s v="Yes"/>
    <s v="Yes"/>
    <s v="Yes"/>
    <s v="Yes"/>
    <s v="Yes"/>
    <s v="Yes"/>
    <n v="1"/>
    <n v="55"/>
    <n v="45"/>
    <n v="4.0999999999999996"/>
    <n v="56"/>
    <s v="No"/>
  </r>
  <r>
    <x v="1"/>
    <x v="19"/>
    <x v="1"/>
    <s v="Yes"/>
    <s v="Yes"/>
    <s v="No"/>
    <s v="Yes"/>
    <s v="Yes"/>
    <s v="No"/>
    <s v="No"/>
    <s v="No"/>
    <s v="No"/>
    <s v="Yes"/>
    <s v="Yes"/>
    <n v="2"/>
    <n v="167"/>
    <n v="242"/>
    <n v="3.3"/>
    <s v="?"/>
    <s v="No"/>
  </r>
  <r>
    <x v="0"/>
    <x v="4"/>
    <x v="0"/>
    <s v="No"/>
    <s v="No"/>
    <s v="Yes"/>
    <s v="Yes"/>
    <s v="Yes"/>
    <s v="Yes"/>
    <s v="No"/>
    <s v="Yes"/>
    <s v="Yes"/>
    <s v="Yes"/>
    <s v="Yes"/>
    <n v="0.6"/>
    <n v="30"/>
    <n v="24"/>
    <n v="4"/>
    <n v="76"/>
    <s v="No"/>
  </r>
  <r>
    <x v="0"/>
    <x v="4"/>
    <x v="1"/>
    <s v="No"/>
    <s v="Yes"/>
    <s v="No"/>
    <s v="Yes"/>
    <s v="Yes"/>
    <s v="No"/>
    <s v="No"/>
    <s v="Yes"/>
    <s v="No"/>
    <s v="Yes"/>
    <s v="Yes"/>
    <n v="1"/>
    <n v="72"/>
    <n v="46"/>
    <n v="4.4000000000000004"/>
    <n v="57"/>
    <s v="No"/>
  </r>
  <r>
    <x v="0"/>
    <x v="30"/>
    <x v="1"/>
    <s v="Yes"/>
    <s v="Yes"/>
    <s v="Yes"/>
    <s v="Yes"/>
    <s v="Yes"/>
    <s v="Yes"/>
    <s v="Yes"/>
    <s v="Yes"/>
    <s v="Yes"/>
    <s v="Yes"/>
    <s v="Yes"/>
    <n v="0.7"/>
    <n v="85"/>
    <n v="31"/>
    <n v="4.9000000000000004"/>
    <s v="?"/>
    <s v="No"/>
  </r>
  <r>
    <x v="0"/>
    <x v="6"/>
    <x v="1"/>
    <s v="Yes"/>
    <s v="Yes"/>
    <s v="No"/>
    <s v="No"/>
    <s v="No"/>
    <s v="Yes"/>
    <s v="Yes"/>
    <s v="Yes"/>
    <s v="Yes"/>
    <s v="Yes"/>
    <s v="Yes"/>
    <n v="0.8"/>
    <s v="?"/>
    <n v="14"/>
    <n v="4.8"/>
    <s v="?"/>
    <s v="No"/>
  </r>
  <r>
    <x v="0"/>
    <x v="31"/>
    <x v="1"/>
    <s v="Yes"/>
    <s v="Yes"/>
    <s v="Yes"/>
    <s v="Yes"/>
    <s v="Yes"/>
    <s v="Yes"/>
    <s v="Yes"/>
    <s v="Yes"/>
    <s v="Yes"/>
    <s v="Yes"/>
    <s v="Yes"/>
    <n v="0.7"/>
    <n v="62"/>
    <n v="224"/>
    <n v="4.2"/>
    <n v="100"/>
    <s v="No"/>
  </r>
  <r>
    <x v="0"/>
    <x v="0"/>
    <x v="1"/>
    <s v="No"/>
    <s v="Yes"/>
    <s v="Yes"/>
    <s v="Yes"/>
    <s v="Yes"/>
    <s v="Yes"/>
    <s v="Yes"/>
    <s v="Yes"/>
    <s v="Yes"/>
    <s v="Yes"/>
    <s v="Yes"/>
    <n v="0.7"/>
    <n v="100"/>
    <n v="31"/>
    <n v="4"/>
    <n v="100"/>
    <s v="No"/>
  </r>
  <r>
    <x v="0"/>
    <x v="37"/>
    <x v="0"/>
    <s v="No"/>
    <s v="Yes"/>
    <s v="No"/>
    <s v="No"/>
    <s v="Yes"/>
    <s v="Yes"/>
    <s v="Yes"/>
    <s v="?"/>
    <s v="?"/>
    <s v="?"/>
    <s v="?"/>
    <n v="1.5"/>
    <n v="179"/>
    <n v="69"/>
    <n v="2.9"/>
    <s v="?"/>
    <s v="No"/>
  </r>
  <r>
    <x v="0"/>
    <x v="21"/>
    <x v="0"/>
    <s v="Yes"/>
    <s v="Yes"/>
    <s v="No"/>
    <s v="No"/>
    <s v="Yes"/>
    <s v="Yes"/>
    <s v="No"/>
    <s v="Yes"/>
    <s v="No"/>
    <s v="Yes"/>
    <s v="Yes"/>
    <n v="1.3"/>
    <n v="141"/>
    <n v="156"/>
    <n v="3.9"/>
    <n v="58"/>
    <s v="No"/>
  </r>
  <r>
    <x v="0"/>
    <x v="30"/>
    <x v="1"/>
    <s v="No"/>
    <s v="Yes"/>
    <s v="No"/>
    <s v="No"/>
    <s v="No"/>
    <s v="Yes"/>
    <s v="No"/>
    <s v="Yes"/>
    <s v="Yes"/>
    <s v="Yes"/>
    <s v="Yes"/>
    <n v="1.6"/>
    <n v="44"/>
    <n v="123"/>
    <n v="4"/>
    <n v="46"/>
    <s v="No"/>
  </r>
  <r>
    <x v="1"/>
    <x v="32"/>
    <x v="1"/>
    <s v="No"/>
    <s v="Yes"/>
    <s v="No"/>
    <s v="No"/>
    <s v="Yes"/>
    <s v="Yes"/>
    <s v="Yes"/>
    <s v="No"/>
    <s v="Yes"/>
    <s v="Yes"/>
    <s v="No"/>
    <n v="0.9"/>
    <n v="135"/>
    <n v="55"/>
    <s v="?"/>
    <n v="41"/>
    <s v="Yes"/>
  </r>
  <r>
    <x v="1"/>
    <x v="0"/>
    <x v="1"/>
    <s v="Yes"/>
    <s v="Yes"/>
    <s v="No"/>
    <s v="No"/>
    <s v="No"/>
    <s v="Yes"/>
    <s v="No"/>
    <s v="Yes"/>
    <s v="No"/>
    <s v="No"/>
    <s v="No"/>
    <n v="2.5"/>
    <n v="165"/>
    <n v="64"/>
    <n v="2.8"/>
    <s v="?"/>
    <s v="Yes"/>
  </r>
  <r>
    <x v="1"/>
    <x v="11"/>
    <x v="1"/>
    <s v="No"/>
    <s v="Yes"/>
    <s v="No"/>
    <s v="No"/>
    <s v="No"/>
    <s v="Yes"/>
    <s v="No"/>
    <s v="Yes"/>
    <s v="No"/>
    <s v="No"/>
    <s v="No"/>
    <n v="1.2"/>
    <n v="118"/>
    <n v="16"/>
    <n v="2.8"/>
    <s v="?"/>
    <s v="Yes"/>
  </r>
  <r>
    <x v="0"/>
    <x v="11"/>
    <x v="1"/>
    <s v="No"/>
    <s v="Yes"/>
    <s v="No"/>
    <s v="No"/>
    <s v="No"/>
    <s v="No"/>
    <s v="No"/>
    <s v="Yes"/>
    <s v="Yes"/>
    <s v="Yes"/>
    <s v="Yes"/>
    <n v="0.6"/>
    <n v="76"/>
    <n v="18"/>
    <n v="4.4000000000000004"/>
    <n v="84"/>
    <s v="Yes"/>
  </r>
  <r>
    <x v="0"/>
    <x v="1"/>
    <x v="0"/>
    <s v="No"/>
    <s v="Yes"/>
    <s v="No"/>
    <s v="Yes"/>
    <s v="Yes"/>
    <s v="No"/>
    <s v="No"/>
    <s v="No"/>
    <s v="No"/>
    <s v="Yes"/>
    <s v="Yes"/>
    <n v="0.9"/>
    <n v="230"/>
    <n v="117"/>
    <n v="3.4"/>
    <n v="41"/>
    <s v="Yes"/>
  </r>
  <r>
    <x v="1"/>
    <x v="16"/>
    <x v="1"/>
    <s v="No"/>
    <s v="Yes"/>
    <s v="No"/>
    <s v="No"/>
    <s v="No"/>
    <s v="Yes"/>
    <s v="Yes"/>
    <s v="No"/>
    <s v="No"/>
    <s v="Yes"/>
    <s v="No"/>
    <n v="4.5999999999999996"/>
    <s v="?"/>
    <n v="55"/>
    <n v="3.3"/>
    <s v="?"/>
    <s v="Yes"/>
  </r>
  <r>
    <x v="0"/>
    <x v="28"/>
    <x v="1"/>
    <s v="Yes"/>
    <s v="Yes"/>
    <s v="Yes"/>
    <s v="Yes"/>
    <s v="Yes"/>
    <s v="?"/>
    <s v="?"/>
    <s v="Yes"/>
    <s v="Yes"/>
    <s v="Yes"/>
    <s v="Yes"/>
    <n v="1"/>
    <s v="?"/>
    <n v="60"/>
    <n v="4"/>
    <s v="?"/>
    <s v="Yes"/>
  </r>
  <r>
    <x v="0"/>
    <x v="27"/>
    <x v="1"/>
    <s v="No"/>
    <s v="Yes"/>
    <s v="Yes"/>
    <s v="Yes"/>
    <s v="Yes"/>
    <s v="Yes"/>
    <s v="Yes"/>
    <s v="Yes"/>
    <s v="Yes"/>
    <s v="Yes"/>
    <s v="Yes"/>
    <n v="1.5"/>
    <s v="?"/>
    <n v="69"/>
    <n v="2.9"/>
    <s v="?"/>
    <s v="Yes"/>
  </r>
  <r>
    <x v="1"/>
    <x v="38"/>
    <x v="1"/>
    <s v="No"/>
    <s v="Yes"/>
    <s v="No"/>
    <s v="No"/>
    <s v="Yes"/>
    <s v="Yes"/>
    <s v="No"/>
    <s v="No"/>
    <s v="No"/>
    <s v="Yes"/>
    <s v="Yes"/>
    <n v="1.5"/>
    <n v="107"/>
    <n v="157"/>
    <n v="3.6"/>
    <n v="38"/>
    <s v="Yes"/>
  </r>
  <r>
    <x v="0"/>
    <x v="13"/>
    <x v="1"/>
    <s v="No"/>
    <s v="No"/>
    <s v="No"/>
    <s v="No"/>
    <s v="No"/>
    <s v="No"/>
    <s v="No"/>
    <s v="Yes"/>
    <s v="Yes"/>
    <s v="Yes"/>
    <s v="Yes"/>
    <n v="0.6"/>
    <n v="40"/>
    <n v="69"/>
    <n v="4.2"/>
    <n v="67"/>
    <s v="Yes"/>
  </r>
  <r>
    <x v="0"/>
    <x v="0"/>
    <x v="1"/>
    <s v="No"/>
    <s v="Yes"/>
    <s v="No"/>
    <s v="No"/>
    <s v="Yes"/>
    <s v="Yes"/>
    <s v="No"/>
    <s v="Yes"/>
    <s v="No"/>
    <s v="Yes"/>
    <s v="Yes"/>
    <n v="0.8"/>
    <n v="147"/>
    <n v="128"/>
    <n v="3.9"/>
    <n v="100"/>
    <s v="Yes"/>
  </r>
  <r>
    <x v="0"/>
    <x v="32"/>
    <x v="1"/>
    <s v="No"/>
    <s v="Yes"/>
    <s v="No"/>
    <s v="No"/>
    <s v="Yes"/>
    <s v="No"/>
    <s v="No"/>
    <s v="Yes"/>
    <s v="No"/>
    <s v="Yes"/>
    <s v="Yes"/>
    <n v="3"/>
    <n v="114"/>
    <n v="65"/>
    <n v="3.5"/>
    <s v="?"/>
    <s v="Yes"/>
  </r>
  <r>
    <x v="1"/>
    <x v="10"/>
    <x v="1"/>
    <s v="Yes"/>
    <s v="Yes"/>
    <s v="Yes"/>
    <s v="Yes"/>
    <s v="Yes"/>
    <s v="Yes"/>
    <s v="Yes"/>
    <s v="Yes"/>
    <s v="No"/>
    <s v="Yes"/>
    <s v="No"/>
    <n v="2"/>
    <n v="84"/>
    <n v="23"/>
    <n v="4.2"/>
    <n v="66"/>
    <s v="Yes"/>
  </r>
  <r>
    <x v="0"/>
    <x v="39"/>
    <x v="1"/>
    <s v="No"/>
    <s v="Yes"/>
    <s v="No"/>
    <s v="Yes"/>
    <s v="Yes"/>
    <s v="No"/>
    <s v="No"/>
    <s v="No"/>
    <s v="No"/>
    <s v="Yes"/>
    <s v="Yes"/>
    <s v="?"/>
    <s v="?"/>
    <n v="40"/>
    <s v="?"/>
    <s v="?"/>
    <s v="Yes"/>
  </r>
  <r>
    <x v="1"/>
    <x v="40"/>
    <x v="1"/>
    <s v="No"/>
    <s v="Yes"/>
    <s v="No"/>
    <s v="No"/>
    <s v="Yes"/>
    <s v="Yes"/>
    <s v="No"/>
    <s v="Yes"/>
    <s v="No"/>
    <s v="No"/>
    <s v="No"/>
    <n v="4.8"/>
    <n v="123"/>
    <n v="157"/>
    <n v="2.7"/>
    <n v="31"/>
    <s v="Yes"/>
  </r>
  <r>
    <x v="0"/>
    <x v="14"/>
    <x v="1"/>
    <s v="Yes"/>
    <s v="Yes"/>
    <s v="Yes"/>
    <s v="Yes"/>
    <s v="Yes"/>
    <s v="Yes"/>
    <s v="Yes"/>
    <s v="Yes"/>
    <s v="Yes"/>
    <s v="Yes"/>
    <s v="Yes"/>
    <n v="0.7"/>
    <s v="?"/>
    <n v="24"/>
    <s v="?"/>
    <s v="?"/>
    <s v="Yes"/>
  </r>
  <r>
    <x v="0"/>
    <x v="15"/>
    <x v="1"/>
    <s v="No"/>
    <s v="Yes"/>
    <s v="No"/>
    <s v="Yes"/>
    <s v="Yes"/>
    <s v="Yes"/>
    <s v="No"/>
    <s v="Yes"/>
    <s v="Yes"/>
    <s v="Yes"/>
    <s v="Yes"/>
    <n v="2.4"/>
    <n v="168"/>
    <n v="227"/>
    <n v="3"/>
    <n v="66"/>
    <s v="Yes"/>
  </r>
  <r>
    <x v="0"/>
    <x v="5"/>
    <x v="1"/>
    <s v="No"/>
    <s v="Yes"/>
    <s v="No"/>
    <s v="No"/>
    <s v="No"/>
    <s v="Yes"/>
    <s v="No"/>
    <s v="No"/>
    <s v="No"/>
    <s v="Yes"/>
    <s v="No"/>
    <n v="4.5999999999999996"/>
    <n v="215"/>
    <n v="269"/>
    <n v="3.9"/>
    <n v="51"/>
    <s v="Yes"/>
  </r>
  <r>
    <x v="1"/>
    <x v="10"/>
    <x v="1"/>
    <s v="Yes"/>
    <s v="Yes"/>
    <s v="No"/>
    <s v="No"/>
    <s v="Yes"/>
    <s v="Yes"/>
    <s v="No"/>
    <s v="Yes"/>
    <s v="Yes"/>
    <s v="No"/>
    <s v="No"/>
    <n v="1.7"/>
    <n v="86"/>
    <n v="20"/>
    <n v="2.1"/>
    <n v="46"/>
    <s v="Yes"/>
  </r>
  <r>
    <x v="0"/>
    <x v="17"/>
    <x v="1"/>
    <s v="Yes"/>
    <s v="Yes"/>
    <s v="Yes"/>
    <s v="Yes"/>
    <s v="Yes"/>
    <s v="Yes"/>
    <s v="Yes"/>
    <s v="Yes"/>
    <s v="Yes"/>
    <s v="Yes"/>
    <s v="Yes"/>
    <n v="0.6"/>
    <s v="?"/>
    <n v="34"/>
    <n v="6.4"/>
    <s v="?"/>
    <s v="Yes"/>
  </r>
  <r>
    <x v="1"/>
    <x v="23"/>
    <x v="1"/>
    <s v="No"/>
    <s v="Yes"/>
    <s v="No"/>
    <s v="Yes"/>
    <s v="Yes"/>
    <s v="?"/>
    <s v="?"/>
    <s v="No"/>
    <s v="No"/>
    <s v="No"/>
    <s v="Yes"/>
    <n v="1.5"/>
    <n v="138"/>
    <n v="58"/>
    <n v="2.6"/>
    <s v="?"/>
    <s v="Yes"/>
  </r>
  <r>
    <x v="0"/>
    <x v="34"/>
    <x v="1"/>
    <s v="No"/>
    <s v="Yes"/>
    <s v="No"/>
    <s v="No"/>
    <s v="No"/>
    <s v="Yes"/>
    <s v="Yes"/>
    <s v="Yes"/>
    <s v="Yes"/>
    <s v="Yes"/>
    <s v="Yes"/>
    <n v="2.2999999999999998"/>
    <s v="?"/>
    <n v="648"/>
    <s v="?"/>
    <s v="?"/>
    <s v="Yes"/>
  </r>
  <r>
    <x v="0"/>
    <x v="41"/>
    <x v="1"/>
    <s v="No"/>
    <s v="No"/>
    <s v="Yes"/>
    <s v="Yes"/>
    <s v="Yes"/>
    <s v="No"/>
    <s v="No"/>
    <s v="Yes"/>
    <s v="Yes"/>
    <s v="Yes"/>
    <s v="Yes"/>
    <n v="1"/>
    <n v="155"/>
    <n v="225"/>
    <n v="3.6"/>
    <n v="67"/>
    <s v="Yes"/>
  </r>
  <r>
    <x v="1"/>
    <x v="28"/>
    <x v="1"/>
    <s v="No"/>
    <s v="Yes"/>
    <s v="No"/>
    <s v="No"/>
    <s v="Yes"/>
    <s v="Yes"/>
    <s v="Yes"/>
    <s v="Yes"/>
    <s v="Yes"/>
    <s v="No"/>
    <s v="Yes"/>
    <n v="0.7"/>
    <n v="63"/>
    <n v="80"/>
    <n v="3"/>
    <n v="31"/>
    <s v="Yes"/>
  </r>
  <r>
    <x v="0"/>
    <x v="42"/>
    <x v="1"/>
    <s v="Yes"/>
    <s v="Yes"/>
    <s v="Yes"/>
    <s v="Yes"/>
    <s v="Yes"/>
    <s v="Yes"/>
    <s v="No"/>
    <s v="No"/>
    <s v="Yes"/>
    <s v="Yes"/>
    <s v="Yes"/>
    <n v="0.7"/>
    <n v="256"/>
    <n v="25"/>
    <n v="4.2"/>
    <s v="?"/>
    <s v="Yes"/>
  </r>
  <r>
    <x v="1"/>
    <x v="16"/>
    <x v="1"/>
    <s v="No"/>
    <s v="No"/>
    <s v="No"/>
    <s v="No"/>
    <s v="Yes"/>
    <s v="Yes"/>
    <s v="Yes"/>
    <s v="Yes"/>
    <s v="No"/>
    <s v="Yes"/>
    <s v="Yes"/>
    <n v="0.5"/>
    <n v="62"/>
    <n v="68"/>
    <n v="3.8"/>
    <n v="29"/>
    <s v="Yes"/>
  </r>
  <r>
    <x v="0"/>
    <x v="27"/>
    <x v="1"/>
    <s v="No"/>
    <s v="Yes"/>
    <s v="No"/>
    <s v="Yes"/>
    <s v="Yes"/>
    <s v="Yes"/>
    <s v="Yes"/>
    <s v="Yes"/>
    <s v="Yes"/>
    <s v="Yes"/>
    <s v="Yes"/>
    <n v="1"/>
    <n v="85"/>
    <n v="30"/>
    <n v="4"/>
    <s v="?"/>
    <s v="Yes"/>
  </r>
  <r>
    <x v="0"/>
    <x v="34"/>
    <x v="1"/>
    <s v="No"/>
    <s v="Yes"/>
    <s v="No"/>
    <s v="Yes"/>
    <s v="Yes"/>
    <s v="Yes"/>
    <s v="No"/>
    <s v="No"/>
    <s v="Yes"/>
    <s v="Yes"/>
    <s v="Yes"/>
    <n v="1.2"/>
    <n v="81"/>
    <n v="65"/>
    <n v="3"/>
    <s v="?"/>
    <s v="No"/>
  </r>
  <r>
    <x v="0"/>
    <x v="31"/>
    <x v="1"/>
    <s v="No"/>
    <s v="Yes"/>
    <s v="Yes"/>
    <s v="Yes"/>
    <s v="Yes"/>
    <s v="Yes"/>
    <s v="Yes"/>
    <s v="Yes"/>
    <s v="Yes"/>
    <s v="Yes"/>
    <s v="Yes"/>
    <n v="1.1000000000000001"/>
    <n v="141"/>
    <n v="75"/>
    <n v="3.3"/>
    <s v="?"/>
    <s v="Yes"/>
  </r>
  <r>
    <x v="0"/>
    <x v="43"/>
    <x v="0"/>
    <s v="Yes"/>
    <s v="Yes"/>
    <s v="No"/>
    <s v="Yes"/>
    <s v="Yes"/>
    <s v="Yes"/>
    <s v="Yes"/>
    <s v="Yes"/>
    <s v="Yes"/>
    <s v="Yes"/>
    <s v="Yes"/>
    <n v="3.2"/>
    <n v="119"/>
    <n v="136"/>
    <s v="?"/>
    <s v="?"/>
    <s v="Yes"/>
  </r>
  <r>
    <x v="0"/>
    <x v="36"/>
    <x v="1"/>
    <s v="No"/>
    <s v="Yes"/>
    <s v="No"/>
    <s v="Yes"/>
    <s v="Yes"/>
    <s v="Yes"/>
    <s v="Yes"/>
    <s v="Yes"/>
    <s v="Yes"/>
    <s v="Yes"/>
    <s v="Yes"/>
    <n v="1"/>
    <s v="?"/>
    <n v="34"/>
    <n v="4.0999999999999996"/>
    <s v="?"/>
    <s v="Yes"/>
  </r>
  <r>
    <x v="0"/>
    <x v="1"/>
    <x v="1"/>
    <s v="Yes"/>
    <s v="Yes"/>
    <s v="Yes"/>
    <s v="Yes"/>
    <s v="Yes"/>
    <s v="Yes"/>
    <s v="Yes"/>
    <s v="Yes"/>
    <s v="Yes"/>
    <s v="Yes"/>
    <s v="Yes"/>
    <n v="1"/>
    <n v="139"/>
    <n v="81"/>
    <n v="3.9"/>
    <n v="62"/>
    <s v="Yes"/>
  </r>
  <r>
    <x v="1"/>
    <x v="20"/>
    <x v="1"/>
    <s v="No"/>
    <s v="Yes"/>
    <s v="No"/>
    <s v="No"/>
    <s v="Yes"/>
    <s v="?"/>
    <s v="?"/>
    <s v="Yes"/>
    <s v="No"/>
    <s v="Yes"/>
    <s v="Yes"/>
    <s v="?"/>
    <s v="?"/>
    <s v="?"/>
    <s v="?"/>
    <s v="?"/>
    <s v="Yes"/>
  </r>
  <r>
    <x v="0"/>
    <x v="41"/>
    <x v="1"/>
    <s v="Yes"/>
    <s v="Yes"/>
    <s v="No"/>
    <s v="Yes"/>
    <s v="Yes"/>
    <s v="No"/>
    <s v="No"/>
    <s v="Yes"/>
    <s v="Yes"/>
    <s v="Yes"/>
    <s v="Yes"/>
    <n v="3.2"/>
    <n v="85"/>
    <n v="28"/>
    <n v="3.8"/>
    <s v="?"/>
    <s v="Yes"/>
  </r>
  <r>
    <x v="1"/>
    <x v="29"/>
    <x v="1"/>
    <s v="No"/>
    <s v="Yes"/>
    <s v="No"/>
    <s v="No"/>
    <s v="No"/>
    <s v="No"/>
    <s v="No"/>
    <s v="Yes"/>
    <s v="No"/>
    <s v="Yes"/>
    <s v="Yes"/>
    <n v="2.9"/>
    <n v="90"/>
    <n v="153"/>
    <n v="4"/>
    <s v="?"/>
    <s v="Yes"/>
  </r>
  <r>
    <x v="0"/>
    <x v="25"/>
    <x v="1"/>
    <s v="No"/>
    <s v="Yes"/>
    <s v="No"/>
    <s v="No"/>
    <s v="No"/>
    <s v="Yes"/>
    <s v="Yes"/>
    <s v="Yes"/>
    <s v="No"/>
    <s v="No"/>
    <s v="Yes"/>
    <n v="1"/>
    <n v="160"/>
    <n v="118"/>
    <n v="2.9"/>
    <n v="23"/>
    <s v="Yes"/>
  </r>
  <r>
    <x v="0"/>
    <x v="16"/>
    <x v="1"/>
    <s v="Yes"/>
    <s v="Yes"/>
    <s v="Yes"/>
    <s v="Yes"/>
    <s v="Yes"/>
    <s v="Yes"/>
    <s v="Yes"/>
    <s v="No"/>
    <s v="Yes"/>
    <s v="Yes"/>
    <s v="Yes"/>
    <n v="1.5"/>
    <n v="85"/>
    <n v="40"/>
    <s v="?"/>
    <s v="?"/>
    <s v="Yes"/>
  </r>
  <r>
    <x v="0"/>
    <x v="24"/>
    <x v="1"/>
    <s v="No"/>
    <s v="Yes"/>
    <s v="No"/>
    <s v="Yes"/>
    <s v="Yes"/>
    <s v="Yes"/>
    <s v="Yes"/>
    <s v="Yes"/>
    <s v="No"/>
    <s v="Yes"/>
    <s v="Yes"/>
    <n v="0.9"/>
    <s v="?"/>
    <n v="231"/>
    <n v="4.3"/>
    <s v="?"/>
    <s v="Yes"/>
  </r>
  <r>
    <x v="0"/>
    <x v="1"/>
    <x v="1"/>
    <s v="Yes"/>
    <s v="Yes"/>
    <s v="Yes"/>
    <s v="Yes"/>
    <s v="Yes"/>
    <s v="Yes"/>
    <s v="No"/>
    <s v="No"/>
    <s v="No"/>
    <s v="Yes"/>
    <s v="Yes"/>
    <n v="1"/>
    <n v="85"/>
    <n v="75"/>
    <n v="4"/>
    <n v="72"/>
    <s v="Yes"/>
  </r>
  <r>
    <x v="0"/>
    <x v="4"/>
    <x v="0"/>
    <s v="Yes"/>
    <s v="Yes"/>
    <s v="No"/>
    <s v="No"/>
    <s v="No"/>
    <s v="No"/>
    <s v="No"/>
    <s v="Yes"/>
    <s v="No"/>
    <s v="Yes"/>
    <s v="Yes"/>
    <n v="0.7"/>
    <n v="70"/>
    <n v="24"/>
    <n v="4.0999999999999996"/>
    <n v="100"/>
    <s v="Yes"/>
  </r>
  <r>
    <x v="0"/>
    <x v="30"/>
    <x v="1"/>
    <s v="Yes"/>
    <s v="Yes"/>
    <s v="No"/>
    <s v="No"/>
    <s v="No"/>
    <s v="?"/>
    <s v="?"/>
    <s v="Yes"/>
    <s v="No"/>
    <s v="No"/>
    <s v="Yes"/>
    <n v="1"/>
    <s v="?"/>
    <n v="20"/>
    <n v="4"/>
    <s v="?"/>
    <s v="Yes"/>
  </r>
  <r>
    <x v="1"/>
    <x v="1"/>
    <x v="1"/>
    <s v="Yes"/>
    <s v="Yes"/>
    <s v="No"/>
    <s v="Yes"/>
    <s v="Yes"/>
    <s v="Yes"/>
    <s v="No"/>
    <s v="No"/>
    <s v="Yes"/>
    <s v="No"/>
    <s v="No"/>
    <n v="2.8"/>
    <n v="155"/>
    <n v="75"/>
    <n v="2.4"/>
    <n v="32"/>
    <s v="Yes"/>
  </r>
  <r>
    <x v="0"/>
    <x v="41"/>
    <x v="1"/>
    <s v="No"/>
    <s v="Yes"/>
    <s v="No"/>
    <s v="No"/>
    <s v="Yes"/>
    <s v="Yes"/>
    <s v="Yes"/>
    <s v="Yes"/>
    <s v="Yes"/>
    <s v="No"/>
    <s v="Yes"/>
    <n v="1.2"/>
    <n v="85"/>
    <n v="92"/>
    <n v="3.1"/>
    <n v="66"/>
    <s v="Yes"/>
  </r>
  <r>
    <x v="1"/>
    <x v="35"/>
    <x v="1"/>
    <s v="No"/>
    <s v="Yes"/>
    <s v="No"/>
    <s v="No"/>
    <s v="Yes"/>
    <s v="Yes"/>
    <s v="Yes"/>
    <s v="Yes"/>
    <s v="No"/>
    <s v="No"/>
    <s v="Yes"/>
    <n v="4.5999999999999996"/>
    <n v="82"/>
    <n v="55"/>
    <n v="3.3"/>
    <n v="30"/>
    <s v="Yes"/>
  </r>
  <r>
    <x v="0"/>
    <x v="41"/>
    <x v="1"/>
    <s v="Yes"/>
    <s v="Yes"/>
    <s v="Yes"/>
    <s v="Yes"/>
    <s v="Yes"/>
    <s v="Yes"/>
    <s v="Yes"/>
    <s v="Yes"/>
    <s v="Yes"/>
    <s v="Yes"/>
    <s v="Yes"/>
    <n v="1"/>
    <n v="85"/>
    <n v="30"/>
    <n v="4.5"/>
    <n v="0"/>
    <s v="Yes"/>
  </r>
  <r>
    <x v="1"/>
    <x v="3"/>
    <x v="1"/>
    <s v="No"/>
    <s v="Yes"/>
    <s v="No"/>
    <s v="No"/>
    <s v="No"/>
    <s v="Yes"/>
    <s v="Yes"/>
    <s v="No"/>
    <s v="Yes"/>
    <s v="Yes"/>
    <s v="Yes"/>
    <n v="8"/>
    <s v="?"/>
    <n v="101"/>
    <n v="2.2000000000000002"/>
    <s v="?"/>
    <s v="Yes"/>
  </r>
  <r>
    <x v="0"/>
    <x v="40"/>
    <x v="1"/>
    <s v="Yes"/>
    <s v="Yes"/>
    <s v="No"/>
    <s v="No"/>
    <s v="No"/>
    <s v="Yes"/>
    <s v="No"/>
    <s v="Yes"/>
    <s v="No"/>
    <s v="Yes"/>
    <s v="Yes"/>
    <n v="2"/>
    <n v="158"/>
    <n v="278"/>
    <n v="3.8"/>
    <s v="?"/>
    <s v="Yes"/>
  </r>
  <r>
    <x v="0"/>
    <x v="44"/>
    <x v="1"/>
    <s v="Yes"/>
    <s v="No"/>
    <s v="No"/>
    <s v="Yes"/>
    <s v="Yes"/>
    <s v="Yes"/>
    <s v="No"/>
    <s v="Yes"/>
    <s v="Yes"/>
    <s v="Yes"/>
    <s v="Yes"/>
    <n v="1"/>
    <n v="115"/>
    <n v="52"/>
    <n v="3.4"/>
    <n v="50"/>
    <s v="Yes"/>
  </r>
  <r>
    <x v="1"/>
    <x v="11"/>
    <x v="1"/>
    <s v="No"/>
    <s v="Yes"/>
    <s v="Yes"/>
    <s v="Yes"/>
    <s v="Yes"/>
    <s v="Yes"/>
    <s v="No"/>
    <s v="Yes"/>
    <s v="Yes"/>
    <s v="Yes"/>
    <s v="Yes"/>
    <n v="0.4"/>
    <n v="243"/>
    <n v="49"/>
    <n v="3.8"/>
    <n v="90"/>
    <s v="Yes"/>
  </r>
  <r>
    <x v="0"/>
    <x v="17"/>
    <x v="1"/>
    <s v="Yes"/>
    <s v="Yes"/>
    <s v="No"/>
    <s v="Yes"/>
    <s v="Yes"/>
    <s v="No"/>
    <s v="No"/>
    <s v="No"/>
    <s v="No"/>
    <s v="No"/>
    <s v="No"/>
    <n v="1.3"/>
    <n v="181"/>
    <n v="181"/>
    <n v="4.5"/>
    <n v="57"/>
    <s v="Yes"/>
  </r>
  <r>
    <x v="0"/>
    <x v="5"/>
    <x v="1"/>
    <s v="Yes"/>
    <s v="Yes"/>
    <s v="Yes"/>
    <s v="Yes"/>
    <s v="Yes"/>
    <s v="No"/>
    <s v="No"/>
    <s v="Yes"/>
    <s v="No"/>
    <s v="Yes"/>
    <s v="Yes"/>
    <n v="0.8"/>
    <s v="?"/>
    <n v="33"/>
    <n v="4.5"/>
    <s v="?"/>
    <s v="Yes"/>
  </r>
  <r>
    <x v="0"/>
    <x v="11"/>
    <x v="1"/>
    <s v="Yes"/>
    <s v="Yes"/>
    <s v="Yes"/>
    <s v="Yes"/>
    <s v="Yes"/>
    <s v="Yes"/>
    <s v="No"/>
    <s v="Yes"/>
    <s v="No"/>
    <s v="Yes"/>
    <s v="No"/>
    <n v="1.6"/>
    <n v="130"/>
    <n v="140"/>
    <n v="3.5"/>
    <n v="56"/>
    <s v="Yes"/>
  </r>
  <r>
    <x v="1"/>
    <x v="10"/>
    <x v="1"/>
    <s v="Yes"/>
    <s v="Yes"/>
    <s v="No"/>
    <s v="No"/>
    <s v="Yes"/>
    <s v="Yes"/>
    <s v="No"/>
    <s v="Yes"/>
    <s v="No"/>
    <s v="No"/>
    <s v="No"/>
    <n v="1"/>
    <n v="166"/>
    <n v="30"/>
    <n v="2.6"/>
    <n v="31"/>
    <s v="Yes"/>
  </r>
  <r>
    <x v="0"/>
    <x v="34"/>
    <x v="1"/>
    <s v="Yes"/>
    <s v="No"/>
    <s v="Yes"/>
    <s v="Yes"/>
    <s v="Yes"/>
    <s v="Yes"/>
    <s v="Yes"/>
    <s v="Yes"/>
    <s v="Yes"/>
    <s v="Yes"/>
    <s v="Yes"/>
    <n v="1.3"/>
    <n v="85"/>
    <n v="44"/>
    <n v="4.2"/>
    <n v="85"/>
    <s v="Yes"/>
  </r>
  <r>
    <x v="0"/>
    <x v="31"/>
    <x v="1"/>
    <s v="No"/>
    <s v="Yes"/>
    <s v="No"/>
    <s v="No"/>
    <s v="No"/>
    <s v="No"/>
    <s v="No"/>
    <s v="Yes"/>
    <s v="No"/>
    <s v="Yes"/>
    <s v="No"/>
    <n v="1.7"/>
    <n v="295"/>
    <n v="60"/>
    <n v="2.7"/>
    <s v="?"/>
    <s v="Yes"/>
  </r>
  <r>
    <x v="1"/>
    <x v="41"/>
    <x v="1"/>
    <s v="No"/>
    <s v="Yes"/>
    <s v="No"/>
    <s v="No"/>
    <s v="Yes"/>
    <s v="?"/>
    <s v="?"/>
    <s v="No"/>
    <s v="Yes"/>
    <s v="No"/>
    <s v="Yes"/>
    <n v="3.9"/>
    <n v="120"/>
    <n v="28"/>
    <n v="3.5"/>
    <n v="43"/>
    <s v="Yes"/>
  </r>
  <r>
    <x v="0"/>
    <x v="5"/>
    <x v="1"/>
    <s v="Yes"/>
    <s v="Yes"/>
    <s v="No"/>
    <s v="Yes"/>
    <s v="Yes"/>
    <s v="Yes"/>
    <s v="No"/>
    <s v="No"/>
    <s v="No"/>
    <s v="Yes"/>
    <s v="No"/>
    <n v="1"/>
    <s v="?"/>
    <n v="20"/>
    <n v="3"/>
    <n v="63"/>
    <s v="Yes"/>
  </r>
  <r>
    <x v="1"/>
    <x v="18"/>
    <x v="1"/>
    <s v="No"/>
    <s v="Yes"/>
    <s v="No"/>
    <s v="No"/>
    <s v="Yes"/>
    <s v="Yes"/>
    <s v="Yes"/>
    <s v="No"/>
    <s v="No"/>
    <s v="Yes"/>
    <s v="Yes"/>
    <n v="1.4"/>
    <n v="85"/>
    <n v="70"/>
    <n v="3.5"/>
    <n v="35"/>
    <s v="Yes"/>
  </r>
  <r>
    <x v="1"/>
    <x v="34"/>
    <x v="1"/>
    <s v="Yes"/>
    <s v="Yes"/>
    <s v="No"/>
    <s v="No"/>
    <s v="No"/>
    <s v="Yes"/>
    <s v="Yes"/>
    <s v="Yes"/>
    <s v="No"/>
    <s v="No"/>
    <s v="Yes"/>
    <n v="1.9"/>
    <s v="?"/>
    <n v="114"/>
    <n v="2.4"/>
    <s v="?"/>
    <s v="Yes"/>
  </r>
  <r>
    <x v="0"/>
    <x v="3"/>
    <x v="1"/>
    <s v="No"/>
    <s v="Yes"/>
    <s v="No"/>
    <s v="Yes"/>
    <s v="Yes"/>
    <s v="Yes"/>
    <s v="Yes"/>
    <s v="Yes"/>
    <s v="Yes"/>
    <s v="Yes"/>
    <s v="Yes"/>
    <n v="1.2"/>
    <n v="75"/>
    <n v="173"/>
    <n v="4.2"/>
    <n v="54"/>
    <s v="Yes"/>
  </r>
  <r>
    <x v="1"/>
    <x v="9"/>
    <x v="1"/>
    <s v="Yes"/>
    <s v="Yes"/>
    <s v="No"/>
    <s v="Yes"/>
    <s v="Yes"/>
    <s v="Yes"/>
    <s v="No"/>
    <s v="No"/>
    <s v="No"/>
    <s v="Yes"/>
    <s v="No"/>
    <n v="4.2"/>
    <n v="65"/>
    <n v="120"/>
    <n v="3.4"/>
    <s v="?"/>
    <s v="Yes"/>
  </r>
  <r>
    <x v="1"/>
    <x v="45"/>
    <x v="1"/>
    <s v="No"/>
    <s v="Yes"/>
    <s v="No"/>
    <s v="No"/>
    <s v="No"/>
    <s v="?"/>
    <s v="?"/>
    <s v="?"/>
    <s v="?"/>
    <s v="?"/>
    <s v="?"/>
    <n v="1.7"/>
    <n v="109"/>
    <n v="528"/>
    <n v="2.8"/>
    <n v="35"/>
    <s v="Yes"/>
  </r>
  <r>
    <x v="0"/>
    <x v="25"/>
    <x v="1"/>
    <s v="No"/>
    <s v="Yes"/>
    <s v="Yes"/>
    <s v="Yes"/>
    <s v="Yes"/>
    <s v="Yes"/>
    <s v="?"/>
    <s v="Yes"/>
    <s v="Yes"/>
    <s v="Yes"/>
    <s v="Yes"/>
    <n v="0.9"/>
    <n v="89"/>
    <n v="152"/>
    <n v="4"/>
    <s v="?"/>
    <s v="Yes"/>
  </r>
  <r>
    <x v="0"/>
    <x v="31"/>
    <x v="1"/>
    <s v="Yes"/>
    <s v="Yes"/>
    <s v="Yes"/>
    <s v="Yes"/>
    <s v="Yes"/>
    <s v="Yes"/>
    <s v="Yes"/>
    <s v="Yes"/>
    <s v="Yes"/>
    <s v="Yes"/>
    <s v="Yes"/>
    <n v="0.6"/>
    <n v="120"/>
    <n v="30"/>
    <n v="4"/>
    <s v="?"/>
    <s v="Yes"/>
  </r>
  <r>
    <x v="1"/>
    <x v="46"/>
    <x v="1"/>
    <s v="Yes"/>
    <s v="Yes"/>
    <s v="No"/>
    <s v="No"/>
    <s v="No"/>
    <s v="Yes"/>
    <s v="Yes"/>
    <s v="Yes"/>
    <s v="No"/>
    <s v="No"/>
    <s v="No"/>
    <n v="7.6"/>
    <s v="?"/>
    <n v="242"/>
    <n v="3.3"/>
    <n v="50"/>
    <s v="Yes"/>
  </r>
  <r>
    <x v="0"/>
    <x v="32"/>
    <x v="1"/>
    <s v="Yes"/>
    <s v="Yes"/>
    <s v="No"/>
    <s v="Yes"/>
    <s v="Yes"/>
    <s v="Yes"/>
    <s v="No"/>
    <s v="Yes"/>
    <s v="Yes"/>
    <s v="Yes"/>
    <s v="Yes"/>
    <n v="0.9"/>
    <n v="126"/>
    <n v="142"/>
    <n v="4.3"/>
    <s v="?"/>
    <s v="Yes"/>
  </r>
  <r>
    <x v="0"/>
    <x v="20"/>
    <x v="1"/>
    <s v="No"/>
    <s v="Yes"/>
    <s v="No"/>
    <s v="No"/>
    <s v="Yes"/>
    <s v="No"/>
    <s v="No"/>
    <s v="Yes"/>
    <s v="No"/>
    <s v="Yes"/>
    <s v="Yes"/>
    <n v="0.8"/>
    <n v="75"/>
    <n v="20"/>
    <n v="4.0999999999999996"/>
    <s v="?"/>
    <s v="Yes"/>
  </r>
  <r>
    <x v="0"/>
    <x v="47"/>
    <x v="0"/>
    <s v="No"/>
    <s v="Yes"/>
    <s v="No"/>
    <s v="Yes"/>
    <s v="Yes"/>
    <s v="Yes"/>
    <s v="Yes"/>
    <s v="No"/>
    <s v="No"/>
    <s v="Yes"/>
    <s v="No"/>
    <n v="1.5"/>
    <n v="81"/>
    <n v="19"/>
    <n v="4.0999999999999996"/>
    <n v="48"/>
    <s v="Yes"/>
  </r>
  <r>
    <x v="1"/>
    <x v="48"/>
    <x v="1"/>
    <s v="Yes"/>
    <s v="Yes"/>
    <s v="No"/>
    <s v="Yes"/>
    <s v="Yes"/>
    <s v="Yes"/>
    <s v="Yes"/>
    <s v="No"/>
    <s v="No"/>
    <s v="No"/>
    <s v="Yes"/>
    <n v="1.2"/>
    <n v="100"/>
    <n v="19"/>
    <n v="3.1"/>
    <n v="42"/>
    <s v="Yes"/>
  </r>
  <r>
    <x v="2"/>
    <x v="49"/>
    <x v="2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  <x v="0"/>
    <x v="0"/>
    <s v="Yes"/>
    <x v="0"/>
    <s v="Yes"/>
    <s v="No"/>
    <s v="Yes"/>
    <s v="Yes"/>
    <s v="Yes"/>
    <s v="Yes"/>
    <s v="Yes"/>
    <n v="1"/>
    <n v="85"/>
    <n v="18"/>
    <n v="4"/>
    <s v="?"/>
    <s v="No"/>
  </r>
  <r>
    <x v="0"/>
    <x v="1"/>
    <x v="1"/>
    <x v="0"/>
    <x v="0"/>
    <s v="No"/>
    <x v="0"/>
    <s v="Yes"/>
    <s v="No"/>
    <s v="Yes"/>
    <s v="Yes"/>
    <s v="Yes"/>
    <s v="Yes"/>
    <s v="Yes"/>
    <n v="0.9"/>
    <n v="135"/>
    <n v="42"/>
    <n v="3.5"/>
    <s v="?"/>
    <s v="No"/>
  </r>
  <r>
    <x v="0"/>
    <x v="2"/>
    <x v="1"/>
    <x v="1"/>
    <x v="0"/>
    <s v="No"/>
    <x v="0"/>
    <s v="Yes"/>
    <s v="Yes"/>
    <s v="Yes"/>
    <s v="Yes"/>
    <s v="Yes"/>
    <s v="Yes"/>
    <s v="Yes"/>
    <n v="0.7"/>
    <n v="96"/>
    <n v="32"/>
    <n v="4"/>
    <s v="?"/>
    <s v="No"/>
  </r>
  <r>
    <x v="0"/>
    <x v="3"/>
    <x v="1"/>
    <x v="1"/>
    <x v="1"/>
    <s v="Yes"/>
    <x v="0"/>
    <s v="Yes"/>
    <s v="Yes"/>
    <s v="Yes"/>
    <s v="Yes"/>
    <s v="Yes"/>
    <s v="Yes"/>
    <s v="Yes"/>
    <n v="0.7"/>
    <n v="46"/>
    <n v="52"/>
    <n v="4"/>
    <n v="80"/>
    <s v="No"/>
  </r>
  <r>
    <x v="0"/>
    <x v="4"/>
    <x v="1"/>
    <x v="1"/>
    <x v="0"/>
    <s v="Yes"/>
    <x v="0"/>
    <s v="Yes"/>
    <s v="Yes"/>
    <s v="Yes"/>
    <s v="Yes"/>
    <s v="Yes"/>
    <s v="Yes"/>
    <s v="Yes"/>
    <n v="1"/>
    <s v="?"/>
    <n v="200"/>
    <n v="4"/>
    <s v="?"/>
    <s v="No"/>
  </r>
  <r>
    <x v="0"/>
    <x v="4"/>
    <x v="1"/>
    <x v="1"/>
    <x v="0"/>
    <s v="Yes"/>
    <x v="0"/>
    <s v="Yes"/>
    <s v="Yes"/>
    <s v="Yes"/>
    <s v="Yes"/>
    <s v="Yes"/>
    <s v="Yes"/>
    <s v="Yes"/>
    <n v="0.9"/>
    <n v="95"/>
    <n v="28"/>
    <n v="4"/>
    <n v="75"/>
    <s v="No"/>
  </r>
  <r>
    <x v="1"/>
    <x v="5"/>
    <x v="1"/>
    <x v="0"/>
    <x v="0"/>
    <s v="No"/>
    <x v="0"/>
    <s v="No"/>
    <s v="Yes"/>
    <s v="Yes"/>
    <s v="No"/>
    <s v="No"/>
    <s v="Yes"/>
    <s v="Yes"/>
    <s v="?"/>
    <s v="?"/>
    <s v="?"/>
    <s v="?"/>
    <s v="?"/>
    <s v="No"/>
  </r>
  <r>
    <x v="0"/>
    <x v="6"/>
    <x v="1"/>
    <x v="1"/>
    <x v="0"/>
    <s v="Yes"/>
    <x v="0"/>
    <s v="Yes"/>
    <s v="Yes"/>
    <s v="Yes"/>
    <s v="Yes"/>
    <s v="Yes"/>
    <s v="Yes"/>
    <s v="Yes"/>
    <n v="1"/>
    <s v="?"/>
    <s v="?"/>
    <s v="?"/>
    <s v="?"/>
    <s v="No"/>
  </r>
  <r>
    <x v="0"/>
    <x v="7"/>
    <x v="1"/>
    <x v="1"/>
    <x v="0"/>
    <s v="No"/>
    <x v="0"/>
    <s v="Yes"/>
    <s v="Yes"/>
    <s v="No"/>
    <s v="Yes"/>
    <s v="Yes"/>
    <s v="Yes"/>
    <s v="Yes"/>
    <n v="0.7"/>
    <s v="?"/>
    <n v="48"/>
    <n v="4.4000000000000004"/>
    <s v="?"/>
    <s v="No"/>
  </r>
  <r>
    <x v="0"/>
    <x v="0"/>
    <x v="1"/>
    <x v="1"/>
    <x v="0"/>
    <s v="Yes"/>
    <x v="0"/>
    <s v="Yes"/>
    <s v="Yes"/>
    <s v="Yes"/>
    <s v="Yes"/>
    <s v="Yes"/>
    <s v="Yes"/>
    <s v="Yes"/>
    <n v="1"/>
    <s v="?"/>
    <n v="120"/>
    <n v="3.9"/>
    <s v="?"/>
    <s v="No"/>
  </r>
  <r>
    <x v="0"/>
    <x v="7"/>
    <x v="1"/>
    <x v="0"/>
    <x v="1"/>
    <s v="Yes"/>
    <x v="0"/>
    <s v="Yes"/>
    <s v="No"/>
    <s v="No"/>
    <s v="Yes"/>
    <s v="Yes"/>
    <s v="Yes"/>
    <s v="Yes"/>
    <n v="1.3"/>
    <n v="78"/>
    <n v="30"/>
    <n v="4.4000000000000004"/>
    <n v="85"/>
    <s v="No"/>
  </r>
  <r>
    <x v="0"/>
    <x v="8"/>
    <x v="1"/>
    <x v="1"/>
    <x v="1"/>
    <s v="No"/>
    <x v="0"/>
    <s v="Yes"/>
    <s v="Yes"/>
    <s v="No"/>
    <s v="Yes"/>
    <s v="No"/>
    <s v="Yes"/>
    <s v="Yes"/>
    <n v="1"/>
    <n v="59"/>
    <n v="249"/>
    <n v="3.7"/>
    <n v="54"/>
    <s v="No"/>
  </r>
  <r>
    <x v="0"/>
    <x v="9"/>
    <x v="1"/>
    <x v="1"/>
    <x v="1"/>
    <s v="No"/>
    <x v="0"/>
    <s v="Yes"/>
    <s v="Yes"/>
    <s v="No"/>
    <s v="Yes"/>
    <s v="Yes"/>
    <s v="Yes"/>
    <s v="Yes"/>
    <n v="0.9"/>
    <n v="81"/>
    <n v="60"/>
    <n v="3.9"/>
    <n v="52"/>
    <s v="No"/>
  </r>
  <r>
    <x v="0"/>
    <x v="0"/>
    <x v="1"/>
    <x v="1"/>
    <x v="0"/>
    <s v="No"/>
    <x v="0"/>
    <s v="Yes"/>
    <s v="Yes"/>
    <s v="No"/>
    <s v="Yes"/>
    <s v="Yes"/>
    <s v="Yes"/>
    <s v="Yes"/>
    <n v="2.2000000000000002"/>
    <n v="57"/>
    <n v="144"/>
    <n v="4.9000000000000004"/>
    <n v="78"/>
    <s v="No"/>
  </r>
  <r>
    <x v="0"/>
    <x v="10"/>
    <x v="1"/>
    <x v="0"/>
    <x v="1"/>
    <s v="Yes"/>
    <x v="0"/>
    <s v="Yes"/>
    <s v="Yes"/>
    <s v="Yes"/>
    <s v="Yes"/>
    <s v="Yes"/>
    <s v="Yes"/>
    <s v="Yes"/>
    <s v="?"/>
    <s v="?"/>
    <n v="60"/>
    <s v="?"/>
    <s v="?"/>
    <s v="No"/>
  </r>
  <r>
    <x v="0"/>
    <x v="11"/>
    <x v="1"/>
    <x v="0"/>
    <x v="0"/>
    <s v="No"/>
    <x v="1"/>
    <s v="No"/>
    <s v="Yes"/>
    <s v="Yes"/>
    <s v="Yes"/>
    <s v="Yes"/>
    <s v="No"/>
    <s v="Yes"/>
    <n v="2"/>
    <n v="72"/>
    <n v="89"/>
    <n v="2.9"/>
    <n v="46"/>
    <s v="No"/>
  </r>
  <r>
    <x v="0"/>
    <x v="12"/>
    <x v="1"/>
    <x v="1"/>
    <x v="0"/>
    <s v="No"/>
    <x v="0"/>
    <s v="Yes"/>
    <s v="Yes"/>
    <s v="Yes"/>
    <s v="Yes"/>
    <s v="Yes"/>
    <s v="Yes"/>
    <s v="Yes"/>
    <n v="1.2"/>
    <n v="102"/>
    <n v="53"/>
    <n v="4.3"/>
    <s v="?"/>
    <s v="No"/>
  </r>
  <r>
    <x v="0"/>
    <x v="13"/>
    <x v="1"/>
    <x v="0"/>
    <x v="0"/>
    <s v="No"/>
    <x v="0"/>
    <s v="Yes"/>
    <s v="Yes"/>
    <s v="No"/>
    <s v="Yes"/>
    <s v="Yes"/>
    <s v="Yes"/>
    <s v="Yes"/>
    <n v="0.6"/>
    <n v="62"/>
    <n v="166"/>
    <n v="4"/>
    <n v="63"/>
    <s v="No"/>
  </r>
  <r>
    <x v="0"/>
    <x v="11"/>
    <x v="1"/>
    <x v="1"/>
    <x v="0"/>
    <s v="Yes"/>
    <x v="0"/>
    <s v="Yes"/>
    <s v="Yes"/>
    <s v="Yes"/>
    <s v="Yes"/>
    <s v="Yes"/>
    <s v="Yes"/>
    <s v="Yes"/>
    <n v="0.7"/>
    <n v="53"/>
    <n v="42"/>
    <n v="4.0999999999999996"/>
    <n v="85"/>
    <s v="Yes"/>
  </r>
  <r>
    <x v="0"/>
    <x v="11"/>
    <x v="1"/>
    <x v="0"/>
    <x v="1"/>
    <s v="Yes"/>
    <x v="0"/>
    <s v="Yes"/>
    <s v="No"/>
    <s v="No"/>
    <s v="Yes"/>
    <s v="Yes"/>
    <s v="Yes"/>
    <s v="Yes"/>
    <n v="0.7"/>
    <n v="70"/>
    <n v="28"/>
    <n v="4.2"/>
    <n v="62"/>
    <s v="No"/>
  </r>
  <r>
    <x v="0"/>
    <x v="14"/>
    <x v="0"/>
    <x v="1"/>
    <x v="1"/>
    <s v="No"/>
    <x v="0"/>
    <s v="Yes"/>
    <s v="Yes"/>
    <s v="Yes"/>
    <s v="Yes"/>
    <s v="Yes"/>
    <s v="Yes"/>
    <s v="Yes"/>
    <n v="0.9"/>
    <n v="48"/>
    <n v="20"/>
    <n v="4.2"/>
    <n v="64"/>
    <s v="No"/>
  </r>
  <r>
    <x v="0"/>
    <x v="15"/>
    <x v="1"/>
    <x v="1"/>
    <x v="0"/>
    <s v="No"/>
    <x v="1"/>
    <s v="No"/>
    <s v="No"/>
    <s v="No"/>
    <s v="No"/>
    <s v="No"/>
    <s v="Yes"/>
    <s v="Yes"/>
    <n v="1.2"/>
    <n v="133"/>
    <n v="98"/>
    <n v="4.0999999999999996"/>
    <n v="39"/>
    <s v="No"/>
  </r>
  <r>
    <x v="0"/>
    <x v="3"/>
    <x v="1"/>
    <x v="1"/>
    <x v="0"/>
    <s v="Yes"/>
    <x v="0"/>
    <s v="Yes"/>
    <s v="Yes"/>
    <s v="Yes"/>
    <s v="Yes"/>
    <s v="Yes"/>
    <s v="Yes"/>
    <s v="Yes"/>
    <n v="1"/>
    <n v="85"/>
    <n v="20"/>
    <n v="4"/>
    <n v="100"/>
    <s v="No"/>
  </r>
  <r>
    <x v="0"/>
    <x v="16"/>
    <x v="1"/>
    <x v="1"/>
    <x v="0"/>
    <s v="Yes"/>
    <x v="0"/>
    <s v="Yes"/>
    <s v="Yes"/>
    <s v="Yes"/>
    <s v="Yes"/>
    <s v="Yes"/>
    <s v="Yes"/>
    <s v="Yes"/>
    <n v="0.9"/>
    <n v="60"/>
    <n v="63"/>
    <n v="4.7"/>
    <n v="47"/>
    <s v="No"/>
  </r>
  <r>
    <x v="0"/>
    <x v="17"/>
    <x v="0"/>
    <x v="0"/>
    <x v="1"/>
    <s v="Yes"/>
    <x v="0"/>
    <s v="Yes"/>
    <s v="Yes"/>
    <s v="Yes"/>
    <s v="Yes"/>
    <s v="Yes"/>
    <s v="Yes"/>
    <s v="Yes"/>
    <n v="0.4"/>
    <n v="45"/>
    <n v="18"/>
    <n v="4.3"/>
    <n v="70"/>
    <s v="No"/>
  </r>
  <r>
    <x v="0"/>
    <x v="15"/>
    <x v="1"/>
    <x v="0"/>
    <x v="0"/>
    <s v="No"/>
    <x v="1"/>
    <s v="Yes"/>
    <s v="Yes"/>
    <s v="Yes"/>
    <s v="Yes"/>
    <s v="Yes"/>
    <s v="Yes"/>
    <s v="Yes"/>
    <n v="0.8"/>
    <n v="95"/>
    <n v="46"/>
    <n v="3.8"/>
    <n v="100"/>
    <s v="No"/>
  </r>
  <r>
    <x v="0"/>
    <x v="18"/>
    <x v="1"/>
    <x v="0"/>
    <x v="1"/>
    <s v="No"/>
    <x v="1"/>
    <s v="No"/>
    <s v="Yes"/>
    <s v="No"/>
    <s v="Yes"/>
    <s v="No"/>
    <s v="Yes"/>
    <s v="Yes"/>
    <n v="0.6"/>
    <n v="85"/>
    <n v="48"/>
    <n v="3.7"/>
    <s v="?"/>
    <s v="No"/>
  </r>
  <r>
    <x v="0"/>
    <x v="19"/>
    <x v="0"/>
    <x v="1"/>
    <x v="0"/>
    <s v="No"/>
    <x v="0"/>
    <s v="Yes"/>
    <s v="Yes"/>
    <s v="No"/>
    <s v="Yes"/>
    <s v="No"/>
    <s v="Yes"/>
    <s v="Yes"/>
    <n v="1.4"/>
    <n v="175"/>
    <n v="55"/>
    <n v="2.7"/>
    <n v="36"/>
    <s v="No"/>
  </r>
  <r>
    <x v="0"/>
    <x v="20"/>
    <x v="1"/>
    <x v="0"/>
    <x v="0"/>
    <s v="No"/>
    <x v="0"/>
    <s v="Yes"/>
    <s v="No"/>
    <s v="No"/>
    <s v="Yes"/>
    <s v="Yes"/>
    <s v="Yes"/>
    <s v="Yes"/>
    <n v="1.3"/>
    <n v="78"/>
    <n v="25"/>
    <n v="3.8"/>
    <n v="100"/>
    <s v="No"/>
  </r>
  <r>
    <x v="0"/>
    <x v="5"/>
    <x v="1"/>
    <x v="0"/>
    <x v="1"/>
    <s v="No"/>
    <x v="1"/>
    <s v="Yes"/>
    <s v="Yes"/>
    <s v="Yes"/>
    <s v="Yes"/>
    <s v="Yes"/>
    <s v="Yes"/>
    <s v="Yes"/>
    <n v="1"/>
    <n v="78"/>
    <n v="58"/>
    <n v="4.5999999999999996"/>
    <n v="52"/>
    <s v="No"/>
  </r>
  <r>
    <x v="1"/>
    <x v="7"/>
    <x v="1"/>
    <x v="0"/>
    <x v="1"/>
    <s v="No"/>
    <x v="1"/>
    <s v="Yes"/>
    <s v="Yes"/>
    <s v="No"/>
    <s v="Yes"/>
    <s v="Yes"/>
    <s v="Yes"/>
    <s v="Yes"/>
    <n v="2.2999999999999998"/>
    <n v="280"/>
    <n v="98"/>
    <n v="3.8"/>
    <n v="40"/>
    <s v="No"/>
  </r>
  <r>
    <x v="1"/>
    <x v="21"/>
    <x v="1"/>
    <x v="0"/>
    <x v="0"/>
    <s v="No"/>
    <x v="1"/>
    <s v="Yes"/>
    <s v="?"/>
    <s v="?"/>
    <s v="Yes"/>
    <s v="Yes"/>
    <s v="Yes"/>
    <s v="Yes"/>
    <n v="1"/>
    <s v="?"/>
    <n v="60"/>
    <s v="?"/>
    <s v="?"/>
    <s v="No"/>
  </r>
  <r>
    <x v="0"/>
    <x v="9"/>
    <x v="0"/>
    <x v="1"/>
    <x v="1"/>
    <s v="No"/>
    <x v="1"/>
    <s v="No"/>
    <s v="Yes"/>
    <s v="Yes"/>
    <s v="Yes"/>
    <s v="Yes"/>
    <s v="Yes"/>
    <s v="Yes"/>
    <n v="0.7"/>
    <n v="81"/>
    <n v="53"/>
    <n v="5"/>
    <n v="74"/>
    <s v="No"/>
  </r>
  <r>
    <x v="0"/>
    <x v="22"/>
    <x v="0"/>
    <x v="0"/>
    <x v="0"/>
    <s v="Yes"/>
    <x v="0"/>
    <s v="Yes"/>
    <s v="Yes"/>
    <s v="No"/>
    <s v="Yes"/>
    <s v="Yes"/>
    <s v="Yes"/>
    <s v="Yes"/>
    <n v="0.5"/>
    <n v="135"/>
    <n v="29"/>
    <n v="3.8"/>
    <n v="60"/>
    <s v="No"/>
  </r>
  <r>
    <x v="0"/>
    <x v="23"/>
    <x v="1"/>
    <x v="1"/>
    <x v="0"/>
    <s v="No"/>
    <x v="0"/>
    <s v="Yes"/>
    <s v="Yes"/>
    <s v="Yes"/>
    <s v="Yes"/>
    <s v="Yes"/>
    <s v="Yes"/>
    <s v="Yes"/>
    <n v="0.9"/>
    <n v="58"/>
    <n v="92"/>
    <n v="4.3"/>
    <n v="73"/>
    <s v="No"/>
  </r>
  <r>
    <x v="1"/>
    <x v="24"/>
    <x v="1"/>
    <x v="1"/>
    <x v="0"/>
    <s v="No"/>
    <x v="0"/>
    <s v="Yes"/>
    <s v="Yes"/>
    <s v="Yes"/>
    <s v="Yes"/>
    <s v="No"/>
    <s v="Yes"/>
    <s v="Yes"/>
    <n v="0.6"/>
    <n v="67"/>
    <n v="28"/>
    <n v="4.2"/>
    <s v="?"/>
    <s v="No"/>
  </r>
  <r>
    <x v="0"/>
    <x v="6"/>
    <x v="1"/>
    <x v="1"/>
    <x v="0"/>
    <s v="No"/>
    <x v="1"/>
    <s v="No"/>
    <s v="Yes"/>
    <s v="Yes"/>
    <s v="No"/>
    <s v="Yes"/>
    <s v="Yes"/>
    <s v="Yes"/>
    <n v="1.3"/>
    <n v="194"/>
    <n v="150"/>
    <n v="4.0999999999999996"/>
    <n v="90"/>
    <s v="No"/>
  </r>
  <r>
    <x v="0"/>
    <x v="25"/>
    <x v="0"/>
    <x v="0"/>
    <x v="0"/>
    <s v="No"/>
    <x v="1"/>
    <s v="No"/>
    <s v="No"/>
    <s v="No"/>
    <s v="No"/>
    <s v="No"/>
    <s v="Yes"/>
    <s v="Yes"/>
    <n v="2.2999999999999998"/>
    <n v="150"/>
    <n v="68"/>
    <n v="3.9"/>
    <s v="?"/>
    <s v="No"/>
  </r>
  <r>
    <x v="0"/>
    <x v="16"/>
    <x v="1"/>
    <x v="0"/>
    <x v="0"/>
    <s v="Yes"/>
    <x v="0"/>
    <s v="Yes"/>
    <s v="Yes"/>
    <s v="Yes"/>
    <s v="Yes"/>
    <s v="Yes"/>
    <s v="Yes"/>
    <s v="Yes"/>
    <n v="1"/>
    <n v="85"/>
    <n v="14"/>
    <n v="4"/>
    <n v="100"/>
    <s v="No"/>
  </r>
  <r>
    <x v="0"/>
    <x v="26"/>
    <x v="1"/>
    <x v="1"/>
    <x v="0"/>
    <s v="No"/>
    <x v="1"/>
    <s v="Yes"/>
    <s v="Yes"/>
    <s v="No"/>
    <s v="No"/>
    <s v="No"/>
    <s v="No"/>
    <s v="Yes"/>
    <n v="0.3"/>
    <n v="180"/>
    <n v="53"/>
    <n v="2.9"/>
    <n v="74"/>
    <s v="Yes"/>
  </r>
  <r>
    <x v="0"/>
    <x v="27"/>
    <x v="1"/>
    <x v="0"/>
    <x v="1"/>
    <s v="Yes"/>
    <x v="0"/>
    <s v="Yes"/>
    <s v="Yes"/>
    <s v="Yes"/>
    <s v="Yes"/>
    <s v="Yes"/>
    <s v="Yes"/>
    <s v="Yes"/>
    <n v="0.7"/>
    <n v="75"/>
    <n v="55"/>
    <n v="4"/>
    <n v="21"/>
    <s v="No"/>
  </r>
  <r>
    <x v="0"/>
    <x v="6"/>
    <x v="1"/>
    <x v="1"/>
    <x v="0"/>
    <s v="Yes"/>
    <x v="0"/>
    <s v="Yes"/>
    <s v="?"/>
    <s v="?"/>
    <s v="?"/>
    <s v="?"/>
    <s v="?"/>
    <s v="?"/>
    <n v="4.5999999999999996"/>
    <n v="56"/>
    <n v="16"/>
    <n v="4.5999999999999996"/>
    <s v="?"/>
    <s v="No"/>
  </r>
  <r>
    <x v="0"/>
    <x v="28"/>
    <x v="1"/>
    <x v="1"/>
    <x v="0"/>
    <s v="Yes"/>
    <x v="0"/>
    <s v="Yes"/>
    <s v="Yes"/>
    <s v="Yes"/>
    <s v="Yes"/>
    <s v="Yes"/>
    <s v="Yes"/>
    <s v="Yes"/>
    <n v="1"/>
    <n v="46"/>
    <n v="90"/>
    <n v="4.4000000000000004"/>
    <n v="60"/>
    <s v="No"/>
  </r>
  <r>
    <x v="0"/>
    <x v="29"/>
    <x v="1"/>
    <x v="0"/>
    <x v="0"/>
    <s v="No"/>
    <x v="0"/>
    <s v="Yes"/>
    <s v="Yes"/>
    <s v="Yes"/>
    <s v="Yes"/>
    <s v="Yes"/>
    <s v="Yes"/>
    <s v="Yes"/>
    <n v="0.7"/>
    <n v="71"/>
    <n v="18"/>
    <n v="4.4000000000000004"/>
    <n v="100"/>
    <s v="No"/>
  </r>
  <r>
    <x v="0"/>
    <x v="4"/>
    <x v="1"/>
    <x v="1"/>
    <x v="0"/>
    <s v="Yes"/>
    <x v="0"/>
    <s v="Yes"/>
    <s v="Yes"/>
    <s v="Yes"/>
    <s v="Yes"/>
    <s v="Yes"/>
    <s v="Yes"/>
    <s v="Yes"/>
    <s v="?"/>
    <s v="?"/>
    <n v="86"/>
    <s v="?"/>
    <s v="?"/>
    <s v="No"/>
  </r>
  <r>
    <x v="0"/>
    <x v="30"/>
    <x v="1"/>
    <x v="1"/>
    <x v="0"/>
    <s v="No"/>
    <x v="1"/>
    <s v="Yes"/>
    <s v="Yes"/>
    <s v="Yes"/>
    <s v="Yes"/>
    <s v="Yes"/>
    <s v="Yes"/>
    <s v="Yes"/>
    <n v="0.7"/>
    <n v="74"/>
    <n v="110"/>
    <n v="4.4000000000000004"/>
    <s v="?"/>
    <s v="No"/>
  </r>
  <r>
    <x v="0"/>
    <x v="24"/>
    <x v="1"/>
    <x v="0"/>
    <x v="0"/>
    <s v="Yes"/>
    <x v="0"/>
    <s v="Yes"/>
    <s v="Yes"/>
    <s v="No"/>
    <s v="Yes"/>
    <s v="No"/>
    <s v="Yes"/>
    <s v="Yes"/>
    <n v="0.6"/>
    <n v="80"/>
    <n v="80"/>
    <n v="3.8"/>
    <s v="?"/>
    <s v="No"/>
  </r>
  <r>
    <x v="0"/>
    <x v="30"/>
    <x v="0"/>
    <x v="1"/>
    <x v="0"/>
    <s v="No"/>
    <x v="1"/>
    <s v="Yes"/>
    <s v="Yes"/>
    <s v="No"/>
    <s v="Yes"/>
    <s v="Yes"/>
    <s v="Yes"/>
    <s v="Yes"/>
    <n v="1.8"/>
    <n v="191"/>
    <n v="420"/>
    <n v="3.3"/>
    <n v="46"/>
    <s v="No"/>
  </r>
  <r>
    <x v="0"/>
    <x v="31"/>
    <x v="1"/>
    <x v="0"/>
    <x v="0"/>
    <s v="Yes"/>
    <x v="0"/>
    <s v="Yes"/>
    <s v="Yes"/>
    <s v="Yes"/>
    <s v="No"/>
    <s v="Yes"/>
    <s v="Yes"/>
    <s v="Yes"/>
    <n v="0.8"/>
    <n v="85"/>
    <n v="44"/>
    <n v="4.2"/>
    <n v="85"/>
    <s v="No"/>
  </r>
  <r>
    <x v="0"/>
    <x v="11"/>
    <x v="1"/>
    <x v="1"/>
    <x v="1"/>
    <s v="No"/>
    <x v="1"/>
    <s v="No"/>
    <s v="Yes"/>
    <s v="Yes"/>
    <s v="Yes"/>
    <s v="No"/>
    <s v="Yes"/>
    <s v="Yes"/>
    <n v="0.7"/>
    <n v="125"/>
    <n v="65"/>
    <n v="4.2"/>
    <n v="77"/>
    <s v="No"/>
  </r>
  <r>
    <x v="0"/>
    <x v="7"/>
    <x v="1"/>
    <x v="0"/>
    <x v="0"/>
    <s v="Yes"/>
    <x v="0"/>
    <s v="Yes"/>
    <s v="Yes"/>
    <s v="Yes"/>
    <s v="Yes"/>
    <s v="Yes"/>
    <s v="Yes"/>
    <s v="Yes"/>
    <n v="0.9"/>
    <n v="85"/>
    <n v="60"/>
    <n v="4"/>
    <s v="?"/>
    <s v="No"/>
  </r>
  <r>
    <x v="0"/>
    <x v="7"/>
    <x v="1"/>
    <x v="1"/>
    <x v="0"/>
    <s v="Yes"/>
    <x v="0"/>
    <s v="Yes"/>
    <s v="Yes"/>
    <s v="Yes"/>
    <s v="Yes"/>
    <s v="Yes"/>
    <s v="Yes"/>
    <s v="Yes"/>
    <n v="1"/>
    <n v="85"/>
    <n v="20"/>
    <n v="4"/>
    <s v="?"/>
    <s v="No"/>
  </r>
  <r>
    <x v="0"/>
    <x v="32"/>
    <x v="1"/>
    <x v="1"/>
    <x v="0"/>
    <s v="Yes"/>
    <x v="0"/>
    <s v="Yes"/>
    <s v="Yes"/>
    <s v="Yes"/>
    <s v="Yes"/>
    <s v="Yes"/>
    <s v="Yes"/>
    <s v="Yes"/>
    <n v="0.6"/>
    <n v="110"/>
    <n v="145"/>
    <n v="4.4000000000000004"/>
    <n v="70"/>
    <s v="No"/>
  </r>
  <r>
    <x v="0"/>
    <x v="13"/>
    <x v="1"/>
    <x v="1"/>
    <x v="1"/>
    <s v="No"/>
    <x v="0"/>
    <s v="Yes"/>
    <s v="Yes"/>
    <s v="No"/>
    <s v="No"/>
    <s v="Yes"/>
    <s v="Yes"/>
    <s v="Yes"/>
    <n v="1.2"/>
    <n v="85"/>
    <n v="31"/>
    <n v="4"/>
    <n v="100"/>
    <s v="No"/>
  </r>
  <r>
    <x v="0"/>
    <x v="0"/>
    <x v="1"/>
    <x v="1"/>
    <x v="0"/>
    <s v="No"/>
    <x v="0"/>
    <s v="Yes"/>
    <s v="Yes"/>
    <s v="Yes"/>
    <s v="Yes"/>
    <s v="Yes"/>
    <s v="Yes"/>
    <s v="Yes"/>
    <n v="0.7"/>
    <n v="50"/>
    <n v="78"/>
    <n v="4.2"/>
    <n v="74"/>
    <s v="No"/>
  </r>
  <r>
    <x v="0"/>
    <x v="24"/>
    <x v="1"/>
    <x v="0"/>
    <x v="0"/>
    <s v="No"/>
    <x v="1"/>
    <s v="No"/>
    <s v="Yes"/>
    <s v="Yes"/>
    <s v="Yes"/>
    <s v="Yes"/>
    <s v="Yes"/>
    <s v="Yes"/>
    <n v="0.8"/>
    <n v="92"/>
    <n v="59"/>
    <s v="?"/>
    <s v="?"/>
    <s v="No"/>
  </r>
  <r>
    <x v="0"/>
    <x v="4"/>
    <x v="1"/>
    <x v="0"/>
    <x v="0"/>
    <s v="?"/>
    <x v="2"/>
    <s v="?"/>
    <s v="?"/>
    <s v="?"/>
    <s v="?"/>
    <s v="?"/>
    <s v="?"/>
    <s v="?"/>
    <s v="?"/>
    <s v="?"/>
    <s v="?"/>
    <s v="?"/>
    <s v="?"/>
    <s v="No"/>
  </r>
  <r>
    <x v="0"/>
    <x v="0"/>
    <x v="1"/>
    <x v="1"/>
    <x v="1"/>
    <s v="Yes"/>
    <x v="0"/>
    <s v="Yes"/>
    <s v="Yes"/>
    <s v="Yes"/>
    <s v="Yes"/>
    <s v="Yes"/>
    <s v="Yes"/>
    <s v="Yes"/>
    <n v="0.7"/>
    <n v="52"/>
    <n v="38"/>
    <n v="3.9"/>
    <n v="52"/>
    <s v="No"/>
  </r>
  <r>
    <x v="0"/>
    <x v="33"/>
    <x v="1"/>
    <x v="1"/>
    <x v="1"/>
    <s v="No"/>
    <x v="1"/>
    <s v="Yes"/>
    <s v="No"/>
    <s v="No"/>
    <s v="Yes"/>
    <s v="Yes"/>
    <s v="Yes"/>
    <s v="Yes"/>
    <n v="1"/>
    <n v="80"/>
    <n v="38"/>
    <n v="4.3"/>
    <n v="74"/>
    <s v="No"/>
  </r>
  <r>
    <x v="0"/>
    <x v="34"/>
    <x v="0"/>
    <x v="0"/>
    <x v="0"/>
    <s v="No"/>
    <x v="1"/>
    <s v="Yes"/>
    <s v="Yes"/>
    <s v="Yes"/>
    <s v="No"/>
    <s v="Yes"/>
    <s v="Yes"/>
    <s v="Yes"/>
    <n v="1"/>
    <n v="85"/>
    <n v="75"/>
    <s v="?"/>
    <s v="?"/>
    <s v="No"/>
  </r>
  <r>
    <x v="0"/>
    <x v="24"/>
    <x v="1"/>
    <x v="1"/>
    <x v="0"/>
    <s v="Yes"/>
    <x v="0"/>
    <s v="Yes"/>
    <s v="Yes"/>
    <s v="Yes"/>
    <s v="Yes"/>
    <s v="Yes"/>
    <s v="Yes"/>
    <s v="Yes"/>
    <n v="0.7"/>
    <n v="26"/>
    <n v="58"/>
    <n v="4.5"/>
    <n v="100"/>
    <s v="No"/>
  </r>
  <r>
    <x v="0"/>
    <x v="8"/>
    <x v="1"/>
    <x v="1"/>
    <x v="0"/>
    <s v="Yes"/>
    <x v="0"/>
    <s v="Yes"/>
    <s v="Yes"/>
    <s v="Yes"/>
    <s v="Yes"/>
    <s v="Yes"/>
    <s v="Yes"/>
    <s v="Yes"/>
    <n v="0.7"/>
    <n v="102"/>
    <n v="64"/>
    <n v="4"/>
    <n v="90"/>
    <s v="No"/>
  </r>
  <r>
    <x v="0"/>
    <x v="8"/>
    <x v="1"/>
    <x v="1"/>
    <x v="0"/>
    <s v="No"/>
    <x v="1"/>
    <s v="No"/>
    <s v="Yes"/>
    <s v="Yes"/>
    <s v="Yes"/>
    <s v="No"/>
    <s v="Yes"/>
    <s v="No"/>
    <n v="3.5"/>
    <n v="215"/>
    <n v="54"/>
    <n v="3.4"/>
    <n v="29"/>
    <s v="No"/>
  </r>
  <r>
    <x v="0"/>
    <x v="31"/>
    <x v="1"/>
    <x v="0"/>
    <x v="0"/>
    <s v="Yes"/>
    <x v="0"/>
    <s v="Yes"/>
    <s v="No"/>
    <s v="No"/>
    <s v="No"/>
    <s v="Yes"/>
    <s v="Yes"/>
    <s v="Yes"/>
    <n v="0.7"/>
    <n v="164"/>
    <n v="44"/>
    <n v="3.1"/>
    <n v="41"/>
    <s v="No"/>
  </r>
  <r>
    <x v="0"/>
    <x v="18"/>
    <x v="1"/>
    <x v="1"/>
    <x v="0"/>
    <s v="No"/>
    <x v="1"/>
    <s v="Yes"/>
    <s v="Yes"/>
    <s v="Yes"/>
    <s v="Yes"/>
    <s v="Yes"/>
    <s v="Yes"/>
    <s v="Yes"/>
    <n v="0.8"/>
    <n v="103"/>
    <n v="43"/>
    <n v="3.5"/>
    <n v="66"/>
    <s v="No"/>
  </r>
  <r>
    <x v="0"/>
    <x v="15"/>
    <x v="1"/>
    <x v="1"/>
    <x v="0"/>
    <s v="Yes"/>
    <x v="0"/>
    <s v="Yes"/>
    <s v="Yes"/>
    <s v="Yes"/>
    <s v="Yes"/>
    <s v="Yes"/>
    <s v="Yes"/>
    <s v="Yes"/>
    <n v="0.8"/>
    <s v="?"/>
    <n v="38"/>
    <n v="4.2"/>
    <s v="?"/>
    <s v="No"/>
  </r>
  <r>
    <x v="0"/>
    <x v="29"/>
    <x v="1"/>
    <x v="0"/>
    <x v="0"/>
    <s v="Yes"/>
    <x v="0"/>
    <s v="Yes"/>
    <s v="Yes"/>
    <s v="Yes"/>
    <s v="Yes"/>
    <s v="Yes"/>
    <s v="Yes"/>
    <s v="Yes"/>
    <n v="0.7"/>
    <n v="62"/>
    <n v="33"/>
    <n v="3"/>
    <s v="?"/>
    <s v="No"/>
  </r>
  <r>
    <x v="1"/>
    <x v="35"/>
    <x v="1"/>
    <x v="1"/>
    <x v="0"/>
    <s v="No"/>
    <x v="1"/>
    <s v="No"/>
    <s v="Yes"/>
    <s v="Yes"/>
    <s v="Yes"/>
    <s v="No"/>
    <s v="No"/>
    <s v="Yes"/>
    <n v="4.0999999999999996"/>
    <s v="?"/>
    <n v="48"/>
    <n v="2.6"/>
    <n v="73"/>
    <s v="No"/>
  </r>
  <r>
    <x v="0"/>
    <x v="7"/>
    <x v="1"/>
    <x v="1"/>
    <x v="0"/>
    <s v="No"/>
    <x v="0"/>
    <s v="Yes"/>
    <s v="Yes"/>
    <s v="Yes"/>
    <s v="Yes"/>
    <s v="Yes"/>
    <s v="Yes"/>
    <s v="Yes"/>
    <n v="1"/>
    <n v="34"/>
    <n v="15"/>
    <n v="4"/>
    <n v="54"/>
    <s v="No"/>
  </r>
  <r>
    <x v="0"/>
    <x v="32"/>
    <x v="1"/>
    <x v="0"/>
    <x v="0"/>
    <s v="No"/>
    <x v="1"/>
    <s v="Yes"/>
    <s v="Yes"/>
    <s v="Yes"/>
    <s v="Yes"/>
    <s v="Yes"/>
    <s v="Yes"/>
    <s v="Yes"/>
    <n v="1.6"/>
    <n v="68"/>
    <n v="68"/>
    <n v="3.7"/>
    <s v="?"/>
    <s v="No"/>
  </r>
  <r>
    <x v="0"/>
    <x v="36"/>
    <x v="1"/>
    <x v="1"/>
    <x v="0"/>
    <s v="Yes"/>
    <x v="0"/>
    <s v="Yes"/>
    <s v="Yes"/>
    <s v="Yes"/>
    <s v="Yes"/>
    <s v="Yes"/>
    <s v="Yes"/>
    <s v="Yes"/>
    <n v="0.8"/>
    <n v="82"/>
    <n v="39"/>
    <n v="4.3"/>
    <s v="?"/>
    <s v="No"/>
  </r>
  <r>
    <x v="1"/>
    <x v="4"/>
    <x v="1"/>
    <x v="0"/>
    <x v="0"/>
    <s v="No"/>
    <x v="1"/>
    <s v="Yes"/>
    <s v="No"/>
    <s v="No"/>
    <s v="Yes"/>
    <s v="No"/>
    <s v="Yes"/>
    <s v="Yes"/>
    <n v="2.8"/>
    <n v="127"/>
    <n v="182"/>
    <s v="?"/>
    <s v="?"/>
    <s v="No"/>
  </r>
  <r>
    <x v="0"/>
    <x v="5"/>
    <x v="1"/>
    <x v="1"/>
    <x v="0"/>
    <s v="No"/>
    <x v="1"/>
    <s v="No"/>
    <s v="?"/>
    <s v="?"/>
    <s v="?"/>
    <s v="?"/>
    <s v="?"/>
    <s v="?"/>
    <n v="0.9"/>
    <n v="76"/>
    <n v="271"/>
    <n v="4.4000000000000004"/>
    <s v="?"/>
    <s v="No"/>
  </r>
  <r>
    <x v="0"/>
    <x v="31"/>
    <x v="1"/>
    <x v="0"/>
    <x v="0"/>
    <s v="No"/>
    <x v="1"/>
    <s v="No"/>
    <s v="Yes"/>
    <s v="No"/>
    <s v="Yes"/>
    <s v="Yes"/>
    <s v="Yes"/>
    <s v="Yes"/>
    <n v="1"/>
    <s v="?"/>
    <n v="45"/>
    <n v="4"/>
    <n v="57"/>
    <s v="No"/>
  </r>
  <r>
    <x v="0"/>
    <x v="1"/>
    <x v="1"/>
    <x v="1"/>
    <x v="0"/>
    <s v="Yes"/>
    <x v="0"/>
    <s v="Yes"/>
    <s v="Yes"/>
    <s v="Yes"/>
    <s v="Yes"/>
    <s v="Yes"/>
    <s v="Yes"/>
    <s v="Yes"/>
    <n v="1.5"/>
    <n v="100"/>
    <n v="100"/>
    <n v="5.3"/>
    <s v="?"/>
    <s v="No"/>
  </r>
  <r>
    <x v="0"/>
    <x v="8"/>
    <x v="1"/>
    <x v="0"/>
    <x v="1"/>
    <s v="No"/>
    <x v="1"/>
    <s v="Yes"/>
    <s v="Yes"/>
    <s v="Yes"/>
    <s v="Yes"/>
    <s v="Yes"/>
    <s v="Yes"/>
    <s v="Yes"/>
    <n v="1"/>
    <n v="55"/>
    <n v="45"/>
    <n v="4.0999999999999996"/>
    <n v="56"/>
    <s v="No"/>
  </r>
  <r>
    <x v="1"/>
    <x v="19"/>
    <x v="1"/>
    <x v="1"/>
    <x v="0"/>
    <s v="No"/>
    <x v="0"/>
    <s v="Yes"/>
    <s v="No"/>
    <s v="No"/>
    <s v="No"/>
    <s v="No"/>
    <s v="Yes"/>
    <s v="Yes"/>
    <n v="2"/>
    <n v="167"/>
    <n v="242"/>
    <n v="3.3"/>
    <s v="?"/>
    <s v="No"/>
  </r>
  <r>
    <x v="0"/>
    <x v="4"/>
    <x v="0"/>
    <x v="0"/>
    <x v="1"/>
    <s v="Yes"/>
    <x v="0"/>
    <s v="Yes"/>
    <s v="Yes"/>
    <s v="No"/>
    <s v="Yes"/>
    <s v="Yes"/>
    <s v="Yes"/>
    <s v="Yes"/>
    <n v="0.6"/>
    <n v="30"/>
    <n v="24"/>
    <n v="4"/>
    <n v="76"/>
    <s v="No"/>
  </r>
  <r>
    <x v="0"/>
    <x v="4"/>
    <x v="1"/>
    <x v="0"/>
    <x v="0"/>
    <s v="No"/>
    <x v="0"/>
    <s v="Yes"/>
    <s v="No"/>
    <s v="No"/>
    <s v="Yes"/>
    <s v="No"/>
    <s v="Yes"/>
    <s v="Yes"/>
    <n v="1"/>
    <n v="72"/>
    <n v="46"/>
    <n v="4.4000000000000004"/>
    <n v="57"/>
    <s v="No"/>
  </r>
  <r>
    <x v="0"/>
    <x v="30"/>
    <x v="1"/>
    <x v="1"/>
    <x v="0"/>
    <s v="Yes"/>
    <x v="0"/>
    <s v="Yes"/>
    <s v="Yes"/>
    <s v="Yes"/>
    <s v="Yes"/>
    <s v="Yes"/>
    <s v="Yes"/>
    <s v="Yes"/>
    <n v="0.7"/>
    <n v="85"/>
    <n v="31"/>
    <n v="4.9000000000000004"/>
    <s v="?"/>
    <s v="No"/>
  </r>
  <r>
    <x v="0"/>
    <x v="6"/>
    <x v="1"/>
    <x v="1"/>
    <x v="0"/>
    <s v="No"/>
    <x v="1"/>
    <s v="No"/>
    <s v="Yes"/>
    <s v="Yes"/>
    <s v="Yes"/>
    <s v="Yes"/>
    <s v="Yes"/>
    <s v="Yes"/>
    <n v="0.8"/>
    <s v="?"/>
    <n v="14"/>
    <n v="4.8"/>
    <s v="?"/>
    <s v="No"/>
  </r>
  <r>
    <x v="0"/>
    <x v="31"/>
    <x v="1"/>
    <x v="1"/>
    <x v="0"/>
    <s v="Yes"/>
    <x v="0"/>
    <s v="Yes"/>
    <s v="Yes"/>
    <s v="Yes"/>
    <s v="Yes"/>
    <s v="Yes"/>
    <s v="Yes"/>
    <s v="Yes"/>
    <n v="0.7"/>
    <n v="62"/>
    <n v="224"/>
    <n v="4.2"/>
    <n v="100"/>
    <s v="No"/>
  </r>
  <r>
    <x v="0"/>
    <x v="0"/>
    <x v="1"/>
    <x v="0"/>
    <x v="0"/>
    <s v="Yes"/>
    <x v="0"/>
    <s v="Yes"/>
    <s v="Yes"/>
    <s v="Yes"/>
    <s v="Yes"/>
    <s v="Yes"/>
    <s v="Yes"/>
    <s v="Yes"/>
    <n v="0.7"/>
    <n v="100"/>
    <n v="31"/>
    <n v="4"/>
    <n v="100"/>
    <s v="No"/>
  </r>
  <r>
    <x v="0"/>
    <x v="37"/>
    <x v="0"/>
    <x v="0"/>
    <x v="0"/>
    <s v="No"/>
    <x v="1"/>
    <s v="Yes"/>
    <s v="Yes"/>
    <s v="Yes"/>
    <s v="?"/>
    <s v="?"/>
    <s v="?"/>
    <s v="?"/>
    <n v="1.5"/>
    <n v="179"/>
    <n v="69"/>
    <n v="2.9"/>
    <s v="?"/>
    <s v="No"/>
  </r>
  <r>
    <x v="0"/>
    <x v="21"/>
    <x v="0"/>
    <x v="1"/>
    <x v="0"/>
    <s v="No"/>
    <x v="1"/>
    <s v="Yes"/>
    <s v="Yes"/>
    <s v="No"/>
    <s v="Yes"/>
    <s v="No"/>
    <s v="Yes"/>
    <s v="Yes"/>
    <n v="1.3"/>
    <n v="141"/>
    <n v="156"/>
    <n v="3.9"/>
    <n v="58"/>
    <s v="No"/>
  </r>
  <r>
    <x v="0"/>
    <x v="30"/>
    <x v="1"/>
    <x v="0"/>
    <x v="0"/>
    <s v="No"/>
    <x v="1"/>
    <s v="No"/>
    <s v="Yes"/>
    <s v="No"/>
    <s v="Yes"/>
    <s v="Yes"/>
    <s v="Yes"/>
    <s v="Yes"/>
    <n v="1.6"/>
    <n v="44"/>
    <n v="123"/>
    <n v="4"/>
    <n v="46"/>
    <s v="No"/>
  </r>
  <r>
    <x v="1"/>
    <x v="32"/>
    <x v="1"/>
    <x v="0"/>
    <x v="0"/>
    <s v="No"/>
    <x v="1"/>
    <s v="Yes"/>
    <s v="Yes"/>
    <s v="Yes"/>
    <s v="No"/>
    <s v="Yes"/>
    <s v="Yes"/>
    <s v="No"/>
    <n v="0.9"/>
    <n v="135"/>
    <n v="55"/>
    <s v="?"/>
    <n v="41"/>
    <s v="Yes"/>
  </r>
  <r>
    <x v="1"/>
    <x v="0"/>
    <x v="1"/>
    <x v="1"/>
    <x v="0"/>
    <s v="No"/>
    <x v="1"/>
    <s v="No"/>
    <s v="Yes"/>
    <s v="No"/>
    <s v="Yes"/>
    <s v="No"/>
    <s v="No"/>
    <s v="No"/>
    <n v="2.5"/>
    <n v="165"/>
    <n v="64"/>
    <n v="2.8"/>
    <s v="?"/>
    <s v="Yes"/>
  </r>
  <r>
    <x v="1"/>
    <x v="11"/>
    <x v="1"/>
    <x v="0"/>
    <x v="0"/>
    <s v="No"/>
    <x v="1"/>
    <s v="No"/>
    <s v="Yes"/>
    <s v="No"/>
    <s v="Yes"/>
    <s v="No"/>
    <s v="No"/>
    <s v="No"/>
    <n v="1.2"/>
    <n v="118"/>
    <n v="16"/>
    <n v="2.8"/>
    <s v="?"/>
    <s v="Yes"/>
  </r>
  <r>
    <x v="0"/>
    <x v="11"/>
    <x v="1"/>
    <x v="0"/>
    <x v="0"/>
    <s v="No"/>
    <x v="1"/>
    <s v="No"/>
    <s v="No"/>
    <s v="No"/>
    <s v="Yes"/>
    <s v="Yes"/>
    <s v="Yes"/>
    <s v="Yes"/>
    <n v="0.6"/>
    <n v="76"/>
    <n v="18"/>
    <n v="4.4000000000000004"/>
    <n v="84"/>
    <s v="Yes"/>
  </r>
  <r>
    <x v="0"/>
    <x v="1"/>
    <x v="0"/>
    <x v="0"/>
    <x v="0"/>
    <s v="No"/>
    <x v="0"/>
    <s v="Yes"/>
    <s v="No"/>
    <s v="No"/>
    <s v="No"/>
    <s v="No"/>
    <s v="Yes"/>
    <s v="Yes"/>
    <n v="0.9"/>
    <n v="230"/>
    <n v="117"/>
    <n v="3.4"/>
    <n v="41"/>
    <s v="Yes"/>
  </r>
  <r>
    <x v="1"/>
    <x v="16"/>
    <x v="1"/>
    <x v="0"/>
    <x v="0"/>
    <s v="No"/>
    <x v="1"/>
    <s v="No"/>
    <s v="Yes"/>
    <s v="Yes"/>
    <s v="No"/>
    <s v="No"/>
    <s v="Yes"/>
    <s v="No"/>
    <n v="4.5999999999999996"/>
    <s v="?"/>
    <n v="55"/>
    <n v="3.3"/>
    <s v="?"/>
    <s v="Yes"/>
  </r>
  <r>
    <x v="0"/>
    <x v="28"/>
    <x v="1"/>
    <x v="1"/>
    <x v="0"/>
    <s v="Yes"/>
    <x v="0"/>
    <s v="Yes"/>
    <s v="?"/>
    <s v="?"/>
    <s v="Yes"/>
    <s v="Yes"/>
    <s v="Yes"/>
    <s v="Yes"/>
    <n v="1"/>
    <s v="?"/>
    <n v="60"/>
    <n v="4"/>
    <s v="?"/>
    <s v="Yes"/>
  </r>
  <r>
    <x v="0"/>
    <x v="27"/>
    <x v="1"/>
    <x v="0"/>
    <x v="0"/>
    <s v="Yes"/>
    <x v="0"/>
    <s v="Yes"/>
    <s v="Yes"/>
    <s v="Yes"/>
    <s v="Yes"/>
    <s v="Yes"/>
    <s v="Yes"/>
    <s v="Yes"/>
    <n v="1.5"/>
    <s v="?"/>
    <n v="69"/>
    <n v="2.9"/>
    <s v="?"/>
    <s v="Yes"/>
  </r>
  <r>
    <x v="1"/>
    <x v="38"/>
    <x v="1"/>
    <x v="0"/>
    <x v="0"/>
    <s v="No"/>
    <x v="1"/>
    <s v="Yes"/>
    <s v="Yes"/>
    <s v="No"/>
    <s v="No"/>
    <s v="No"/>
    <s v="Yes"/>
    <s v="Yes"/>
    <n v="1.5"/>
    <n v="107"/>
    <n v="157"/>
    <n v="3.6"/>
    <n v="38"/>
    <s v="Yes"/>
  </r>
  <r>
    <x v="0"/>
    <x v="13"/>
    <x v="1"/>
    <x v="0"/>
    <x v="1"/>
    <s v="No"/>
    <x v="1"/>
    <s v="No"/>
    <s v="No"/>
    <s v="No"/>
    <s v="Yes"/>
    <s v="Yes"/>
    <s v="Yes"/>
    <s v="Yes"/>
    <n v="0.6"/>
    <n v="40"/>
    <n v="69"/>
    <n v="4.2"/>
    <n v="67"/>
    <s v="Yes"/>
  </r>
  <r>
    <x v="0"/>
    <x v="0"/>
    <x v="1"/>
    <x v="0"/>
    <x v="0"/>
    <s v="No"/>
    <x v="1"/>
    <s v="Yes"/>
    <s v="Yes"/>
    <s v="No"/>
    <s v="Yes"/>
    <s v="No"/>
    <s v="Yes"/>
    <s v="Yes"/>
    <n v="0.8"/>
    <n v="147"/>
    <n v="128"/>
    <n v="3.9"/>
    <n v="100"/>
    <s v="Yes"/>
  </r>
  <r>
    <x v="0"/>
    <x v="32"/>
    <x v="1"/>
    <x v="0"/>
    <x v="0"/>
    <s v="No"/>
    <x v="1"/>
    <s v="Yes"/>
    <s v="No"/>
    <s v="No"/>
    <s v="Yes"/>
    <s v="No"/>
    <s v="Yes"/>
    <s v="Yes"/>
    <n v="3"/>
    <n v="114"/>
    <n v="65"/>
    <n v="3.5"/>
    <s v="?"/>
    <s v="Yes"/>
  </r>
  <r>
    <x v="1"/>
    <x v="10"/>
    <x v="1"/>
    <x v="1"/>
    <x v="0"/>
    <s v="Yes"/>
    <x v="0"/>
    <s v="Yes"/>
    <s v="Yes"/>
    <s v="Yes"/>
    <s v="Yes"/>
    <s v="No"/>
    <s v="Yes"/>
    <s v="No"/>
    <n v="2"/>
    <n v="84"/>
    <n v="23"/>
    <n v="4.2"/>
    <n v="66"/>
    <s v="Yes"/>
  </r>
  <r>
    <x v="0"/>
    <x v="39"/>
    <x v="1"/>
    <x v="0"/>
    <x v="0"/>
    <s v="No"/>
    <x v="0"/>
    <s v="Yes"/>
    <s v="No"/>
    <s v="No"/>
    <s v="No"/>
    <s v="No"/>
    <s v="Yes"/>
    <s v="Yes"/>
    <s v="?"/>
    <s v="?"/>
    <n v="40"/>
    <s v="?"/>
    <s v="?"/>
    <s v="Yes"/>
  </r>
  <r>
    <x v="1"/>
    <x v="40"/>
    <x v="1"/>
    <x v="0"/>
    <x v="0"/>
    <s v="No"/>
    <x v="1"/>
    <s v="Yes"/>
    <s v="Yes"/>
    <s v="No"/>
    <s v="Yes"/>
    <s v="No"/>
    <s v="No"/>
    <s v="No"/>
    <n v="4.8"/>
    <n v="123"/>
    <n v="157"/>
    <n v="2.7"/>
    <n v="31"/>
    <s v="Yes"/>
  </r>
  <r>
    <x v="0"/>
    <x v="14"/>
    <x v="1"/>
    <x v="1"/>
    <x v="0"/>
    <s v="Yes"/>
    <x v="0"/>
    <s v="Yes"/>
    <s v="Yes"/>
    <s v="Yes"/>
    <s v="Yes"/>
    <s v="Yes"/>
    <s v="Yes"/>
    <s v="Yes"/>
    <n v="0.7"/>
    <s v="?"/>
    <n v="24"/>
    <s v="?"/>
    <s v="?"/>
    <s v="Yes"/>
  </r>
  <r>
    <x v="0"/>
    <x v="15"/>
    <x v="1"/>
    <x v="0"/>
    <x v="0"/>
    <s v="No"/>
    <x v="0"/>
    <s v="Yes"/>
    <s v="Yes"/>
    <s v="No"/>
    <s v="Yes"/>
    <s v="Yes"/>
    <s v="Yes"/>
    <s v="Yes"/>
    <n v="2.4"/>
    <n v="168"/>
    <n v="227"/>
    <n v="3"/>
    <n v="66"/>
    <s v="Yes"/>
  </r>
  <r>
    <x v="0"/>
    <x v="5"/>
    <x v="1"/>
    <x v="0"/>
    <x v="0"/>
    <s v="No"/>
    <x v="1"/>
    <s v="No"/>
    <s v="Yes"/>
    <s v="No"/>
    <s v="No"/>
    <s v="No"/>
    <s v="Yes"/>
    <s v="No"/>
    <n v="4.5999999999999996"/>
    <n v="215"/>
    <n v="269"/>
    <n v="3.9"/>
    <n v="51"/>
    <s v="Yes"/>
  </r>
  <r>
    <x v="1"/>
    <x v="10"/>
    <x v="1"/>
    <x v="1"/>
    <x v="0"/>
    <s v="No"/>
    <x v="1"/>
    <s v="Yes"/>
    <s v="Yes"/>
    <s v="No"/>
    <s v="Yes"/>
    <s v="Yes"/>
    <s v="No"/>
    <s v="No"/>
    <n v="1.7"/>
    <n v="86"/>
    <n v="20"/>
    <n v="2.1"/>
    <n v="46"/>
    <s v="Yes"/>
  </r>
  <r>
    <x v="0"/>
    <x v="17"/>
    <x v="1"/>
    <x v="1"/>
    <x v="0"/>
    <s v="Yes"/>
    <x v="0"/>
    <s v="Yes"/>
    <s v="Yes"/>
    <s v="Yes"/>
    <s v="Yes"/>
    <s v="Yes"/>
    <s v="Yes"/>
    <s v="Yes"/>
    <n v="0.6"/>
    <s v="?"/>
    <n v="34"/>
    <n v="6.4"/>
    <s v="?"/>
    <s v="Yes"/>
  </r>
  <r>
    <x v="1"/>
    <x v="23"/>
    <x v="1"/>
    <x v="0"/>
    <x v="0"/>
    <s v="No"/>
    <x v="0"/>
    <s v="Yes"/>
    <s v="?"/>
    <s v="?"/>
    <s v="No"/>
    <s v="No"/>
    <s v="No"/>
    <s v="Yes"/>
    <n v="1.5"/>
    <n v="138"/>
    <n v="58"/>
    <n v="2.6"/>
    <s v="?"/>
    <s v="Yes"/>
  </r>
  <r>
    <x v="0"/>
    <x v="34"/>
    <x v="1"/>
    <x v="0"/>
    <x v="0"/>
    <s v="No"/>
    <x v="1"/>
    <s v="No"/>
    <s v="Yes"/>
    <s v="Yes"/>
    <s v="Yes"/>
    <s v="Yes"/>
    <s v="Yes"/>
    <s v="Yes"/>
    <n v="2.2999999999999998"/>
    <s v="?"/>
    <n v="648"/>
    <s v="?"/>
    <s v="?"/>
    <s v="Yes"/>
  </r>
  <r>
    <x v="0"/>
    <x v="41"/>
    <x v="1"/>
    <x v="0"/>
    <x v="1"/>
    <s v="Yes"/>
    <x v="0"/>
    <s v="Yes"/>
    <s v="No"/>
    <s v="No"/>
    <s v="Yes"/>
    <s v="Yes"/>
    <s v="Yes"/>
    <s v="Yes"/>
    <n v="1"/>
    <n v="155"/>
    <n v="225"/>
    <n v="3.6"/>
    <n v="67"/>
    <s v="Yes"/>
  </r>
  <r>
    <x v="1"/>
    <x v="28"/>
    <x v="1"/>
    <x v="0"/>
    <x v="0"/>
    <s v="No"/>
    <x v="1"/>
    <s v="Yes"/>
    <s v="Yes"/>
    <s v="Yes"/>
    <s v="Yes"/>
    <s v="Yes"/>
    <s v="No"/>
    <s v="Yes"/>
    <n v="0.7"/>
    <n v="63"/>
    <n v="80"/>
    <n v="3"/>
    <n v="31"/>
    <s v="Yes"/>
  </r>
  <r>
    <x v="0"/>
    <x v="42"/>
    <x v="1"/>
    <x v="1"/>
    <x v="0"/>
    <s v="Yes"/>
    <x v="0"/>
    <s v="Yes"/>
    <s v="Yes"/>
    <s v="No"/>
    <s v="No"/>
    <s v="Yes"/>
    <s v="Yes"/>
    <s v="Yes"/>
    <n v="0.7"/>
    <n v="256"/>
    <n v="25"/>
    <n v="4.2"/>
    <s v="?"/>
    <s v="Yes"/>
  </r>
  <r>
    <x v="1"/>
    <x v="16"/>
    <x v="1"/>
    <x v="0"/>
    <x v="1"/>
    <s v="No"/>
    <x v="1"/>
    <s v="Yes"/>
    <s v="Yes"/>
    <s v="Yes"/>
    <s v="Yes"/>
    <s v="No"/>
    <s v="Yes"/>
    <s v="Yes"/>
    <n v="0.5"/>
    <n v="62"/>
    <n v="68"/>
    <n v="3.8"/>
    <n v="29"/>
    <s v="Yes"/>
  </r>
  <r>
    <x v="0"/>
    <x v="27"/>
    <x v="1"/>
    <x v="0"/>
    <x v="0"/>
    <s v="No"/>
    <x v="0"/>
    <s v="Yes"/>
    <s v="Yes"/>
    <s v="Yes"/>
    <s v="Yes"/>
    <s v="Yes"/>
    <s v="Yes"/>
    <s v="Yes"/>
    <n v="1"/>
    <n v="85"/>
    <n v="30"/>
    <n v="4"/>
    <s v="?"/>
    <s v="Yes"/>
  </r>
  <r>
    <x v="0"/>
    <x v="34"/>
    <x v="1"/>
    <x v="0"/>
    <x v="0"/>
    <s v="No"/>
    <x v="0"/>
    <s v="Yes"/>
    <s v="Yes"/>
    <s v="No"/>
    <s v="No"/>
    <s v="Yes"/>
    <s v="Yes"/>
    <s v="Yes"/>
    <n v="1.2"/>
    <n v="81"/>
    <n v="65"/>
    <n v="3"/>
    <s v="?"/>
    <s v="No"/>
  </r>
  <r>
    <x v="0"/>
    <x v="31"/>
    <x v="1"/>
    <x v="0"/>
    <x v="0"/>
    <s v="Yes"/>
    <x v="0"/>
    <s v="Yes"/>
    <s v="Yes"/>
    <s v="Yes"/>
    <s v="Yes"/>
    <s v="Yes"/>
    <s v="Yes"/>
    <s v="Yes"/>
    <n v="1.1000000000000001"/>
    <n v="141"/>
    <n v="75"/>
    <n v="3.3"/>
    <s v="?"/>
    <s v="Yes"/>
  </r>
  <r>
    <x v="0"/>
    <x v="43"/>
    <x v="0"/>
    <x v="1"/>
    <x v="0"/>
    <s v="No"/>
    <x v="0"/>
    <s v="Yes"/>
    <s v="Yes"/>
    <s v="Yes"/>
    <s v="Yes"/>
    <s v="Yes"/>
    <s v="Yes"/>
    <s v="Yes"/>
    <n v="3.2"/>
    <n v="119"/>
    <n v="136"/>
    <s v="?"/>
    <s v="?"/>
    <s v="Yes"/>
  </r>
  <r>
    <x v="0"/>
    <x v="36"/>
    <x v="1"/>
    <x v="0"/>
    <x v="0"/>
    <s v="No"/>
    <x v="0"/>
    <s v="Yes"/>
    <s v="Yes"/>
    <s v="Yes"/>
    <s v="Yes"/>
    <s v="Yes"/>
    <s v="Yes"/>
    <s v="Yes"/>
    <n v="1"/>
    <s v="?"/>
    <n v="34"/>
    <n v="4.0999999999999996"/>
    <s v="?"/>
    <s v="Yes"/>
  </r>
  <r>
    <x v="0"/>
    <x v="1"/>
    <x v="1"/>
    <x v="1"/>
    <x v="0"/>
    <s v="Yes"/>
    <x v="0"/>
    <s v="Yes"/>
    <s v="Yes"/>
    <s v="Yes"/>
    <s v="Yes"/>
    <s v="Yes"/>
    <s v="Yes"/>
    <s v="Yes"/>
    <n v="1"/>
    <n v="139"/>
    <n v="81"/>
    <n v="3.9"/>
    <n v="62"/>
    <s v="Yes"/>
  </r>
  <r>
    <x v="1"/>
    <x v="20"/>
    <x v="1"/>
    <x v="0"/>
    <x v="0"/>
    <s v="No"/>
    <x v="1"/>
    <s v="Yes"/>
    <s v="?"/>
    <s v="?"/>
    <s v="Yes"/>
    <s v="No"/>
    <s v="Yes"/>
    <s v="Yes"/>
    <s v="?"/>
    <s v="?"/>
    <s v="?"/>
    <s v="?"/>
    <s v="?"/>
    <s v="Yes"/>
  </r>
  <r>
    <x v="0"/>
    <x v="41"/>
    <x v="1"/>
    <x v="1"/>
    <x v="0"/>
    <s v="No"/>
    <x v="0"/>
    <s v="Yes"/>
    <s v="No"/>
    <s v="No"/>
    <s v="Yes"/>
    <s v="Yes"/>
    <s v="Yes"/>
    <s v="Yes"/>
    <n v="3.2"/>
    <n v="85"/>
    <n v="28"/>
    <n v="3.8"/>
    <s v="?"/>
    <s v="Yes"/>
  </r>
  <r>
    <x v="1"/>
    <x v="29"/>
    <x v="1"/>
    <x v="0"/>
    <x v="0"/>
    <s v="No"/>
    <x v="1"/>
    <s v="No"/>
    <s v="No"/>
    <s v="No"/>
    <s v="Yes"/>
    <s v="No"/>
    <s v="Yes"/>
    <s v="Yes"/>
    <n v="2.9"/>
    <n v="90"/>
    <n v="153"/>
    <n v="4"/>
    <s v="?"/>
    <s v="Yes"/>
  </r>
  <r>
    <x v="0"/>
    <x v="25"/>
    <x v="1"/>
    <x v="0"/>
    <x v="0"/>
    <s v="No"/>
    <x v="1"/>
    <s v="No"/>
    <s v="Yes"/>
    <s v="Yes"/>
    <s v="Yes"/>
    <s v="No"/>
    <s v="No"/>
    <s v="Yes"/>
    <n v="1"/>
    <n v="160"/>
    <n v="118"/>
    <n v="2.9"/>
    <n v="23"/>
    <s v="Yes"/>
  </r>
  <r>
    <x v="0"/>
    <x v="16"/>
    <x v="1"/>
    <x v="1"/>
    <x v="0"/>
    <s v="Yes"/>
    <x v="0"/>
    <s v="Yes"/>
    <s v="Yes"/>
    <s v="Yes"/>
    <s v="No"/>
    <s v="Yes"/>
    <s v="Yes"/>
    <s v="Yes"/>
    <n v="1.5"/>
    <n v="85"/>
    <n v="40"/>
    <s v="?"/>
    <s v="?"/>
    <s v="Yes"/>
  </r>
  <r>
    <x v="0"/>
    <x v="24"/>
    <x v="1"/>
    <x v="0"/>
    <x v="0"/>
    <s v="No"/>
    <x v="0"/>
    <s v="Yes"/>
    <s v="Yes"/>
    <s v="Yes"/>
    <s v="Yes"/>
    <s v="No"/>
    <s v="Yes"/>
    <s v="Yes"/>
    <n v="0.9"/>
    <s v="?"/>
    <n v="231"/>
    <n v="4.3"/>
    <s v="?"/>
    <s v="Yes"/>
  </r>
  <r>
    <x v="0"/>
    <x v="1"/>
    <x v="1"/>
    <x v="1"/>
    <x v="0"/>
    <s v="Yes"/>
    <x v="0"/>
    <s v="Yes"/>
    <s v="Yes"/>
    <s v="No"/>
    <s v="No"/>
    <s v="No"/>
    <s v="Yes"/>
    <s v="Yes"/>
    <n v="1"/>
    <n v="85"/>
    <n v="75"/>
    <n v="4"/>
    <n v="72"/>
    <s v="Yes"/>
  </r>
  <r>
    <x v="0"/>
    <x v="4"/>
    <x v="0"/>
    <x v="1"/>
    <x v="0"/>
    <s v="No"/>
    <x v="1"/>
    <s v="No"/>
    <s v="No"/>
    <s v="No"/>
    <s v="Yes"/>
    <s v="No"/>
    <s v="Yes"/>
    <s v="Yes"/>
    <n v="0.7"/>
    <n v="70"/>
    <n v="24"/>
    <n v="4.0999999999999996"/>
    <n v="100"/>
    <s v="Yes"/>
  </r>
  <r>
    <x v="0"/>
    <x v="30"/>
    <x v="1"/>
    <x v="1"/>
    <x v="0"/>
    <s v="No"/>
    <x v="1"/>
    <s v="No"/>
    <s v="?"/>
    <s v="?"/>
    <s v="Yes"/>
    <s v="No"/>
    <s v="No"/>
    <s v="Yes"/>
    <n v="1"/>
    <s v="?"/>
    <n v="20"/>
    <n v="4"/>
    <s v="?"/>
    <s v="Yes"/>
  </r>
  <r>
    <x v="1"/>
    <x v="1"/>
    <x v="1"/>
    <x v="1"/>
    <x v="0"/>
    <s v="No"/>
    <x v="0"/>
    <s v="Yes"/>
    <s v="Yes"/>
    <s v="No"/>
    <s v="No"/>
    <s v="Yes"/>
    <s v="No"/>
    <s v="No"/>
    <n v="2.8"/>
    <n v="155"/>
    <n v="75"/>
    <n v="2.4"/>
    <n v="32"/>
    <s v="Yes"/>
  </r>
  <r>
    <x v="0"/>
    <x v="41"/>
    <x v="1"/>
    <x v="0"/>
    <x v="0"/>
    <s v="No"/>
    <x v="1"/>
    <s v="Yes"/>
    <s v="Yes"/>
    <s v="Yes"/>
    <s v="Yes"/>
    <s v="Yes"/>
    <s v="No"/>
    <s v="Yes"/>
    <n v="1.2"/>
    <n v="85"/>
    <n v="92"/>
    <n v="3.1"/>
    <n v="66"/>
    <s v="Yes"/>
  </r>
  <r>
    <x v="1"/>
    <x v="35"/>
    <x v="1"/>
    <x v="0"/>
    <x v="0"/>
    <s v="No"/>
    <x v="1"/>
    <s v="Yes"/>
    <s v="Yes"/>
    <s v="Yes"/>
    <s v="Yes"/>
    <s v="No"/>
    <s v="No"/>
    <s v="Yes"/>
    <n v="4.5999999999999996"/>
    <n v="82"/>
    <n v="55"/>
    <n v="3.3"/>
    <n v="30"/>
    <s v="Yes"/>
  </r>
  <r>
    <x v="0"/>
    <x v="41"/>
    <x v="1"/>
    <x v="1"/>
    <x v="0"/>
    <s v="Yes"/>
    <x v="0"/>
    <s v="Yes"/>
    <s v="Yes"/>
    <s v="Yes"/>
    <s v="Yes"/>
    <s v="Yes"/>
    <s v="Yes"/>
    <s v="Yes"/>
    <n v="1"/>
    <n v="85"/>
    <n v="30"/>
    <n v="4.5"/>
    <n v="0"/>
    <s v="Yes"/>
  </r>
  <r>
    <x v="1"/>
    <x v="3"/>
    <x v="1"/>
    <x v="0"/>
    <x v="0"/>
    <s v="No"/>
    <x v="1"/>
    <s v="No"/>
    <s v="Yes"/>
    <s v="Yes"/>
    <s v="No"/>
    <s v="Yes"/>
    <s v="Yes"/>
    <s v="Yes"/>
    <n v="8"/>
    <s v="?"/>
    <n v="101"/>
    <n v="2.2000000000000002"/>
    <s v="?"/>
    <s v="Yes"/>
  </r>
  <r>
    <x v="0"/>
    <x v="40"/>
    <x v="1"/>
    <x v="1"/>
    <x v="0"/>
    <s v="No"/>
    <x v="1"/>
    <s v="No"/>
    <s v="Yes"/>
    <s v="No"/>
    <s v="Yes"/>
    <s v="No"/>
    <s v="Yes"/>
    <s v="Yes"/>
    <n v="2"/>
    <n v="158"/>
    <n v="278"/>
    <n v="3.8"/>
    <s v="?"/>
    <s v="Yes"/>
  </r>
  <r>
    <x v="0"/>
    <x v="44"/>
    <x v="1"/>
    <x v="1"/>
    <x v="1"/>
    <s v="No"/>
    <x v="0"/>
    <s v="Yes"/>
    <s v="Yes"/>
    <s v="No"/>
    <s v="Yes"/>
    <s v="Yes"/>
    <s v="Yes"/>
    <s v="Yes"/>
    <n v="1"/>
    <n v="115"/>
    <n v="52"/>
    <n v="3.4"/>
    <n v="50"/>
    <s v="Yes"/>
  </r>
  <r>
    <x v="1"/>
    <x v="11"/>
    <x v="1"/>
    <x v="0"/>
    <x v="0"/>
    <s v="Yes"/>
    <x v="0"/>
    <s v="Yes"/>
    <s v="Yes"/>
    <s v="No"/>
    <s v="Yes"/>
    <s v="Yes"/>
    <s v="Yes"/>
    <s v="Yes"/>
    <n v="0.4"/>
    <n v="243"/>
    <n v="49"/>
    <n v="3.8"/>
    <n v="90"/>
    <s v="Yes"/>
  </r>
  <r>
    <x v="0"/>
    <x v="17"/>
    <x v="1"/>
    <x v="1"/>
    <x v="0"/>
    <s v="No"/>
    <x v="0"/>
    <s v="Yes"/>
    <s v="No"/>
    <s v="No"/>
    <s v="No"/>
    <s v="No"/>
    <s v="No"/>
    <s v="No"/>
    <n v="1.3"/>
    <n v="181"/>
    <n v="181"/>
    <n v="4.5"/>
    <n v="57"/>
    <s v="Yes"/>
  </r>
  <r>
    <x v="0"/>
    <x v="5"/>
    <x v="1"/>
    <x v="1"/>
    <x v="0"/>
    <s v="Yes"/>
    <x v="0"/>
    <s v="Yes"/>
    <s v="No"/>
    <s v="No"/>
    <s v="Yes"/>
    <s v="No"/>
    <s v="Yes"/>
    <s v="Yes"/>
    <n v="0.8"/>
    <s v="?"/>
    <n v="33"/>
    <n v="4.5"/>
    <s v="?"/>
    <s v="Yes"/>
  </r>
  <r>
    <x v="0"/>
    <x v="11"/>
    <x v="1"/>
    <x v="1"/>
    <x v="0"/>
    <s v="Yes"/>
    <x v="0"/>
    <s v="Yes"/>
    <s v="Yes"/>
    <s v="No"/>
    <s v="Yes"/>
    <s v="No"/>
    <s v="Yes"/>
    <s v="No"/>
    <n v="1.6"/>
    <n v="130"/>
    <n v="140"/>
    <n v="3.5"/>
    <n v="56"/>
    <s v="Yes"/>
  </r>
  <r>
    <x v="1"/>
    <x v="10"/>
    <x v="1"/>
    <x v="1"/>
    <x v="0"/>
    <s v="No"/>
    <x v="1"/>
    <s v="Yes"/>
    <s v="Yes"/>
    <s v="No"/>
    <s v="Yes"/>
    <s v="No"/>
    <s v="No"/>
    <s v="No"/>
    <n v="1"/>
    <n v="166"/>
    <n v="30"/>
    <n v="2.6"/>
    <n v="31"/>
    <s v="Yes"/>
  </r>
  <r>
    <x v="0"/>
    <x v="34"/>
    <x v="1"/>
    <x v="1"/>
    <x v="1"/>
    <s v="Yes"/>
    <x v="0"/>
    <s v="Yes"/>
    <s v="Yes"/>
    <s v="Yes"/>
    <s v="Yes"/>
    <s v="Yes"/>
    <s v="Yes"/>
    <s v="Yes"/>
    <n v="1.3"/>
    <n v="85"/>
    <n v="44"/>
    <n v="4.2"/>
    <n v="85"/>
    <s v="Yes"/>
  </r>
  <r>
    <x v="0"/>
    <x v="31"/>
    <x v="1"/>
    <x v="0"/>
    <x v="0"/>
    <s v="No"/>
    <x v="1"/>
    <s v="No"/>
    <s v="No"/>
    <s v="No"/>
    <s v="Yes"/>
    <s v="No"/>
    <s v="Yes"/>
    <s v="No"/>
    <n v="1.7"/>
    <n v="295"/>
    <n v="60"/>
    <n v="2.7"/>
    <s v="?"/>
    <s v="Yes"/>
  </r>
  <r>
    <x v="1"/>
    <x v="41"/>
    <x v="1"/>
    <x v="0"/>
    <x v="0"/>
    <s v="No"/>
    <x v="1"/>
    <s v="Yes"/>
    <s v="?"/>
    <s v="?"/>
    <s v="No"/>
    <s v="Yes"/>
    <s v="No"/>
    <s v="Yes"/>
    <n v="3.9"/>
    <n v="120"/>
    <n v="28"/>
    <n v="3.5"/>
    <n v="43"/>
    <s v="Yes"/>
  </r>
  <r>
    <x v="0"/>
    <x v="5"/>
    <x v="1"/>
    <x v="1"/>
    <x v="0"/>
    <s v="No"/>
    <x v="0"/>
    <s v="Yes"/>
    <s v="Yes"/>
    <s v="No"/>
    <s v="No"/>
    <s v="No"/>
    <s v="Yes"/>
    <s v="No"/>
    <n v="1"/>
    <s v="?"/>
    <n v="20"/>
    <n v="3"/>
    <n v="63"/>
    <s v="Yes"/>
  </r>
  <r>
    <x v="1"/>
    <x v="18"/>
    <x v="1"/>
    <x v="0"/>
    <x v="0"/>
    <s v="No"/>
    <x v="1"/>
    <s v="Yes"/>
    <s v="Yes"/>
    <s v="Yes"/>
    <s v="No"/>
    <s v="No"/>
    <s v="Yes"/>
    <s v="Yes"/>
    <n v="1.4"/>
    <n v="85"/>
    <n v="70"/>
    <n v="3.5"/>
    <n v="35"/>
    <s v="Yes"/>
  </r>
  <r>
    <x v="1"/>
    <x v="34"/>
    <x v="1"/>
    <x v="1"/>
    <x v="0"/>
    <s v="No"/>
    <x v="1"/>
    <s v="No"/>
    <s v="Yes"/>
    <s v="Yes"/>
    <s v="Yes"/>
    <s v="No"/>
    <s v="No"/>
    <s v="Yes"/>
    <n v="1.9"/>
    <s v="?"/>
    <n v="114"/>
    <n v="2.4"/>
    <s v="?"/>
    <s v="Yes"/>
  </r>
  <r>
    <x v="0"/>
    <x v="3"/>
    <x v="1"/>
    <x v="0"/>
    <x v="0"/>
    <s v="No"/>
    <x v="0"/>
    <s v="Yes"/>
    <s v="Yes"/>
    <s v="Yes"/>
    <s v="Yes"/>
    <s v="Yes"/>
    <s v="Yes"/>
    <s v="Yes"/>
    <n v="1.2"/>
    <n v="75"/>
    <n v="173"/>
    <n v="4.2"/>
    <n v="54"/>
    <s v="Yes"/>
  </r>
  <r>
    <x v="1"/>
    <x v="9"/>
    <x v="1"/>
    <x v="1"/>
    <x v="0"/>
    <s v="No"/>
    <x v="0"/>
    <s v="Yes"/>
    <s v="Yes"/>
    <s v="No"/>
    <s v="No"/>
    <s v="No"/>
    <s v="Yes"/>
    <s v="No"/>
    <n v="4.2"/>
    <n v="65"/>
    <n v="120"/>
    <n v="3.4"/>
    <s v="?"/>
    <s v="Yes"/>
  </r>
  <r>
    <x v="1"/>
    <x v="45"/>
    <x v="1"/>
    <x v="0"/>
    <x v="0"/>
    <s v="No"/>
    <x v="1"/>
    <s v="No"/>
    <s v="?"/>
    <s v="?"/>
    <s v="?"/>
    <s v="?"/>
    <s v="?"/>
    <s v="?"/>
    <n v="1.7"/>
    <n v="109"/>
    <n v="528"/>
    <n v="2.8"/>
    <n v="35"/>
    <s v="Yes"/>
  </r>
  <r>
    <x v="0"/>
    <x v="25"/>
    <x v="1"/>
    <x v="0"/>
    <x v="0"/>
    <s v="Yes"/>
    <x v="0"/>
    <s v="Yes"/>
    <s v="Yes"/>
    <s v="?"/>
    <s v="Yes"/>
    <s v="Yes"/>
    <s v="Yes"/>
    <s v="Yes"/>
    <n v="0.9"/>
    <n v="89"/>
    <n v="152"/>
    <n v="4"/>
    <s v="?"/>
    <s v="Yes"/>
  </r>
  <r>
    <x v="0"/>
    <x v="31"/>
    <x v="1"/>
    <x v="1"/>
    <x v="0"/>
    <s v="Yes"/>
    <x v="0"/>
    <s v="Yes"/>
    <s v="Yes"/>
    <s v="Yes"/>
    <s v="Yes"/>
    <s v="Yes"/>
    <s v="Yes"/>
    <s v="Yes"/>
    <n v="0.6"/>
    <n v="120"/>
    <n v="30"/>
    <n v="4"/>
    <s v="?"/>
    <s v="Yes"/>
  </r>
  <r>
    <x v="1"/>
    <x v="46"/>
    <x v="1"/>
    <x v="1"/>
    <x v="0"/>
    <s v="No"/>
    <x v="1"/>
    <s v="No"/>
    <s v="Yes"/>
    <s v="Yes"/>
    <s v="Yes"/>
    <s v="No"/>
    <s v="No"/>
    <s v="No"/>
    <n v="7.6"/>
    <s v="?"/>
    <n v="242"/>
    <n v="3.3"/>
    <n v="50"/>
    <s v="Yes"/>
  </r>
  <r>
    <x v="0"/>
    <x v="32"/>
    <x v="1"/>
    <x v="1"/>
    <x v="0"/>
    <s v="No"/>
    <x v="0"/>
    <s v="Yes"/>
    <s v="Yes"/>
    <s v="No"/>
    <s v="Yes"/>
    <s v="Yes"/>
    <s v="Yes"/>
    <s v="Yes"/>
    <n v="0.9"/>
    <n v="126"/>
    <n v="142"/>
    <n v="4.3"/>
    <s v="?"/>
    <s v="Yes"/>
  </r>
  <r>
    <x v="0"/>
    <x v="20"/>
    <x v="1"/>
    <x v="0"/>
    <x v="0"/>
    <s v="No"/>
    <x v="1"/>
    <s v="Yes"/>
    <s v="No"/>
    <s v="No"/>
    <s v="Yes"/>
    <s v="No"/>
    <s v="Yes"/>
    <s v="Yes"/>
    <n v="0.8"/>
    <n v="75"/>
    <n v="20"/>
    <n v="4.0999999999999996"/>
    <s v="?"/>
    <s v="Yes"/>
  </r>
  <r>
    <x v="0"/>
    <x v="47"/>
    <x v="0"/>
    <x v="0"/>
    <x v="0"/>
    <s v="No"/>
    <x v="0"/>
    <s v="Yes"/>
    <s v="Yes"/>
    <s v="Yes"/>
    <s v="No"/>
    <s v="No"/>
    <s v="Yes"/>
    <s v="No"/>
    <n v="1.5"/>
    <n v="81"/>
    <n v="19"/>
    <n v="4.0999999999999996"/>
    <n v="48"/>
    <s v="Yes"/>
  </r>
  <r>
    <x v="1"/>
    <x v="48"/>
    <x v="1"/>
    <x v="1"/>
    <x v="0"/>
    <s v="No"/>
    <x v="0"/>
    <s v="Yes"/>
    <s v="Yes"/>
    <s v="Yes"/>
    <s v="No"/>
    <s v="No"/>
    <s v="No"/>
    <s v="Yes"/>
    <n v="1.2"/>
    <n v="100"/>
    <n v="19"/>
    <n v="3.1"/>
    <n v="4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FBF9-8FA0-4EF2-A0ED-732B11842837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20">
    <pivotField axis="axisRow" showAll="0" countASubtotal="1">
      <items count="4">
        <item x="0"/>
        <item x="1"/>
        <item x="2"/>
        <item t="countA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ex" fld="2" subtotal="count" baseField="0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2">
    <format dxfId="26">
      <pivotArea collapsedLevelsAreSubtotals="1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5">
      <pivotArea collapsedLevelsAreSubtotals="1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524DB-EDE5-4671-B2BB-5D1D1AEAEFDC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E6" firstHeaderRow="1" firstDataRow="2" firstDataCol="1"/>
  <pivotFields count="20">
    <pivotField showAll="0"/>
    <pivotField axis="axisCol" showAll="0" sumSubtotal="1" avgSubtotal="1">
      <items count="51">
        <item h="1" x="42"/>
        <item x="25"/>
        <item x="14"/>
        <item x="6"/>
        <item x="36"/>
        <item x="17"/>
        <item x="22"/>
        <item x="15"/>
        <item x="30"/>
        <item x="0"/>
        <item x="3"/>
        <item x="8"/>
        <item x="28"/>
        <item x="4"/>
        <item x="23"/>
        <item x="31"/>
        <item x="24"/>
        <item x="11"/>
        <item x="7"/>
        <item x="13"/>
        <item x="9"/>
        <item x="16"/>
        <item x="48"/>
        <item x="32"/>
        <item x="34"/>
        <item x="46"/>
        <item x="10"/>
        <item x="40"/>
        <item x="18"/>
        <item x="1"/>
        <item h="1" x="5"/>
        <item h="1" x="27"/>
        <item h="1" x="47"/>
        <item h="1" x="41"/>
        <item h="1" x="29"/>
        <item h="1" x="35"/>
        <item h="1" x="19"/>
        <item h="1" x="38"/>
        <item h="1" x="39"/>
        <item h="1" x="20"/>
        <item h="1" x="21"/>
        <item h="1" x="33"/>
        <item h="1" x="26"/>
        <item h="1" x="12"/>
        <item h="1" x="37"/>
        <item h="1" x="43"/>
        <item h="1" x="45"/>
        <item h="1" x="44"/>
        <item h="1" x="2"/>
        <item t="sum"/>
        <item t="avg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STEROID" fld="3" subtotal="count" baseField="0" baseItem="0"/>
  </dataFields>
  <formats count="10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C0390-BEA1-4400-AED5-0CEA58B9B606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10" firstHeaderRow="1" firstDataRow="2" firstDataCol="1"/>
  <pivotFields count="20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MALAISE:" fld="0" subtotal="count" showDataAs="percentOfRow" baseField="6" baseItem="2" numFmtId="10"/>
  </dataFields>
  <formats count="2">
    <format dxfId="2">
      <pivotArea collapsedLevelsAreSubtotals="1" fieldPosition="0">
        <references count="2">
          <reference field="0" count="1" selected="0">
            <x v="1"/>
          </reference>
          <reference field="6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7C866-6583-4658-9BA4-41EB9B6E4F40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5" firstHeaderRow="1" firstDataRow="2" firstDataCol="1"/>
  <pivotFields count="20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NTI VIRAls" fld="0" subtotal="count" showDataAs="percentOfRow" baseField="4" baseItem="0" numFmtId="10"/>
  </dataFields>
  <formats count="2">
    <format dxfId="4">
      <pivotArea field="0" grandRow="1" outline="0" collapsedLevelsAreSubtotals="1" axis="axisCol" fieldPosition="0">
        <references count="1">
          <reference field="0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09F53-B241-4327-ACE5-9BC69BC83ADB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S">
  <location ref="A2:D7" firstHeaderRow="1" firstDataRow="2" firstDataCol="1"/>
  <pivotFields count="20">
    <pivotField axis="axisCol" dataField="1" showAll="0">
      <items count="4">
        <item x="0"/>
        <item x="1"/>
        <item x="2"/>
        <item t="default"/>
      </items>
    </pivotField>
    <pivotField axis="axisRow" showAll="0">
      <items count="6">
        <item h="1"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Class" fld="0" subtotal="count" baseField="1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0">
      <pivotArea collapsedLevelsAreSubtotals="1" fieldPosition="0">
        <references count="2">
          <reference field="0" count="1" selected="0">
            <x v="1"/>
          </reference>
          <reference field="1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"/>
  <sheetViews>
    <sheetView workbookViewId="0">
      <selection sqref="A1:T156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>
        <v>30</v>
      </c>
      <c r="C2" s="1" t="s">
        <v>21</v>
      </c>
      <c r="D2" s="1" t="s">
        <v>22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22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>
        <v>1</v>
      </c>
      <c r="P2" s="1">
        <v>85</v>
      </c>
      <c r="Q2" s="1">
        <v>18</v>
      </c>
      <c r="R2" s="1">
        <v>4</v>
      </c>
      <c r="S2" s="1" t="s">
        <v>24</v>
      </c>
      <c r="T2" s="1" t="s">
        <v>22</v>
      </c>
    </row>
    <row r="3" spans="1:20" x14ac:dyDescent="0.25">
      <c r="A3" s="1" t="s">
        <v>20</v>
      </c>
      <c r="B3" s="1">
        <v>50</v>
      </c>
      <c r="C3" s="1" t="s">
        <v>25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22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>
        <v>0.9</v>
      </c>
      <c r="P3" s="1">
        <v>135</v>
      </c>
      <c r="Q3" s="1">
        <v>42</v>
      </c>
      <c r="R3" s="1">
        <v>3.5</v>
      </c>
      <c r="S3" s="1" t="s">
        <v>24</v>
      </c>
      <c r="T3" s="1" t="s">
        <v>22</v>
      </c>
    </row>
    <row r="4" spans="1:20" x14ac:dyDescent="0.25">
      <c r="A4" s="1" t="s">
        <v>20</v>
      </c>
      <c r="B4" s="1">
        <v>78</v>
      </c>
      <c r="C4" s="1" t="s">
        <v>25</v>
      </c>
      <c r="D4" s="1" t="s">
        <v>23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>
        <v>0.7</v>
      </c>
      <c r="P4" s="1">
        <v>96</v>
      </c>
      <c r="Q4" s="1">
        <v>32</v>
      </c>
      <c r="R4" s="1">
        <v>4</v>
      </c>
      <c r="S4" s="1" t="s">
        <v>24</v>
      </c>
      <c r="T4" s="1" t="s">
        <v>22</v>
      </c>
    </row>
    <row r="5" spans="1:20" x14ac:dyDescent="0.25">
      <c r="A5" s="1" t="s">
        <v>20</v>
      </c>
      <c r="B5" s="1">
        <v>31</v>
      </c>
      <c r="C5" s="1" t="s">
        <v>25</v>
      </c>
      <c r="D5" s="1" t="s">
        <v>23</v>
      </c>
      <c r="E5" s="1" t="s">
        <v>22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>
        <v>0.7</v>
      </c>
      <c r="P5" s="1">
        <v>46</v>
      </c>
      <c r="Q5" s="1">
        <v>52</v>
      </c>
      <c r="R5" s="1">
        <v>4</v>
      </c>
      <c r="S5" s="1">
        <v>80</v>
      </c>
      <c r="T5" s="1" t="s">
        <v>22</v>
      </c>
    </row>
    <row r="6" spans="1:20" x14ac:dyDescent="0.25">
      <c r="A6" s="1" t="s">
        <v>20</v>
      </c>
      <c r="B6" s="1">
        <v>34</v>
      </c>
      <c r="C6" s="1" t="s">
        <v>25</v>
      </c>
      <c r="D6" s="1" t="s">
        <v>23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>
        <v>1</v>
      </c>
      <c r="P6" s="1" t="s">
        <v>24</v>
      </c>
      <c r="Q6" s="1">
        <v>200</v>
      </c>
      <c r="R6" s="1">
        <v>4</v>
      </c>
      <c r="S6" s="1" t="s">
        <v>24</v>
      </c>
      <c r="T6" s="1" t="s">
        <v>22</v>
      </c>
    </row>
    <row r="7" spans="1:20" x14ac:dyDescent="0.25">
      <c r="A7" s="1" t="s">
        <v>20</v>
      </c>
      <c r="B7" s="1">
        <v>34</v>
      </c>
      <c r="C7" s="1" t="s">
        <v>25</v>
      </c>
      <c r="D7" s="1" t="s">
        <v>23</v>
      </c>
      <c r="E7" s="1" t="s">
        <v>23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>
        <v>0.9</v>
      </c>
      <c r="P7" s="1">
        <v>95</v>
      </c>
      <c r="Q7" s="1">
        <v>28</v>
      </c>
      <c r="R7" s="1">
        <v>4</v>
      </c>
      <c r="S7" s="1">
        <v>75</v>
      </c>
      <c r="T7" s="1" t="s">
        <v>22</v>
      </c>
    </row>
    <row r="8" spans="1:20" x14ac:dyDescent="0.25">
      <c r="A8" s="1" t="s">
        <v>26</v>
      </c>
      <c r="B8" s="1">
        <v>51</v>
      </c>
      <c r="C8" s="1" t="s">
        <v>25</v>
      </c>
      <c r="D8" s="1" t="s">
        <v>22</v>
      </c>
      <c r="E8" s="1" t="s">
        <v>23</v>
      </c>
      <c r="F8" s="1" t="s">
        <v>22</v>
      </c>
      <c r="G8" s="1" t="s">
        <v>23</v>
      </c>
      <c r="H8" s="1" t="s">
        <v>22</v>
      </c>
      <c r="I8" s="1" t="s">
        <v>23</v>
      </c>
      <c r="J8" s="1" t="s">
        <v>23</v>
      </c>
      <c r="K8" s="1" t="s">
        <v>22</v>
      </c>
      <c r="L8" s="1" t="s">
        <v>22</v>
      </c>
      <c r="M8" s="1" t="s">
        <v>23</v>
      </c>
      <c r="N8" s="1" t="s">
        <v>23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24</v>
      </c>
      <c r="T8" s="1" t="s">
        <v>22</v>
      </c>
    </row>
    <row r="9" spans="1:20" x14ac:dyDescent="0.25">
      <c r="A9" s="1" t="s">
        <v>20</v>
      </c>
      <c r="B9" s="1">
        <v>23</v>
      </c>
      <c r="C9" s="1" t="s">
        <v>25</v>
      </c>
      <c r="D9" s="1" t="s">
        <v>23</v>
      </c>
      <c r="E9" s="1" t="s">
        <v>23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>
        <v>1</v>
      </c>
      <c r="P9" s="1" t="s">
        <v>24</v>
      </c>
      <c r="Q9" s="1" t="s">
        <v>24</v>
      </c>
      <c r="R9" s="1" t="s">
        <v>24</v>
      </c>
      <c r="S9" s="1" t="s">
        <v>24</v>
      </c>
      <c r="T9" s="1" t="s">
        <v>22</v>
      </c>
    </row>
    <row r="10" spans="1:20" x14ac:dyDescent="0.25">
      <c r="A10" s="1" t="s">
        <v>20</v>
      </c>
      <c r="B10" s="1">
        <v>39</v>
      </c>
      <c r="C10" s="1" t="s">
        <v>25</v>
      </c>
      <c r="D10" s="1" t="s">
        <v>23</v>
      </c>
      <c r="E10" s="1" t="s">
        <v>23</v>
      </c>
      <c r="F10" s="1" t="s">
        <v>22</v>
      </c>
      <c r="G10" s="1" t="s">
        <v>23</v>
      </c>
      <c r="H10" s="1" t="s">
        <v>23</v>
      </c>
      <c r="I10" s="1" t="s">
        <v>23</v>
      </c>
      <c r="J10" s="1" t="s">
        <v>22</v>
      </c>
      <c r="K10" s="1" t="s">
        <v>23</v>
      </c>
      <c r="L10" s="1" t="s">
        <v>23</v>
      </c>
      <c r="M10" s="1" t="s">
        <v>23</v>
      </c>
      <c r="N10" s="1" t="s">
        <v>23</v>
      </c>
      <c r="O10" s="1">
        <v>0.7</v>
      </c>
      <c r="P10" s="1" t="s">
        <v>24</v>
      </c>
      <c r="Q10" s="1">
        <v>48</v>
      </c>
      <c r="R10" s="1">
        <v>4.4000000000000004</v>
      </c>
      <c r="S10" s="1" t="s">
        <v>24</v>
      </c>
      <c r="T10" s="1" t="s">
        <v>22</v>
      </c>
    </row>
    <row r="11" spans="1:20" x14ac:dyDescent="0.25">
      <c r="A11" s="1" t="s">
        <v>20</v>
      </c>
      <c r="B11" s="1">
        <v>30</v>
      </c>
      <c r="C11" s="1" t="s">
        <v>25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>
        <v>1</v>
      </c>
      <c r="P11" s="1" t="s">
        <v>24</v>
      </c>
      <c r="Q11" s="1">
        <v>120</v>
      </c>
      <c r="R11" s="1">
        <v>3.9</v>
      </c>
      <c r="S11" s="1" t="s">
        <v>24</v>
      </c>
      <c r="T11" s="1" t="s">
        <v>22</v>
      </c>
    </row>
    <row r="12" spans="1:20" x14ac:dyDescent="0.25">
      <c r="A12" s="1" t="s">
        <v>20</v>
      </c>
      <c r="B12" s="1">
        <v>39</v>
      </c>
      <c r="C12" s="1" t="s">
        <v>25</v>
      </c>
      <c r="D12" s="1" t="s">
        <v>22</v>
      </c>
      <c r="E12" s="1" t="s">
        <v>22</v>
      </c>
      <c r="F12" s="1" t="s">
        <v>23</v>
      </c>
      <c r="G12" s="1" t="s">
        <v>23</v>
      </c>
      <c r="H12" s="1" t="s">
        <v>23</v>
      </c>
      <c r="I12" s="1" t="s">
        <v>22</v>
      </c>
      <c r="J12" s="1" t="s">
        <v>22</v>
      </c>
      <c r="K12" s="1" t="s">
        <v>23</v>
      </c>
      <c r="L12" s="1" t="s">
        <v>23</v>
      </c>
      <c r="M12" s="1" t="s">
        <v>23</v>
      </c>
      <c r="N12" s="1" t="s">
        <v>23</v>
      </c>
      <c r="O12" s="1">
        <v>1.3</v>
      </c>
      <c r="P12" s="1">
        <v>78</v>
      </c>
      <c r="Q12" s="1">
        <v>30</v>
      </c>
      <c r="R12" s="1">
        <v>4.4000000000000004</v>
      </c>
      <c r="S12" s="1">
        <v>85</v>
      </c>
      <c r="T12" s="1" t="s">
        <v>22</v>
      </c>
    </row>
    <row r="13" spans="1:20" x14ac:dyDescent="0.25">
      <c r="A13" s="1" t="s">
        <v>20</v>
      </c>
      <c r="B13" s="1">
        <v>32</v>
      </c>
      <c r="C13" s="1" t="s">
        <v>25</v>
      </c>
      <c r="D13" s="1" t="s">
        <v>23</v>
      </c>
      <c r="E13" s="1" t="s">
        <v>22</v>
      </c>
      <c r="F13" s="1" t="s">
        <v>22</v>
      </c>
      <c r="G13" s="1" t="s">
        <v>23</v>
      </c>
      <c r="H13" s="1" t="s">
        <v>23</v>
      </c>
      <c r="I13" s="1" t="s">
        <v>23</v>
      </c>
      <c r="J13" s="1" t="s">
        <v>22</v>
      </c>
      <c r="K13" s="1" t="s">
        <v>23</v>
      </c>
      <c r="L13" s="1" t="s">
        <v>22</v>
      </c>
      <c r="M13" s="1" t="s">
        <v>23</v>
      </c>
      <c r="N13" s="1" t="s">
        <v>23</v>
      </c>
      <c r="O13" s="1">
        <v>1</v>
      </c>
      <c r="P13" s="1">
        <v>59</v>
      </c>
      <c r="Q13" s="1">
        <v>249</v>
      </c>
      <c r="R13" s="1">
        <v>3.7</v>
      </c>
      <c r="S13" s="1">
        <v>54</v>
      </c>
      <c r="T13" s="1" t="s">
        <v>22</v>
      </c>
    </row>
    <row r="14" spans="1:20" x14ac:dyDescent="0.25">
      <c r="A14" s="1" t="s">
        <v>20</v>
      </c>
      <c r="B14" s="1">
        <v>41</v>
      </c>
      <c r="C14" s="1" t="s">
        <v>25</v>
      </c>
      <c r="D14" s="1" t="s">
        <v>23</v>
      </c>
      <c r="E14" s="1" t="s">
        <v>22</v>
      </c>
      <c r="F14" s="1" t="s">
        <v>22</v>
      </c>
      <c r="G14" s="1" t="s">
        <v>23</v>
      </c>
      <c r="H14" s="1" t="s">
        <v>23</v>
      </c>
      <c r="I14" s="1" t="s">
        <v>23</v>
      </c>
      <c r="J14" s="1" t="s">
        <v>22</v>
      </c>
      <c r="K14" s="1" t="s">
        <v>23</v>
      </c>
      <c r="L14" s="1" t="s">
        <v>23</v>
      </c>
      <c r="M14" s="1" t="s">
        <v>23</v>
      </c>
      <c r="N14" s="1" t="s">
        <v>23</v>
      </c>
      <c r="O14" s="1">
        <v>0.9</v>
      </c>
      <c r="P14" s="1">
        <v>81</v>
      </c>
      <c r="Q14" s="1">
        <v>60</v>
      </c>
      <c r="R14" s="1">
        <v>3.9</v>
      </c>
      <c r="S14" s="1">
        <v>52</v>
      </c>
      <c r="T14" s="1" t="s">
        <v>22</v>
      </c>
    </row>
    <row r="15" spans="1:20" x14ac:dyDescent="0.25">
      <c r="A15" s="1" t="s">
        <v>20</v>
      </c>
      <c r="B15" s="1">
        <v>30</v>
      </c>
      <c r="C15" s="1" t="s">
        <v>25</v>
      </c>
      <c r="D15" s="1" t="s">
        <v>23</v>
      </c>
      <c r="E15" s="1" t="s">
        <v>23</v>
      </c>
      <c r="F15" s="1" t="s">
        <v>22</v>
      </c>
      <c r="G15" s="1" t="s">
        <v>23</v>
      </c>
      <c r="H15" s="1" t="s">
        <v>23</v>
      </c>
      <c r="I15" s="1" t="s">
        <v>23</v>
      </c>
      <c r="J15" s="1" t="s">
        <v>22</v>
      </c>
      <c r="K15" s="1" t="s">
        <v>23</v>
      </c>
      <c r="L15" s="1" t="s">
        <v>23</v>
      </c>
      <c r="M15" s="1" t="s">
        <v>23</v>
      </c>
      <c r="N15" s="1" t="s">
        <v>23</v>
      </c>
      <c r="O15" s="1">
        <v>2.2000000000000002</v>
      </c>
      <c r="P15" s="1">
        <v>57</v>
      </c>
      <c r="Q15" s="1">
        <v>144</v>
      </c>
      <c r="R15" s="1">
        <v>4.9000000000000004</v>
      </c>
      <c r="S15" s="1">
        <v>78</v>
      </c>
      <c r="T15" s="1" t="s">
        <v>22</v>
      </c>
    </row>
    <row r="16" spans="1:20" x14ac:dyDescent="0.25">
      <c r="A16" s="1" t="s">
        <v>20</v>
      </c>
      <c r="B16" s="1">
        <v>47</v>
      </c>
      <c r="C16" s="1" t="s">
        <v>25</v>
      </c>
      <c r="D16" s="1" t="s">
        <v>22</v>
      </c>
      <c r="E16" s="1" t="s">
        <v>22</v>
      </c>
      <c r="F16" s="1" t="s">
        <v>23</v>
      </c>
      <c r="G16" s="1" t="s">
        <v>23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24</v>
      </c>
      <c r="P16" s="1" t="s">
        <v>24</v>
      </c>
      <c r="Q16" s="1">
        <v>60</v>
      </c>
      <c r="R16" s="1" t="s">
        <v>24</v>
      </c>
      <c r="S16" s="1" t="s">
        <v>24</v>
      </c>
      <c r="T16" s="1" t="s">
        <v>22</v>
      </c>
    </row>
    <row r="17" spans="1:20" x14ac:dyDescent="0.25">
      <c r="A17" s="1" t="s">
        <v>20</v>
      </c>
      <c r="B17" s="1">
        <v>38</v>
      </c>
      <c r="C17" s="1" t="s">
        <v>25</v>
      </c>
      <c r="D17" s="1" t="s">
        <v>22</v>
      </c>
      <c r="E17" s="1" t="s">
        <v>23</v>
      </c>
      <c r="F17" s="1" t="s">
        <v>22</v>
      </c>
      <c r="G17" s="1" t="s">
        <v>22</v>
      </c>
      <c r="H17" s="1" t="s">
        <v>22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22</v>
      </c>
      <c r="N17" s="1" t="s">
        <v>23</v>
      </c>
      <c r="O17" s="1">
        <v>2</v>
      </c>
      <c r="P17" s="1">
        <v>72</v>
      </c>
      <c r="Q17" s="1">
        <v>89</v>
      </c>
      <c r="R17" s="1">
        <v>2.9</v>
      </c>
      <c r="S17" s="1">
        <v>46</v>
      </c>
      <c r="T17" s="1" t="s">
        <v>22</v>
      </c>
    </row>
    <row r="18" spans="1:20" x14ac:dyDescent="0.25">
      <c r="A18" s="1" t="s">
        <v>20</v>
      </c>
      <c r="B18" s="1">
        <v>66</v>
      </c>
      <c r="C18" s="1" t="s">
        <v>25</v>
      </c>
      <c r="D18" s="1" t="s">
        <v>23</v>
      </c>
      <c r="E18" s="1" t="s">
        <v>23</v>
      </c>
      <c r="F18" s="1" t="s">
        <v>22</v>
      </c>
      <c r="G18" s="1" t="s">
        <v>23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23</v>
      </c>
      <c r="N18" s="1" t="s">
        <v>23</v>
      </c>
      <c r="O18" s="1">
        <v>1.2</v>
      </c>
      <c r="P18" s="1">
        <v>102</v>
      </c>
      <c r="Q18" s="1">
        <v>53</v>
      </c>
      <c r="R18" s="1">
        <v>4.3</v>
      </c>
      <c r="S18" s="1" t="s">
        <v>24</v>
      </c>
      <c r="T18" s="1" t="s">
        <v>22</v>
      </c>
    </row>
    <row r="19" spans="1:20" x14ac:dyDescent="0.25">
      <c r="A19" s="1" t="s">
        <v>20</v>
      </c>
      <c r="B19" s="1">
        <v>40</v>
      </c>
      <c r="C19" s="1" t="s">
        <v>25</v>
      </c>
      <c r="D19" s="1" t="s">
        <v>22</v>
      </c>
      <c r="E19" s="1" t="s">
        <v>23</v>
      </c>
      <c r="F19" s="1" t="s">
        <v>22</v>
      </c>
      <c r="G19" s="1" t="s">
        <v>23</v>
      </c>
      <c r="H19" s="1" t="s">
        <v>23</v>
      </c>
      <c r="I19" s="1" t="s">
        <v>23</v>
      </c>
      <c r="J19" s="1" t="s">
        <v>22</v>
      </c>
      <c r="K19" s="1" t="s">
        <v>23</v>
      </c>
      <c r="L19" s="1" t="s">
        <v>23</v>
      </c>
      <c r="M19" s="1" t="s">
        <v>23</v>
      </c>
      <c r="N19" s="1" t="s">
        <v>23</v>
      </c>
      <c r="O19" s="1">
        <v>0.6</v>
      </c>
      <c r="P19" s="1">
        <v>62</v>
      </c>
      <c r="Q19" s="1">
        <v>166</v>
      </c>
      <c r="R19" s="1">
        <v>4</v>
      </c>
      <c r="S19" s="1">
        <v>63</v>
      </c>
      <c r="T19" s="1" t="s">
        <v>22</v>
      </c>
    </row>
    <row r="20" spans="1:20" x14ac:dyDescent="0.25">
      <c r="A20" s="1" t="s">
        <v>20</v>
      </c>
      <c r="B20" s="1">
        <v>38</v>
      </c>
      <c r="C20" s="1" t="s">
        <v>25</v>
      </c>
      <c r="D20" s="1" t="s">
        <v>23</v>
      </c>
      <c r="E20" s="1" t="s">
        <v>23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>
        <v>0.7</v>
      </c>
      <c r="P20" s="1">
        <v>53</v>
      </c>
      <c r="Q20" s="1">
        <v>42</v>
      </c>
      <c r="R20" s="1">
        <v>4.0999999999999996</v>
      </c>
      <c r="S20" s="1">
        <v>85</v>
      </c>
      <c r="T20" s="1" t="s">
        <v>23</v>
      </c>
    </row>
    <row r="21" spans="1:20" x14ac:dyDescent="0.25">
      <c r="A21" s="1" t="s">
        <v>20</v>
      </c>
      <c r="B21" s="1">
        <v>38</v>
      </c>
      <c r="C21" s="1" t="s">
        <v>25</v>
      </c>
      <c r="D21" s="1" t="s">
        <v>22</v>
      </c>
      <c r="E21" s="1" t="s">
        <v>22</v>
      </c>
      <c r="F21" s="1" t="s">
        <v>23</v>
      </c>
      <c r="G21" s="1" t="s">
        <v>23</v>
      </c>
      <c r="H21" s="1" t="s">
        <v>23</v>
      </c>
      <c r="I21" s="1" t="s">
        <v>22</v>
      </c>
      <c r="J21" s="1" t="s">
        <v>22</v>
      </c>
      <c r="K21" s="1" t="s">
        <v>23</v>
      </c>
      <c r="L21" s="1" t="s">
        <v>23</v>
      </c>
      <c r="M21" s="1" t="s">
        <v>23</v>
      </c>
      <c r="N21" s="1" t="s">
        <v>23</v>
      </c>
      <c r="O21" s="1">
        <v>0.7</v>
      </c>
      <c r="P21" s="1">
        <v>70</v>
      </c>
      <c r="Q21" s="1">
        <v>28</v>
      </c>
      <c r="R21" s="1">
        <v>4.2</v>
      </c>
      <c r="S21" s="1">
        <v>62</v>
      </c>
      <c r="T21" s="1" t="s">
        <v>22</v>
      </c>
    </row>
    <row r="22" spans="1:20" x14ac:dyDescent="0.25">
      <c r="A22" s="1" t="s">
        <v>20</v>
      </c>
      <c r="B22" s="1">
        <v>22</v>
      </c>
      <c r="C22" s="1" t="s">
        <v>21</v>
      </c>
      <c r="D22" s="1" t="s">
        <v>23</v>
      </c>
      <c r="E22" s="1" t="s">
        <v>22</v>
      </c>
      <c r="F22" s="1" t="s">
        <v>22</v>
      </c>
      <c r="G22" s="1" t="s">
        <v>23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1" t="s">
        <v>23</v>
      </c>
      <c r="N22" s="1" t="s">
        <v>23</v>
      </c>
      <c r="O22" s="1">
        <v>0.9</v>
      </c>
      <c r="P22" s="1">
        <v>48</v>
      </c>
      <c r="Q22" s="1">
        <v>20</v>
      </c>
      <c r="R22" s="1">
        <v>4.2</v>
      </c>
      <c r="S22" s="1">
        <v>64</v>
      </c>
      <c r="T22" s="1" t="s">
        <v>22</v>
      </c>
    </row>
    <row r="23" spans="1:20" x14ac:dyDescent="0.25">
      <c r="A23" s="1" t="s">
        <v>20</v>
      </c>
      <c r="B23" s="1">
        <v>27</v>
      </c>
      <c r="C23" s="1" t="s">
        <v>25</v>
      </c>
      <c r="D23" s="1" t="s">
        <v>23</v>
      </c>
      <c r="E23" s="1" t="s">
        <v>23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23</v>
      </c>
      <c r="N23" s="1" t="s">
        <v>23</v>
      </c>
      <c r="O23" s="1">
        <v>1.2</v>
      </c>
      <c r="P23" s="1">
        <v>133</v>
      </c>
      <c r="Q23" s="1">
        <v>98</v>
      </c>
      <c r="R23" s="1">
        <v>4.0999999999999996</v>
      </c>
      <c r="S23" s="1">
        <v>39</v>
      </c>
      <c r="T23" s="1" t="s">
        <v>22</v>
      </c>
    </row>
    <row r="24" spans="1:20" x14ac:dyDescent="0.25">
      <c r="A24" s="1" t="s">
        <v>20</v>
      </c>
      <c r="B24" s="1">
        <v>31</v>
      </c>
      <c r="C24" s="1" t="s">
        <v>25</v>
      </c>
      <c r="D24" s="1" t="s">
        <v>23</v>
      </c>
      <c r="E24" s="1" t="s">
        <v>23</v>
      </c>
      <c r="F24" s="1" t="s">
        <v>23</v>
      </c>
      <c r="G24" s="1" t="s">
        <v>23</v>
      </c>
      <c r="H24" s="1" t="s">
        <v>23</v>
      </c>
      <c r="I24" s="1" t="s">
        <v>23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23</v>
      </c>
      <c r="O24" s="1">
        <v>1</v>
      </c>
      <c r="P24" s="1">
        <v>85</v>
      </c>
      <c r="Q24" s="1">
        <v>20</v>
      </c>
      <c r="R24" s="1">
        <v>4</v>
      </c>
      <c r="S24" s="1">
        <v>100</v>
      </c>
      <c r="T24" s="1" t="s">
        <v>22</v>
      </c>
    </row>
    <row r="25" spans="1:20" x14ac:dyDescent="0.25">
      <c r="A25" s="1" t="s">
        <v>20</v>
      </c>
      <c r="B25" s="1">
        <v>42</v>
      </c>
      <c r="C25" s="1" t="s">
        <v>25</v>
      </c>
      <c r="D25" s="1" t="s">
        <v>23</v>
      </c>
      <c r="E25" s="1" t="s">
        <v>23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>
        <v>0.9</v>
      </c>
      <c r="P25" s="1">
        <v>60</v>
      </c>
      <c r="Q25" s="1">
        <v>63</v>
      </c>
      <c r="R25" s="1">
        <v>4.7</v>
      </c>
      <c r="S25" s="1">
        <v>47</v>
      </c>
      <c r="T25" s="1" t="s">
        <v>22</v>
      </c>
    </row>
    <row r="26" spans="1:20" x14ac:dyDescent="0.25">
      <c r="A26" s="1" t="s">
        <v>20</v>
      </c>
      <c r="B26" s="1">
        <v>25</v>
      </c>
      <c r="C26" s="1" t="s">
        <v>21</v>
      </c>
      <c r="D26" s="1" t="s">
        <v>22</v>
      </c>
      <c r="E26" s="1" t="s">
        <v>22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  <c r="O26" s="1">
        <v>0.4</v>
      </c>
      <c r="P26" s="1">
        <v>45</v>
      </c>
      <c r="Q26" s="1">
        <v>18</v>
      </c>
      <c r="R26" s="1">
        <v>4.3</v>
      </c>
      <c r="S26" s="1">
        <v>70</v>
      </c>
      <c r="T26" s="1" t="s">
        <v>22</v>
      </c>
    </row>
    <row r="27" spans="1:20" x14ac:dyDescent="0.25">
      <c r="A27" s="1" t="s">
        <v>20</v>
      </c>
      <c r="B27" s="1">
        <v>27</v>
      </c>
      <c r="C27" s="1" t="s">
        <v>25</v>
      </c>
      <c r="D27" s="1" t="s">
        <v>22</v>
      </c>
      <c r="E27" s="1" t="s">
        <v>23</v>
      </c>
      <c r="F27" s="1" t="s">
        <v>22</v>
      </c>
      <c r="G27" s="1" t="s">
        <v>22</v>
      </c>
      <c r="H27" s="1" t="s">
        <v>23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  <c r="O27" s="1">
        <v>0.8</v>
      </c>
      <c r="P27" s="1">
        <v>95</v>
      </c>
      <c r="Q27" s="1">
        <v>46</v>
      </c>
      <c r="R27" s="1">
        <v>3.8</v>
      </c>
      <c r="S27" s="1">
        <v>100</v>
      </c>
      <c r="T27" s="1" t="s">
        <v>22</v>
      </c>
    </row>
    <row r="28" spans="1:20" x14ac:dyDescent="0.25">
      <c r="A28" s="1" t="s">
        <v>20</v>
      </c>
      <c r="B28" s="1">
        <v>49</v>
      </c>
      <c r="C28" s="1" t="s">
        <v>25</v>
      </c>
      <c r="D28" s="1" t="s">
        <v>22</v>
      </c>
      <c r="E28" s="1" t="s">
        <v>22</v>
      </c>
      <c r="F28" s="1" t="s">
        <v>22</v>
      </c>
      <c r="G28" s="1" t="s">
        <v>22</v>
      </c>
      <c r="H28" s="1" t="s">
        <v>22</v>
      </c>
      <c r="I28" s="1" t="s">
        <v>23</v>
      </c>
      <c r="J28" s="1" t="s">
        <v>22</v>
      </c>
      <c r="K28" s="1" t="s">
        <v>23</v>
      </c>
      <c r="L28" s="1" t="s">
        <v>22</v>
      </c>
      <c r="M28" s="1" t="s">
        <v>23</v>
      </c>
      <c r="N28" s="1" t="s">
        <v>23</v>
      </c>
      <c r="O28" s="1">
        <v>0.6</v>
      </c>
      <c r="P28" s="1">
        <v>85</v>
      </c>
      <c r="Q28" s="1">
        <v>48</v>
      </c>
      <c r="R28" s="1">
        <v>3.7</v>
      </c>
      <c r="S28" s="1" t="s">
        <v>24</v>
      </c>
      <c r="T28" s="1" t="s">
        <v>22</v>
      </c>
    </row>
    <row r="29" spans="1:20" x14ac:dyDescent="0.25">
      <c r="A29" s="1" t="s">
        <v>20</v>
      </c>
      <c r="B29" s="1">
        <v>58</v>
      </c>
      <c r="C29" s="1" t="s">
        <v>21</v>
      </c>
      <c r="D29" s="1" t="s">
        <v>23</v>
      </c>
      <c r="E29" s="1" t="s">
        <v>23</v>
      </c>
      <c r="F29" s="1" t="s">
        <v>22</v>
      </c>
      <c r="G29" s="1" t="s">
        <v>23</v>
      </c>
      <c r="H29" s="1" t="s">
        <v>23</v>
      </c>
      <c r="I29" s="1" t="s">
        <v>23</v>
      </c>
      <c r="J29" s="1" t="s">
        <v>22</v>
      </c>
      <c r="K29" s="1" t="s">
        <v>23</v>
      </c>
      <c r="L29" s="1" t="s">
        <v>22</v>
      </c>
      <c r="M29" s="1" t="s">
        <v>23</v>
      </c>
      <c r="N29" s="1" t="s">
        <v>23</v>
      </c>
      <c r="O29" s="1">
        <v>1.4</v>
      </c>
      <c r="P29" s="1">
        <v>175</v>
      </c>
      <c r="Q29" s="1">
        <v>55</v>
      </c>
      <c r="R29" s="1">
        <v>2.7</v>
      </c>
      <c r="S29" s="1">
        <v>36</v>
      </c>
      <c r="T29" s="1" t="s">
        <v>22</v>
      </c>
    </row>
    <row r="30" spans="1:20" x14ac:dyDescent="0.25">
      <c r="A30" s="1" t="s">
        <v>20</v>
      </c>
      <c r="B30" s="1">
        <v>61</v>
      </c>
      <c r="C30" s="1" t="s">
        <v>25</v>
      </c>
      <c r="D30" s="1" t="s">
        <v>22</v>
      </c>
      <c r="E30" s="1" t="s">
        <v>23</v>
      </c>
      <c r="F30" s="1" t="s">
        <v>22</v>
      </c>
      <c r="G30" s="1" t="s">
        <v>23</v>
      </c>
      <c r="H30" s="1" t="s">
        <v>23</v>
      </c>
      <c r="I30" s="1" t="s">
        <v>22</v>
      </c>
      <c r="J30" s="1" t="s">
        <v>22</v>
      </c>
      <c r="K30" s="1" t="s">
        <v>23</v>
      </c>
      <c r="L30" s="1" t="s">
        <v>23</v>
      </c>
      <c r="M30" s="1" t="s">
        <v>23</v>
      </c>
      <c r="N30" s="1" t="s">
        <v>23</v>
      </c>
      <c r="O30" s="1">
        <v>1.3</v>
      </c>
      <c r="P30" s="1">
        <v>78</v>
      </c>
      <c r="Q30" s="1">
        <v>25</v>
      </c>
      <c r="R30" s="1">
        <v>3.8</v>
      </c>
      <c r="S30" s="1">
        <v>100</v>
      </c>
      <c r="T30" s="1" t="s">
        <v>22</v>
      </c>
    </row>
    <row r="31" spans="1:20" x14ac:dyDescent="0.25">
      <c r="A31" s="1" t="s">
        <v>20</v>
      </c>
      <c r="B31" s="1">
        <v>51</v>
      </c>
      <c r="C31" s="1" t="s">
        <v>25</v>
      </c>
      <c r="D31" s="1" t="s">
        <v>22</v>
      </c>
      <c r="E31" s="1" t="s">
        <v>22</v>
      </c>
      <c r="F31" s="1" t="s">
        <v>22</v>
      </c>
      <c r="G31" s="1" t="s">
        <v>22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>
        <v>1</v>
      </c>
      <c r="P31" s="1">
        <v>78</v>
      </c>
      <c r="Q31" s="1">
        <v>58</v>
      </c>
      <c r="R31" s="1">
        <v>4.5999999999999996</v>
      </c>
      <c r="S31" s="1">
        <v>52</v>
      </c>
      <c r="T31" s="1" t="s">
        <v>22</v>
      </c>
    </row>
    <row r="32" spans="1:20" x14ac:dyDescent="0.25">
      <c r="A32" s="1" t="s">
        <v>26</v>
      </c>
      <c r="B32" s="1">
        <v>39</v>
      </c>
      <c r="C32" s="1" t="s">
        <v>25</v>
      </c>
      <c r="D32" s="1" t="s">
        <v>22</v>
      </c>
      <c r="E32" s="1" t="s">
        <v>22</v>
      </c>
      <c r="F32" s="1" t="s">
        <v>22</v>
      </c>
      <c r="G32" s="1" t="s">
        <v>22</v>
      </c>
      <c r="H32" s="1" t="s">
        <v>23</v>
      </c>
      <c r="I32" s="1" t="s">
        <v>23</v>
      </c>
      <c r="J32" s="1" t="s">
        <v>22</v>
      </c>
      <c r="K32" s="1" t="s">
        <v>23</v>
      </c>
      <c r="L32" s="1" t="s">
        <v>23</v>
      </c>
      <c r="M32" s="1" t="s">
        <v>23</v>
      </c>
      <c r="N32" s="1" t="s">
        <v>23</v>
      </c>
      <c r="O32" s="1">
        <v>2.2999999999999998</v>
      </c>
      <c r="P32" s="1">
        <v>280</v>
      </c>
      <c r="Q32" s="1">
        <v>98</v>
      </c>
      <c r="R32" s="1">
        <v>3.8</v>
      </c>
      <c r="S32" s="1">
        <v>40</v>
      </c>
      <c r="T32" s="1" t="s">
        <v>22</v>
      </c>
    </row>
    <row r="33" spans="1:20" x14ac:dyDescent="0.25">
      <c r="A33" s="1" t="s">
        <v>26</v>
      </c>
      <c r="B33" s="1">
        <v>62</v>
      </c>
      <c r="C33" s="1" t="s">
        <v>25</v>
      </c>
      <c r="D33" s="1" t="s">
        <v>22</v>
      </c>
      <c r="E33" s="1" t="s">
        <v>23</v>
      </c>
      <c r="F33" s="1" t="s">
        <v>22</v>
      </c>
      <c r="G33" s="1" t="s">
        <v>22</v>
      </c>
      <c r="H33" s="1" t="s">
        <v>23</v>
      </c>
      <c r="I33" s="1" t="s">
        <v>24</v>
      </c>
      <c r="J33" s="1" t="s">
        <v>24</v>
      </c>
      <c r="K33" s="1" t="s">
        <v>23</v>
      </c>
      <c r="L33" s="1" t="s">
        <v>23</v>
      </c>
      <c r="M33" s="1" t="s">
        <v>23</v>
      </c>
      <c r="N33" s="1" t="s">
        <v>23</v>
      </c>
      <c r="O33" s="1">
        <v>1</v>
      </c>
      <c r="P33" s="1" t="s">
        <v>24</v>
      </c>
      <c r="Q33" s="1">
        <v>60</v>
      </c>
      <c r="R33" s="1" t="s">
        <v>24</v>
      </c>
      <c r="S33" s="1" t="s">
        <v>24</v>
      </c>
      <c r="T33" s="1" t="s">
        <v>22</v>
      </c>
    </row>
    <row r="34" spans="1:20" x14ac:dyDescent="0.25">
      <c r="A34" s="1" t="s">
        <v>20</v>
      </c>
      <c r="B34" s="1">
        <v>41</v>
      </c>
      <c r="C34" s="1" t="s">
        <v>21</v>
      </c>
      <c r="D34" s="1" t="s">
        <v>23</v>
      </c>
      <c r="E34" s="1" t="s">
        <v>22</v>
      </c>
      <c r="F34" s="1" t="s">
        <v>22</v>
      </c>
      <c r="G34" s="1" t="s">
        <v>22</v>
      </c>
      <c r="H34" s="1" t="s">
        <v>22</v>
      </c>
      <c r="I34" s="1" t="s">
        <v>23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">
        <v>0.7</v>
      </c>
      <c r="P34" s="1">
        <v>81</v>
      </c>
      <c r="Q34" s="1">
        <v>53</v>
      </c>
      <c r="R34" s="1">
        <v>5</v>
      </c>
      <c r="S34" s="1">
        <v>74</v>
      </c>
      <c r="T34" s="1" t="s">
        <v>22</v>
      </c>
    </row>
    <row r="35" spans="1:20" x14ac:dyDescent="0.25">
      <c r="A35" s="1" t="s">
        <v>20</v>
      </c>
      <c r="B35" s="1">
        <v>26</v>
      </c>
      <c r="C35" s="1" t="s">
        <v>21</v>
      </c>
      <c r="D35" s="1" t="s">
        <v>22</v>
      </c>
      <c r="E35" s="1" t="s">
        <v>23</v>
      </c>
      <c r="F35" s="1" t="s">
        <v>23</v>
      </c>
      <c r="G35" s="1" t="s">
        <v>23</v>
      </c>
      <c r="H35" s="1" t="s">
        <v>23</v>
      </c>
      <c r="I35" s="1" t="s">
        <v>23</v>
      </c>
      <c r="J35" s="1" t="s">
        <v>22</v>
      </c>
      <c r="K35" s="1" t="s">
        <v>23</v>
      </c>
      <c r="L35" s="1" t="s">
        <v>23</v>
      </c>
      <c r="M35" s="1" t="s">
        <v>23</v>
      </c>
      <c r="N35" s="1" t="s">
        <v>23</v>
      </c>
      <c r="O35" s="1">
        <v>0.5</v>
      </c>
      <c r="P35" s="1">
        <v>135</v>
      </c>
      <c r="Q35" s="1">
        <v>29</v>
      </c>
      <c r="R35" s="1">
        <v>3.8</v>
      </c>
      <c r="S35" s="1">
        <v>60</v>
      </c>
      <c r="T35" s="1" t="s">
        <v>22</v>
      </c>
    </row>
    <row r="36" spans="1:20" x14ac:dyDescent="0.25">
      <c r="A36" s="1" t="s">
        <v>20</v>
      </c>
      <c r="B36" s="1">
        <v>35</v>
      </c>
      <c r="C36" s="1" t="s">
        <v>25</v>
      </c>
      <c r="D36" s="1" t="s">
        <v>23</v>
      </c>
      <c r="E36" s="1" t="s">
        <v>23</v>
      </c>
      <c r="F36" s="1" t="s">
        <v>22</v>
      </c>
      <c r="G36" s="1" t="s">
        <v>23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23</v>
      </c>
      <c r="O36" s="1">
        <v>0.9</v>
      </c>
      <c r="P36" s="1">
        <v>58</v>
      </c>
      <c r="Q36" s="1">
        <v>92</v>
      </c>
      <c r="R36" s="1">
        <v>4.3</v>
      </c>
      <c r="S36" s="1">
        <v>73</v>
      </c>
      <c r="T36" s="1" t="s">
        <v>22</v>
      </c>
    </row>
    <row r="37" spans="1:20" x14ac:dyDescent="0.25">
      <c r="A37" s="1" t="s">
        <v>26</v>
      </c>
      <c r="B37" s="1">
        <v>37</v>
      </c>
      <c r="C37" s="1" t="s">
        <v>25</v>
      </c>
      <c r="D37" s="1" t="s">
        <v>23</v>
      </c>
      <c r="E37" s="1" t="s">
        <v>23</v>
      </c>
      <c r="F37" s="1" t="s">
        <v>22</v>
      </c>
      <c r="G37" s="1" t="s">
        <v>23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22</v>
      </c>
      <c r="M37" s="1" t="s">
        <v>23</v>
      </c>
      <c r="N37" s="1" t="s">
        <v>23</v>
      </c>
      <c r="O37" s="1">
        <v>0.6</v>
      </c>
      <c r="P37" s="1">
        <v>67</v>
      </c>
      <c r="Q37" s="1">
        <v>28</v>
      </c>
      <c r="R37" s="1">
        <v>4.2</v>
      </c>
      <c r="S37" s="1" t="s">
        <v>24</v>
      </c>
      <c r="T37" s="1" t="s">
        <v>22</v>
      </c>
    </row>
    <row r="38" spans="1:20" x14ac:dyDescent="0.25">
      <c r="A38" s="1" t="s">
        <v>20</v>
      </c>
      <c r="B38" s="1">
        <v>23</v>
      </c>
      <c r="C38" s="1" t="s">
        <v>25</v>
      </c>
      <c r="D38" s="1" t="s">
        <v>23</v>
      </c>
      <c r="E38" s="1" t="s">
        <v>23</v>
      </c>
      <c r="F38" s="1" t="s">
        <v>22</v>
      </c>
      <c r="G38" s="1" t="s">
        <v>22</v>
      </c>
      <c r="H38" s="1" t="s">
        <v>22</v>
      </c>
      <c r="I38" s="1" t="s">
        <v>23</v>
      </c>
      <c r="J38" s="1" t="s">
        <v>23</v>
      </c>
      <c r="K38" s="1" t="s">
        <v>22</v>
      </c>
      <c r="L38" s="1" t="s">
        <v>23</v>
      </c>
      <c r="M38" s="1" t="s">
        <v>23</v>
      </c>
      <c r="N38" s="1" t="s">
        <v>23</v>
      </c>
      <c r="O38" s="1">
        <v>1.3</v>
      </c>
      <c r="P38" s="1">
        <v>194</v>
      </c>
      <c r="Q38" s="1">
        <v>150</v>
      </c>
      <c r="R38" s="1">
        <v>4.0999999999999996</v>
      </c>
      <c r="S38" s="1">
        <v>90</v>
      </c>
      <c r="T38" s="1" t="s">
        <v>22</v>
      </c>
    </row>
    <row r="39" spans="1:20" x14ac:dyDescent="0.25">
      <c r="A39" s="1" t="s">
        <v>20</v>
      </c>
      <c r="B39" s="1">
        <v>20</v>
      </c>
      <c r="C39" s="1" t="s">
        <v>21</v>
      </c>
      <c r="D39" s="1" t="s">
        <v>22</v>
      </c>
      <c r="E39" s="1" t="s">
        <v>23</v>
      </c>
      <c r="F39" s="1" t="s">
        <v>22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23</v>
      </c>
      <c r="N39" s="1" t="s">
        <v>23</v>
      </c>
      <c r="O39" s="1">
        <v>2.2999999999999998</v>
      </c>
      <c r="P39" s="1">
        <v>150</v>
      </c>
      <c r="Q39" s="1">
        <v>68</v>
      </c>
      <c r="R39" s="1">
        <v>3.9</v>
      </c>
      <c r="S39" s="1" t="s">
        <v>24</v>
      </c>
      <c r="T39" s="1" t="s">
        <v>22</v>
      </c>
    </row>
    <row r="40" spans="1:20" x14ac:dyDescent="0.25">
      <c r="A40" s="1" t="s">
        <v>20</v>
      </c>
      <c r="B40" s="1">
        <v>42</v>
      </c>
      <c r="C40" s="1" t="s">
        <v>25</v>
      </c>
      <c r="D40" s="1" t="s">
        <v>22</v>
      </c>
      <c r="E40" s="1" t="s">
        <v>23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>
        <v>1</v>
      </c>
      <c r="P40" s="1">
        <v>85</v>
      </c>
      <c r="Q40" s="1">
        <v>14</v>
      </c>
      <c r="R40" s="1">
        <v>4</v>
      </c>
      <c r="S40" s="1">
        <v>100</v>
      </c>
      <c r="T40" s="1" t="s">
        <v>22</v>
      </c>
    </row>
    <row r="41" spans="1:20" x14ac:dyDescent="0.25">
      <c r="A41" s="1" t="s">
        <v>20</v>
      </c>
      <c r="B41" s="1">
        <v>65</v>
      </c>
      <c r="C41" s="1" t="s">
        <v>25</v>
      </c>
      <c r="D41" s="1" t="s">
        <v>23</v>
      </c>
      <c r="E41" s="1" t="s">
        <v>23</v>
      </c>
      <c r="F41" s="1" t="s">
        <v>22</v>
      </c>
      <c r="G41" s="1" t="s">
        <v>22</v>
      </c>
      <c r="H41" s="1" t="s">
        <v>23</v>
      </c>
      <c r="I41" s="1" t="s">
        <v>23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23</v>
      </c>
      <c r="O41" s="1">
        <v>0.3</v>
      </c>
      <c r="P41" s="1">
        <v>180</v>
      </c>
      <c r="Q41" s="1">
        <v>53</v>
      </c>
      <c r="R41" s="1">
        <v>2.9</v>
      </c>
      <c r="S41" s="1">
        <v>74</v>
      </c>
      <c r="T41" s="1" t="s">
        <v>23</v>
      </c>
    </row>
    <row r="42" spans="1:20" x14ac:dyDescent="0.25">
      <c r="A42" s="1" t="s">
        <v>20</v>
      </c>
      <c r="B42" s="1">
        <v>52</v>
      </c>
      <c r="C42" s="1" t="s">
        <v>25</v>
      </c>
      <c r="D42" s="1" t="s">
        <v>22</v>
      </c>
      <c r="E42" s="1" t="s">
        <v>22</v>
      </c>
      <c r="F42" s="1" t="s">
        <v>23</v>
      </c>
      <c r="G42" s="1" t="s">
        <v>23</v>
      </c>
      <c r="H42" s="1" t="s">
        <v>23</v>
      </c>
      <c r="I42" s="1" t="s">
        <v>23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23</v>
      </c>
      <c r="O42" s="1">
        <v>0.7</v>
      </c>
      <c r="P42" s="1">
        <v>75</v>
      </c>
      <c r="Q42" s="1">
        <v>55</v>
      </c>
      <c r="R42" s="1">
        <v>4</v>
      </c>
      <c r="S42" s="1">
        <v>21</v>
      </c>
      <c r="T42" s="1" t="s">
        <v>22</v>
      </c>
    </row>
    <row r="43" spans="1:20" x14ac:dyDescent="0.25">
      <c r="A43" s="1" t="s">
        <v>20</v>
      </c>
      <c r="B43" s="1">
        <v>23</v>
      </c>
      <c r="C43" s="1" t="s">
        <v>25</v>
      </c>
      <c r="D43" s="1" t="s">
        <v>23</v>
      </c>
      <c r="E43" s="1" t="s">
        <v>23</v>
      </c>
      <c r="F43" s="1" t="s">
        <v>23</v>
      </c>
      <c r="G43" s="1" t="s">
        <v>23</v>
      </c>
      <c r="H43" s="1" t="s">
        <v>23</v>
      </c>
      <c r="I43" s="1" t="s">
        <v>24</v>
      </c>
      <c r="J43" s="1" t="s">
        <v>24</v>
      </c>
      <c r="K43" s="1" t="s">
        <v>24</v>
      </c>
      <c r="L43" s="1" t="s">
        <v>24</v>
      </c>
      <c r="M43" s="1" t="s">
        <v>24</v>
      </c>
      <c r="N43" s="1" t="s">
        <v>24</v>
      </c>
      <c r="O43" s="1">
        <v>4.5999999999999996</v>
      </c>
      <c r="P43" s="1">
        <v>56</v>
      </c>
      <c r="Q43" s="1">
        <v>16</v>
      </c>
      <c r="R43" s="1">
        <v>4.5999999999999996</v>
      </c>
      <c r="S43" s="1" t="s">
        <v>24</v>
      </c>
      <c r="T43" s="1" t="s">
        <v>22</v>
      </c>
    </row>
    <row r="44" spans="1:20" x14ac:dyDescent="0.25">
      <c r="A44" s="1" t="s">
        <v>20</v>
      </c>
      <c r="B44" s="1">
        <v>33</v>
      </c>
      <c r="C44" s="1" t="s">
        <v>25</v>
      </c>
      <c r="D44" s="1" t="s">
        <v>23</v>
      </c>
      <c r="E44" s="1" t="s">
        <v>23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">
        <v>1</v>
      </c>
      <c r="P44" s="1">
        <v>46</v>
      </c>
      <c r="Q44" s="1">
        <v>90</v>
      </c>
      <c r="R44" s="1">
        <v>4.4000000000000004</v>
      </c>
      <c r="S44" s="1">
        <v>60</v>
      </c>
      <c r="T44" s="1" t="s">
        <v>22</v>
      </c>
    </row>
    <row r="45" spans="1:20" x14ac:dyDescent="0.25">
      <c r="A45" s="1" t="s">
        <v>20</v>
      </c>
      <c r="B45" s="1">
        <v>56</v>
      </c>
      <c r="C45" s="1" t="s">
        <v>25</v>
      </c>
      <c r="D45" s="1" t="s">
        <v>22</v>
      </c>
      <c r="E45" s="1" t="s">
        <v>23</v>
      </c>
      <c r="F45" s="1" t="s">
        <v>22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23</v>
      </c>
      <c r="O45" s="1">
        <v>0.7</v>
      </c>
      <c r="P45" s="1">
        <v>71</v>
      </c>
      <c r="Q45" s="1">
        <v>18</v>
      </c>
      <c r="R45" s="1">
        <v>4.4000000000000004</v>
      </c>
      <c r="S45" s="1">
        <v>100</v>
      </c>
      <c r="T45" s="1" t="s">
        <v>22</v>
      </c>
    </row>
    <row r="46" spans="1:20" x14ac:dyDescent="0.25">
      <c r="A46" s="1" t="s">
        <v>20</v>
      </c>
      <c r="B46" s="1">
        <v>34</v>
      </c>
      <c r="C46" s="1" t="s">
        <v>25</v>
      </c>
      <c r="D46" s="1" t="s">
        <v>23</v>
      </c>
      <c r="E46" s="1" t="s">
        <v>23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23</v>
      </c>
      <c r="O46" s="1" t="s">
        <v>24</v>
      </c>
      <c r="P46" s="1" t="s">
        <v>24</v>
      </c>
      <c r="Q46" s="1">
        <v>86</v>
      </c>
      <c r="R46" s="1" t="s">
        <v>24</v>
      </c>
      <c r="S46" s="1" t="s">
        <v>24</v>
      </c>
      <c r="T46" s="1" t="s">
        <v>22</v>
      </c>
    </row>
    <row r="47" spans="1:20" x14ac:dyDescent="0.25">
      <c r="A47" s="1" t="s">
        <v>20</v>
      </c>
      <c r="B47" s="1">
        <v>28</v>
      </c>
      <c r="C47" s="1" t="s">
        <v>25</v>
      </c>
      <c r="D47" s="1" t="s">
        <v>23</v>
      </c>
      <c r="E47" s="1" t="s">
        <v>23</v>
      </c>
      <c r="F47" s="1" t="s">
        <v>22</v>
      </c>
      <c r="G47" s="1" t="s">
        <v>22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23</v>
      </c>
      <c r="O47" s="1">
        <v>0.7</v>
      </c>
      <c r="P47" s="1">
        <v>74</v>
      </c>
      <c r="Q47" s="1">
        <v>110</v>
      </c>
      <c r="R47" s="1">
        <v>4.4000000000000004</v>
      </c>
      <c r="S47" s="1" t="s">
        <v>24</v>
      </c>
      <c r="T47" s="1" t="s">
        <v>22</v>
      </c>
    </row>
    <row r="48" spans="1:20" x14ac:dyDescent="0.25">
      <c r="A48" s="1" t="s">
        <v>20</v>
      </c>
      <c r="B48" s="1">
        <v>37</v>
      </c>
      <c r="C48" s="1" t="s">
        <v>25</v>
      </c>
      <c r="D48" s="1" t="s">
        <v>22</v>
      </c>
      <c r="E48" s="1" t="s">
        <v>23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22</v>
      </c>
      <c r="K48" s="1" t="s">
        <v>23</v>
      </c>
      <c r="L48" s="1" t="s">
        <v>22</v>
      </c>
      <c r="M48" s="1" t="s">
        <v>23</v>
      </c>
      <c r="N48" s="1" t="s">
        <v>23</v>
      </c>
      <c r="O48" s="1">
        <v>0.6</v>
      </c>
      <c r="P48" s="1">
        <v>80</v>
      </c>
      <c r="Q48" s="1">
        <v>80</v>
      </c>
      <c r="R48" s="1">
        <v>3.8</v>
      </c>
      <c r="S48" s="1" t="s">
        <v>24</v>
      </c>
      <c r="T48" s="1" t="s">
        <v>22</v>
      </c>
    </row>
    <row r="49" spans="1:20" x14ac:dyDescent="0.25">
      <c r="A49" s="1" t="s">
        <v>20</v>
      </c>
      <c r="B49" s="1">
        <v>28</v>
      </c>
      <c r="C49" s="1" t="s">
        <v>21</v>
      </c>
      <c r="D49" s="1" t="s">
        <v>23</v>
      </c>
      <c r="E49" s="1" t="s">
        <v>23</v>
      </c>
      <c r="F49" s="1" t="s">
        <v>22</v>
      </c>
      <c r="G49" s="1" t="s">
        <v>22</v>
      </c>
      <c r="H49" s="1" t="s">
        <v>23</v>
      </c>
      <c r="I49" s="1" t="s">
        <v>23</v>
      </c>
      <c r="J49" s="1" t="s">
        <v>22</v>
      </c>
      <c r="K49" s="1" t="s">
        <v>23</v>
      </c>
      <c r="L49" s="1" t="s">
        <v>23</v>
      </c>
      <c r="M49" s="1" t="s">
        <v>23</v>
      </c>
      <c r="N49" s="1" t="s">
        <v>23</v>
      </c>
      <c r="O49" s="1">
        <v>1.8</v>
      </c>
      <c r="P49" s="1">
        <v>191</v>
      </c>
      <c r="Q49" s="1">
        <v>420</v>
      </c>
      <c r="R49" s="1">
        <v>3.3</v>
      </c>
      <c r="S49" s="1">
        <v>46</v>
      </c>
      <c r="T49" s="1" t="s">
        <v>22</v>
      </c>
    </row>
    <row r="50" spans="1:20" x14ac:dyDescent="0.25">
      <c r="A50" s="1" t="s">
        <v>20</v>
      </c>
      <c r="B50" s="1">
        <v>36</v>
      </c>
      <c r="C50" s="1" t="s">
        <v>25</v>
      </c>
      <c r="D50" s="1" t="s">
        <v>22</v>
      </c>
      <c r="E50" s="1" t="s">
        <v>23</v>
      </c>
      <c r="F50" s="1" t="s">
        <v>23</v>
      </c>
      <c r="G50" s="1" t="s">
        <v>23</v>
      </c>
      <c r="H50" s="1" t="s">
        <v>23</v>
      </c>
      <c r="I50" s="1" t="s">
        <v>23</v>
      </c>
      <c r="J50" s="1" t="s">
        <v>23</v>
      </c>
      <c r="K50" s="1" t="s">
        <v>22</v>
      </c>
      <c r="L50" s="1" t="s">
        <v>23</v>
      </c>
      <c r="M50" s="1" t="s">
        <v>23</v>
      </c>
      <c r="N50" s="1" t="s">
        <v>23</v>
      </c>
      <c r="O50" s="1">
        <v>0.8</v>
      </c>
      <c r="P50" s="1">
        <v>85</v>
      </c>
      <c r="Q50" s="1">
        <v>44</v>
      </c>
      <c r="R50" s="1">
        <v>4.2</v>
      </c>
      <c r="S50" s="1">
        <v>85</v>
      </c>
      <c r="T50" s="1" t="s">
        <v>22</v>
      </c>
    </row>
    <row r="51" spans="1:20" x14ac:dyDescent="0.25">
      <c r="A51" s="1" t="s">
        <v>20</v>
      </c>
      <c r="B51" s="1">
        <v>38</v>
      </c>
      <c r="C51" s="1" t="s">
        <v>25</v>
      </c>
      <c r="D51" s="1" t="s">
        <v>23</v>
      </c>
      <c r="E51" s="1" t="s">
        <v>22</v>
      </c>
      <c r="F51" s="1" t="s">
        <v>22</v>
      </c>
      <c r="G51" s="1" t="s">
        <v>22</v>
      </c>
      <c r="H51" s="1" t="s">
        <v>22</v>
      </c>
      <c r="I51" s="1" t="s">
        <v>23</v>
      </c>
      <c r="J51" s="1" t="s">
        <v>23</v>
      </c>
      <c r="K51" s="1" t="s">
        <v>23</v>
      </c>
      <c r="L51" s="1" t="s">
        <v>22</v>
      </c>
      <c r="M51" s="1" t="s">
        <v>23</v>
      </c>
      <c r="N51" s="1" t="s">
        <v>23</v>
      </c>
      <c r="O51" s="1">
        <v>0.7</v>
      </c>
      <c r="P51" s="1">
        <v>125</v>
      </c>
      <c r="Q51" s="1">
        <v>65</v>
      </c>
      <c r="R51" s="1">
        <v>4.2</v>
      </c>
      <c r="S51" s="1">
        <v>77</v>
      </c>
      <c r="T51" s="1" t="s">
        <v>22</v>
      </c>
    </row>
    <row r="52" spans="1:20" x14ac:dyDescent="0.25">
      <c r="A52" s="1" t="s">
        <v>20</v>
      </c>
      <c r="B52" s="1">
        <v>39</v>
      </c>
      <c r="C52" s="1" t="s">
        <v>25</v>
      </c>
      <c r="D52" s="1" t="s">
        <v>22</v>
      </c>
      <c r="E52" s="1" t="s">
        <v>23</v>
      </c>
      <c r="F52" s="1" t="s">
        <v>23</v>
      </c>
      <c r="G52" s="1" t="s">
        <v>23</v>
      </c>
      <c r="H52" s="1" t="s">
        <v>23</v>
      </c>
      <c r="I52" s="1" t="s">
        <v>23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23</v>
      </c>
      <c r="O52" s="1">
        <v>0.9</v>
      </c>
      <c r="P52" s="1">
        <v>85</v>
      </c>
      <c r="Q52" s="1">
        <v>60</v>
      </c>
      <c r="R52" s="1">
        <v>4</v>
      </c>
      <c r="S52" s="1" t="s">
        <v>24</v>
      </c>
      <c r="T52" s="1" t="s">
        <v>22</v>
      </c>
    </row>
    <row r="53" spans="1:20" x14ac:dyDescent="0.25">
      <c r="A53" s="1" t="s">
        <v>20</v>
      </c>
      <c r="B53" s="1">
        <v>39</v>
      </c>
      <c r="C53" s="1" t="s">
        <v>25</v>
      </c>
      <c r="D53" s="1" t="s">
        <v>23</v>
      </c>
      <c r="E53" s="1" t="s">
        <v>23</v>
      </c>
      <c r="F53" s="1" t="s">
        <v>23</v>
      </c>
      <c r="G53" s="1" t="s">
        <v>23</v>
      </c>
      <c r="H53" s="1" t="s">
        <v>23</v>
      </c>
      <c r="I53" s="1" t="s">
        <v>23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23</v>
      </c>
      <c r="O53" s="1">
        <v>1</v>
      </c>
      <c r="P53" s="1">
        <v>85</v>
      </c>
      <c r="Q53" s="1">
        <v>20</v>
      </c>
      <c r="R53" s="1">
        <v>4</v>
      </c>
      <c r="S53" s="1" t="s">
        <v>24</v>
      </c>
      <c r="T53" s="1" t="s">
        <v>22</v>
      </c>
    </row>
    <row r="54" spans="1:20" x14ac:dyDescent="0.25">
      <c r="A54" s="1" t="s">
        <v>20</v>
      </c>
      <c r="B54" s="1">
        <v>44</v>
      </c>
      <c r="C54" s="1" t="s">
        <v>25</v>
      </c>
      <c r="D54" s="1" t="s">
        <v>23</v>
      </c>
      <c r="E54" s="1" t="s">
        <v>23</v>
      </c>
      <c r="F54" s="1" t="s">
        <v>23</v>
      </c>
      <c r="G54" s="1" t="s">
        <v>23</v>
      </c>
      <c r="H54" s="1" t="s">
        <v>23</v>
      </c>
      <c r="I54" s="1" t="s">
        <v>23</v>
      </c>
      <c r="J54" s="1" t="s">
        <v>23</v>
      </c>
      <c r="K54" s="1" t="s">
        <v>23</v>
      </c>
      <c r="L54" s="1" t="s">
        <v>23</v>
      </c>
      <c r="M54" s="1" t="s">
        <v>23</v>
      </c>
      <c r="N54" s="1" t="s">
        <v>23</v>
      </c>
      <c r="O54" s="1">
        <v>0.6</v>
      </c>
      <c r="P54" s="1">
        <v>110</v>
      </c>
      <c r="Q54" s="1">
        <v>145</v>
      </c>
      <c r="R54" s="1">
        <v>4.4000000000000004</v>
      </c>
      <c r="S54" s="1">
        <v>70</v>
      </c>
      <c r="T54" s="1" t="s">
        <v>22</v>
      </c>
    </row>
    <row r="55" spans="1:20" x14ac:dyDescent="0.25">
      <c r="A55" s="1" t="s">
        <v>20</v>
      </c>
      <c r="B55" s="1">
        <v>40</v>
      </c>
      <c r="C55" s="1" t="s">
        <v>25</v>
      </c>
      <c r="D55" s="1" t="s">
        <v>23</v>
      </c>
      <c r="E55" s="1" t="s">
        <v>22</v>
      </c>
      <c r="F55" s="1" t="s">
        <v>22</v>
      </c>
      <c r="G55" s="1" t="s">
        <v>23</v>
      </c>
      <c r="H55" s="1" t="s">
        <v>23</v>
      </c>
      <c r="I55" s="1" t="s">
        <v>23</v>
      </c>
      <c r="J55" s="1" t="s">
        <v>22</v>
      </c>
      <c r="K55" s="1" t="s">
        <v>22</v>
      </c>
      <c r="L55" s="1" t="s">
        <v>23</v>
      </c>
      <c r="M55" s="1" t="s">
        <v>23</v>
      </c>
      <c r="N55" s="1" t="s">
        <v>23</v>
      </c>
      <c r="O55" s="1">
        <v>1.2</v>
      </c>
      <c r="P55" s="1">
        <v>85</v>
      </c>
      <c r="Q55" s="1">
        <v>31</v>
      </c>
      <c r="R55" s="1">
        <v>4</v>
      </c>
      <c r="S55" s="1">
        <v>100</v>
      </c>
      <c r="T55" s="1" t="s">
        <v>22</v>
      </c>
    </row>
    <row r="56" spans="1:20" x14ac:dyDescent="0.25">
      <c r="A56" s="1" t="s">
        <v>20</v>
      </c>
      <c r="B56" s="1">
        <v>30</v>
      </c>
      <c r="C56" s="1" t="s">
        <v>25</v>
      </c>
      <c r="D56" s="1" t="s">
        <v>23</v>
      </c>
      <c r="E56" s="1" t="s">
        <v>23</v>
      </c>
      <c r="F56" s="1" t="s">
        <v>22</v>
      </c>
      <c r="G56" s="1" t="s">
        <v>23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>
        <v>0.7</v>
      </c>
      <c r="P56" s="1">
        <v>50</v>
      </c>
      <c r="Q56" s="1">
        <v>78</v>
      </c>
      <c r="R56" s="1">
        <v>4.2</v>
      </c>
      <c r="S56" s="1">
        <v>74</v>
      </c>
      <c r="T56" s="1" t="s">
        <v>22</v>
      </c>
    </row>
    <row r="57" spans="1:20" x14ac:dyDescent="0.25">
      <c r="A57" s="1" t="s">
        <v>20</v>
      </c>
      <c r="B57" s="1">
        <v>37</v>
      </c>
      <c r="C57" s="1" t="s">
        <v>25</v>
      </c>
      <c r="D57" s="1" t="s">
        <v>22</v>
      </c>
      <c r="E57" s="1" t="s">
        <v>23</v>
      </c>
      <c r="F57" s="1" t="s">
        <v>22</v>
      </c>
      <c r="G57" s="1" t="s">
        <v>22</v>
      </c>
      <c r="H57" s="1" t="s">
        <v>22</v>
      </c>
      <c r="I57" s="1" t="s">
        <v>23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23</v>
      </c>
      <c r="O57" s="1">
        <v>0.8</v>
      </c>
      <c r="P57" s="1">
        <v>92</v>
      </c>
      <c r="Q57" s="1">
        <v>59</v>
      </c>
      <c r="R57" s="1" t="s">
        <v>24</v>
      </c>
      <c r="S57" s="1" t="s">
        <v>24</v>
      </c>
      <c r="T57" s="1" t="s">
        <v>22</v>
      </c>
    </row>
    <row r="58" spans="1:20" x14ac:dyDescent="0.25">
      <c r="A58" s="1" t="s">
        <v>20</v>
      </c>
      <c r="B58" s="1">
        <v>34</v>
      </c>
      <c r="C58" s="1" t="s">
        <v>25</v>
      </c>
      <c r="D58" s="1" t="s">
        <v>22</v>
      </c>
      <c r="E58" s="1" t="s">
        <v>23</v>
      </c>
      <c r="F58" s="1" t="s">
        <v>24</v>
      </c>
      <c r="G58" s="1" t="s">
        <v>24</v>
      </c>
      <c r="H58" s="1" t="s">
        <v>24</v>
      </c>
      <c r="I58" s="1" t="s">
        <v>24</v>
      </c>
      <c r="J58" s="1" t="s">
        <v>24</v>
      </c>
      <c r="K58" s="1" t="s">
        <v>24</v>
      </c>
      <c r="L58" s="1" t="s">
        <v>24</v>
      </c>
      <c r="M58" s="1" t="s">
        <v>24</v>
      </c>
      <c r="N58" s="1" t="s">
        <v>24</v>
      </c>
      <c r="O58" s="1" t="s">
        <v>24</v>
      </c>
      <c r="P58" s="1" t="s">
        <v>24</v>
      </c>
      <c r="Q58" s="1" t="s">
        <v>24</v>
      </c>
      <c r="R58" s="1" t="s">
        <v>24</v>
      </c>
      <c r="S58" s="1" t="s">
        <v>24</v>
      </c>
      <c r="T58" s="1" t="s">
        <v>22</v>
      </c>
    </row>
    <row r="59" spans="1:20" x14ac:dyDescent="0.25">
      <c r="A59" s="1" t="s">
        <v>20</v>
      </c>
      <c r="B59" s="1">
        <v>30</v>
      </c>
      <c r="C59" s="1" t="s">
        <v>25</v>
      </c>
      <c r="D59" s="1" t="s">
        <v>23</v>
      </c>
      <c r="E59" s="1" t="s">
        <v>22</v>
      </c>
      <c r="F59" s="1" t="s">
        <v>23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>
        <v>0.7</v>
      </c>
      <c r="P59" s="1">
        <v>52</v>
      </c>
      <c r="Q59" s="1">
        <v>38</v>
      </c>
      <c r="R59" s="1">
        <v>3.9</v>
      </c>
      <c r="S59" s="1">
        <v>52</v>
      </c>
      <c r="T59" s="1" t="s">
        <v>22</v>
      </c>
    </row>
    <row r="60" spans="1:20" x14ac:dyDescent="0.25">
      <c r="A60" s="1" t="s">
        <v>20</v>
      </c>
      <c r="B60" s="1">
        <v>64</v>
      </c>
      <c r="C60" s="1" t="s">
        <v>25</v>
      </c>
      <c r="D60" s="1" t="s">
        <v>23</v>
      </c>
      <c r="E60" s="1" t="s">
        <v>22</v>
      </c>
      <c r="F60" s="1" t="s">
        <v>22</v>
      </c>
      <c r="G60" s="1" t="s">
        <v>22</v>
      </c>
      <c r="H60" s="1" t="s">
        <v>23</v>
      </c>
      <c r="I60" s="1" t="s">
        <v>22</v>
      </c>
      <c r="J60" s="1" t="s">
        <v>22</v>
      </c>
      <c r="K60" s="1" t="s">
        <v>23</v>
      </c>
      <c r="L60" s="1" t="s">
        <v>23</v>
      </c>
      <c r="M60" s="1" t="s">
        <v>23</v>
      </c>
      <c r="N60" s="1" t="s">
        <v>23</v>
      </c>
      <c r="O60" s="1">
        <v>1</v>
      </c>
      <c r="P60" s="1">
        <v>80</v>
      </c>
      <c r="Q60" s="1">
        <v>38</v>
      </c>
      <c r="R60" s="1">
        <v>4.3</v>
      </c>
      <c r="S60" s="1">
        <v>74</v>
      </c>
      <c r="T60" s="1" t="s">
        <v>22</v>
      </c>
    </row>
    <row r="61" spans="1:20" x14ac:dyDescent="0.25">
      <c r="A61" s="1" t="s">
        <v>20</v>
      </c>
      <c r="B61" s="1">
        <v>45</v>
      </c>
      <c r="C61" s="1" t="s">
        <v>21</v>
      </c>
      <c r="D61" s="1" t="s">
        <v>22</v>
      </c>
      <c r="E61" s="1" t="s">
        <v>23</v>
      </c>
      <c r="F61" s="1" t="s">
        <v>22</v>
      </c>
      <c r="G61" s="1" t="s">
        <v>22</v>
      </c>
      <c r="H61" s="1" t="s">
        <v>23</v>
      </c>
      <c r="I61" s="1" t="s">
        <v>23</v>
      </c>
      <c r="J61" s="1" t="s">
        <v>23</v>
      </c>
      <c r="K61" s="1" t="s">
        <v>22</v>
      </c>
      <c r="L61" s="1" t="s">
        <v>23</v>
      </c>
      <c r="M61" s="1" t="s">
        <v>23</v>
      </c>
      <c r="N61" s="1" t="s">
        <v>23</v>
      </c>
      <c r="O61" s="1">
        <v>1</v>
      </c>
      <c r="P61" s="1">
        <v>85</v>
      </c>
      <c r="Q61" s="1">
        <v>75</v>
      </c>
      <c r="R61" s="1" t="s">
        <v>24</v>
      </c>
      <c r="S61" s="1" t="s">
        <v>24</v>
      </c>
      <c r="T61" s="1" t="s">
        <v>22</v>
      </c>
    </row>
    <row r="62" spans="1:20" x14ac:dyDescent="0.25">
      <c r="A62" s="1" t="s">
        <v>20</v>
      </c>
      <c r="B62" s="1">
        <v>37</v>
      </c>
      <c r="C62" s="1" t="s">
        <v>25</v>
      </c>
      <c r="D62" s="1" t="s">
        <v>23</v>
      </c>
      <c r="E62" s="1" t="s">
        <v>23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23</v>
      </c>
      <c r="M62" s="1" t="s">
        <v>23</v>
      </c>
      <c r="N62" s="1" t="s">
        <v>23</v>
      </c>
      <c r="O62" s="1">
        <v>0.7</v>
      </c>
      <c r="P62" s="1">
        <v>26</v>
      </c>
      <c r="Q62" s="1">
        <v>58</v>
      </c>
      <c r="R62" s="1">
        <v>4.5</v>
      </c>
      <c r="S62" s="1">
        <v>100</v>
      </c>
      <c r="T62" s="1" t="s">
        <v>22</v>
      </c>
    </row>
    <row r="63" spans="1:20" x14ac:dyDescent="0.25">
      <c r="A63" s="1" t="s">
        <v>20</v>
      </c>
      <c r="B63" s="1">
        <v>32</v>
      </c>
      <c r="C63" s="1" t="s">
        <v>25</v>
      </c>
      <c r="D63" s="1" t="s">
        <v>23</v>
      </c>
      <c r="E63" s="1" t="s">
        <v>23</v>
      </c>
      <c r="F63" s="1" t="s">
        <v>23</v>
      </c>
      <c r="G63" s="1" t="s">
        <v>23</v>
      </c>
      <c r="H63" s="1" t="s">
        <v>23</v>
      </c>
      <c r="I63" s="1" t="s">
        <v>23</v>
      </c>
      <c r="J63" s="1" t="s">
        <v>23</v>
      </c>
      <c r="K63" s="1" t="s">
        <v>23</v>
      </c>
      <c r="L63" s="1" t="s">
        <v>23</v>
      </c>
      <c r="M63" s="1" t="s">
        <v>23</v>
      </c>
      <c r="N63" s="1" t="s">
        <v>23</v>
      </c>
      <c r="O63" s="1">
        <v>0.7</v>
      </c>
      <c r="P63" s="1">
        <v>102</v>
      </c>
      <c r="Q63" s="1">
        <v>64</v>
      </c>
      <c r="R63" s="1">
        <v>4</v>
      </c>
      <c r="S63" s="1">
        <v>90</v>
      </c>
      <c r="T63" s="1" t="s">
        <v>22</v>
      </c>
    </row>
    <row r="64" spans="1:20" x14ac:dyDescent="0.25">
      <c r="A64" s="1" t="s">
        <v>20</v>
      </c>
      <c r="B64" s="1">
        <v>32</v>
      </c>
      <c r="C64" s="1" t="s">
        <v>25</v>
      </c>
      <c r="D64" s="1" t="s">
        <v>23</v>
      </c>
      <c r="E64" s="1" t="s">
        <v>23</v>
      </c>
      <c r="F64" s="1" t="s">
        <v>22</v>
      </c>
      <c r="G64" s="1" t="s">
        <v>22</v>
      </c>
      <c r="H64" s="1" t="s">
        <v>22</v>
      </c>
      <c r="I64" s="1" t="s">
        <v>23</v>
      </c>
      <c r="J64" s="1" t="s">
        <v>23</v>
      </c>
      <c r="K64" s="1" t="s">
        <v>23</v>
      </c>
      <c r="L64" s="1" t="s">
        <v>22</v>
      </c>
      <c r="M64" s="1" t="s">
        <v>23</v>
      </c>
      <c r="N64" s="1" t="s">
        <v>22</v>
      </c>
      <c r="O64" s="1">
        <v>3.5</v>
      </c>
      <c r="P64" s="1">
        <v>215</v>
      </c>
      <c r="Q64" s="1">
        <v>54</v>
      </c>
      <c r="R64" s="1">
        <v>3.4</v>
      </c>
      <c r="S64" s="1">
        <v>29</v>
      </c>
      <c r="T64" s="1" t="s">
        <v>22</v>
      </c>
    </row>
    <row r="65" spans="1:20" x14ac:dyDescent="0.25">
      <c r="A65" s="1" t="s">
        <v>20</v>
      </c>
      <c r="B65" s="1">
        <v>36</v>
      </c>
      <c r="C65" s="1" t="s">
        <v>25</v>
      </c>
      <c r="D65" s="1" t="s">
        <v>22</v>
      </c>
      <c r="E65" s="1" t="s">
        <v>23</v>
      </c>
      <c r="F65" s="1" t="s">
        <v>23</v>
      </c>
      <c r="G65" s="1" t="s">
        <v>23</v>
      </c>
      <c r="H65" s="1" t="s">
        <v>23</v>
      </c>
      <c r="I65" s="1" t="s">
        <v>22</v>
      </c>
      <c r="J65" s="1" t="s">
        <v>22</v>
      </c>
      <c r="K65" s="1" t="s">
        <v>22</v>
      </c>
      <c r="L65" s="1" t="s">
        <v>23</v>
      </c>
      <c r="M65" s="1" t="s">
        <v>23</v>
      </c>
      <c r="N65" s="1" t="s">
        <v>23</v>
      </c>
      <c r="O65" s="1">
        <v>0.7</v>
      </c>
      <c r="P65" s="1">
        <v>164</v>
      </c>
      <c r="Q65" s="1">
        <v>44</v>
      </c>
      <c r="R65" s="1">
        <v>3.1</v>
      </c>
      <c r="S65" s="1">
        <v>41</v>
      </c>
      <c r="T65" s="1" t="s">
        <v>22</v>
      </c>
    </row>
    <row r="66" spans="1:20" x14ac:dyDescent="0.25">
      <c r="A66" s="1" t="s">
        <v>20</v>
      </c>
      <c r="B66" s="1">
        <v>49</v>
      </c>
      <c r="C66" s="1" t="s">
        <v>25</v>
      </c>
      <c r="D66" s="1" t="s">
        <v>23</v>
      </c>
      <c r="E66" s="1" t="s">
        <v>23</v>
      </c>
      <c r="F66" s="1" t="s">
        <v>22</v>
      </c>
      <c r="G66" s="1" t="s">
        <v>22</v>
      </c>
      <c r="H66" s="1" t="s">
        <v>23</v>
      </c>
      <c r="I66" s="1" t="s">
        <v>23</v>
      </c>
      <c r="J66" s="1" t="s">
        <v>23</v>
      </c>
      <c r="K66" s="1" t="s">
        <v>23</v>
      </c>
      <c r="L66" s="1" t="s">
        <v>23</v>
      </c>
      <c r="M66" s="1" t="s">
        <v>23</v>
      </c>
      <c r="N66" s="1" t="s">
        <v>23</v>
      </c>
      <c r="O66" s="1">
        <v>0.8</v>
      </c>
      <c r="P66" s="1">
        <v>103</v>
      </c>
      <c r="Q66" s="1">
        <v>43</v>
      </c>
      <c r="R66" s="1">
        <v>3.5</v>
      </c>
      <c r="S66" s="1">
        <v>66</v>
      </c>
      <c r="T66" s="1" t="s">
        <v>22</v>
      </c>
    </row>
    <row r="67" spans="1:20" x14ac:dyDescent="0.25">
      <c r="A67" s="1" t="s">
        <v>20</v>
      </c>
      <c r="B67" s="1">
        <v>27</v>
      </c>
      <c r="C67" s="1" t="s">
        <v>25</v>
      </c>
      <c r="D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23</v>
      </c>
      <c r="L67" s="1" t="s">
        <v>23</v>
      </c>
      <c r="M67" s="1" t="s">
        <v>23</v>
      </c>
      <c r="N67" s="1" t="s">
        <v>23</v>
      </c>
      <c r="O67" s="1">
        <v>0.8</v>
      </c>
      <c r="P67" s="1" t="s">
        <v>24</v>
      </c>
      <c r="Q67" s="1">
        <v>38</v>
      </c>
      <c r="R67" s="1">
        <v>4.2</v>
      </c>
      <c r="S67" s="1" t="s">
        <v>24</v>
      </c>
      <c r="T67" s="1" t="s">
        <v>22</v>
      </c>
    </row>
    <row r="68" spans="1:20" x14ac:dyDescent="0.25">
      <c r="A68" s="1" t="s">
        <v>20</v>
      </c>
      <c r="B68" s="1">
        <v>56</v>
      </c>
      <c r="C68" s="1" t="s">
        <v>25</v>
      </c>
      <c r="D68" s="1" t="s">
        <v>22</v>
      </c>
      <c r="E68" s="1" t="s">
        <v>23</v>
      </c>
      <c r="F68" s="1" t="s">
        <v>23</v>
      </c>
      <c r="G68" s="1" t="s">
        <v>23</v>
      </c>
      <c r="H68" s="1" t="s">
        <v>23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>
        <v>0.7</v>
      </c>
      <c r="P68" s="1">
        <v>62</v>
      </c>
      <c r="Q68" s="1">
        <v>33</v>
      </c>
      <c r="R68" s="1">
        <v>3</v>
      </c>
      <c r="S68" s="1" t="s">
        <v>24</v>
      </c>
      <c r="T68" s="1" t="s">
        <v>22</v>
      </c>
    </row>
    <row r="69" spans="1:20" x14ac:dyDescent="0.25">
      <c r="A69" s="1" t="s">
        <v>26</v>
      </c>
      <c r="B69" s="1">
        <v>57</v>
      </c>
      <c r="C69" s="1" t="s">
        <v>25</v>
      </c>
      <c r="D69" s="1" t="s">
        <v>23</v>
      </c>
      <c r="E69" s="1" t="s">
        <v>23</v>
      </c>
      <c r="F69" s="1" t="s">
        <v>22</v>
      </c>
      <c r="G69" s="1" t="s">
        <v>22</v>
      </c>
      <c r="H69" s="1" t="s">
        <v>22</v>
      </c>
      <c r="I69" s="1" t="s">
        <v>23</v>
      </c>
      <c r="J69" s="1" t="s">
        <v>23</v>
      </c>
      <c r="K69" s="1" t="s">
        <v>23</v>
      </c>
      <c r="L69" s="1" t="s">
        <v>22</v>
      </c>
      <c r="M69" s="1" t="s">
        <v>22</v>
      </c>
      <c r="N69" s="1" t="s">
        <v>23</v>
      </c>
      <c r="O69" s="1">
        <v>4.0999999999999996</v>
      </c>
      <c r="P69" s="1" t="s">
        <v>24</v>
      </c>
      <c r="Q69" s="1">
        <v>48</v>
      </c>
      <c r="R69" s="1">
        <v>2.6</v>
      </c>
      <c r="S69" s="1">
        <v>73</v>
      </c>
      <c r="T69" s="1" t="s">
        <v>22</v>
      </c>
    </row>
    <row r="70" spans="1:20" x14ac:dyDescent="0.25">
      <c r="A70" s="1" t="s">
        <v>20</v>
      </c>
      <c r="B70" s="1">
        <v>39</v>
      </c>
      <c r="C70" s="1" t="s">
        <v>25</v>
      </c>
      <c r="D70" s="1" t="s">
        <v>23</v>
      </c>
      <c r="E70" s="1" t="s">
        <v>23</v>
      </c>
      <c r="F70" s="1" t="s">
        <v>22</v>
      </c>
      <c r="G70" s="1" t="s">
        <v>23</v>
      </c>
      <c r="H70" s="1" t="s">
        <v>23</v>
      </c>
      <c r="I70" s="1" t="s">
        <v>23</v>
      </c>
      <c r="J70" s="1" t="s">
        <v>23</v>
      </c>
      <c r="K70" s="1" t="s">
        <v>23</v>
      </c>
      <c r="L70" s="1" t="s">
        <v>23</v>
      </c>
      <c r="M70" s="1" t="s">
        <v>23</v>
      </c>
      <c r="N70" s="1" t="s">
        <v>23</v>
      </c>
      <c r="O70" s="1">
        <v>1</v>
      </c>
      <c r="P70" s="1">
        <v>34</v>
      </c>
      <c r="Q70" s="1">
        <v>15</v>
      </c>
      <c r="R70" s="1">
        <v>4</v>
      </c>
      <c r="S70" s="1">
        <v>54</v>
      </c>
      <c r="T70" s="1" t="s">
        <v>22</v>
      </c>
    </row>
    <row r="71" spans="1:20" x14ac:dyDescent="0.25">
      <c r="A71" s="1" t="s">
        <v>20</v>
      </c>
      <c r="B71" s="1">
        <v>44</v>
      </c>
      <c r="C71" s="1" t="s">
        <v>25</v>
      </c>
      <c r="D71" s="1" t="s">
        <v>22</v>
      </c>
      <c r="E71" s="1" t="s">
        <v>23</v>
      </c>
      <c r="F71" s="1" t="s">
        <v>22</v>
      </c>
      <c r="G71" s="1" t="s">
        <v>22</v>
      </c>
      <c r="H71" s="1" t="s">
        <v>23</v>
      </c>
      <c r="I71" s="1" t="s">
        <v>23</v>
      </c>
      <c r="J71" s="1" t="s">
        <v>23</v>
      </c>
      <c r="K71" s="1" t="s">
        <v>23</v>
      </c>
      <c r="L71" s="1" t="s">
        <v>23</v>
      </c>
      <c r="M71" s="1" t="s">
        <v>23</v>
      </c>
      <c r="N71" s="1" t="s">
        <v>23</v>
      </c>
      <c r="O71" s="1">
        <v>1.6</v>
      </c>
      <c r="P71" s="1">
        <v>68</v>
      </c>
      <c r="Q71" s="1">
        <v>68</v>
      </c>
      <c r="R71" s="1">
        <v>3.7</v>
      </c>
      <c r="S71" s="1" t="s">
        <v>24</v>
      </c>
      <c r="T71" s="1" t="s">
        <v>22</v>
      </c>
    </row>
    <row r="72" spans="1:20" x14ac:dyDescent="0.25">
      <c r="A72" s="1" t="s">
        <v>20</v>
      </c>
      <c r="B72" s="1">
        <v>24</v>
      </c>
      <c r="C72" s="1" t="s">
        <v>25</v>
      </c>
      <c r="D72" s="1" t="s">
        <v>23</v>
      </c>
      <c r="E72" s="1" t="s">
        <v>23</v>
      </c>
      <c r="F72" s="1" t="s">
        <v>23</v>
      </c>
      <c r="G72" s="1" t="s">
        <v>23</v>
      </c>
      <c r="H72" s="1" t="s">
        <v>23</v>
      </c>
      <c r="I72" s="1" t="s">
        <v>23</v>
      </c>
      <c r="J72" s="1" t="s">
        <v>23</v>
      </c>
      <c r="K72" s="1" t="s">
        <v>23</v>
      </c>
      <c r="L72" s="1" t="s">
        <v>23</v>
      </c>
      <c r="M72" s="1" t="s">
        <v>23</v>
      </c>
      <c r="N72" s="1" t="s">
        <v>23</v>
      </c>
      <c r="O72" s="1">
        <v>0.8</v>
      </c>
      <c r="P72" s="1">
        <v>82</v>
      </c>
      <c r="Q72" s="1">
        <v>39</v>
      </c>
      <c r="R72" s="1">
        <v>4.3</v>
      </c>
      <c r="S72" s="1" t="s">
        <v>24</v>
      </c>
      <c r="T72" s="1" t="s">
        <v>22</v>
      </c>
    </row>
    <row r="73" spans="1:20" x14ac:dyDescent="0.25">
      <c r="A73" s="1" t="s">
        <v>26</v>
      </c>
      <c r="B73" s="1">
        <v>34</v>
      </c>
      <c r="C73" s="1" t="s">
        <v>25</v>
      </c>
      <c r="D73" s="1" t="s">
        <v>22</v>
      </c>
      <c r="E73" s="1" t="s">
        <v>23</v>
      </c>
      <c r="F73" s="1" t="s">
        <v>22</v>
      </c>
      <c r="G73" s="1" t="s">
        <v>22</v>
      </c>
      <c r="H73" s="1" t="s">
        <v>23</v>
      </c>
      <c r="I73" s="1" t="s">
        <v>22</v>
      </c>
      <c r="J73" s="1" t="s">
        <v>22</v>
      </c>
      <c r="K73" s="1" t="s">
        <v>23</v>
      </c>
      <c r="L73" s="1" t="s">
        <v>22</v>
      </c>
      <c r="M73" s="1" t="s">
        <v>23</v>
      </c>
      <c r="N73" s="1" t="s">
        <v>23</v>
      </c>
      <c r="O73" s="1">
        <v>2.8</v>
      </c>
      <c r="P73" s="1">
        <v>127</v>
      </c>
      <c r="Q73" s="1">
        <v>182</v>
      </c>
      <c r="R73" s="1" t="s">
        <v>24</v>
      </c>
      <c r="S73" s="1" t="s">
        <v>24</v>
      </c>
      <c r="T73" s="1" t="s">
        <v>22</v>
      </c>
    </row>
    <row r="74" spans="1:20" x14ac:dyDescent="0.25">
      <c r="A74" s="1" t="s">
        <v>20</v>
      </c>
      <c r="B74" s="1">
        <v>51</v>
      </c>
      <c r="C74" s="1" t="s">
        <v>25</v>
      </c>
      <c r="D74" s="1" t="s">
        <v>23</v>
      </c>
      <c r="E74" s="1" t="s">
        <v>23</v>
      </c>
      <c r="F74" s="1" t="s">
        <v>22</v>
      </c>
      <c r="G74" s="1" t="s">
        <v>22</v>
      </c>
      <c r="H74" s="1" t="s">
        <v>22</v>
      </c>
      <c r="I74" s="1" t="s">
        <v>24</v>
      </c>
      <c r="J74" s="1" t="s">
        <v>24</v>
      </c>
      <c r="K74" s="1" t="s">
        <v>24</v>
      </c>
      <c r="L74" s="1" t="s">
        <v>24</v>
      </c>
      <c r="M74" s="1" t="s">
        <v>24</v>
      </c>
      <c r="N74" s="1" t="s">
        <v>24</v>
      </c>
      <c r="O74" s="1">
        <v>0.9</v>
      </c>
      <c r="P74" s="1">
        <v>76</v>
      </c>
      <c r="Q74" s="1">
        <v>271</v>
      </c>
      <c r="R74" s="1">
        <v>4.4000000000000004</v>
      </c>
      <c r="S74" s="1" t="s">
        <v>24</v>
      </c>
      <c r="T74" s="1" t="s">
        <v>22</v>
      </c>
    </row>
    <row r="75" spans="1:20" x14ac:dyDescent="0.25">
      <c r="A75" s="1" t="s">
        <v>20</v>
      </c>
      <c r="B75" s="1">
        <v>36</v>
      </c>
      <c r="C75" s="1" t="s">
        <v>25</v>
      </c>
      <c r="D75" s="1" t="s">
        <v>22</v>
      </c>
      <c r="E75" s="1" t="s">
        <v>23</v>
      </c>
      <c r="F75" s="1" t="s">
        <v>22</v>
      </c>
      <c r="G75" s="1" t="s">
        <v>22</v>
      </c>
      <c r="H75" s="1" t="s">
        <v>22</v>
      </c>
      <c r="I75" s="1" t="s">
        <v>23</v>
      </c>
      <c r="J75" s="1" t="s">
        <v>22</v>
      </c>
      <c r="K75" s="1" t="s">
        <v>23</v>
      </c>
      <c r="L75" s="1" t="s">
        <v>23</v>
      </c>
      <c r="M75" s="1" t="s">
        <v>23</v>
      </c>
      <c r="N75" s="1" t="s">
        <v>23</v>
      </c>
      <c r="O75" s="1">
        <v>1</v>
      </c>
      <c r="P75" s="1" t="s">
        <v>24</v>
      </c>
      <c r="Q75" s="1">
        <v>45</v>
      </c>
      <c r="R75" s="1">
        <v>4</v>
      </c>
      <c r="S75" s="1">
        <v>57</v>
      </c>
      <c r="T75" s="1" t="s">
        <v>22</v>
      </c>
    </row>
    <row r="76" spans="1:20" x14ac:dyDescent="0.25">
      <c r="A76" s="1" t="s">
        <v>20</v>
      </c>
      <c r="B76" s="1">
        <v>50</v>
      </c>
      <c r="C76" s="1" t="s">
        <v>25</v>
      </c>
      <c r="D76" s="1" t="s">
        <v>23</v>
      </c>
      <c r="E76" s="1" t="s">
        <v>23</v>
      </c>
      <c r="F76" s="1" t="s">
        <v>23</v>
      </c>
      <c r="G76" s="1" t="s">
        <v>23</v>
      </c>
      <c r="H76" s="1" t="s">
        <v>23</v>
      </c>
      <c r="I76" s="1" t="s">
        <v>23</v>
      </c>
      <c r="J76" s="1" t="s">
        <v>23</v>
      </c>
      <c r="K76" s="1" t="s">
        <v>23</v>
      </c>
      <c r="L76" s="1" t="s">
        <v>23</v>
      </c>
      <c r="M76" s="1" t="s">
        <v>23</v>
      </c>
      <c r="N76" s="1" t="s">
        <v>23</v>
      </c>
      <c r="O76" s="1">
        <v>1.5</v>
      </c>
      <c r="P76" s="1">
        <v>100</v>
      </c>
      <c r="Q76" s="1">
        <v>100</v>
      </c>
      <c r="R76" s="1">
        <v>5.3</v>
      </c>
      <c r="S76" s="1" t="s">
        <v>24</v>
      </c>
      <c r="T76" s="1" t="s">
        <v>22</v>
      </c>
    </row>
    <row r="77" spans="1:20" x14ac:dyDescent="0.25">
      <c r="A77" s="1" t="s">
        <v>20</v>
      </c>
      <c r="B77" s="1">
        <v>32</v>
      </c>
      <c r="C77" s="1" t="s">
        <v>25</v>
      </c>
      <c r="D77" s="1" t="s">
        <v>22</v>
      </c>
      <c r="E77" s="1" t="s">
        <v>22</v>
      </c>
      <c r="F77" s="1" t="s">
        <v>22</v>
      </c>
      <c r="G77" s="1" t="s">
        <v>22</v>
      </c>
      <c r="H77" s="1" t="s">
        <v>23</v>
      </c>
      <c r="I77" s="1" t="s">
        <v>23</v>
      </c>
      <c r="J77" s="1" t="s">
        <v>23</v>
      </c>
      <c r="K77" s="1" t="s">
        <v>23</v>
      </c>
      <c r="L77" s="1" t="s">
        <v>23</v>
      </c>
      <c r="M77" s="1" t="s">
        <v>23</v>
      </c>
      <c r="N77" s="1" t="s">
        <v>23</v>
      </c>
      <c r="O77" s="1">
        <v>1</v>
      </c>
      <c r="P77" s="1">
        <v>55</v>
      </c>
      <c r="Q77" s="1">
        <v>45</v>
      </c>
      <c r="R77" s="1">
        <v>4.0999999999999996</v>
      </c>
      <c r="S77" s="1">
        <v>56</v>
      </c>
      <c r="T77" s="1" t="s">
        <v>22</v>
      </c>
    </row>
    <row r="78" spans="1:20" x14ac:dyDescent="0.25">
      <c r="A78" s="1" t="s">
        <v>26</v>
      </c>
      <c r="B78" s="1">
        <v>58</v>
      </c>
      <c r="C78" s="1" t="s">
        <v>25</v>
      </c>
      <c r="D78" s="1" t="s">
        <v>23</v>
      </c>
      <c r="E78" s="1" t="s">
        <v>23</v>
      </c>
      <c r="F78" s="1" t="s">
        <v>22</v>
      </c>
      <c r="G78" s="1" t="s">
        <v>23</v>
      </c>
      <c r="H78" s="1" t="s">
        <v>23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23</v>
      </c>
      <c r="N78" s="1" t="s">
        <v>23</v>
      </c>
      <c r="O78" s="1">
        <v>2</v>
      </c>
      <c r="P78" s="1">
        <v>167</v>
      </c>
      <c r="Q78" s="1">
        <v>242</v>
      </c>
      <c r="R78" s="1">
        <v>3.3</v>
      </c>
      <c r="S78" s="1" t="s">
        <v>24</v>
      </c>
      <c r="T78" s="1" t="s">
        <v>22</v>
      </c>
    </row>
    <row r="79" spans="1:20" x14ac:dyDescent="0.25">
      <c r="A79" s="1" t="s">
        <v>20</v>
      </c>
      <c r="B79" s="1">
        <v>34</v>
      </c>
      <c r="C79" s="1" t="s">
        <v>21</v>
      </c>
      <c r="D79" s="1" t="s">
        <v>22</v>
      </c>
      <c r="E79" s="1" t="s">
        <v>22</v>
      </c>
      <c r="F79" s="1" t="s">
        <v>23</v>
      </c>
      <c r="G79" s="1" t="s">
        <v>23</v>
      </c>
      <c r="H79" s="1" t="s">
        <v>23</v>
      </c>
      <c r="I79" s="1" t="s">
        <v>23</v>
      </c>
      <c r="J79" s="1" t="s">
        <v>22</v>
      </c>
      <c r="K79" s="1" t="s">
        <v>23</v>
      </c>
      <c r="L79" s="1" t="s">
        <v>23</v>
      </c>
      <c r="M79" s="1" t="s">
        <v>23</v>
      </c>
      <c r="N79" s="1" t="s">
        <v>23</v>
      </c>
      <c r="O79" s="1">
        <v>0.6</v>
      </c>
      <c r="P79" s="1">
        <v>30</v>
      </c>
      <c r="Q79" s="1">
        <v>24</v>
      </c>
      <c r="R79" s="1">
        <v>4</v>
      </c>
      <c r="S79" s="1">
        <v>76</v>
      </c>
      <c r="T79" s="1" t="s">
        <v>22</v>
      </c>
    </row>
    <row r="80" spans="1:20" x14ac:dyDescent="0.25">
      <c r="A80" s="1" t="s">
        <v>20</v>
      </c>
      <c r="B80" s="1">
        <v>34</v>
      </c>
      <c r="C80" s="1" t="s">
        <v>25</v>
      </c>
      <c r="D80" s="1" t="s">
        <v>22</v>
      </c>
      <c r="E80" s="1" t="s">
        <v>23</v>
      </c>
      <c r="F80" s="1" t="s">
        <v>22</v>
      </c>
      <c r="G80" s="1" t="s">
        <v>23</v>
      </c>
      <c r="H80" s="1" t="s">
        <v>23</v>
      </c>
      <c r="I80" s="1" t="s">
        <v>22</v>
      </c>
      <c r="J80" s="1" t="s">
        <v>22</v>
      </c>
      <c r="K80" s="1" t="s">
        <v>23</v>
      </c>
      <c r="L80" s="1" t="s">
        <v>22</v>
      </c>
      <c r="M80" s="1" t="s">
        <v>23</v>
      </c>
      <c r="N80" s="1" t="s">
        <v>23</v>
      </c>
      <c r="O80" s="1">
        <v>1</v>
      </c>
      <c r="P80" s="1">
        <v>72</v>
      </c>
      <c r="Q80" s="1">
        <v>46</v>
      </c>
      <c r="R80" s="1">
        <v>4.4000000000000004</v>
      </c>
      <c r="S80" s="1">
        <v>57</v>
      </c>
      <c r="T80" s="1" t="s">
        <v>22</v>
      </c>
    </row>
    <row r="81" spans="1:20" x14ac:dyDescent="0.25">
      <c r="A81" s="1" t="s">
        <v>20</v>
      </c>
      <c r="B81" s="1">
        <v>28</v>
      </c>
      <c r="C81" s="1" t="s">
        <v>25</v>
      </c>
      <c r="D81" s="1" t="s">
        <v>23</v>
      </c>
      <c r="E81" s="1" t="s">
        <v>23</v>
      </c>
      <c r="F81" s="1" t="s">
        <v>23</v>
      </c>
      <c r="G81" s="1" t="s">
        <v>23</v>
      </c>
      <c r="H81" s="1" t="s">
        <v>23</v>
      </c>
      <c r="I81" s="1" t="s">
        <v>23</v>
      </c>
      <c r="J81" s="1" t="s">
        <v>23</v>
      </c>
      <c r="K81" s="1" t="s">
        <v>23</v>
      </c>
      <c r="L81" s="1" t="s">
        <v>23</v>
      </c>
      <c r="M81" s="1" t="s">
        <v>23</v>
      </c>
      <c r="N81" s="1" t="s">
        <v>23</v>
      </c>
      <c r="O81" s="1">
        <v>0.7</v>
      </c>
      <c r="P81" s="1">
        <v>85</v>
      </c>
      <c r="Q81" s="1">
        <v>31</v>
      </c>
      <c r="R81" s="1">
        <v>4.9000000000000004</v>
      </c>
      <c r="S81" s="1" t="s">
        <v>24</v>
      </c>
      <c r="T81" s="1" t="s">
        <v>22</v>
      </c>
    </row>
    <row r="82" spans="1:20" x14ac:dyDescent="0.25">
      <c r="A82" s="1" t="s">
        <v>20</v>
      </c>
      <c r="B82" s="1">
        <v>23</v>
      </c>
      <c r="C82" s="1" t="s">
        <v>25</v>
      </c>
      <c r="D82" s="1" t="s">
        <v>23</v>
      </c>
      <c r="E82" s="1" t="s">
        <v>23</v>
      </c>
      <c r="F82" s="1" t="s">
        <v>22</v>
      </c>
      <c r="G82" s="1" t="s">
        <v>22</v>
      </c>
      <c r="H82" s="1" t="s">
        <v>22</v>
      </c>
      <c r="I82" s="1" t="s">
        <v>23</v>
      </c>
      <c r="J82" s="1" t="s">
        <v>23</v>
      </c>
      <c r="K82" s="1" t="s">
        <v>23</v>
      </c>
      <c r="L82" s="1" t="s">
        <v>23</v>
      </c>
      <c r="M82" s="1" t="s">
        <v>23</v>
      </c>
      <c r="N82" s="1" t="s">
        <v>23</v>
      </c>
      <c r="O82" s="1">
        <v>0.8</v>
      </c>
      <c r="P82" s="1" t="s">
        <v>24</v>
      </c>
      <c r="Q82" s="1">
        <v>14</v>
      </c>
      <c r="R82" s="1">
        <v>4.8</v>
      </c>
      <c r="S82" s="1" t="s">
        <v>24</v>
      </c>
      <c r="T82" s="1" t="s">
        <v>22</v>
      </c>
    </row>
    <row r="83" spans="1:20" x14ac:dyDescent="0.25">
      <c r="A83" s="1" t="s">
        <v>20</v>
      </c>
      <c r="B83" s="1">
        <v>36</v>
      </c>
      <c r="C83" s="1" t="s">
        <v>25</v>
      </c>
      <c r="D83" s="1" t="s">
        <v>23</v>
      </c>
      <c r="E83" s="1" t="s">
        <v>23</v>
      </c>
      <c r="F83" s="1" t="s">
        <v>23</v>
      </c>
      <c r="G83" s="1" t="s">
        <v>23</v>
      </c>
      <c r="H83" s="1" t="s">
        <v>23</v>
      </c>
      <c r="I83" s="1" t="s">
        <v>23</v>
      </c>
      <c r="J83" s="1" t="s">
        <v>23</v>
      </c>
      <c r="K83" s="1" t="s">
        <v>23</v>
      </c>
      <c r="L83" s="1" t="s">
        <v>23</v>
      </c>
      <c r="M83" s="1" t="s">
        <v>23</v>
      </c>
      <c r="N83" s="1" t="s">
        <v>23</v>
      </c>
      <c r="O83" s="1">
        <v>0.7</v>
      </c>
      <c r="P83" s="1">
        <v>62</v>
      </c>
      <c r="Q83" s="1">
        <v>224</v>
      </c>
      <c r="R83" s="1">
        <v>4.2</v>
      </c>
      <c r="S83" s="1">
        <v>100</v>
      </c>
      <c r="T83" s="1" t="s">
        <v>22</v>
      </c>
    </row>
    <row r="84" spans="1:20" x14ac:dyDescent="0.25">
      <c r="A84" s="1" t="s">
        <v>20</v>
      </c>
      <c r="B84" s="1">
        <v>30</v>
      </c>
      <c r="C84" s="1" t="s">
        <v>25</v>
      </c>
      <c r="D84" s="1" t="s">
        <v>22</v>
      </c>
      <c r="E84" s="1" t="s">
        <v>23</v>
      </c>
      <c r="F84" s="1" t="s">
        <v>23</v>
      </c>
      <c r="G84" s="1" t="s">
        <v>23</v>
      </c>
      <c r="H84" s="1" t="s">
        <v>23</v>
      </c>
      <c r="I84" s="1" t="s">
        <v>23</v>
      </c>
      <c r="J84" s="1" t="s">
        <v>23</v>
      </c>
      <c r="K84" s="1" t="s">
        <v>23</v>
      </c>
      <c r="L84" s="1" t="s">
        <v>23</v>
      </c>
      <c r="M84" s="1" t="s">
        <v>23</v>
      </c>
      <c r="N84" s="1" t="s">
        <v>23</v>
      </c>
      <c r="O84" s="1">
        <v>0.7</v>
      </c>
      <c r="P84" s="1">
        <v>100</v>
      </c>
      <c r="Q84" s="1">
        <v>31</v>
      </c>
      <c r="R84" s="1">
        <v>4</v>
      </c>
      <c r="S84" s="1">
        <v>100</v>
      </c>
      <c r="T84" s="1" t="s">
        <v>22</v>
      </c>
    </row>
    <row r="85" spans="1:20" x14ac:dyDescent="0.25">
      <c r="A85" s="1" t="s">
        <v>20</v>
      </c>
      <c r="B85" s="1">
        <v>67</v>
      </c>
      <c r="C85" s="1" t="s">
        <v>21</v>
      </c>
      <c r="D85" s="1" t="s">
        <v>22</v>
      </c>
      <c r="E85" s="1" t="s">
        <v>23</v>
      </c>
      <c r="F85" s="1" t="s">
        <v>22</v>
      </c>
      <c r="G85" s="1" t="s">
        <v>22</v>
      </c>
      <c r="H85" s="1" t="s">
        <v>23</v>
      </c>
      <c r="I85" s="1" t="s">
        <v>23</v>
      </c>
      <c r="J85" s="1" t="s">
        <v>23</v>
      </c>
      <c r="K85" s="1" t="s">
        <v>24</v>
      </c>
      <c r="L85" s="1" t="s">
        <v>24</v>
      </c>
      <c r="M85" s="1" t="s">
        <v>24</v>
      </c>
      <c r="N85" s="1" t="s">
        <v>24</v>
      </c>
      <c r="O85" s="1">
        <v>1.5</v>
      </c>
      <c r="P85" s="1">
        <v>179</v>
      </c>
      <c r="Q85" s="1">
        <v>69</v>
      </c>
      <c r="R85" s="1">
        <v>2.9</v>
      </c>
      <c r="S85" s="1" t="s">
        <v>24</v>
      </c>
      <c r="T85" s="1" t="s">
        <v>22</v>
      </c>
    </row>
    <row r="86" spans="1:20" x14ac:dyDescent="0.25">
      <c r="A86" s="1" t="s">
        <v>20</v>
      </c>
      <c r="B86" s="1">
        <v>62</v>
      </c>
      <c r="C86" s="1" t="s">
        <v>21</v>
      </c>
      <c r="D86" s="1" t="s">
        <v>23</v>
      </c>
      <c r="E86" s="1" t="s">
        <v>23</v>
      </c>
      <c r="F86" s="1" t="s">
        <v>22</v>
      </c>
      <c r="G86" s="1" t="s">
        <v>22</v>
      </c>
      <c r="H86" s="1" t="s">
        <v>23</v>
      </c>
      <c r="I86" s="1" t="s">
        <v>23</v>
      </c>
      <c r="J86" s="1" t="s">
        <v>22</v>
      </c>
      <c r="K86" s="1" t="s">
        <v>23</v>
      </c>
      <c r="L86" s="1" t="s">
        <v>22</v>
      </c>
      <c r="M86" s="1" t="s">
        <v>23</v>
      </c>
      <c r="N86" s="1" t="s">
        <v>23</v>
      </c>
      <c r="O86" s="1">
        <v>1.3</v>
      </c>
      <c r="P86" s="1">
        <v>141</v>
      </c>
      <c r="Q86" s="1">
        <v>156</v>
      </c>
      <c r="R86" s="1">
        <v>3.9</v>
      </c>
      <c r="S86" s="1">
        <v>58</v>
      </c>
      <c r="T86" s="1" t="s">
        <v>22</v>
      </c>
    </row>
    <row r="87" spans="1:20" x14ac:dyDescent="0.25">
      <c r="A87" s="1" t="s">
        <v>20</v>
      </c>
      <c r="B87" s="1">
        <v>28</v>
      </c>
      <c r="C87" s="1" t="s">
        <v>25</v>
      </c>
      <c r="D87" s="1" t="s">
        <v>22</v>
      </c>
      <c r="E87" s="1" t="s">
        <v>23</v>
      </c>
      <c r="F87" s="1" t="s">
        <v>22</v>
      </c>
      <c r="G87" s="1" t="s">
        <v>22</v>
      </c>
      <c r="H87" s="1" t="s">
        <v>22</v>
      </c>
      <c r="I87" s="1" t="s">
        <v>23</v>
      </c>
      <c r="J87" s="1" t="s">
        <v>22</v>
      </c>
      <c r="K87" s="1" t="s">
        <v>23</v>
      </c>
      <c r="L87" s="1" t="s">
        <v>23</v>
      </c>
      <c r="M87" s="1" t="s">
        <v>23</v>
      </c>
      <c r="N87" s="1" t="s">
        <v>23</v>
      </c>
      <c r="O87" s="1">
        <v>1.6</v>
      </c>
      <c r="P87" s="1">
        <v>44</v>
      </c>
      <c r="Q87" s="1">
        <v>123</v>
      </c>
      <c r="R87" s="1">
        <v>4</v>
      </c>
      <c r="S87" s="1">
        <v>46</v>
      </c>
      <c r="T87" s="1" t="s">
        <v>22</v>
      </c>
    </row>
    <row r="88" spans="1:20" x14ac:dyDescent="0.25">
      <c r="A88" s="1" t="s">
        <v>26</v>
      </c>
      <c r="B88" s="1">
        <v>44</v>
      </c>
      <c r="C88" s="1" t="s">
        <v>25</v>
      </c>
      <c r="D88" s="1" t="s">
        <v>22</v>
      </c>
      <c r="E88" s="1" t="s">
        <v>23</v>
      </c>
      <c r="F88" s="1" t="s">
        <v>22</v>
      </c>
      <c r="G88" s="1" t="s">
        <v>22</v>
      </c>
      <c r="H88" s="1" t="s">
        <v>23</v>
      </c>
      <c r="I88" s="1" t="s">
        <v>23</v>
      </c>
      <c r="J88" s="1" t="s">
        <v>23</v>
      </c>
      <c r="K88" s="1" t="s">
        <v>22</v>
      </c>
      <c r="L88" s="1" t="s">
        <v>23</v>
      </c>
      <c r="M88" s="1" t="s">
        <v>23</v>
      </c>
      <c r="N88" s="1" t="s">
        <v>22</v>
      </c>
      <c r="O88" s="1">
        <v>0.9</v>
      </c>
      <c r="P88" s="1">
        <v>135</v>
      </c>
      <c r="Q88" s="1">
        <v>55</v>
      </c>
      <c r="R88" s="1" t="s">
        <v>24</v>
      </c>
      <c r="S88" s="1">
        <v>41</v>
      </c>
      <c r="T88" s="1" t="s">
        <v>23</v>
      </c>
    </row>
    <row r="89" spans="1:20" x14ac:dyDescent="0.25">
      <c r="A89" s="1" t="s">
        <v>26</v>
      </c>
      <c r="B89" s="1">
        <v>30</v>
      </c>
      <c r="C89" s="1" t="s">
        <v>25</v>
      </c>
      <c r="D89" s="1" t="s">
        <v>23</v>
      </c>
      <c r="E89" s="1" t="s">
        <v>23</v>
      </c>
      <c r="F89" s="1" t="s">
        <v>22</v>
      </c>
      <c r="G89" s="1" t="s">
        <v>22</v>
      </c>
      <c r="H89" s="1" t="s">
        <v>22</v>
      </c>
      <c r="I89" s="1" t="s">
        <v>23</v>
      </c>
      <c r="J89" s="1" t="s">
        <v>22</v>
      </c>
      <c r="K89" s="1" t="s">
        <v>23</v>
      </c>
      <c r="L89" s="1" t="s">
        <v>22</v>
      </c>
      <c r="M89" s="1" t="s">
        <v>22</v>
      </c>
      <c r="N89" s="1" t="s">
        <v>22</v>
      </c>
      <c r="O89" s="1">
        <v>2.5</v>
      </c>
      <c r="P89" s="1">
        <v>165</v>
      </c>
      <c r="Q89" s="1">
        <v>64</v>
      </c>
      <c r="R89" s="1">
        <v>2.8</v>
      </c>
      <c r="S89" s="1" t="s">
        <v>24</v>
      </c>
      <c r="T89" s="1" t="s">
        <v>23</v>
      </c>
    </row>
    <row r="90" spans="1:20" x14ac:dyDescent="0.25">
      <c r="A90" s="1" t="s">
        <v>26</v>
      </c>
      <c r="B90" s="1">
        <v>38</v>
      </c>
      <c r="C90" s="1" t="s">
        <v>25</v>
      </c>
      <c r="D90" s="1" t="s">
        <v>22</v>
      </c>
      <c r="E90" s="1" t="s">
        <v>23</v>
      </c>
      <c r="F90" s="1" t="s">
        <v>22</v>
      </c>
      <c r="G90" s="1" t="s">
        <v>22</v>
      </c>
      <c r="H90" s="1" t="s">
        <v>22</v>
      </c>
      <c r="I90" s="1" t="s">
        <v>23</v>
      </c>
      <c r="J90" s="1" t="s">
        <v>22</v>
      </c>
      <c r="K90" s="1" t="s">
        <v>23</v>
      </c>
      <c r="L90" s="1" t="s">
        <v>22</v>
      </c>
      <c r="M90" s="1" t="s">
        <v>22</v>
      </c>
      <c r="N90" s="1" t="s">
        <v>22</v>
      </c>
      <c r="O90" s="1">
        <v>1.2</v>
      </c>
      <c r="P90" s="1">
        <v>118</v>
      </c>
      <c r="Q90" s="1">
        <v>16</v>
      </c>
      <c r="R90" s="1">
        <v>2.8</v>
      </c>
      <c r="S90" s="1" t="s">
        <v>24</v>
      </c>
      <c r="T90" s="1" t="s">
        <v>23</v>
      </c>
    </row>
    <row r="91" spans="1:20" x14ac:dyDescent="0.25">
      <c r="A91" s="1" t="s">
        <v>20</v>
      </c>
      <c r="B91" s="1">
        <v>38</v>
      </c>
      <c r="C91" s="1" t="s">
        <v>25</v>
      </c>
      <c r="D91" s="1" t="s">
        <v>22</v>
      </c>
      <c r="E91" s="1" t="s">
        <v>23</v>
      </c>
      <c r="F91" s="1" t="s">
        <v>22</v>
      </c>
      <c r="G91" s="1" t="s">
        <v>22</v>
      </c>
      <c r="H91" s="1" t="s">
        <v>22</v>
      </c>
      <c r="I91" s="1" t="s">
        <v>22</v>
      </c>
      <c r="J91" s="1" t="s">
        <v>22</v>
      </c>
      <c r="K91" s="1" t="s">
        <v>23</v>
      </c>
      <c r="L91" s="1" t="s">
        <v>23</v>
      </c>
      <c r="M91" s="1" t="s">
        <v>23</v>
      </c>
      <c r="N91" s="1" t="s">
        <v>23</v>
      </c>
      <c r="O91" s="1">
        <v>0.6</v>
      </c>
      <c r="P91" s="1">
        <v>76</v>
      </c>
      <c r="Q91" s="1">
        <v>18</v>
      </c>
      <c r="R91" s="1">
        <v>4.4000000000000004</v>
      </c>
      <c r="S91" s="1">
        <v>84</v>
      </c>
      <c r="T91" s="1" t="s">
        <v>23</v>
      </c>
    </row>
    <row r="92" spans="1:20" x14ac:dyDescent="0.25">
      <c r="A92" s="1" t="s">
        <v>20</v>
      </c>
      <c r="B92" s="1">
        <v>50</v>
      </c>
      <c r="C92" s="1" t="s">
        <v>21</v>
      </c>
      <c r="D92" s="1" t="s">
        <v>22</v>
      </c>
      <c r="E92" s="1" t="s">
        <v>23</v>
      </c>
      <c r="F92" s="1" t="s">
        <v>22</v>
      </c>
      <c r="G92" s="1" t="s">
        <v>23</v>
      </c>
      <c r="H92" s="1" t="s">
        <v>23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23</v>
      </c>
      <c r="N92" s="1" t="s">
        <v>23</v>
      </c>
      <c r="O92" s="1">
        <v>0.9</v>
      </c>
      <c r="P92" s="1">
        <v>230</v>
      </c>
      <c r="Q92" s="1">
        <v>117</v>
      </c>
      <c r="R92" s="1">
        <v>3.4</v>
      </c>
      <c r="S92" s="1">
        <v>41</v>
      </c>
      <c r="T92" s="1" t="s">
        <v>23</v>
      </c>
    </row>
    <row r="93" spans="1:20" x14ac:dyDescent="0.25">
      <c r="A93" s="1" t="s">
        <v>26</v>
      </c>
      <c r="B93" s="1">
        <v>42</v>
      </c>
      <c r="C93" s="1" t="s">
        <v>25</v>
      </c>
      <c r="D93" s="1" t="s">
        <v>22</v>
      </c>
      <c r="E93" s="1" t="s">
        <v>23</v>
      </c>
      <c r="F93" s="1" t="s">
        <v>22</v>
      </c>
      <c r="G93" s="1" t="s">
        <v>22</v>
      </c>
      <c r="H93" s="1" t="s">
        <v>22</v>
      </c>
      <c r="I93" s="1" t="s">
        <v>23</v>
      </c>
      <c r="J93" s="1" t="s">
        <v>23</v>
      </c>
      <c r="K93" s="1" t="s">
        <v>22</v>
      </c>
      <c r="L93" s="1" t="s">
        <v>22</v>
      </c>
      <c r="M93" s="1" t="s">
        <v>23</v>
      </c>
      <c r="N93" s="1" t="s">
        <v>22</v>
      </c>
      <c r="O93" s="1">
        <v>4.5999999999999996</v>
      </c>
      <c r="P93" s="1" t="s">
        <v>24</v>
      </c>
      <c r="Q93" s="1">
        <v>55</v>
      </c>
      <c r="R93" s="1">
        <v>3.3</v>
      </c>
      <c r="S93" s="1" t="s">
        <v>24</v>
      </c>
      <c r="T93" s="1" t="s">
        <v>23</v>
      </c>
    </row>
    <row r="94" spans="1:20" x14ac:dyDescent="0.25">
      <c r="A94" s="1" t="s">
        <v>20</v>
      </c>
      <c r="B94" s="1">
        <v>33</v>
      </c>
      <c r="C94" s="1" t="s">
        <v>25</v>
      </c>
      <c r="D94" s="1" t="s">
        <v>23</v>
      </c>
      <c r="E94" s="1" t="s">
        <v>23</v>
      </c>
      <c r="F94" s="1" t="s">
        <v>23</v>
      </c>
      <c r="G94" s="1" t="s">
        <v>23</v>
      </c>
      <c r="H94" s="1" t="s">
        <v>23</v>
      </c>
      <c r="I94" s="1" t="s">
        <v>24</v>
      </c>
      <c r="J94" s="1" t="s">
        <v>24</v>
      </c>
      <c r="K94" s="1" t="s">
        <v>23</v>
      </c>
      <c r="L94" s="1" t="s">
        <v>23</v>
      </c>
      <c r="M94" s="1" t="s">
        <v>23</v>
      </c>
      <c r="N94" s="1" t="s">
        <v>23</v>
      </c>
      <c r="O94" s="1">
        <v>1</v>
      </c>
      <c r="P94" s="1" t="s">
        <v>24</v>
      </c>
      <c r="Q94" s="1">
        <v>60</v>
      </c>
      <c r="R94" s="1">
        <v>4</v>
      </c>
      <c r="S94" s="1" t="s">
        <v>24</v>
      </c>
      <c r="T94" s="1" t="s">
        <v>23</v>
      </c>
    </row>
    <row r="95" spans="1:20" x14ac:dyDescent="0.25">
      <c r="A95" s="1" t="s">
        <v>20</v>
      </c>
      <c r="B95" s="1">
        <v>52</v>
      </c>
      <c r="C95" s="1" t="s">
        <v>25</v>
      </c>
      <c r="D95" s="1" t="s">
        <v>22</v>
      </c>
      <c r="E95" s="1" t="s">
        <v>23</v>
      </c>
      <c r="F95" s="1" t="s">
        <v>23</v>
      </c>
      <c r="G95" s="1" t="s">
        <v>23</v>
      </c>
      <c r="H95" s="1" t="s">
        <v>23</v>
      </c>
      <c r="I95" s="1" t="s">
        <v>23</v>
      </c>
      <c r="J95" s="1" t="s">
        <v>23</v>
      </c>
      <c r="K95" s="1" t="s">
        <v>23</v>
      </c>
      <c r="L95" s="1" t="s">
        <v>23</v>
      </c>
      <c r="M95" s="1" t="s">
        <v>23</v>
      </c>
      <c r="N95" s="1" t="s">
        <v>23</v>
      </c>
      <c r="O95" s="1">
        <v>1.5</v>
      </c>
      <c r="P95" s="1" t="s">
        <v>24</v>
      </c>
      <c r="Q95" s="1">
        <v>69</v>
      </c>
      <c r="R95" s="1">
        <v>2.9</v>
      </c>
      <c r="S95" s="1" t="s">
        <v>24</v>
      </c>
      <c r="T95" s="1" t="s">
        <v>23</v>
      </c>
    </row>
    <row r="96" spans="1:20" x14ac:dyDescent="0.25">
      <c r="A96" s="1" t="s">
        <v>26</v>
      </c>
      <c r="B96" s="1">
        <v>59</v>
      </c>
      <c r="C96" s="1" t="s">
        <v>25</v>
      </c>
      <c r="D96" s="1" t="s">
        <v>22</v>
      </c>
      <c r="E96" s="1" t="s">
        <v>23</v>
      </c>
      <c r="F96" s="1" t="s">
        <v>22</v>
      </c>
      <c r="G96" s="1" t="s">
        <v>22</v>
      </c>
      <c r="H96" s="1" t="s">
        <v>23</v>
      </c>
      <c r="I96" s="1" t="s">
        <v>23</v>
      </c>
      <c r="J96" s="1" t="s">
        <v>22</v>
      </c>
      <c r="K96" s="1" t="s">
        <v>22</v>
      </c>
      <c r="L96" s="1" t="s">
        <v>22</v>
      </c>
      <c r="M96" s="1" t="s">
        <v>23</v>
      </c>
      <c r="N96" s="1" t="s">
        <v>23</v>
      </c>
      <c r="O96" s="1">
        <v>1.5</v>
      </c>
      <c r="P96" s="1">
        <v>107</v>
      </c>
      <c r="Q96" s="1">
        <v>157</v>
      </c>
      <c r="R96" s="1">
        <v>3.6</v>
      </c>
      <c r="S96" s="1">
        <v>38</v>
      </c>
      <c r="T96" s="1" t="s">
        <v>23</v>
      </c>
    </row>
    <row r="97" spans="1:20" x14ac:dyDescent="0.25">
      <c r="A97" s="1" t="s">
        <v>20</v>
      </c>
      <c r="B97" s="1">
        <v>40</v>
      </c>
      <c r="C97" s="1" t="s">
        <v>25</v>
      </c>
      <c r="D97" s="1" t="s">
        <v>22</v>
      </c>
      <c r="E97" s="1" t="s">
        <v>22</v>
      </c>
      <c r="F97" s="1" t="s">
        <v>22</v>
      </c>
      <c r="G97" s="1" t="s">
        <v>22</v>
      </c>
      <c r="H97" s="1" t="s">
        <v>22</v>
      </c>
      <c r="I97" s="1" t="s">
        <v>22</v>
      </c>
      <c r="J97" s="1" t="s">
        <v>22</v>
      </c>
      <c r="K97" s="1" t="s">
        <v>23</v>
      </c>
      <c r="L97" s="1" t="s">
        <v>23</v>
      </c>
      <c r="M97" s="1" t="s">
        <v>23</v>
      </c>
      <c r="N97" s="1" t="s">
        <v>23</v>
      </c>
      <c r="O97" s="1">
        <v>0.6</v>
      </c>
      <c r="P97" s="1">
        <v>40</v>
      </c>
      <c r="Q97" s="1">
        <v>69</v>
      </c>
      <c r="R97" s="1">
        <v>4.2</v>
      </c>
      <c r="S97" s="1">
        <v>67</v>
      </c>
      <c r="T97" s="1" t="s">
        <v>23</v>
      </c>
    </row>
    <row r="98" spans="1:20" x14ac:dyDescent="0.25">
      <c r="A98" s="1" t="s">
        <v>20</v>
      </c>
      <c r="B98" s="1">
        <v>30</v>
      </c>
      <c r="C98" s="1" t="s">
        <v>25</v>
      </c>
      <c r="D98" s="1" t="s">
        <v>22</v>
      </c>
      <c r="E98" s="1" t="s">
        <v>23</v>
      </c>
      <c r="F98" s="1" t="s">
        <v>22</v>
      </c>
      <c r="G98" s="1" t="s">
        <v>22</v>
      </c>
      <c r="H98" s="1" t="s">
        <v>23</v>
      </c>
      <c r="I98" s="1" t="s">
        <v>23</v>
      </c>
      <c r="J98" s="1" t="s">
        <v>22</v>
      </c>
      <c r="K98" s="1" t="s">
        <v>23</v>
      </c>
      <c r="L98" s="1" t="s">
        <v>22</v>
      </c>
      <c r="M98" s="1" t="s">
        <v>23</v>
      </c>
      <c r="N98" s="1" t="s">
        <v>23</v>
      </c>
      <c r="O98" s="1">
        <v>0.8</v>
      </c>
      <c r="P98" s="1">
        <v>147</v>
      </c>
      <c r="Q98" s="1">
        <v>128</v>
      </c>
      <c r="R98" s="1">
        <v>3.9</v>
      </c>
      <c r="S98" s="1">
        <v>100</v>
      </c>
      <c r="T98" s="1" t="s">
        <v>23</v>
      </c>
    </row>
    <row r="99" spans="1:20" x14ac:dyDescent="0.25">
      <c r="A99" s="1" t="s">
        <v>20</v>
      </c>
      <c r="B99" s="1">
        <v>44</v>
      </c>
      <c r="C99" s="1" t="s">
        <v>25</v>
      </c>
      <c r="D99" s="1" t="s">
        <v>22</v>
      </c>
      <c r="E99" s="1" t="s">
        <v>23</v>
      </c>
      <c r="F99" s="1" t="s">
        <v>22</v>
      </c>
      <c r="G99" s="1" t="s">
        <v>22</v>
      </c>
      <c r="H99" s="1" t="s">
        <v>23</v>
      </c>
      <c r="I99" s="1" t="s">
        <v>22</v>
      </c>
      <c r="J99" s="1" t="s">
        <v>22</v>
      </c>
      <c r="K99" s="1" t="s">
        <v>23</v>
      </c>
      <c r="L99" s="1" t="s">
        <v>22</v>
      </c>
      <c r="M99" s="1" t="s">
        <v>23</v>
      </c>
      <c r="N99" s="1" t="s">
        <v>23</v>
      </c>
      <c r="O99" s="1">
        <v>3</v>
      </c>
      <c r="P99" s="1">
        <v>114</v>
      </c>
      <c r="Q99" s="1">
        <v>65</v>
      </c>
      <c r="R99" s="1">
        <v>3.5</v>
      </c>
      <c r="S99" s="1" t="s">
        <v>24</v>
      </c>
      <c r="T99" s="1" t="s">
        <v>23</v>
      </c>
    </row>
    <row r="100" spans="1:20" x14ac:dyDescent="0.25">
      <c r="A100" s="1" t="s">
        <v>26</v>
      </c>
      <c r="B100" s="1">
        <v>47</v>
      </c>
      <c r="C100" s="1" t="s">
        <v>25</v>
      </c>
      <c r="D100" s="1" t="s">
        <v>23</v>
      </c>
      <c r="E100" s="1" t="s">
        <v>23</v>
      </c>
      <c r="F100" s="1" t="s">
        <v>23</v>
      </c>
      <c r="G100" s="1" t="s">
        <v>23</v>
      </c>
      <c r="H100" s="1" t="s">
        <v>23</v>
      </c>
      <c r="I100" s="1" t="s">
        <v>23</v>
      </c>
      <c r="J100" s="1" t="s">
        <v>23</v>
      </c>
      <c r="K100" s="1" t="s">
        <v>23</v>
      </c>
      <c r="L100" s="1" t="s">
        <v>22</v>
      </c>
      <c r="M100" s="1" t="s">
        <v>23</v>
      </c>
      <c r="N100" s="1" t="s">
        <v>22</v>
      </c>
      <c r="O100" s="1">
        <v>2</v>
      </c>
      <c r="P100" s="1">
        <v>84</v>
      </c>
      <c r="Q100" s="1">
        <v>23</v>
      </c>
      <c r="R100" s="1">
        <v>4.2</v>
      </c>
      <c r="S100" s="1">
        <v>66</v>
      </c>
      <c r="T100" s="1" t="s">
        <v>23</v>
      </c>
    </row>
    <row r="101" spans="1:20" x14ac:dyDescent="0.25">
      <c r="A101" s="1" t="s">
        <v>20</v>
      </c>
      <c r="B101" s="1">
        <v>60</v>
      </c>
      <c r="C101" s="1" t="s">
        <v>25</v>
      </c>
      <c r="D101" s="1" t="s">
        <v>22</v>
      </c>
      <c r="E101" s="1" t="s">
        <v>23</v>
      </c>
      <c r="F101" s="1" t="s">
        <v>22</v>
      </c>
      <c r="G101" s="1" t="s">
        <v>23</v>
      </c>
      <c r="H101" s="1" t="s">
        <v>23</v>
      </c>
      <c r="I101" s="1" t="s">
        <v>22</v>
      </c>
      <c r="J101" s="1" t="s">
        <v>22</v>
      </c>
      <c r="K101" s="1" t="s">
        <v>22</v>
      </c>
      <c r="L101" s="1" t="s">
        <v>22</v>
      </c>
      <c r="M101" s="1" t="s">
        <v>23</v>
      </c>
      <c r="N101" s="1" t="s">
        <v>23</v>
      </c>
      <c r="O101" s="1" t="s">
        <v>24</v>
      </c>
      <c r="P101" s="1" t="s">
        <v>24</v>
      </c>
      <c r="Q101" s="1">
        <v>40</v>
      </c>
      <c r="R101" s="1" t="s">
        <v>24</v>
      </c>
      <c r="S101" s="1" t="s">
        <v>24</v>
      </c>
      <c r="T101" s="1" t="s">
        <v>23</v>
      </c>
    </row>
    <row r="102" spans="1:20" x14ac:dyDescent="0.25">
      <c r="A102" s="1" t="s">
        <v>26</v>
      </c>
      <c r="B102" s="1">
        <v>48</v>
      </c>
      <c r="C102" s="1" t="s">
        <v>25</v>
      </c>
      <c r="D102" s="1" t="s">
        <v>22</v>
      </c>
      <c r="E102" s="1" t="s">
        <v>23</v>
      </c>
      <c r="F102" s="1" t="s">
        <v>22</v>
      </c>
      <c r="G102" s="1" t="s">
        <v>22</v>
      </c>
      <c r="H102" s="1" t="s">
        <v>23</v>
      </c>
      <c r="I102" s="1" t="s">
        <v>23</v>
      </c>
      <c r="J102" s="1" t="s">
        <v>22</v>
      </c>
      <c r="K102" s="1" t="s">
        <v>23</v>
      </c>
      <c r="L102" s="1" t="s">
        <v>22</v>
      </c>
      <c r="M102" s="1" t="s">
        <v>22</v>
      </c>
      <c r="N102" s="1" t="s">
        <v>22</v>
      </c>
      <c r="O102" s="1">
        <v>4.8</v>
      </c>
      <c r="P102" s="1">
        <v>123</v>
      </c>
      <c r="Q102" s="1">
        <v>157</v>
      </c>
      <c r="R102" s="1">
        <v>2.7</v>
      </c>
      <c r="S102" s="1">
        <v>31</v>
      </c>
      <c r="T102" s="1" t="s">
        <v>23</v>
      </c>
    </row>
    <row r="103" spans="1:20" x14ac:dyDescent="0.25">
      <c r="A103" s="1" t="s">
        <v>20</v>
      </c>
      <c r="B103" s="1">
        <v>22</v>
      </c>
      <c r="C103" s="1" t="s">
        <v>25</v>
      </c>
      <c r="D103" s="1" t="s">
        <v>23</v>
      </c>
      <c r="E103" s="1" t="s">
        <v>23</v>
      </c>
      <c r="F103" s="1" t="s">
        <v>23</v>
      </c>
      <c r="G103" s="1" t="s">
        <v>23</v>
      </c>
      <c r="H103" s="1" t="s">
        <v>23</v>
      </c>
      <c r="I103" s="1" t="s">
        <v>23</v>
      </c>
      <c r="J103" s="1" t="s">
        <v>23</v>
      </c>
      <c r="K103" s="1" t="s">
        <v>23</v>
      </c>
      <c r="L103" s="1" t="s">
        <v>23</v>
      </c>
      <c r="M103" s="1" t="s">
        <v>23</v>
      </c>
      <c r="N103" s="1" t="s">
        <v>23</v>
      </c>
      <c r="O103" s="1">
        <v>0.7</v>
      </c>
      <c r="P103" s="1" t="s">
        <v>24</v>
      </c>
      <c r="Q103" s="1">
        <v>24</v>
      </c>
      <c r="R103" s="1" t="s">
        <v>24</v>
      </c>
      <c r="S103" s="1" t="s">
        <v>24</v>
      </c>
      <c r="T103" s="1" t="s">
        <v>23</v>
      </c>
    </row>
    <row r="104" spans="1:20" x14ac:dyDescent="0.25">
      <c r="A104" s="1" t="s">
        <v>20</v>
      </c>
      <c r="B104" s="1">
        <v>27</v>
      </c>
      <c r="C104" s="1" t="s">
        <v>25</v>
      </c>
      <c r="D104" s="1" t="s">
        <v>22</v>
      </c>
      <c r="E104" s="1" t="s">
        <v>23</v>
      </c>
      <c r="F104" s="1" t="s">
        <v>22</v>
      </c>
      <c r="G104" s="1" t="s">
        <v>23</v>
      </c>
      <c r="H104" s="1" t="s">
        <v>23</v>
      </c>
      <c r="I104" s="1" t="s">
        <v>23</v>
      </c>
      <c r="J104" s="1" t="s">
        <v>22</v>
      </c>
      <c r="K104" s="1" t="s">
        <v>23</v>
      </c>
      <c r="L104" s="1" t="s">
        <v>23</v>
      </c>
      <c r="M104" s="1" t="s">
        <v>23</v>
      </c>
      <c r="N104" s="1" t="s">
        <v>23</v>
      </c>
      <c r="O104" s="1">
        <v>2.4</v>
      </c>
      <c r="P104" s="1">
        <v>168</v>
      </c>
      <c r="Q104" s="1">
        <v>227</v>
      </c>
      <c r="R104" s="1">
        <v>3</v>
      </c>
      <c r="S104" s="1">
        <v>66</v>
      </c>
      <c r="T104" s="1" t="s">
        <v>23</v>
      </c>
    </row>
    <row r="105" spans="1:20" x14ac:dyDescent="0.25">
      <c r="A105" s="1" t="s">
        <v>20</v>
      </c>
      <c r="B105" s="1">
        <v>51</v>
      </c>
      <c r="C105" s="1" t="s">
        <v>25</v>
      </c>
      <c r="D105" s="1" t="s">
        <v>22</v>
      </c>
      <c r="E105" s="1" t="s">
        <v>23</v>
      </c>
      <c r="F105" s="1" t="s">
        <v>22</v>
      </c>
      <c r="G105" s="1" t="s">
        <v>22</v>
      </c>
      <c r="H105" s="1" t="s">
        <v>22</v>
      </c>
      <c r="I105" s="1" t="s">
        <v>23</v>
      </c>
      <c r="J105" s="1" t="s">
        <v>22</v>
      </c>
      <c r="K105" s="1" t="s">
        <v>22</v>
      </c>
      <c r="L105" s="1" t="s">
        <v>22</v>
      </c>
      <c r="M105" s="1" t="s">
        <v>23</v>
      </c>
      <c r="N105" s="1" t="s">
        <v>22</v>
      </c>
      <c r="O105" s="1">
        <v>4.5999999999999996</v>
      </c>
      <c r="P105" s="1">
        <v>215</v>
      </c>
      <c r="Q105" s="1">
        <v>269</v>
      </c>
      <c r="R105" s="1">
        <v>3.9</v>
      </c>
      <c r="S105" s="1">
        <v>51</v>
      </c>
      <c r="T105" s="1" t="s">
        <v>23</v>
      </c>
    </row>
    <row r="106" spans="1:20" x14ac:dyDescent="0.25">
      <c r="A106" s="1" t="s">
        <v>26</v>
      </c>
      <c r="B106" s="1">
        <v>47</v>
      </c>
      <c r="C106" s="1" t="s">
        <v>25</v>
      </c>
      <c r="D106" s="1" t="s">
        <v>23</v>
      </c>
      <c r="E106" s="1" t="s">
        <v>23</v>
      </c>
      <c r="F106" s="1" t="s">
        <v>22</v>
      </c>
      <c r="G106" s="1" t="s">
        <v>22</v>
      </c>
      <c r="H106" s="1" t="s">
        <v>23</v>
      </c>
      <c r="I106" s="1" t="s">
        <v>23</v>
      </c>
      <c r="J106" s="1" t="s">
        <v>22</v>
      </c>
      <c r="K106" s="1" t="s">
        <v>23</v>
      </c>
      <c r="L106" s="1" t="s">
        <v>23</v>
      </c>
      <c r="M106" s="1" t="s">
        <v>22</v>
      </c>
      <c r="N106" s="1" t="s">
        <v>22</v>
      </c>
      <c r="O106" s="1">
        <v>1.7</v>
      </c>
      <c r="P106" s="1">
        <v>86</v>
      </c>
      <c r="Q106" s="1">
        <v>20</v>
      </c>
      <c r="R106" s="1">
        <v>2.1</v>
      </c>
      <c r="S106" s="1">
        <v>46</v>
      </c>
      <c r="T106" s="1" t="s">
        <v>23</v>
      </c>
    </row>
    <row r="107" spans="1:20" x14ac:dyDescent="0.25">
      <c r="A107" s="1" t="s">
        <v>20</v>
      </c>
      <c r="B107" s="1">
        <v>25</v>
      </c>
      <c r="C107" s="1" t="s">
        <v>25</v>
      </c>
      <c r="D107" s="1" t="s">
        <v>23</v>
      </c>
      <c r="E107" s="1" t="s">
        <v>23</v>
      </c>
      <c r="F107" s="1" t="s">
        <v>23</v>
      </c>
      <c r="G107" s="1" t="s">
        <v>23</v>
      </c>
      <c r="H107" s="1" t="s">
        <v>23</v>
      </c>
      <c r="I107" s="1" t="s">
        <v>23</v>
      </c>
      <c r="J107" s="1" t="s">
        <v>23</v>
      </c>
      <c r="K107" s="1" t="s">
        <v>23</v>
      </c>
      <c r="L107" s="1" t="s">
        <v>23</v>
      </c>
      <c r="M107" s="1" t="s">
        <v>23</v>
      </c>
      <c r="N107" s="1" t="s">
        <v>23</v>
      </c>
      <c r="O107" s="1">
        <v>0.6</v>
      </c>
      <c r="P107" s="1" t="s">
        <v>24</v>
      </c>
      <c r="Q107" s="1">
        <v>34</v>
      </c>
      <c r="R107" s="1">
        <v>6.4</v>
      </c>
      <c r="S107" s="1" t="s">
        <v>24</v>
      </c>
      <c r="T107" s="1" t="s">
        <v>23</v>
      </c>
    </row>
    <row r="108" spans="1:20" x14ac:dyDescent="0.25">
      <c r="A108" s="1" t="s">
        <v>26</v>
      </c>
      <c r="B108" s="1">
        <v>35</v>
      </c>
      <c r="C108" s="1" t="s">
        <v>25</v>
      </c>
      <c r="D108" s="1" t="s">
        <v>22</v>
      </c>
      <c r="E108" s="1" t="s">
        <v>23</v>
      </c>
      <c r="F108" s="1" t="s">
        <v>22</v>
      </c>
      <c r="G108" s="1" t="s">
        <v>23</v>
      </c>
      <c r="H108" s="1" t="s">
        <v>23</v>
      </c>
      <c r="I108" s="1" t="s">
        <v>24</v>
      </c>
      <c r="J108" s="1" t="s">
        <v>24</v>
      </c>
      <c r="K108" s="1" t="s">
        <v>22</v>
      </c>
      <c r="L108" s="1" t="s">
        <v>22</v>
      </c>
      <c r="M108" s="1" t="s">
        <v>22</v>
      </c>
      <c r="N108" s="1" t="s">
        <v>23</v>
      </c>
      <c r="O108" s="1">
        <v>1.5</v>
      </c>
      <c r="P108" s="1">
        <v>138</v>
      </c>
      <c r="Q108" s="1">
        <v>58</v>
      </c>
      <c r="R108" s="1">
        <v>2.6</v>
      </c>
      <c r="S108" s="1" t="s">
        <v>24</v>
      </c>
      <c r="T108" s="1" t="s">
        <v>23</v>
      </c>
    </row>
    <row r="109" spans="1:20" x14ac:dyDescent="0.25">
      <c r="A109" s="1" t="s">
        <v>20</v>
      </c>
      <c r="B109" s="1">
        <v>45</v>
      </c>
      <c r="C109" s="1" t="s">
        <v>25</v>
      </c>
      <c r="D109" s="1" t="s">
        <v>22</v>
      </c>
      <c r="E109" s="1" t="s">
        <v>23</v>
      </c>
      <c r="F109" s="1" t="s">
        <v>22</v>
      </c>
      <c r="G109" s="1" t="s">
        <v>22</v>
      </c>
      <c r="H109" s="1" t="s">
        <v>22</v>
      </c>
      <c r="I109" s="1" t="s">
        <v>23</v>
      </c>
      <c r="J109" s="1" t="s">
        <v>23</v>
      </c>
      <c r="K109" s="1" t="s">
        <v>23</v>
      </c>
      <c r="L109" s="1" t="s">
        <v>23</v>
      </c>
      <c r="M109" s="1" t="s">
        <v>23</v>
      </c>
      <c r="N109" s="1" t="s">
        <v>23</v>
      </c>
      <c r="O109" s="1">
        <v>2.2999999999999998</v>
      </c>
      <c r="P109" s="1" t="s">
        <v>24</v>
      </c>
      <c r="Q109" s="1">
        <v>648</v>
      </c>
      <c r="R109" s="1" t="s">
        <v>24</v>
      </c>
      <c r="S109" s="1" t="s">
        <v>24</v>
      </c>
      <c r="T109" s="1" t="s">
        <v>23</v>
      </c>
    </row>
    <row r="110" spans="1:20" x14ac:dyDescent="0.25">
      <c r="A110" s="1" t="s">
        <v>20</v>
      </c>
      <c r="B110" s="1">
        <v>54</v>
      </c>
      <c r="C110" s="1" t="s">
        <v>25</v>
      </c>
      <c r="D110" s="1" t="s">
        <v>22</v>
      </c>
      <c r="E110" s="1" t="s">
        <v>22</v>
      </c>
      <c r="F110" s="1" t="s">
        <v>23</v>
      </c>
      <c r="G110" s="1" t="s">
        <v>23</v>
      </c>
      <c r="H110" s="1" t="s">
        <v>23</v>
      </c>
      <c r="I110" s="1" t="s">
        <v>22</v>
      </c>
      <c r="J110" s="1" t="s">
        <v>22</v>
      </c>
      <c r="K110" s="1" t="s">
        <v>23</v>
      </c>
      <c r="L110" s="1" t="s">
        <v>23</v>
      </c>
      <c r="M110" s="1" t="s">
        <v>23</v>
      </c>
      <c r="N110" s="1" t="s">
        <v>23</v>
      </c>
      <c r="O110" s="1">
        <v>1</v>
      </c>
      <c r="P110" s="1">
        <v>155</v>
      </c>
      <c r="Q110" s="1">
        <v>225</v>
      </c>
      <c r="R110" s="1">
        <v>3.6</v>
      </c>
      <c r="S110" s="1">
        <v>67</v>
      </c>
      <c r="T110" s="1" t="s">
        <v>23</v>
      </c>
    </row>
    <row r="111" spans="1:20" x14ac:dyDescent="0.25">
      <c r="A111" s="1" t="s">
        <v>26</v>
      </c>
      <c r="B111" s="1">
        <v>33</v>
      </c>
      <c r="C111" s="1" t="s">
        <v>25</v>
      </c>
      <c r="D111" s="1" t="s">
        <v>22</v>
      </c>
      <c r="E111" s="1" t="s">
        <v>23</v>
      </c>
      <c r="F111" s="1" t="s">
        <v>22</v>
      </c>
      <c r="G111" s="1" t="s">
        <v>22</v>
      </c>
      <c r="H111" s="1" t="s">
        <v>23</v>
      </c>
      <c r="I111" s="1" t="s">
        <v>23</v>
      </c>
      <c r="J111" s="1" t="s">
        <v>23</v>
      </c>
      <c r="K111" s="1" t="s">
        <v>23</v>
      </c>
      <c r="L111" s="1" t="s">
        <v>23</v>
      </c>
      <c r="M111" s="1" t="s">
        <v>22</v>
      </c>
      <c r="N111" s="1" t="s">
        <v>23</v>
      </c>
      <c r="O111" s="1">
        <v>0.7</v>
      </c>
      <c r="P111" s="1">
        <v>63</v>
      </c>
      <c r="Q111" s="1">
        <v>80</v>
      </c>
      <c r="R111" s="1">
        <v>3</v>
      </c>
      <c r="S111" s="1">
        <v>31</v>
      </c>
      <c r="T111" s="1" t="s">
        <v>23</v>
      </c>
    </row>
    <row r="112" spans="1:20" x14ac:dyDescent="0.25">
      <c r="A112" s="1" t="s">
        <v>20</v>
      </c>
      <c r="B112" s="1">
        <v>7</v>
      </c>
      <c r="C112" s="1" t="s">
        <v>25</v>
      </c>
      <c r="D112" s="1" t="s">
        <v>23</v>
      </c>
      <c r="E112" s="1" t="s">
        <v>23</v>
      </c>
      <c r="F112" s="1" t="s">
        <v>23</v>
      </c>
      <c r="G112" s="1" t="s">
        <v>23</v>
      </c>
      <c r="H112" s="1" t="s">
        <v>23</v>
      </c>
      <c r="I112" s="1" t="s">
        <v>23</v>
      </c>
      <c r="J112" s="1" t="s">
        <v>22</v>
      </c>
      <c r="K112" s="1" t="s">
        <v>22</v>
      </c>
      <c r="L112" s="1" t="s">
        <v>23</v>
      </c>
      <c r="M112" s="1" t="s">
        <v>23</v>
      </c>
      <c r="N112" s="1" t="s">
        <v>23</v>
      </c>
      <c r="O112" s="1">
        <v>0.7</v>
      </c>
      <c r="P112" s="1">
        <v>256</v>
      </c>
      <c r="Q112" s="1">
        <v>25</v>
      </c>
      <c r="R112" s="1">
        <v>4.2</v>
      </c>
      <c r="S112" s="1" t="s">
        <v>24</v>
      </c>
      <c r="T112" s="1" t="s">
        <v>23</v>
      </c>
    </row>
    <row r="113" spans="1:20" x14ac:dyDescent="0.25">
      <c r="A113" s="1" t="s">
        <v>26</v>
      </c>
      <c r="B113" s="1">
        <v>42</v>
      </c>
      <c r="C113" s="1" t="s">
        <v>25</v>
      </c>
      <c r="D113" s="1" t="s">
        <v>22</v>
      </c>
      <c r="E113" s="1" t="s">
        <v>22</v>
      </c>
      <c r="F113" s="1" t="s">
        <v>22</v>
      </c>
      <c r="G113" s="1" t="s">
        <v>22</v>
      </c>
      <c r="H113" s="1" t="s">
        <v>23</v>
      </c>
      <c r="I113" s="1" t="s">
        <v>23</v>
      </c>
      <c r="J113" s="1" t="s">
        <v>23</v>
      </c>
      <c r="K113" s="1" t="s">
        <v>23</v>
      </c>
      <c r="L113" s="1" t="s">
        <v>22</v>
      </c>
      <c r="M113" s="1" t="s">
        <v>23</v>
      </c>
      <c r="N113" s="1" t="s">
        <v>23</v>
      </c>
      <c r="O113" s="1">
        <v>0.5</v>
      </c>
      <c r="P113" s="1">
        <v>62</v>
      </c>
      <c r="Q113" s="1">
        <v>68</v>
      </c>
      <c r="R113" s="1">
        <v>3.8</v>
      </c>
      <c r="S113" s="1">
        <v>29</v>
      </c>
      <c r="T113" s="1" t="s">
        <v>23</v>
      </c>
    </row>
    <row r="114" spans="1:20" x14ac:dyDescent="0.25">
      <c r="A114" s="1" t="s">
        <v>20</v>
      </c>
      <c r="B114" s="1">
        <v>52</v>
      </c>
      <c r="C114" s="1" t="s">
        <v>25</v>
      </c>
      <c r="D114" s="1" t="s">
        <v>22</v>
      </c>
      <c r="E114" s="1" t="s">
        <v>23</v>
      </c>
      <c r="F114" s="1" t="s">
        <v>22</v>
      </c>
      <c r="G114" s="1" t="s">
        <v>23</v>
      </c>
      <c r="H114" s="1" t="s">
        <v>23</v>
      </c>
      <c r="I114" s="1" t="s">
        <v>23</v>
      </c>
      <c r="J114" s="1" t="s">
        <v>23</v>
      </c>
      <c r="K114" s="1" t="s">
        <v>23</v>
      </c>
      <c r="L114" s="1" t="s">
        <v>23</v>
      </c>
      <c r="M114" s="1" t="s">
        <v>23</v>
      </c>
      <c r="N114" s="1" t="s">
        <v>23</v>
      </c>
      <c r="O114" s="1">
        <v>1</v>
      </c>
      <c r="P114" s="1">
        <v>85</v>
      </c>
      <c r="Q114" s="1">
        <v>30</v>
      </c>
      <c r="R114" s="1">
        <v>4</v>
      </c>
      <c r="S114" s="1" t="s">
        <v>24</v>
      </c>
      <c r="T114" s="1" t="s">
        <v>23</v>
      </c>
    </row>
    <row r="115" spans="1:20" x14ac:dyDescent="0.25">
      <c r="A115" s="1" t="s">
        <v>20</v>
      </c>
      <c r="B115" s="1">
        <v>45</v>
      </c>
      <c r="C115" s="1" t="s">
        <v>25</v>
      </c>
      <c r="D115" s="1" t="s">
        <v>22</v>
      </c>
      <c r="E115" s="1" t="s">
        <v>23</v>
      </c>
      <c r="F115" s="1" t="s">
        <v>22</v>
      </c>
      <c r="G115" s="1" t="s">
        <v>23</v>
      </c>
      <c r="H115" s="1" t="s">
        <v>23</v>
      </c>
      <c r="I115" s="1" t="s">
        <v>23</v>
      </c>
      <c r="J115" s="1" t="s">
        <v>22</v>
      </c>
      <c r="K115" s="1" t="s">
        <v>22</v>
      </c>
      <c r="L115" s="1" t="s">
        <v>23</v>
      </c>
      <c r="M115" s="1" t="s">
        <v>23</v>
      </c>
      <c r="N115" s="1" t="s">
        <v>23</v>
      </c>
      <c r="O115" s="1">
        <v>1.2</v>
      </c>
      <c r="P115" s="1">
        <v>81</v>
      </c>
      <c r="Q115" s="1">
        <v>65</v>
      </c>
      <c r="R115" s="1">
        <v>3</v>
      </c>
      <c r="S115" s="1" t="s">
        <v>24</v>
      </c>
      <c r="T115" s="1" t="s">
        <v>22</v>
      </c>
    </row>
    <row r="116" spans="1:20" x14ac:dyDescent="0.25">
      <c r="A116" s="1" t="s">
        <v>20</v>
      </c>
      <c r="B116" s="1">
        <v>36</v>
      </c>
      <c r="C116" s="1" t="s">
        <v>25</v>
      </c>
      <c r="D116" s="1" t="s">
        <v>22</v>
      </c>
      <c r="E116" s="1" t="s">
        <v>23</v>
      </c>
      <c r="F116" s="1" t="s">
        <v>23</v>
      </c>
      <c r="G116" s="1" t="s">
        <v>23</v>
      </c>
      <c r="H116" s="1" t="s">
        <v>23</v>
      </c>
      <c r="I116" s="1" t="s">
        <v>23</v>
      </c>
      <c r="J116" s="1" t="s">
        <v>23</v>
      </c>
      <c r="K116" s="1" t="s">
        <v>23</v>
      </c>
      <c r="L116" s="1" t="s">
        <v>23</v>
      </c>
      <c r="M116" s="1" t="s">
        <v>23</v>
      </c>
      <c r="N116" s="1" t="s">
        <v>23</v>
      </c>
      <c r="O116" s="1">
        <v>1.1000000000000001</v>
      </c>
      <c r="P116" s="1">
        <v>141</v>
      </c>
      <c r="Q116" s="1">
        <v>75</v>
      </c>
      <c r="R116" s="1">
        <v>3.3</v>
      </c>
      <c r="S116" s="1" t="s">
        <v>24</v>
      </c>
      <c r="T116" s="1" t="s">
        <v>23</v>
      </c>
    </row>
    <row r="117" spans="1:20" x14ac:dyDescent="0.25">
      <c r="A117" s="1" t="s">
        <v>20</v>
      </c>
      <c r="B117" s="1">
        <v>69</v>
      </c>
      <c r="C117" s="1" t="s">
        <v>21</v>
      </c>
      <c r="D117" s="1" t="s">
        <v>23</v>
      </c>
      <c r="E117" s="1" t="s">
        <v>23</v>
      </c>
      <c r="F117" s="1" t="s">
        <v>22</v>
      </c>
      <c r="G117" s="1" t="s">
        <v>23</v>
      </c>
      <c r="H117" s="1" t="s">
        <v>23</v>
      </c>
      <c r="I117" s="1" t="s">
        <v>23</v>
      </c>
      <c r="J117" s="1" t="s">
        <v>23</v>
      </c>
      <c r="K117" s="1" t="s">
        <v>23</v>
      </c>
      <c r="L117" s="1" t="s">
        <v>23</v>
      </c>
      <c r="M117" s="1" t="s">
        <v>23</v>
      </c>
      <c r="N117" s="1" t="s">
        <v>23</v>
      </c>
      <c r="O117" s="1">
        <v>3.2</v>
      </c>
      <c r="P117" s="1">
        <v>119</v>
      </c>
      <c r="Q117" s="1">
        <v>136</v>
      </c>
      <c r="R117" s="1" t="s">
        <v>24</v>
      </c>
      <c r="S117" s="1" t="s">
        <v>24</v>
      </c>
      <c r="T117" s="1" t="s">
        <v>23</v>
      </c>
    </row>
    <row r="118" spans="1:20" x14ac:dyDescent="0.25">
      <c r="A118" s="1" t="s">
        <v>20</v>
      </c>
      <c r="B118" s="1">
        <v>24</v>
      </c>
      <c r="C118" s="1" t="s">
        <v>25</v>
      </c>
      <c r="D118" s="1" t="s">
        <v>22</v>
      </c>
      <c r="E118" s="1" t="s">
        <v>23</v>
      </c>
      <c r="F118" s="1" t="s">
        <v>22</v>
      </c>
      <c r="G118" s="1" t="s">
        <v>23</v>
      </c>
      <c r="H118" s="1" t="s">
        <v>23</v>
      </c>
      <c r="I118" s="1" t="s">
        <v>23</v>
      </c>
      <c r="J118" s="1" t="s">
        <v>23</v>
      </c>
      <c r="K118" s="1" t="s">
        <v>23</v>
      </c>
      <c r="L118" s="1" t="s">
        <v>23</v>
      </c>
      <c r="M118" s="1" t="s">
        <v>23</v>
      </c>
      <c r="N118" s="1" t="s">
        <v>23</v>
      </c>
      <c r="O118" s="1">
        <v>1</v>
      </c>
      <c r="P118" s="1" t="s">
        <v>24</v>
      </c>
      <c r="Q118" s="1">
        <v>34</v>
      </c>
      <c r="R118" s="1">
        <v>4.0999999999999996</v>
      </c>
      <c r="S118" s="1" t="s">
        <v>24</v>
      </c>
      <c r="T118" s="1" t="s">
        <v>23</v>
      </c>
    </row>
    <row r="119" spans="1:20" x14ac:dyDescent="0.25">
      <c r="A119" s="1" t="s">
        <v>20</v>
      </c>
      <c r="B119" s="1">
        <v>50</v>
      </c>
      <c r="C119" s="1" t="s">
        <v>25</v>
      </c>
      <c r="D119" s="1" t="s">
        <v>23</v>
      </c>
      <c r="E119" s="1" t="s">
        <v>23</v>
      </c>
      <c r="F119" s="1" t="s">
        <v>23</v>
      </c>
      <c r="G119" s="1" t="s">
        <v>23</v>
      </c>
      <c r="H119" s="1" t="s">
        <v>23</v>
      </c>
      <c r="I119" s="1" t="s">
        <v>23</v>
      </c>
      <c r="J119" s="1" t="s">
        <v>23</v>
      </c>
      <c r="K119" s="1" t="s">
        <v>23</v>
      </c>
      <c r="L119" s="1" t="s">
        <v>23</v>
      </c>
      <c r="M119" s="1" t="s">
        <v>23</v>
      </c>
      <c r="N119" s="1" t="s">
        <v>23</v>
      </c>
      <c r="O119" s="1">
        <v>1</v>
      </c>
      <c r="P119" s="1">
        <v>139</v>
      </c>
      <c r="Q119" s="1">
        <v>81</v>
      </c>
      <c r="R119" s="1">
        <v>3.9</v>
      </c>
      <c r="S119" s="1">
        <v>62</v>
      </c>
      <c r="T119" s="1" t="s">
        <v>23</v>
      </c>
    </row>
    <row r="120" spans="1:20" x14ac:dyDescent="0.25">
      <c r="A120" s="1" t="s">
        <v>26</v>
      </c>
      <c r="B120" s="1">
        <v>61</v>
      </c>
      <c r="C120" s="1" t="s">
        <v>25</v>
      </c>
      <c r="D120" s="1" t="s">
        <v>22</v>
      </c>
      <c r="E120" s="1" t="s">
        <v>23</v>
      </c>
      <c r="F120" s="1" t="s">
        <v>22</v>
      </c>
      <c r="G120" s="1" t="s">
        <v>22</v>
      </c>
      <c r="H120" s="1" t="s">
        <v>23</v>
      </c>
      <c r="I120" s="1" t="s">
        <v>24</v>
      </c>
      <c r="J120" s="1" t="s">
        <v>24</v>
      </c>
      <c r="K120" s="1" t="s">
        <v>23</v>
      </c>
      <c r="L120" s="1" t="s">
        <v>22</v>
      </c>
      <c r="M120" s="1" t="s">
        <v>23</v>
      </c>
      <c r="N120" s="1" t="s">
        <v>23</v>
      </c>
      <c r="O120" s="1" t="s">
        <v>24</v>
      </c>
      <c r="P120" s="1" t="s">
        <v>24</v>
      </c>
      <c r="Q120" s="1" t="s">
        <v>24</v>
      </c>
      <c r="R120" s="1" t="s">
        <v>24</v>
      </c>
      <c r="S120" s="1" t="s">
        <v>24</v>
      </c>
      <c r="T120" s="1" t="s">
        <v>23</v>
      </c>
    </row>
    <row r="121" spans="1:20" x14ac:dyDescent="0.25">
      <c r="A121" s="1" t="s">
        <v>20</v>
      </c>
      <c r="B121" s="1">
        <v>54</v>
      </c>
      <c r="C121" s="1" t="s">
        <v>25</v>
      </c>
      <c r="D121" s="1" t="s">
        <v>23</v>
      </c>
      <c r="E121" s="1" t="s">
        <v>23</v>
      </c>
      <c r="F121" s="1" t="s">
        <v>22</v>
      </c>
      <c r="G121" s="1" t="s">
        <v>23</v>
      </c>
      <c r="H121" s="1" t="s">
        <v>23</v>
      </c>
      <c r="I121" s="1" t="s">
        <v>22</v>
      </c>
      <c r="J121" s="1" t="s">
        <v>22</v>
      </c>
      <c r="K121" s="1" t="s">
        <v>23</v>
      </c>
      <c r="L121" s="1" t="s">
        <v>23</v>
      </c>
      <c r="M121" s="1" t="s">
        <v>23</v>
      </c>
      <c r="N121" s="1" t="s">
        <v>23</v>
      </c>
      <c r="O121" s="1">
        <v>3.2</v>
      </c>
      <c r="P121" s="1">
        <v>85</v>
      </c>
      <c r="Q121" s="1">
        <v>28</v>
      </c>
      <c r="R121" s="1">
        <v>3.8</v>
      </c>
      <c r="S121" s="1" t="s">
        <v>24</v>
      </c>
      <c r="T121" s="1" t="s">
        <v>23</v>
      </c>
    </row>
    <row r="122" spans="1:20" x14ac:dyDescent="0.25">
      <c r="A122" s="1" t="s">
        <v>26</v>
      </c>
      <c r="B122" s="1">
        <v>56</v>
      </c>
      <c r="C122" s="1" t="s">
        <v>25</v>
      </c>
      <c r="D122" s="1" t="s">
        <v>22</v>
      </c>
      <c r="E122" s="1" t="s">
        <v>23</v>
      </c>
      <c r="F122" s="1" t="s">
        <v>22</v>
      </c>
      <c r="G122" s="1" t="s">
        <v>22</v>
      </c>
      <c r="H122" s="1" t="s">
        <v>22</v>
      </c>
      <c r="I122" s="1" t="s">
        <v>22</v>
      </c>
      <c r="J122" s="1" t="s">
        <v>22</v>
      </c>
      <c r="K122" s="1" t="s">
        <v>23</v>
      </c>
      <c r="L122" s="1" t="s">
        <v>22</v>
      </c>
      <c r="M122" s="1" t="s">
        <v>23</v>
      </c>
      <c r="N122" s="1" t="s">
        <v>23</v>
      </c>
      <c r="O122" s="1">
        <v>2.9</v>
      </c>
      <c r="P122" s="1">
        <v>90</v>
      </c>
      <c r="Q122" s="1">
        <v>153</v>
      </c>
      <c r="R122" s="1">
        <v>4</v>
      </c>
      <c r="S122" s="1" t="s">
        <v>24</v>
      </c>
      <c r="T122" s="1" t="s">
        <v>23</v>
      </c>
    </row>
    <row r="123" spans="1:20" x14ac:dyDescent="0.25">
      <c r="A123" s="1" t="s">
        <v>20</v>
      </c>
      <c r="B123" s="1">
        <v>20</v>
      </c>
      <c r="C123" s="1" t="s">
        <v>25</v>
      </c>
      <c r="D123" s="1" t="s">
        <v>22</v>
      </c>
      <c r="E123" s="1" t="s">
        <v>23</v>
      </c>
      <c r="F123" s="1" t="s">
        <v>22</v>
      </c>
      <c r="G123" s="1" t="s">
        <v>22</v>
      </c>
      <c r="H123" s="1" t="s">
        <v>22</v>
      </c>
      <c r="I123" s="1" t="s">
        <v>23</v>
      </c>
      <c r="J123" s="1" t="s">
        <v>23</v>
      </c>
      <c r="K123" s="1" t="s">
        <v>23</v>
      </c>
      <c r="L123" s="1" t="s">
        <v>22</v>
      </c>
      <c r="M123" s="1" t="s">
        <v>22</v>
      </c>
      <c r="N123" s="1" t="s">
        <v>23</v>
      </c>
      <c r="O123" s="1">
        <v>1</v>
      </c>
      <c r="P123" s="1">
        <v>160</v>
      </c>
      <c r="Q123" s="1">
        <v>118</v>
      </c>
      <c r="R123" s="1">
        <v>2.9</v>
      </c>
      <c r="S123" s="1">
        <v>23</v>
      </c>
      <c r="T123" s="1" t="s">
        <v>23</v>
      </c>
    </row>
    <row r="124" spans="1:20" x14ac:dyDescent="0.25">
      <c r="A124" s="1" t="s">
        <v>20</v>
      </c>
      <c r="B124" s="1">
        <v>42</v>
      </c>
      <c r="C124" s="1" t="s">
        <v>25</v>
      </c>
      <c r="D124" s="1" t="s">
        <v>23</v>
      </c>
      <c r="E124" s="1" t="s">
        <v>23</v>
      </c>
      <c r="F124" s="1" t="s">
        <v>23</v>
      </c>
      <c r="G124" s="1" t="s">
        <v>23</v>
      </c>
      <c r="H124" s="1" t="s">
        <v>23</v>
      </c>
      <c r="I124" s="1" t="s">
        <v>23</v>
      </c>
      <c r="J124" s="1" t="s">
        <v>23</v>
      </c>
      <c r="K124" s="1" t="s">
        <v>22</v>
      </c>
      <c r="L124" s="1" t="s">
        <v>23</v>
      </c>
      <c r="M124" s="1" t="s">
        <v>23</v>
      </c>
      <c r="N124" s="1" t="s">
        <v>23</v>
      </c>
      <c r="O124" s="1">
        <v>1.5</v>
      </c>
      <c r="P124" s="1">
        <v>85</v>
      </c>
      <c r="Q124" s="1">
        <v>40</v>
      </c>
      <c r="R124" s="1" t="s">
        <v>24</v>
      </c>
      <c r="S124" s="1" t="s">
        <v>24</v>
      </c>
      <c r="T124" s="1" t="s">
        <v>23</v>
      </c>
    </row>
    <row r="125" spans="1:20" x14ac:dyDescent="0.25">
      <c r="A125" s="1" t="s">
        <v>20</v>
      </c>
      <c r="B125" s="1">
        <v>37</v>
      </c>
      <c r="C125" s="1" t="s">
        <v>25</v>
      </c>
      <c r="D125" s="1" t="s">
        <v>22</v>
      </c>
      <c r="E125" s="1" t="s">
        <v>23</v>
      </c>
      <c r="F125" s="1" t="s">
        <v>22</v>
      </c>
      <c r="G125" s="1" t="s">
        <v>23</v>
      </c>
      <c r="H125" s="1" t="s">
        <v>23</v>
      </c>
      <c r="I125" s="1" t="s">
        <v>23</v>
      </c>
      <c r="J125" s="1" t="s">
        <v>23</v>
      </c>
      <c r="K125" s="1" t="s">
        <v>23</v>
      </c>
      <c r="L125" s="1" t="s">
        <v>22</v>
      </c>
      <c r="M125" s="1" t="s">
        <v>23</v>
      </c>
      <c r="N125" s="1" t="s">
        <v>23</v>
      </c>
      <c r="O125" s="1">
        <v>0.9</v>
      </c>
      <c r="P125" s="1" t="s">
        <v>24</v>
      </c>
      <c r="Q125" s="1">
        <v>231</v>
      </c>
      <c r="R125" s="1">
        <v>4.3</v>
      </c>
      <c r="S125" s="1" t="s">
        <v>24</v>
      </c>
      <c r="T125" s="1" t="s">
        <v>23</v>
      </c>
    </row>
    <row r="126" spans="1:20" x14ac:dyDescent="0.25">
      <c r="A126" s="1" t="s">
        <v>20</v>
      </c>
      <c r="B126" s="1">
        <v>50</v>
      </c>
      <c r="C126" s="1" t="s">
        <v>25</v>
      </c>
      <c r="D126" s="1" t="s">
        <v>23</v>
      </c>
      <c r="E126" s="1" t="s">
        <v>23</v>
      </c>
      <c r="F126" s="1" t="s">
        <v>23</v>
      </c>
      <c r="G126" s="1" t="s">
        <v>23</v>
      </c>
      <c r="H126" s="1" t="s">
        <v>23</v>
      </c>
      <c r="I126" s="1" t="s">
        <v>23</v>
      </c>
      <c r="J126" s="1" t="s">
        <v>22</v>
      </c>
      <c r="K126" s="1" t="s">
        <v>22</v>
      </c>
      <c r="L126" s="1" t="s">
        <v>22</v>
      </c>
      <c r="M126" s="1" t="s">
        <v>23</v>
      </c>
      <c r="N126" s="1" t="s">
        <v>23</v>
      </c>
      <c r="O126" s="1">
        <v>1</v>
      </c>
      <c r="P126" s="1">
        <v>85</v>
      </c>
      <c r="Q126" s="1">
        <v>75</v>
      </c>
      <c r="R126" s="1">
        <v>4</v>
      </c>
      <c r="S126" s="1">
        <v>72</v>
      </c>
      <c r="T126" s="1" t="s">
        <v>23</v>
      </c>
    </row>
    <row r="127" spans="1:20" x14ac:dyDescent="0.25">
      <c r="A127" s="1" t="s">
        <v>20</v>
      </c>
      <c r="B127" s="1">
        <v>34</v>
      </c>
      <c r="C127" s="1" t="s">
        <v>21</v>
      </c>
      <c r="D127" s="1" t="s">
        <v>23</v>
      </c>
      <c r="E127" s="1" t="s">
        <v>23</v>
      </c>
      <c r="F127" s="1" t="s">
        <v>22</v>
      </c>
      <c r="G127" s="1" t="s">
        <v>22</v>
      </c>
      <c r="H127" s="1" t="s">
        <v>22</v>
      </c>
      <c r="I127" s="1" t="s">
        <v>22</v>
      </c>
      <c r="J127" s="1" t="s">
        <v>22</v>
      </c>
      <c r="K127" s="1" t="s">
        <v>23</v>
      </c>
      <c r="L127" s="1" t="s">
        <v>22</v>
      </c>
      <c r="M127" s="1" t="s">
        <v>23</v>
      </c>
      <c r="N127" s="1" t="s">
        <v>23</v>
      </c>
      <c r="O127" s="1">
        <v>0.7</v>
      </c>
      <c r="P127" s="1">
        <v>70</v>
      </c>
      <c r="Q127" s="1">
        <v>24</v>
      </c>
      <c r="R127" s="1">
        <v>4.0999999999999996</v>
      </c>
      <c r="S127" s="1">
        <v>100</v>
      </c>
      <c r="T127" s="1" t="s">
        <v>23</v>
      </c>
    </row>
    <row r="128" spans="1:20" x14ac:dyDescent="0.25">
      <c r="A128" s="1" t="s">
        <v>20</v>
      </c>
      <c r="B128" s="1">
        <v>28</v>
      </c>
      <c r="C128" s="1" t="s">
        <v>25</v>
      </c>
      <c r="D128" s="1" t="s">
        <v>23</v>
      </c>
      <c r="E128" s="1" t="s">
        <v>23</v>
      </c>
      <c r="F128" s="1" t="s">
        <v>22</v>
      </c>
      <c r="G128" s="1" t="s">
        <v>22</v>
      </c>
      <c r="H128" s="1" t="s">
        <v>22</v>
      </c>
      <c r="I128" s="1" t="s">
        <v>24</v>
      </c>
      <c r="J128" s="1" t="s">
        <v>24</v>
      </c>
      <c r="K128" s="1" t="s">
        <v>23</v>
      </c>
      <c r="L128" s="1" t="s">
        <v>22</v>
      </c>
      <c r="M128" s="1" t="s">
        <v>22</v>
      </c>
      <c r="N128" s="1" t="s">
        <v>23</v>
      </c>
      <c r="O128" s="1">
        <v>1</v>
      </c>
      <c r="P128" s="1" t="s">
        <v>24</v>
      </c>
      <c r="Q128" s="1">
        <v>20</v>
      </c>
      <c r="R128" s="1">
        <v>4</v>
      </c>
      <c r="S128" s="1" t="s">
        <v>24</v>
      </c>
      <c r="T128" s="1" t="s">
        <v>23</v>
      </c>
    </row>
    <row r="129" spans="1:20" x14ac:dyDescent="0.25">
      <c r="A129" s="1" t="s">
        <v>26</v>
      </c>
      <c r="B129" s="1">
        <v>50</v>
      </c>
      <c r="C129" s="1" t="s">
        <v>25</v>
      </c>
      <c r="D129" s="1" t="s">
        <v>23</v>
      </c>
      <c r="E129" s="1" t="s">
        <v>23</v>
      </c>
      <c r="F129" s="1" t="s">
        <v>22</v>
      </c>
      <c r="G129" s="1" t="s">
        <v>23</v>
      </c>
      <c r="H129" s="1" t="s">
        <v>23</v>
      </c>
      <c r="I129" s="1" t="s">
        <v>23</v>
      </c>
      <c r="J129" s="1" t="s">
        <v>22</v>
      </c>
      <c r="K129" s="1" t="s">
        <v>22</v>
      </c>
      <c r="L129" s="1" t="s">
        <v>23</v>
      </c>
      <c r="M129" s="1" t="s">
        <v>22</v>
      </c>
      <c r="N129" s="1" t="s">
        <v>22</v>
      </c>
      <c r="O129" s="1">
        <v>2.8</v>
      </c>
      <c r="P129" s="1">
        <v>155</v>
      </c>
      <c r="Q129" s="1">
        <v>75</v>
      </c>
      <c r="R129" s="1">
        <v>2.4</v>
      </c>
      <c r="S129" s="1">
        <v>32</v>
      </c>
      <c r="T129" s="1" t="s">
        <v>23</v>
      </c>
    </row>
    <row r="130" spans="1:20" x14ac:dyDescent="0.25">
      <c r="A130" s="1" t="s">
        <v>20</v>
      </c>
      <c r="B130" s="1">
        <v>54</v>
      </c>
      <c r="C130" s="1" t="s">
        <v>25</v>
      </c>
      <c r="D130" s="1" t="s">
        <v>22</v>
      </c>
      <c r="E130" s="1" t="s">
        <v>23</v>
      </c>
      <c r="F130" s="1" t="s">
        <v>22</v>
      </c>
      <c r="G130" s="1" t="s">
        <v>22</v>
      </c>
      <c r="H130" s="1" t="s">
        <v>23</v>
      </c>
      <c r="I130" s="1" t="s">
        <v>23</v>
      </c>
      <c r="J130" s="1" t="s">
        <v>23</v>
      </c>
      <c r="K130" s="1" t="s">
        <v>23</v>
      </c>
      <c r="L130" s="1" t="s">
        <v>23</v>
      </c>
      <c r="M130" s="1" t="s">
        <v>22</v>
      </c>
      <c r="N130" s="1" t="s">
        <v>23</v>
      </c>
      <c r="O130" s="1">
        <v>1.2</v>
      </c>
      <c r="P130" s="1">
        <v>85</v>
      </c>
      <c r="Q130" s="1">
        <v>92</v>
      </c>
      <c r="R130" s="1">
        <v>3.1</v>
      </c>
      <c r="S130" s="1">
        <v>66</v>
      </c>
      <c r="T130" s="1" t="s">
        <v>23</v>
      </c>
    </row>
    <row r="131" spans="1:20" x14ac:dyDescent="0.25">
      <c r="A131" s="1" t="s">
        <v>26</v>
      </c>
      <c r="B131" s="1">
        <v>57</v>
      </c>
      <c r="C131" s="1" t="s">
        <v>25</v>
      </c>
      <c r="D131" s="1" t="s">
        <v>22</v>
      </c>
      <c r="E131" s="1" t="s">
        <v>23</v>
      </c>
      <c r="F131" s="1" t="s">
        <v>22</v>
      </c>
      <c r="G131" s="1" t="s">
        <v>22</v>
      </c>
      <c r="H131" s="1" t="s">
        <v>23</v>
      </c>
      <c r="I131" s="1" t="s">
        <v>23</v>
      </c>
      <c r="J131" s="1" t="s">
        <v>23</v>
      </c>
      <c r="K131" s="1" t="s">
        <v>23</v>
      </c>
      <c r="L131" s="1" t="s">
        <v>22</v>
      </c>
      <c r="M131" s="1" t="s">
        <v>22</v>
      </c>
      <c r="N131" s="1" t="s">
        <v>23</v>
      </c>
      <c r="O131" s="1">
        <v>4.5999999999999996</v>
      </c>
      <c r="P131" s="1">
        <v>82</v>
      </c>
      <c r="Q131" s="1">
        <v>55</v>
      </c>
      <c r="R131" s="1">
        <v>3.3</v>
      </c>
      <c r="S131" s="1">
        <v>30</v>
      </c>
      <c r="T131" s="1" t="s">
        <v>23</v>
      </c>
    </row>
    <row r="132" spans="1:20" x14ac:dyDescent="0.25">
      <c r="A132" s="1" t="s">
        <v>20</v>
      </c>
      <c r="B132" s="1">
        <v>54</v>
      </c>
      <c r="C132" s="1" t="s">
        <v>25</v>
      </c>
      <c r="D132" s="1" t="s">
        <v>23</v>
      </c>
      <c r="E132" s="1" t="s">
        <v>23</v>
      </c>
      <c r="F132" s="1" t="s">
        <v>23</v>
      </c>
      <c r="G132" s="1" t="s">
        <v>23</v>
      </c>
      <c r="H132" s="1" t="s">
        <v>23</v>
      </c>
      <c r="I132" s="1" t="s">
        <v>23</v>
      </c>
      <c r="J132" s="1" t="s">
        <v>23</v>
      </c>
      <c r="K132" s="1" t="s">
        <v>23</v>
      </c>
      <c r="L132" s="1" t="s">
        <v>23</v>
      </c>
      <c r="M132" s="1" t="s">
        <v>23</v>
      </c>
      <c r="N132" s="1" t="s">
        <v>23</v>
      </c>
      <c r="O132" s="1">
        <v>1</v>
      </c>
      <c r="P132" s="1">
        <v>85</v>
      </c>
      <c r="Q132" s="1">
        <v>30</v>
      </c>
      <c r="R132" s="1">
        <v>4.5</v>
      </c>
      <c r="S132" s="1">
        <v>0</v>
      </c>
      <c r="T132" s="1" t="s">
        <v>23</v>
      </c>
    </row>
    <row r="133" spans="1:20" x14ac:dyDescent="0.25">
      <c r="A133" s="1" t="s">
        <v>26</v>
      </c>
      <c r="B133" s="1">
        <v>31</v>
      </c>
      <c r="C133" s="1" t="s">
        <v>25</v>
      </c>
      <c r="D133" s="1" t="s">
        <v>22</v>
      </c>
      <c r="E133" s="1" t="s">
        <v>23</v>
      </c>
      <c r="F133" s="1" t="s">
        <v>22</v>
      </c>
      <c r="G133" s="1" t="s">
        <v>22</v>
      </c>
      <c r="H133" s="1" t="s">
        <v>22</v>
      </c>
      <c r="I133" s="1" t="s">
        <v>23</v>
      </c>
      <c r="J133" s="1" t="s">
        <v>23</v>
      </c>
      <c r="K133" s="1" t="s">
        <v>22</v>
      </c>
      <c r="L133" s="1" t="s">
        <v>23</v>
      </c>
      <c r="M133" s="1" t="s">
        <v>23</v>
      </c>
      <c r="N133" s="1" t="s">
        <v>23</v>
      </c>
      <c r="O133" s="1">
        <v>8</v>
      </c>
      <c r="P133" s="1" t="s">
        <v>24</v>
      </c>
      <c r="Q133" s="1">
        <v>101</v>
      </c>
      <c r="R133" s="1">
        <v>2.2000000000000002</v>
      </c>
      <c r="S133" s="1" t="s">
        <v>24</v>
      </c>
      <c r="T133" s="1" t="s">
        <v>23</v>
      </c>
    </row>
    <row r="134" spans="1:20" x14ac:dyDescent="0.25">
      <c r="A134" s="1" t="s">
        <v>20</v>
      </c>
      <c r="B134" s="1">
        <v>48</v>
      </c>
      <c r="C134" s="1" t="s">
        <v>25</v>
      </c>
      <c r="D134" s="1" t="s">
        <v>23</v>
      </c>
      <c r="E134" s="1" t="s">
        <v>23</v>
      </c>
      <c r="F134" s="1" t="s">
        <v>22</v>
      </c>
      <c r="G134" s="1" t="s">
        <v>22</v>
      </c>
      <c r="H134" s="1" t="s">
        <v>22</v>
      </c>
      <c r="I134" s="1" t="s">
        <v>23</v>
      </c>
      <c r="J134" s="1" t="s">
        <v>22</v>
      </c>
      <c r="K134" s="1" t="s">
        <v>23</v>
      </c>
      <c r="L134" s="1" t="s">
        <v>22</v>
      </c>
      <c r="M134" s="1" t="s">
        <v>23</v>
      </c>
      <c r="N134" s="1" t="s">
        <v>23</v>
      </c>
      <c r="O134" s="1">
        <v>2</v>
      </c>
      <c r="P134" s="1">
        <v>158</v>
      </c>
      <c r="Q134" s="1">
        <v>278</v>
      </c>
      <c r="R134" s="1">
        <v>3.8</v>
      </c>
      <c r="S134" s="1" t="s">
        <v>24</v>
      </c>
      <c r="T134" s="1" t="s">
        <v>23</v>
      </c>
    </row>
    <row r="135" spans="1:20" x14ac:dyDescent="0.25">
      <c r="A135" s="1" t="s">
        <v>20</v>
      </c>
      <c r="B135" s="1">
        <v>72</v>
      </c>
      <c r="C135" s="1" t="s">
        <v>25</v>
      </c>
      <c r="D135" s="1" t="s">
        <v>23</v>
      </c>
      <c r="E135" s="1" t="s">
        <v>22</v>
      </c>
      <c r="F135" s="1" t="s">
        <v>22</v>
      </c>
      <c r="G135" s="1" t="s">
        <v>23</v>
      </c>
      <c r="H135" s="1" t="s">
        <v>23</v>
      </c>
      <c r="I135" s="1" t="s">
        <v>23</v>
      </c>
      <c r="J135" s="1" t="s">
        <v>22</v>
      </c>
      <c r="K135" s="1" t="s">
        <v>23</v>
      </c>
      <c r="L135" s="1" t="s">
        <v>23</v>
      </c>
      <c r="M135" s="1" t="s">
        <v>23</v>
      </c>
      <c r="N135" s="1" t="s">
        <v>23</v>
      </c>
      <c r="O135" s="1">
        <v>1</v>
      </c>
      <c r="P135" s="1">
        <v>115</v>
      </c>
      <c r="Q135" s="1">
        <v>52</v>
      </c>
      <c r="R135" s="1">
        <v>3.4</v>
      </c>
      <c r="S135" s="1">
        <v>50</v>
      </c>
      <c r="T135" s="1" t="s">
        <v>23</v>
      </c>
    </row>
    <row r="136" spans="1:20" x14ac:dyDescent="0.25">
      <c r="A136" s="1" t="s">
        <v>26</v>
      </c>
      <c r="B136" s="1">
        <v>38</v>
      </c>
      <c r="C136" s="1" t="s">
        <v>25</v>
      </c>
      <c r="D136" s="1" t="s">
        <v>22</v>
      </c>
      <c r="E136" s="1" t="s">
        <v>23</v>
      </c>
      <c r="F136" s="1" t="s">
        <v>23</v>
      </c>
      <c r="G136" s="1" t="s">
        <v>23</v>
      </c>
      <c r="H136" s="1" t="s">
        <v>23</v>
      </c>
      <c r="I136" s="1" t="s">
        <v>23</v>
      </c>
      <c r="J136" s="1" t="s">
        <v>22</v>
      </c>
      <c r="K136" s="1" t="s">
        <v>23</v>
      </c>
      <c r="L136" s="1" t="s">
        <v>23</v>
      </c>
      <c r="M136" s="1" t="s">
        <v>23</v>
      </c>
      <c r="N136" s="1" t="s">
        <v>23</v>
      </c>
      <c r="O136" s="1">
        <v>0.4</v>
      </c>
      <c r="P136" s="1">
        <v>243</v>
      </c>
      <c r="Q136" s="1">
        <v>49</v>
      </c>
      <c r="R136" s="1">
        <v>3.8</v>
      </c>
      <c r="S136" s="1">
        <v>90</v>
      </c>
      <c r="T136" s="1" t="s">
        <v>23</v>
      </c>
    </row>
    <row r="137" spans="1:20" x14ac:dyDescent="0.25">
      <c r="A137" s="1" t="s">
        <v>20</v>
      </c>
      <c r="B137" s="1">
        <v>25</v>
      </c>
      <c r="C137" s="1" t="s">
        <v>25</v>
      </c>
      <c r="D137" s="1" t="s">
        <v>23</v>
      </c>
      <c r="E137" s="1" t="s">
        <v>23</v>
      </c>
      <c r="F137" s="1" t="s">
        <v>22</v>
      </c>
      <c r="G137" s="1" t="s">
        <v>23</v>
      </c>
      <c r="H137" s="1" t="s">
        <v>23</v>
      </c>
      <c r="I137" s="1" t="s">
        <v>22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>
        <v>1.3</v>
      </c>
      <c r="P137" s="1">
        <v>181</v>
      </c>
      <c r="Q137" s="1">
        <v>181</v>
      </c>
      <c r="R137" s="1">
        <v>4.5</v>
      </c>
      <c r="S137" s="1">
        <v>57</v>
      </c>
      <c r="T137" s="1" t="s">
        <v>23</v>
      </c>
    </row>
    <row r="138" spans="1:20" x14ac:dyDescent="0.25">
      <c r="A138" s="1" t="s">
        <v>20</v>
      </c>
      <c r="B138" s="1">
        <v>51</v>
      </c>
      <c r="C138" s="1" t="s">
        <v>25</v>
      </c>
      <c r="D138" s="1" t="s">
        <v>23</v>
      </c>
      <c r="E138" s="1" t="s">
        <v>23</v>
      </c>
      <c r="F138" s="1" t="s">
        <v>23</v>
      </c>
      <c r="G138" s="1" t="s">
        <v>23</v>
      </c>
      <c r="H138" s="1" t="s">
        <v>23</v>
      </c>
      <c r="I138" s="1" t="s">
        <v>22</v>
      </c>
      <c r="J138" s="1" t="s">
        <v>22</v>
      </c>
      <c r="K138" s="1" t="s">
        <v>23</v>
      </c>
      <c r="L138" s="1" t="s">
        <v>22</v>
      </c>
      <c r="M138" s="1" t="s">
        <v>23</v>
      </c>
      <c r="N138" s="1" t="s">
        <v>23</v>
      </c>
      <c r="O138" s="1">
        <v>0.8</v>
      </c>
      <c r="P138" s="1" t="s">
        <v>24</v>
      </c>
      <c r="Q138" s="1">
        <v>33</v>
      </c>
      <c r="R138" s="1">
        <v>4.5</v>
      </c>
      <c r="S138" s="1" t="s">
        <v>24</v>
      </c>
      <c r="T138" s="1" t="s">
        <v>23</v>
      </c>
    </row>
    <row r="139" spans="1:20" x14ac:dyDescent="0.25">
      <c r="A139" s="1" t="s">
        <v>20</v>
      </c>
      <c r="B139" s="1">
        <v>38</v>
      </c>
      <c r="C139" s="1" t="s">
        <v>25</v>
      </c>
      <c r="D139" s="1" t="s">
        <v>23</v>
      </c>
      <c r="E139" s="1" t="s">
        <v>23</v>
      </c>
      <c r="F139" s="1" t="s">
        <v>23</v>
      </c>
      <c r="G139" s="1" t="s">
        <v>23</v>
      </c>
      <c r="H139" s="1" t="s">
        <v>23</v>
      </c>
      <c r="I139" s="1" t="s">
        <v>23</v>
      </c>
      <c r="J139" s="1" t="s">
        <v>22</v>
      </c>
      <c r="K139" s="1" t="s">
        <v>23</v>
      </c>
      <c r="L139" s="1" t="s">
        <v>22</v>
      </c>
      <c r="M139" s="1" t="s">
        <v>23</v>
      </c>
      <c r="N139" s="1" t="s">
        <v>22</v>
      </c>
      <c r="O139" s="1">
        <v>1.6</v>
      </c>
      <c r="P139" s="1">
        <v>130</v>
      </c>
      <c r="Q139" s="1">
        <v>140</v>
      </c>
      <c r="R139" s="1">
        <v>3.5</v>
      </c>
      <c r="S139" s="1">
        <v>56</v>
      </c>
      <c r="T139" s="1" t="s">
        <v>23</v>
      </c>
    </row>
    <row r="140" spans="1:20" x14ac:dyDescent="0.25">
      <c r="A140" s="1" t="s">
        <v>26</v>
      </c>
      <c r="B140" s="1">
        <v>47</v>
      </c>
      <c r="C140" s="1" t="s">
        <v>25</v>
      </c>
      <c r="D140" s="1" t="s">
        <v>23</v>
      </c>
      <c r="E140" s="1" t="s">
        <v>23</v>
      </c>
      <c r="F140" s="1" t="s">
        <v>22</v>
      </c>
      <c r="G140" s="1" t="s">
        <v>22</v>
      </c>
      <c r="H140" s="1" t="s">
        <v>23</v>
      </c>
      <c r="I140" s="1" t="s">
        <v>23</v>
      </c>
      <c r="J140" s="1" t="s">
        <v>22</v>
      </c>
      <c r="K140" s="1" t="s">
        <v>23</v>
      </c>
      <c r="L140" s="1" t="s">
        <v>22</v>
      </c>
      <c r="M140" s="1" t="s">
        <v>22</v>
      </c>
      <c r="N140" s="1" t="s">
        <v>22</v>
      </c>
      <c r="O140" s="1">
        <v>1</v>
      </c>
      <c r="P140" s="1">
        <v>166</v>
      </c>
      <c r="Q140" s="1">
        <v>30</v>
      </c>
      <c r="R140" s="1">
        <v>2.6</v>
      </c>
      <c r="S140" s="1">
        <v>31</v>
      </c>
      <c r="T140" s="1" t="s">
        <v>23</v>
      </c>
    </row>
    <row r="141" spans="1:20" x14ac:dyDescent="0.25">
      <c r="A141" s="1" t="s">
        <v>20</v>
      </c>
      <c r="B141" s="1">
        <v>45</v>
      </c>
      <c r="C141" s="1" t="s">
        <v>25</v>
      </c>
      <c r="D141" s="1" t="s">
        <v>23</v>
      </c>
      <c r="E141" s="1" t="s">
        <v>22</v>
      </c>
      <c r="F141" s="1" t="s">
        <v>23</v>
      </c>
      <c r="G141" s="1" t="s">
        <v>23</v>
      </c>
      <c r="H141" s="1" t="s">
        <v>23</v>
      </c>
      <c r="I141" s="1" t="s">
        <v>23</v>
      </c>
      <c r="J141" s="1" t="s">
        <v>23</v>
      </c>
      <c r="K141" s="1" t="s">
        <v>23</v>
      </c>
      <c r="L141" s="1" t="s">
        <v>23</v>
      </c>
      <c r="M141" s="1" t="s">
        <v>23</v>
      </c>
      <c r="N141" s="1" t="s">
        <v>23</v>
      </c>
      <c r="O141" s="1">
        <v>1.3</v>
      </c>
      <c r="P141" s="1">
        <v>85</v>
      </c>
      <c r="Q141" s="1">
        <v>44</v>
      </c>
      <c r="R141" s="1">
        <v>4.2</v>
      </c>
      <c r="S141" s="1">
        <v>85</v>
      </c>
      <c r="T141" s="1" t="s">
        <v>23</v>
      </c>
    </row>
    <row r="142" spans="1:20" x14ac:dyDescent="0.25">
      <c r="A142" s="1" t="s">
        <v>20</v>
      </c>
      <c r="B142" s="1">
        <v>36</v>
      </c>
      <c r="C142" s="1" t="s">
        <v>25</v>
      </c>
      <c r="D142" s="1" t="s">
        <v>22</v>
      </c>
      <c r="E142" s="1" t="s">
        <v>23</v>
      </c>
      <c r="F142" s="1" t="s">
        <v>22</v>
      </c>
      <c r="G142" s="1" t="s">
        <v>22</v>
      </c>
      <c r="H142" s="1" t="s">
        <v>22</v>
      </c>
      <c r="I142" s="1" t="s">
        <v>22</v>
      </c>
      <c r="J142" s="1" t="s">
        <v>22</v>
      </c>
      <c r="K142" s="1" t="s">
        <v>23</v>
      </c>
      <c r="L142" s="1" t="s">
        <v>22</v>
      </c>
      <c r="M142" s="1" t="s">
        <v>23</v>
      </c>
      <c r="N142" s="1" t="s">
        <v>22</v>
      </c>
      <c r="O142" s="1">
        <v>1.7</v>
      </c>
      <c r="P142" s="1">
        <v>295</v>
      </c>
      <c r="Q142" s="1">
        <v>60</v>
      </c>
      <c r="R142" s="1">
        <v>2.7</v>
      </c>
      <c r="S142" s="1" t="s">
        <v>24</v>
      </c>
      <c r="T142" s="1" t="s">
        <v>23</v>
      </c>
    </row>
    <row r="143" spans="1:20" x14ac:dyDescent="0.25">
      <c r="A143" s="1" t="s">
        <v>26</v>
      </c>
      <c r="B143" s="1">
        <v>54</v>
      </c>
      <c r="C143" s="1" t="s">
        <v>25</v>
      </c>
      <c r="D143" s="1" t="s">
        <v>22</v>
      </c>
      <c r="E143" s="1" t="s">
        <v>23</v>
      </c>
      <c r="F143" s="1" t="s">
        <v>22</v>
      </c>
      <c r="G143" s="1" t="s">
        <v>22</v>
      </c>
      <c r="H143" s="1" t="s">
        <v>23</v>
      </c>
      <c r="I143" s="1" t="s">
        <v>24</v>
      </c>
      <c r="J143" s="1" t="s">
        <v>24</v>
      </c>
      <c r="K143" s="1" t="s">
        <v>22</v>
      </c>
      <c r="L143" s="1" t="s">
        <v>23</v>
      </c>
      <c r="M143" s="1" t="s">
        <v>22</v>
      </c>
      <c r="N143" s="1" t="s">
        <v>23</v>
      </c>
      <c r="O143" s="1">
        <v>3.9</v>
      </c>
      <c r="P143" s="1">
        <v>120</v>
      </c>
      <c r="Q143" s="1">
        <v>28</v>
      </c>
      <c r="R143" s="1">
        <v>3.5</v>
      </c>
      <c r="S143" s="1">
        <v>43</v>
      </c>
      <c r="T143" s="1" t="s">
        <v>23</v>
      </c>
    </row>
    <row r="144" spans="1:20" x14ac:dyDescent="0.25">
      <c r="A144" s="1" t="s">
        <v>20</v>
      </c>
      <c r="B144" s="1">
        <v>51</v>
      </c>
      <c r="C144" s="1" t="s">
        <v>25</v>
      </c>
      <c r="D144" s="1" t="s">
        <v>23</v>
      </c>
      <c r="E144" s="1" t="s">
        <v>23</v>
      </c>
      <c r="F144" s="1" t="s">
        <v>22</v>
      </c>
      <c r="G144" s="1" t="s">
        <v>23</v>
      </c>
      <c r="H144" s="1" t="s">
        <v>23</v>
      </c>
      <c r="I144" s="1" t="s">
        <v>23</v>
      </c>
      <c r="J144" s="1" t="s">
        <v>22</v>
      </c>
      <c r="K144" s="1" t="s">
        <v>22</v>
      </c>
      <c r="L144" s="1" t="s">
        <v>22</v>
      </c>
      <c r="M144" s="1" t="s">
        <v>23</v>
      </c>
      <c r="N144" s="1" t="s">
        <v>22</v>
      </c>
      <c r="O144" s="1">
        <v>1</v>
      </c>
      <c r="P144" s="1" t="s">
        <v>24</v>
      </c>
      <c r="Q144" s="1">
        <v>20</v>
      </c>
      <c r="R144" s="1">
        <v>3</v>
      </c>
      <c r="S144" s="1">
        <v>63</v>
      </c>
      <c r="T144" s="1" t="s">
        <v>23</v>
      </c>
    </row>
    <row r="145" spans="1:20" x14ac:dyDescent="0.25">
      <c r="A145" s="1" t="s">
        <v>26</v>
      </c>
      <c r="B145" s="1">
        <v>49</v>
      </c>
      <c r="C145" s="1" t="s">
        <v>25</v>
      </c>
      <c r="D145" s="1" t="s">
        <v>22</v>
      </c>
      <c r="E145" s="1" t="s">
        <v>23</v>
      </c>
      <c r="F145" s="1" t="s">
        <v>22</v>
      </c>
      <c r="G145" s="1" t="s">
        <v>22</v>
      </c>
      <c r="H145" s="1" t="s">
        <v>23</v>
      </c>
      <c r="I145" s="1" t="s">
        <v>23</v>
      </c>
      <c r="J145" s="1" t="s">
        <v>23</v>
      </c>
      <c r="K145" s="1" t="s">
        <v>22</v>
      </c>
      <c r="L145" s="1" t="s">
        <v>22</v>
      </c>
      <c r="M145" s="1" t="s">
        <v>23</v>
      </c>
      <c r="N145" s="1" t="s">
        <v>23</v>
      </c>
      <c r="O145" s="1">
        <v>1.4</v>
      </c>
      <c r="P145" s="1">
        <v>85</v>
      </c>
      <c r="Q145" s="1">
        <v>70</v>
      </c>
      <c r="R145" s="1">
        <v>3.5</v>
      </c>
      <c r="S145" s="1">
        <v>35</v>
      </c>
      <c r="T145" s="1" t="s">
        <v>23</v>
      </c>
    </row>
    <row r="146" spans="1:20" x14ac:dyDescent="0.25">
      <c r="A146" s="1" t="s">
        <v>26</v>
      </c>
      <c r="B146" s="1">
        <v>45</v>
      </c>
      <c r="C146" s="1" t="s">
        <v>25</v>
      </c>
      <c r="D146" s="1" t="s">
        <v>23</v>
      </c>
      <c r="E146" s="1" t="s">
        <v>23</v>
      </c>
      <c r="F146" s="1" t="s">
        <v>22</v>
      </c>
      <c r="G146" s="1" t="s">
        <v>22</v>
      </c>
      <c r="H146" s="1" t="s">
        <v>22</v>
      </c>
      <c r="I146" s="1" t="s">
        <v>23</v>
      </c>
      <c r="J146" s="1" t="s">
        <v>23</v>
      </c>
      <c r="K146" s="1" t="s">
        <v>23</v>
      </c>
      <c r="L146" s="1" t="s">
        <v>22</v>
      </c>
      <c r="M146" s="1" t="s">
        <v>22</v>
      </c>
      <c r="N146" s="1" t="s">
        <v>23</v>
      </c>
      <c r="O146" s="1">
        <v>1.9</v>
      </c>
      <c r="P146" s="1" t="s">
        <v>24</v>
      </c>
      <c r="Q146" s="1">
        <v>114</v>
      </c>
      <c r="R146" s="1">
        <v>2.4</v>
      </c>
      <c r="S146" s="1" t="s">
        <v>24</v>
      </c>
      <c r="T146" s="1" t="s">
        <v>23</v>
      </c>
    </row>
    <row r="147" spans="1:20" x14ac:dyDescent="0.25">
      <c r="A147" s="1" t="s">
        <v>20</v>
      </c>
      <c r="B147" s="1">
        <v>31</v>
      </c>
      <c r="C147" s="1" t="s">
        <v>25</v>
      </c>
      <c r="D147" s="1" t="s">
        <v>22</v>
      </c>
      <c r="E147" s="1" t="s">
        <v>23</v>
      </c>
      <c r="F147" s="1" t="s">
        <v>22</v>
      </c>
      <c r="G147" s="1" t="s">
        <v>23</v>
      </c>
      <c r="H147" s="1" t="s">
        <v>23</v>
      </c>
      <c r="I147" s="1" t="s">
        <v>23</v>
      </c>
      <c r="J147" s="1" t="s">
        <v>23</v>
      </c>
      <c r="K147" s="1" t="s">
        <v>23</v>
      </c>
      <c r="L147" s="1" t="s">
        <v>23</v>
      </c>
      <c r="M147" s="1" t="s">
        <v>23</v>
      </c>
      <c r="N147" s="1" t="s">
        <v>23</v>
      </c>
      <c r="O147" s="1">
        <v>1.2</v>
      </c>
      <c r="P147" s="1">
        <v>75</v>
      </c>
      <c r="Q147" s="1">
        <v>173</v>
      </c>
      <c r="R147" s="1">
        <v>4.2</v>
      </c>
      <c r="S147" s="1">
        <v>54</v>
      </c>
      <c r="T147" s="1" t="s">
        <v>23</v>
      </c>
    </row>
    <row r="148" spans="1:20" x14ac:dyDescent="0.25">
      <c r="A148" s="1" t="s">
        <v>26</v>
      </c>
      <c r="B148" s="1">
        <v>41</v>
      </c>
      <c r="C148" s="1" t="s">
        <v>25</v>
      </c>
      <c r="D148" s="1" t="s">
        <v>23</v>
      </c>
      <c r="E148" s="1" t="s">
        <v>23</v>
      </c>
      <c r="F148" s="1" t="s">
        <v>22</v>
      </c>
      <c r="G148" s="1" t="s">
        <v>23</v>
      </c>
      <c r="H148" s="1" t="s">
        <v>23</v>
      </c>
      <c r="I148" s="1" t="s">
        <v>23</v>
      </c>
      <c r="J148" s="1" t="s">
        <v>22</v>
      </c>
      <c r="K148" s="1" t="s">
        <v>22</v>
      </c>
      <c r="L148" s="1" t="s">
        <v>22</v>
      </c>
      <c r="M148" s="1" t="s">
        <v>23</v>
      </c>
      <c r="N148" s="1" t="s">
        <v>22</v>
      </c>
      <c r="O148" s="1">
        <v>4.2</v>
      </c>
      <c r="P148" s="1">
        <v>65</v>
      </c>
      <c r="Q148" s="1">
        <v>120</v>
      </c>
      <c r="R148" s="1">
        <v>3.4</v>
      </c>
      <c r="S148" s="1" t="s">
        <v>24</v>
      </c>
      <c r="T148" s="1" t="s">
        <v>23</v>
      </c>
    </row>
    <row r="149" spans="1:20" x14ac:dyDescent="0.25">
      <c r="A149" s="1" t="s">
        <v>26</v>
      </c>
      <c r="B149" s="1">
        <v>70</v>
      </c>
      <c r="C149" s="1" t="s">
        <v>25</v>
      </c>
      <c r="D149" s="1" t="s">
        <v>22</v>
      </c>
      <c r="E149" s="1" t="s">
        <v>23</v>
      </c>
      <c r="F149" s="1" t="s">
        <v>22</v>
      </c>
      <c r="G149" s="1" t="s">
        <v>22</v>
      </c>
      <c r="H149" s="1" t="s">
        <v>22</v>
      </c>
      <c r="I149" s="1" t="s">
        <v>24</v>
      </c>
      <c r="J149" s="1" t="s">
        <v>24</v>
      </c>
      <c r="K149" s="1" t="s">
        <v>24</v>
      </c>
      <c r="L149" s="1" t="s">
        <v>24</v>
      </c>
      <c r="M149" s="1" t="s">
        <v>24</v>
      </c>
      <c r="N149" s="1" t="s">
        <v>24</v>
      </c>
      <c r="O149" s="1">
        <v>1.7</v>
      </c>
      <c r="P149" s="1">
        <v>109</v>
      </c>
      <c r="Q149" s="1">
        <v>528</v>
      </c>
      <c r="R149" s="1">
        <v>2.8</v>
      </c>
      <c r="S149" s="1">
        <v>35</v>
      </c>
      <c r="T149" s="1" t="s">
        <v>23</v>
      </c>
    </row>
    <row r="150" spans="1:20" x14ac:dyDescent="0.25">
      <c r="A150" s="1" t="s">
        <v>20</v>
      </c>
      <c r="B150" s="1">
        <v>20</v>
      </c>
      <c r="C150" s="1" t="s">
        <v>25</v>
      </c>
      <c r="D150" s="1" t="s">
        <v>22</v>
      </c>
      <c r="E150" s="1" t="s">
        <v>23</v>
      </c>
      <c r="F150" s="1" t="s">
        <v>23</v>
      </c>
      <c r="G150" s="1" t="s">
        <v>23</v>
      </c>
      <c r="H150" s="1" t="s">
        <v>23</v>
      </c>
      <c r="I150" s="1" t="s">
        <v>23</v>
      </c>
      <c r="J150" s="1" t="s">
        <v>24</v>
      </c>
      <c r="K150" s="1" t="s">
        <v>23</v>
      </c>
      <c r="L150" s="1" t="s">
        <v>23</v>
      </c>
      <c r="M150" s="1" t="s">
        <v>23</v>
      </c>
      <c r="N150" s="1" t="s">
        <v>23</v>
      </c>
      <c r="O150" s="1">
        <v>0.9</v>
      </c>
      <c r="P150" s="1">
        <v>89</v>
      </c>
      <c r="Q150" s="1">
        <v>152</v>
      </c>
      <c r="R150" s="1">
        <v>4</v>
      </c>
      <c r="S150" s="1" t="s">
        <v>24</v>
      </c>
      <c r="T150" s="1" t="s">
        <v>23</v>
      </c>
    </row>
    <row r="151" spans="1:20" x14ac:dyDescent="0.25">
      <c r="A151" s="1" t="s">
        <v>20</v>
      </c>
      <c r="B151" s="1">
        <v>36</v>
      </c>
      <c r="C151" s="1" t="s">
        <v>25</v>
      </c>
      <c r="D151" s="1" t="s">
        <v>23</v>
      </c>
      <c r="E151" s="1" t="s">
        <v>23</v>
      </c>
      <c r="F151" s="1" t="s">
        <v>23</v>
      </c>
      <c r="G151" s="1" t="s">
        <v>23</v>
      </c>
      <c r="H151" s="1" t="s">
        <v>23</v>
      </c>
      <c r="I151" s="1" t="s">
        <v>23</v>
      </c>
      <c r="J151" s="1" t="s">
        <v>23</v>
      </c>
      <c r="K151" s="1" t="s">
        <v>23</v>
      </c>
      <c r="L151" s="1" t="s">
        <v>23</v>
      </c>
      <c r="M151" s="1" t="s">
        <v>23</v>
      </c>
      <c r="N151" s="1" t="s">
        <v>23</v>
      </c>
      <c r="O151" s="1">
        <v>0.6</v>
      </c>
      <c r="P151" s="1">
        <v>120</v>
      </c>
      <c r="Q151" s="1">
        <v>30</v>
      </c>
      <c r="R151" s="1">
        <v>4</v>
      </c>
      <c r="S151" s="1" t="s">
        <v>24</v>
      </c>
      <c r="T151" s="1" t="s">
        <v>23</v>
      </c>
    </row>
    <row r="152" spans="1:20" x14ac:dyDescent="0.25">
      <c r="A152" s="1" t="s">
        <v>26</v>
      </c>
      <c r="B152" s="1">
        <v>46</v>
      </c>
      <c r="C152" s="1" t="s">
        <v>25</v>
      </c>
      <c r="D152" s="1" t="s">
        <v>23</v>
      </c>
      <c r="E152" s="1" t="s">
        <v>23</v>
      </c>
      <c r="F152" s="1" t="s">
        <v>22</v>
      </c>
      <c r="G152" s="1" t="s">
        <v>22</v>
      </c>
      <c r="H152" s="1" t="s">
        <v>22</v>
      </c>
      <c r="I152" s="1" t="s">
        <v>23</v>
      </c>
      <c r="J152" s="1" t="s">
        <v>23</v>
      </c>
      <c r="K152" s="1" t="s">
        <v>23</v>
      </c>
      <c r="L152" s="1" t="s">
        <v>22</v>
      </c>
      <c r="M152" s="1" t="s">
        <v>22</v>
      </c>
      <c r="N152" s="1" t="s">
        <v>22</v>
      </c>
      <c r="O152" s="1">
        <v>7.6</v>
      </c>
      <c r="P152" s="1" t="s">
        <v>24</v>
      </c>
      <c r="Q152" s="1">
        <v>242</v>
      </c>
      <c r="R152" s="1">
        <v>3.3</v>
      </c>
      <c r="S152" s="1">
        <v>50</v>
      </c>
      <c r="T152" s="1" t="s">
        <v>23</v>
      </c>
    </row>
    <row r="153" spans="1:20" x14ac:dyDescent="0.25">
      <c r="A153" s="1" t="s">
        <v>20</v>
      </c>
      <c r="B153" s="1">
        <v>44</v>
      </c>
      <c r="C153" s="1" t="s">
        <v>25</v>
      </c>
      <c r="D153" s="1" t="s">
        <v>23</v>
      </c>
      <c r="E153" s="1" t="s">
        <v>23</v>
      </c>
      <c r="F153" s="1" t="s">
        <v>22</v>
      </c>
      <c r="G153" s="1" t="s">
        <v>23</v>
      </c>
      <c r="H153" s="1" t="s">
        <v>23</v>
      </c>
      <c r="I153" s="1" t="s">
        <v>23</v>
      </c>
      <c r="J153" s="1" t="s">
        <v>22</v>
      </c>
      <c r="K153" s="1" t="s">
        <v>23</v>
      </c>
      <c r="L153" s="1" t="s">
        <v>23</v>
      </c>
      <c r="M153" s="1" t="s">
        <v>23</v>
      </c>
      <c r="N153" s="1" t="s">
        <v>23</v>
      </c>
      <c r="O153" s="1">
        <v>0.9</v>
      </c>
      <c r="P153" s="1">
        <v>126</v>
      </c>
      <c r="Q153" s="1">
        <v>142</v>
      </c>
      <c r="R153" s="1">
        <v>4.3</v>
      </c>
      <c r="S153" s="1" t="s">
        <v>24</v>
      </c>
      <c r="T153" s="1" t="s">
        <v>23</v>
      </c>
    </row>
    <row r="154" spans="1:20" x14ac:dyDescent="0.25">
      <c r="A154" s="1" t="s">
        <v>20</v>
      </c>
      <c r="B154" s="1">
        <v>61</v>
      </c>
      <c r="C154" s="1" t="s">
        <v>25</v>
      </c>
      <c r="D154" s="1" t="s">
        <v>22</v>
      </c>
      <c r="E154" s="1" t="s">
        <v>23</v>
      </c>
      <c r="F154" s="1" t="s">
        <v>22</v>
      </c>
      <c r="G154" s="1" t="s">
        <v>22</v>
      </c>
      <c r="H154" s="1" t="s">
        <v>23</v>
      </c>
      <c r="I154" s="1" t="s">
        <v>22</v>
      </c>
      <c r="J154" s="1" t="s">
        <v>22</v>
      </c>
      <c r="K154" s="1" t="s">
        <v>23</v>
      </c>
      <c r="L154" s="1" t="s">
        <v>22</v>
      </c>
      <c r="M154" s="1" t="s">
        <v>23</v>
      </c>
      <c r="N154" s="1" t="s">
        <v>23</v>
      </c>
      <c r="O154" s="1">
        <v>0.8</v>
      </c>
      <c r="P154" s="1">
        <v>75</v>
      </c>
      <c r="Q154" s="1">
        <v>20</v>
      </c>
      <c r="R154" s="1">
        <v>4.0999999999999996</v>
      </c>
      <c r="S154" s="1" t="s">
        <v>24</v>
      </c>
      <c r="T154" s="1" t="s">
        <v>23</v>
      </c>
    </row>
    <row r="155" spans="1:20" x14ac:dyDescent="0.25">
      <c r="A155" s="1" t="s">
        <v>20</v>
      </c>
      <c r="B155" s="1">
        <v>53</v>
      </c>
      <c r="C155" s="1" t="s">
        <v>21</v>
      </c>
      <c r="D155" s="1" t="s">
        <v>22</v>
      </c>
      <c r="E155" s="1" t="s">
        <v>23</v>
      </c>
      <c r="F155" s="1" t="s">
        <v>22</v>
      </c>
      <c r="G155" s="1" t="s">
        <v>23</v>
      </c>
      <c r="H155" s="1" t="s">
        <v>23</v>
      </c>
      <c r="I155" s="1" t="s">
        <v>23</v>
      </c>
      <c r="J155" s="1" t="s">
        <v>23</v>
      </c>
      <c r="K155" s="1" t="s">
        <v>22</v>
      </c>
      <c r="L155" s="1" t="s">
        <v>22</v>
      </c>
      <c r="M155" s="1" t="s">
        <v>23</v>
      </c>
      <c r="N155" s="1" t="s">
        <v>22</v>
      </c>
      <c r="O155" s="1">
        <v>1.5</v>
      </c>
      <c r="P155" s="1">
        <v>81</v>
      </c>
      <c r="Q155" s="1">
        <v>19</v>
      </c>
      <c r="R155" s="1">
        <v>4.0999999999999996</v>
      </c>
      <c r="S155" s="1">
        <v>48</v>
      </c>
      <c r="T155" s="1" t="s">
        <v>23</v>
      </c>
    </row>
    <row r="156" spans="1:20" x14ac:dyDescent="0.25">
      <c r="A156" s="1" t="s">
        <v>26</v>
      </c>
      <c r="B156" s="1">
        <v>43</v>
      </c>
      <c r="C156" s="1" t="s">
        <v>25</v>
      </c>
      <c r="D156" s="1" t="s">
        <v>23</v>
      </c>
      <c r="E156" s="1" t="s">
        <v>23</v>
      </c>
      <c r="F156" s="1" t="s">
        <v>22</v>
      </c>
      <c r="G156" s="1" t="s">
        <v>23</v>
      </c>
      <c r="H156" s="1" t="s">
        <v>23</v>
      </c>
      <c r="I156" s="1" t="s">
        <v>23</v>
      </c>
      <c r="J156" s="1" t="s">
        <v>23</v>
      </c>
      <c r="K156" s="1" t="s">
        <v>22</v>
      </c>
      <c r="L156" s="1" t="s">
        <v>22</v>
      </c>
      <c r="M156" s="1" t="s">
        <v>22</v>
      </c>
      <c r="N156" s="1" t="s">
        <v>23</v>
      </c>
      <c r="O156" s="1">
        <v>1.2</v>
      </c>
      <c r="P156" s="1">
        <v>100</v>
      </c>
      <c r="Q156" s="1">
        <v>19</v>
      </c>
      <c r="R156" s="1">
        <v>3.1</v>
      </c>
      <c r="S156" s="1">
        <v>42</v>
      </c>
      <c r="T156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2344-BC2D-4E4F-ACEF-096B2E4410B9}">
  <dimension ref="A3:E10"/>
  <sheetViews>
    <sheetView workbookViewId="0">
      <selection activeCell="G7" sqref="G7"/>
    </sheetView>
  </sheetViews>
  <sheetFormatPr defaultRowHeight="18.75" x14ac:dyDescent="0.3"/>
  <cols>
    <col min="1" max="1" width="16.42578125" style="2" bestFit="1" customWidth="1"/>
    <col min="2" max="2" width="20.140625" style="2" bestFit="1" customWidth="1"/>
    <col min="3" max="3" width="11.140625" style="2" bestFit="1" customWidth="1"/>
    <col min="4" max="4" width="9.140625" style="2" bestFit="1"/>
    <col min="5" max="5" width="24.85546875" style="2" customWidth="1"/>
    <col min="6" max="6" width="3" style="2" bestFit="1" customWidth="1"/>
    <col min="7" max="7" width="96" style="2" customWidth="1"/>
    <col min="8" max="47" width="3" style="2" bestFit="1" customWidth="1"/>
    <col min="48" max="48" width="7.28515625" style="2" bestFit="1" customWidth="1"/>
    <col min="49" max="49" width="11.28515625" style="2" bestFit="1" customWidth="1"/>
    <col min="50" max="16384" width="9.140625" style="2"/>
  </cols>
  <sheetData>
    <row r="3" spans="1:5" x14ac:dyDescent="0.3">
      <c r="A3" s="7" t="s">
        <v>27</v>
      </c>
      <c r="B3" s="7" t="s">
        <v>28</v>
      </c>
    </row>
    <row r="4" spans="1:5" x14ac:dyDescent="0.3">
      <c r="A4" s="7" t="s">
        <v>29</v>
      </c>
      <c r="B4" s="2" t="s">
        <v>21</v>
      </c>
      <c r="C4" s="2" t="s">
        <v>25</v>
      </c>
      <c r="D4" s="2" t="s">
        <v>30</v>
      </c>
      <c r="E4" s="2" t="s">
        <v>31</v>
      </c>
    </row>
    <row r="5" spans="1:5" x14ac:dyDescent="0.3">
      <c r="A5" s="3" t="s">
        <v>20</v>
      </c>
      <c r="B5" s="4">
        <v>1</v>
      </c>
      <c r="C5" s="4">
        <v>0.76978417266187049</v>
      </c>
      <c r="D5" s="4"/>
      <c r="E5" s="4">
        <v>0.79354838709677422</v>
      </c>
    </row>
    <row r="6" spans="1:5" x14ac:dyDescent="0.3">
      <c r="A6" s="3" t="s">
        <v>26</v>
      </c>
      <c r="B6" s="4">
        <v>0</v>
      </c>
      <c r="C6" s="5">
        <v>0.23021582733812951</v>
      </c>
      <c r="D6" s="4"/>
      <c r="E6" s="4">
        <v>0.20645161290322581</v>
      </c>
    </row>
    <row r="7" spans="1:5" x14ac:dyDescent="0.3">
      <c r="A7" s="3" t="s">
        <v>30</v>
      </c>
      <c r="B7" s="4">
        <v>0</v>
      </c>
      <c r="C7" s="4">
        <v>0</v>
      </c>
      <c r="D7" s="4"/>
      <c r="E7" s="4">
        <v>0</v>
      </c>
    </row>
    <row r="8" spans="1:5" x14ac:dyDescent="0.3">
      <c r="A8" s="3" t="s">
        <v>31</v>
      </c>
      <c r="B8" s="4">
        <v>1</v>
      </c>
      <c r="C8" s="4">
        <v>1</v>
      </c>
      <c r="D8" s="4"/>
      <c r="E8" s="4">
        <v>1</v>
      </c>
    </row>
    <row r="10" spans="1:5" x14ac:dyDescent="0.3">
      <c r="A10" s="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F0B7-4932-48F6-8744-3DA4A37F72B2}">
  <dimension ref="A2"/>
  <sheetViews>
    <sheetView workbookViewId="0">
      <selection activeCell="A7" sqref="A7"/>
    </sheetView>
  </sheetViews>
  <sheetFormatPr defaultRowHeight="15" x14ac:dyDescent="0.25"/>
  <cols>
    <col min="1" max="1" width="116.7109375" customWidth="1"/>
  </cols>
  <sheetData>
    <row r="2" spans="1:1" s="9" customFormat="1" ht="21" x14ac:dyDescent="0.35">
      <c r="A2" s="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CD67-E8CB-4CE3-A8E3-343CC42D8F10}">
  <dimension ref="A2:AF6"/>
  <sheetViews>
    <sheetView workbookViewId="0">
      <selection activeCell="M14" sqref="M14"/>
    </sheetView>
  </sheetViews>
  <sheetFormatPr defaultRowHeight="15" x14ac:dyDescent="0.25"/>
  <cols>
    <col min="1" max="1" width="16.5703125" style="1" bestFit="1" customWidth="1"/>
    <col min="2" max="2" width="16.28515625" style="1" bestFit="1" customWidth="1"/>
    <col min="3" max="30" width="3" style="1" bestFit="1" customWidth="1"/>
    <col min="31" max="31" width="11.28515625" style="1" bestFit="1" customWidth="1"/>
    <col min="32" max="32" width="122" style="1" bestFit="1" customWidth="1"/>
    <col min="33" max="50" width="3" style="1" bestFit="1" customWidth="1"/>
    <col min="51" max="51" width="11.28515625" style="1" bestFit="1" customWidth="1"/>
    <col min="52" max="16384" width="9.140625" style="1"/>
  </cols>
  <sheetData>
    <row r="2" spans="1:32" x14ac:dyDescent="0.25">
      <c r="A2" s="12" t="s">
        <v>34</v>
      </c>
      <c r="B2" s="12" t="s">
        <v>28</v>
      </c>
    </row>
    <row r="3" spans="1:32" ht="18.75" x14ac:dyDescent="0.3">
      <c r="A3" s="12" t="s">
        <v>29</v>
      </c>
      <c r="B3" s="1">
        <v>20</v>
      </c>
      <c r="C3" s="1">
        <v>22</v>
      </c>
      <c r="D3" s="1">
        <v>23</v>
      </c>
      <c r="E3" s="1">
        <v>24</v>
      </c>
      <c r="F3" s="1">
        <v>25</v>
      </c>
      <c r="G3" s="1">
        <v>26</v>
      </c>
      <c r="H3" s="1">
        <v>27</v>
      </c>
      <c r="I3" s="1">
        <v>28</v>
      </c>
      <c r="J3" s="1">
        <v>30</v>
      </c>
      <c r="K3" s="1">
        <v>31</v>
      </c>
      <c r="L3" s="1">
        <v>32</v>
      </c>
      <c r="M3" s="1">
        <v>33</v>
      </c>
      <c r="N3" s="1">
        <v>34</v>
      </c>
      <c r="O3" s="1">
        <v>35</v>
      </c>
      <c r="P3" s="1">
        <v>36</v>
      </c>
      <c r="Q3" s="1">
        <v>37</v>
      </c>
      <c r="R3" s="1">
        <v>38</v>
      </c>
      <c r="S3" s="1">
        <v>39</v>
      </c>
      <c r="T3" s="1">
        <v>40</v>
      </c>
      <c r="U3" s="1">
        <v>41</v>
      </c>
      <c r="V3" s="1">
        <v>42</v>
      </c>
      <c r="W3" s="1">
        <v>43</v>
      </c>
      <c r="X3" s="1">
        <v>44</v>
      </c>
      <c r="Y3" s="1">
        <v>45</v>
      </c>
      <c r="Z3" s="1">
        <v>46</v>
      </c>
      <c r="AA3" s="1">
        <v>47</v>
      </c>
      <c r="AB3" s="1">
        <v>48</v>
      </c>
      <c r="AC3" s="1">
        <v>49</v>
      </c>
      <c r="AD3" s="1">
        <v>50</v>
      </c>
      <c r="AE3" s="1" t="s">
        <v>31</v>
      </c>
      <c r="AF3" s="10" t="s">
        <v>35</v>
      </c>
    </row>
    <row r="4" spans="1:32" x14ac:dyDescent="0.25">
      <c r="A4" s="1" t="s">
        <v>22</v>
      </c>
      <c r="B4" s="1">
        <v>3</v>
      </c>
      <c r="E4" s="1">
        <v>1</v>
      </c>
      <c r="F4" s="1">
        <v>1</v>
      </c>
      <c r="G4" s="1">
        <v>1</v>
      </c>
      <c r="H4" s="1">
        <v>2</v>
      </c>
      <c r="I4" s="1">
        <v>1</v>
      </c>
      <c r="J4" s="1">
        <v>3</v>
      </c>
      <c r="K4" s="1">
        <v>2</v>
      </c>
      <c r="L4" s="1">
        <v>1</v>
      </c>
      <c r="M4" s="1">
        <v>1</v>
      </c>
      <c r="N4" s="1">
        <v>4</v>
      </c>
      <c r="O4" s="1">
        <v>1</v>
      </c>
      <c r="P4" s="1">
        <v>5</v>
      </c>
      <c r="Q4" s="1">
        <v>3</v>
      </c>
      <c r="R4" s="1">
        <v>5</v>
      </c>
      <c r="S4" s="1">
        <v>3</v>
      </c>
      <c r="T4" s="1">
        <v>2</v>
      </c>
      <c r="V4" s="1">
        <v>3</v>
      </c>
      <c r="X4" s="1">
        <v>3</v>
      </c>
      <c r="Y4" s="1">
        <v>3</v>
      </c>
      <c r="AA4" s="1">
        <v>1</v>
      </c>
      <c r="AB4" s="1">
        <v>1</v>
      </c>
      <c r="AC4" s="1">
        <v>2</v>
      </c>
      <c r="AD4" s="1">
        <v>2</v>
      </c>
      <c r="AE4" s="1">
        <v>54</v>
      </c>
      <c r="AF4" s="11">
        <f>GETPIVOTDATA("STEROID",$A$2,"STEROID","Yes")/GETPIVOTDATA("STEROID",$A$2)</f>
        <v>0.53846153846153844</v>
      </c>
    </row>
    <row r="5" spans="1:32" x14ac:dyDescent="0.25">
      <c r="A5" s="1" t="s">
        <v>23</v>
      </c>
      <c r="C5" s="1">
        <v>2</v>
      </c>
      <c r="D5" s="1">
        <v>4</v>
      </c>
      <c r="E5" s="1">
        <v>1</v>
      </c>
      <c r="F5" s="1">
        <v>2</v>
      </c>
      <c r="H5" s="1">
        <v>2</v>
      </c>
      <c r="I5" s="1">
        <v>4</v>
      </c>
      <c r="J5" s="1">
        <v>5</v>
      </c>
      <c r="K5" s="1">
        <v>2</v>
      </c>
      <c r="L5" s="1">
        <v>3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3</v>
      </c>
      <c r="S5" s="1">
        <v>3</v>
      </c>
      <c r="T5" s="1">
        <v>1</v>
      </c>
      <c r="U5" s="1">
        <v>3</v>
      </c>
      <c r="V5" s="1">
        <v>2</v>
      </c>
      <c r="W5" s="1">
        <v>1</v>
      </c>
      <c r="X5" s="1">
        <v>2</v>
      </c>
      <c r="Y5" s="1">
        <v>2</v>
      </c>
      <c r="Z5" s="1">
        <v>1</v>
      </c>
      <c r="AA5" s="1">
        <v>3</v>
      </c>
      <c r="AB5" s="1">
        <v>1</v>
      </c>
      <c r="AC5" s="1">
        <v>1</v>
      </c>
      <c r="AD5" s="1">
        <v>4</v>
      </c>
      <c r="AE5" s="1">
        <v>63</v>
      </c>
    </row>
    <row r="6" spans="1:32" x14ac:dyDescent="0.25">
      <c r="A6" s="1" t="s">
        <v>31</v>
      </c>
      <c r="B6" s="1">
        <v>3</v>
      </c>
      <c r="C6" s="1">
        <v>2</v>
      </c>
      <c r="D6" s="1">
        <v>4</v>
      </c>
      <c r="E6" s="1">
        <v>2</v>
      </c>
      <c r="F6" s="1">
        <v>3</v>
      </c>
      <c r="G6" s="1">
        <v>1</v>
      </c>
      <c r="H6" s="1">
        <v>4</v>
      </c>
      <c r="I6" s="1">
        <v>5</v>
      </c>
      <c r="J6" s="1">
        <v>8</v>
      </c>
      <c r="K6" s="1">
        <v>4</v>
      </c>
      <c r="L6" s="1">
        <v>4</v>
      </c>
      <c r="M6" s="1">
        <v>3</v>
      </c>
      <c r="N6" s="1">
        <v>8</v>
      </c>
      <c r="O6" s="1">
        <v>2</v>
      </c>
      <c r="P6" s="1">
        <v>7</v>
      </c>
      <c r="Q6" s="1">
        <v>5</v>
      </c>
      <c r="R6" s="1">
        <v>8</v>
      </c>
      <c r="S6" s="1">
        <v>6</v>
      </c>
      <c r="T6" s="1">
        <v>3</v>
      </c>
      <c r="U6" s="1">
        <v>3</v>
      </c>
      <c r="V6" s="1">
        <v>5</v>
      </c>
      <c r="W6" s="1">
        <v>1</v>
      </c>
      <c r="X6" s="1">
        <v>5</v>
      </c>
      <c r="Y6" s="1">
        <v>5</v>
      </c>
      <c r="Z6" s="1">
        <v>1</v>
      </c>
      <c r="AA6" s="1">
        <v>4</v>
      </c>
      <c r="AB6" s="1">
        <v>2</v>
      </c>
      <c r="AC6" s="1">
        <v>3</v>
      </c>
      <c r="AD6" s="1">
        <v>6</v>
      </c>
      <c r="AE6" s="1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0CBE-D7B2-485A-B231-37B3A193552E}">
  <dimension ref="A2:D12"/>
  <sheetViews>
    <sheetView workbookViewId="0">
      <selection activeCell="E37" sqref="E3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1.28515625" bestFit="1" customWidth="1"/>
  </cols>
  <sheetData>
    <row r="2" spans="1:4" x14ac:dyDescent="0.25">
      <c r="A2" s="17" t="s">
        <v>36</v>
      </c>
      <c r="B2" s="17" t="s">
        <v>28</v>
      </c>
    </row>
    <row r="3" spans="1:4" x14ac:dyDescent="0.25">
      <c r="A3" s="17" t="s">
        <v>29</v>
      </c>
      <c r="B3" t="s">
        <v>20</v>
      </c>
      <c r="C3" t="s">
        <v>26</v>
      </c>
      <c r="D3" t="s">
        <v>31</v>
      </c>
    </row>
    <row r="4" spans="1:4" x14ac:dyDescent="0.25">
      <c r="A4" s="13" t="s">
        <v>22</v>
      </c>
      <c r="B4" s="14">
        <v>0.91666666666666663</v>
      </c>
      <c r="C4" s="15">
        <v>8.3333333333333329E-2</v>
      </c>
      <c r="D4" s="15">
        <v>1</v>
      </c>
    </row>
    <row r="5" spans="1:4" x14ac:dyDescent="0.25">
      <c r="A5" s="13" t="s">
        <v>31</v>
      </c>
      <c r="B5" s="16">
        <v>0.91666666666666663</v>
      </c>
      <c r="C5" s="15">
        <v>8.3333333333333329E-2</v>
      </c>
      <c r="D5" s="15">
        <v>1</v>
      </c>
    </row>
    <row r="7" spans="1:4" x14ac:dyDescent="0.25">
      <c r="A7" s="17" t="s">
        <v>37</v>
      </c>
      <c r="B7" s="17" t="s">
        <v>28</v>
      </c>
    </row>
    <row r="8" spans="1:4" x14ac:dyDescent="0.25">
      <c r="A8" s="17" t="s">
        <v>29</v>
      </c>
      <c r="B8" t="s">
        <v>20</v>
      </c>
      <c r="C8" t="s">
        <v>26</v>
      </c>
      <c r="D8" t="s">
        <v>31</v>
      </c>
    </row>
    <row r="9" spans="1:4" x14ac:dyDescent="0.25">
      <c r="A9" s="13" t="s">
        <v>23</v>
      </c>
      <c r="B9" s="15">
        <v>0.90322580645161288</v>
      </c>
      <c r="C9" s="14">
        <v>9.6774193548387094E-2</v>
      </c>
      <c r="D9" s="15">
        <v>1</v>
      </c>
    </row>
    <row r="10" spans="1:4" x14ac:dyDescent="0.25">
      <c r="A10" s="13" t="s">
        <v>31</v>
      </c>
      <c r="B10" s="15">
        <v>0.90322580645161288</v>
      </c>
      <c r="C10" s="15">
        <v>9.6774193548387094E-2</v>
      </c>
      <c r="D10" s="15">
        <v>1</v>
      </c>
    </row>
    <row r="12" spans="1:4" ht="18.75" x14ac:dyDescent="0.3">
      <c r="A12" s="6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DF54-73A5-48A4-928F-8AD42F461247}">
  <dimension ref="A2:D9"/>
  <sheetViews>
    <sheetView workbookViewId="0">
      <selection activeCell="C5" sqref="C5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8.140625" bestFit="1" customWidth="1"/>
    <col min="4" max="4" width="11.28515625" bestFit="1" customWidth="1"/>
  </cols>
  <sheetData>
    <row r="2" spans="1:4" x14ac:dyDescent="0.25">
      <c r="A2" s="17" t="s">
        <v>39</v>
      </c>
      <c r="B2" s="17" t="s">
        <v>28</v>
      </c>
    </row>
    <row r="3" spans="1:4" x14ac:dyDescent="0.25">
      <c r="A3" s="17" t="s">
        <v>40</v>
      </c>
      <c r="B3" t="s">
        <v>20</v>
      </c>
      <c r="C3" t="s">
        <v>26</v>
      </c>
      <c r="D3" t="s">
        <v>31</v>
      </c>
    </row>
    <row r="4" spans="1:4" x14ac:dyDescent="0.25">
      <c r="A4" s="13" t="s">
        <v>41</v>
      </c>
      <c r="B4" s="15">
        <v>0.57377049180327866</v>
      </c>
      <c r="C4" s="14">
        <v>0.28125</v>
      </c>
      <c r="D4" s="15">
        <v>0.51298701298701299</v>
      </c>
    </row>
    <row r="5" spans="1:4" x14ac:dyDescent="0.25">
      <c r="A5" s="13" t="s">
        <v>42</v>
      </c>
      <c r="B5" s="15">
        <v>0.33606557377049179</v>
      </c>
      <c r="C5" s="14">
        <v>0.625</v>
      </c>
      <c r="D5" s="15">
        <v>0.39610389610389612</v>
      </c>
    </row>
    <row r="6" spans="1:4" x14ac:dyDescent="0.25">
      <c r="A6" s="13" t="s">
        <v>43</v>
      </c>
      <c r="B6" s="15">
        <v>9.0163934426229511E-2</v>
      </c>
      <c r="C6" s="14">
        <v>9.375E-2</v>
      </c>
      <c r="D6" s="15">
        <v>9.0909090909090912E-2</v>
      </c>
    </row>
    <row r="7" spans="1:4" x14ac:dyDescent="0.25">
      <c r="A7" s="13" t="s">
        <v>31</v>
      </c>
      <c r="B7" s="15">
        <v>1</v>
      </c>
      <c r="C7" s="15">
        <v>1</v>
      </c>
      <c r="D7" s="15">
        <v>1</v>
      </c>
    </row>
    <row r="9" spans="1:4" ht="23.25" x14ac:dyDescent="0.35">
      <c r="A9" s="18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BFB0-88FD-4BE7-BFA1-A1AD0369077E}">
  <dimension ref="A1:E156"/>
  <sheetViews>
    <sheetView tabSelected="1" workbookViewId="0">
      <selection activeCell="G23" sqref="G23"/>
    </sheetView>
  </sheetViews>
  <sheetFormatPr defaultRowHeight="15" x14ac:dyDescent="0.25"/>
  <cols>
    <col min="1" max="1" width="16.42578125" style="1" customWidth="1"/>
    <col min="2" max="2" width="18.85546875" style="1" bestFit="1" customWidth="1"/>
    <col min="3" max="3" width="6.5703125" style="22" bestFit="1" customWidth="1"/>
    <col min="4" max="4" width="18.140625" style="22" bestFit="1" customWidth="1"/>
    <col min="5" max="5" width="110.85546875" style="1" bestFit="1" customWidth="1"/>
    <col min="6" max="16384" width="9.140625" style="1"/>
  </cols>
  <sheetData>
    <row r="1" spans="1:4" x14ac:dyDescent="0.25">
      <c r="A1" s="19" t="s">
        <v>1</v>
      </c>
      <c r="B1" s="19" t="s">
        <v>47</v>
      </c>
      <c r="C1" s="21" t="s">
        <v>45</v>
      </c>
      <c r="D1" s="21" t="s">
        <v>46</v>
      </c>
    </row>
    <row r="2" spans="1:4" x14ac:dyDescent="0.25">
      <c r="A2" s="1">
        <v>7</v>
      </c>
      <c r="B2" s="1">
        <f>_xlfn.NORM.DIST(A2,C2,D2,FALSE)</f>
        <v>7.8202043504997621E-4</v>
      </c>
      <c r="C2" s="22">
        <f>AVERAGE(A:A)</f>
        <v>41.2</v>
      </c>
      <c r="D2" s="22">
        <f>STDEV(A:A)</f>
        <v>12.565878349773191</v>
      </c>
    </row>
    <row r="3" spans="1:4" x14ac:dyDescent="0.25">
      <c r="A3" s="1">
        <v>20</v>
      </c>
      <c r="B3" s="1">
        <f>_xlfn.NORM.DIST(A3,C3,D3,FALSE)</f>
        <v>7.6496825535094142E-3</v>
      </c>
      <c r="C3" s="20">
        <f t="shared" ref="C3:C66" si="0">AVERAGE(A:A)</f>
        <v>41.2</v>
      </c>
      <c r="D3" s="20">
        <f t="shared" ref="D3:D66" si="1">STDEV(A:A)</f>
        <v>12.565878349773191</v>
      </c>
    </row>
    <row r="4" spans="1:4" x14ac:dyDescent="0.25">
      <c r="A4" s="1">
        <v>20</v>
      </c>
      <c r="B4" s="1">
        <f t="shared" ref="B3:B66" si="2">_xlfn.NORM.DIST(A4,C4,D4,FALSE)</f>
        <v>7.6496825535094142E-3</v>
      </c>
      <c r="C4" s="20">
        <f t="shared" si="0"/>
        <v>41.2</v>
      </c>
      <c r="D4" s="20">
        <f t="shared" si="1"/>
        <v>12.565878349773191</v>
      </c>
    </row>
    <row r="5" spans="1:4" x14ac:dyDescent="0.25">
      <c r="A5" s="1">
        <v>20</v>
      </c>
      <c r="B5" s="1">
        <f t="shared" si="2"/>
        <v>7.6496825535094142E-3</v>
      </c>
      <c r="C5" s="20">
        <f t="shared" si="0"/>
        <v>41.2</v>
      </c>
      <c r="D5" s="20">
        <f t="shared" si="1"/>
        <v>12.565878349773191</v>
      </c>
    </row>
    <row r="6" spans="1:4" x14ac:dyDescent="0.25">
      <c r="A6" s="1">
        <v>22</v>
      </c>
      <c r="B6" s="1">
        <f t="shared" si="2"/>
        <v>9.8800758059052352E-3</v>
      </c>
      <c r="C6" s="20">
        <f t="shared" si="0"/>
        <v>41.2</v>
      </c>
      <c r="D6" s="20">
        <f t="shared" si="1"/>
        <v>12.565878349773191</v>
      </c>
    </row>
    <row r="7" spans="1:4" x14ac:dyDescent="0.25">
      <c r="A7" s="1">
        <v>22</v>
      </c>
      <c r="B7" s="1">
        <f t="shared" si="2"/>
        <v>9.8800758059052352E-3</v>
      </c>
      <c r="C7" s="20">
        <f t="shared" si="0"/>
        <v>41.2</v>
      </c>
      <c r="D7" s="20">
        <f t="shared" si="1"/>
        <v>12.565878349773191</v>
      </c>
    </row>
    <row r="8" spans="1:4" x14ac:dyDescent="0.25">
      <c r="A8" s="1">
        <v>23</v>
      </c>
      <c r="B8" s="1">
        <f t="shared" si="2"/>
        <v>1.1122261005934397E-2</v>
      </c>
      <c r="C8" s="20">
        <f t="shared" si="0"/>
        <v>41.2</v>
      </c>
      <c r="D8" s="20">
        <f t="shared" si="1"/>
        <v>12.565878349773191</v>
      </c>
    </row>
    <row r="9" spans="1:4" x14ac:dyDescent="0.25">
      <c r="A9" s="1">
        <v>23</v>
      </c>
      <c r="B9" s="1">
        <f t="shared" si="2"/>
        <v>1.1122261005934397E-2</v>
      </c>
      <c r="C9" s="20">
        <f t="shared" si="0"/>
        <v>41.2</v>
      </c>
      <c r="D9" s="20">
        <f t="shared" si="1"/>
        <v>12.565878349773191</v>
      </c>
    </row>
    <row r="10" spans="1:4" x14ac:dyDescent="0.25">
      <c r="A10" s="1">
        <v>23</v>
      </c>
      <c r="B10" s="1">
        <f t="shared" si="2"/>
        <v>1.1122261005934397E-2</v>
      </c>
      <c r="C10" s="20">
        <f t="shared" si="0"/>
        <v>41.2</v>
      </c>
      <c r="D10" s="20">
        <f t="shared" si="1"/>
        <v>12.565878349773191</v>
      </c>
    </row>
    <row r="11" spans="1:4" x14ac:dyDescent="0.25">
      <c r="A11" s="1">
        <v>23</v>
      </c>
      <c r="B11" s="1">
        <f t="shared" si="2"/>
        <v>1.1122261005934397E-2</v>
      </c>
      <c r="C11" s="20">
        <f t="shared" si="0"/>
        <v>41.2</v>
      </c>
      <c r="D11" s="20">
        <f t="shared" si="1"/>
        <v>12.565878349773191</v>
      </c>
    </row>
    <row r="12" spans="1:4" x14ac:dyDescent="0.25">
      <c r="A12" s="1">
        <v>24</v>
      </c>
      <c r="B12" s="1">
        <f t="shared" si="2"/>
        <v>1.2441578116667575E-2</v>
      </c>
      <c r="C12" s="20">
        <f t="shared" si="0"/>
        <v>41.2</v>
      </c>
      <c r="D12" s="20">
        <f t="shared" si="1"/>
        <v>12.565878349773191</v>
      </c>
    </row>
    <row r="13" spans="1:4" x14ac:dyDescent="0.25">
      <c r="A13" s="1">
        <v>24</v>
      </c>
      <c r="B13" s="1">
        <f t="shared" si="2"/>
        <v>1.2441578116667575E-2</v>
      </c>
      <c r="C13" s="20">
        <f t="shared" si="0"/>
        <v>41.2</v>
      </c>
      <c r="D13" s="20">
        <f t="shared" si="1"/>
        <v>12.565878349773191</v>
      </c>
    </row>
    <row r="14" spans="1:4" x14ac:dyDescent="0.25">
      <c r="A14" s="1">
        <v>25</v>
      </c>
      <c r="B14" s="1">
        <f t="shared" si="2"/>
        <v>1.3829530661923883E-2</v>
      </c>
      <c r="C14" s="20">
        <f t="shared" si="0"/>
        <v>41.2</v>
      </c>
      <c r="D14" s="20">
        <f t="shared" si="1"/>
        <v>12.565878349773191</v>
      </c>
    </row>
    <row r="15" spans="1:4" x14ac:dyDescent="0.25">
      <c r="A15" s="1">
        <v>25</v>
      </c>
      <c r="B15" s="1">
        <f t="shared" si="2"/>
        <v>1.3829530661923883E-2</v>
      </c>
      <c r="C15" s="20">
        <f t="shared" si="0"/>
        <v>41.2</v>
      </c>
      <c r="D15" s="20">
        <f t="shared" si="1"/>
        <v>12.565878349773191</v>
      </c>
    </row>
    <row r="16" spans="1:4" x14ac:dyDescent="0.25">
      <c r="A16" s="1">
        <v>25</v>
      </c>
      <c r="B16" s="1">
        <f t="shared" si="2"/>
        <v>1.3829530661923883E-2</v>
      </c>
      <c r="C16" s="20">
        <f t="shared" si="0"/>
        <v>41.2</v>
      </c>
      <c r="D16" s="20">
        <f t="shared" si="1"/>
        <v>12.565878349773191</v>
      </c>
    </row>
    <row r="17" spans="1:5" x14ac:dyDescent="0.25">
      <c r="A17" s="1">
        <v>26</v>
      </c>
      <c r="B17" s="1">
        <f t="shared" si="2"/>
        <v>1.5275273501670971E-2</v>
      </c>
      <c r="C17" s="20">
        <f t="shared" si="0"/>
        <v>41.2</v>
      </c>
      <c r="D17" s="20">
        <f t="shared" si="1"/>
        <v>12.565878349773191</v>
      </c>
    </row>
    <row r="18" spans="1:5" x14ac:dyDescent="0.25">
      <c r="A18" s="1">
        <v>27</v>
      </c>
      <c r="B18" s="1">
        <f t="shared" si="2"/>
        <v>1.6765639785263426E-2</v>
      </c>
      <c r="C18" s="20">
        <f t="shared" si="0"/>
        <v>41.2</v>
      </c>
      <c r="D18" s="20">
        <f t="shared" si="1"/>
        <v>12.565878349773191</v>
      </c>
    </row>
    <row r="19" spans="1:5" x14ac:dyDescent="0.25">
      <c r="A19" s="1">
        <v>27</v>
      </c>
      <c r="B19" s="1">
        <f t="shared" si="2"/>
        <v>1.6765639785263426E-2</v>
      </c>
      <c r="C19" s="20">
        <f t="shared" si="0"/>
        <v>41.2</v>
      </c>
      <c r="D19" s="20">
        <f t="shared" si="1"/>
        <v>12.565878349773191</v>
      </c>
    </row>
    <row r="20" spans="1:5" x14ac:dyDescent="0.25">
      <c r="A20" s="1">
        <v>27</v>
      </c>
      <c r="B20" s="1">
        <f t="shared" si="2"/>
        <v>1.6765639785263426E-2</v>
      </c>
      <c r="C20" s="20">
        <f t="shared" si="0"/>
        <v>41.2</v>
      </c>
      <c r="D20" s="20">
        <f t="shared" si="1"/>
        <v>12.565878349773191</v>
      </c>
    </row>
    <row r="21" spans="1:5" x14ac:dyDescent="0.25">
      <c r="A21" s="1">
        <v>27</v>
      </c>
      <c r="B21" s="1">
        <f t="shared" si="2"/>
        <v>1.6765639785263426E-2</v>
      </c>
      <c r="C21" s="20">
        <f t="shared" si="0"/>
        <v>41.2</v>
      </c>
      <c r="D21" s="20">
        <f t="shared" si="1"/>
        <v>12.565878349773191</v>
      </c>
    </row>
    <row r="22" spans="1:5" x14ac:dyDescent="0.25">
      <c r="A22" s="1">
        <v>28</v>
      </c>
      <c r="B22" s="1">
        <f t="shared" si="2"/>
        <v>1.828524777216909E-2</v>
      </c>
      <c r="C22" s="20">
        <f t="shared" si="0"/>
        <v>41.2</v>
      </c>
      <c r="D22" s="20">
        <f t="shared" si="1"/>
        <v>12.565878349773191</v>
      </c>
    </row>
    <row r="23" spans="1:5" x14ac:dyDescent="0.25">
      <c r="A23" s="1">
        <v>28</v>
      </c>
      <c r="B23" s="1">
        <f t="shared" si="2"/>
        <v>1.828524777216909E-2</v>
      </c>
      <c r="C23" s="20">
        <f t="shared" si="0"/>
        <v>41.2</v>
      </c>
      <c r="D23" s="20">
        <f t="shared" si="1"/>
        <v>12.565878349773191</v>
      </c>
    </row>
    <row r="24" spans="1:5" x14ac:dyDescent="0.25">
      <c r="A24" s="1">
        <v>28</v>
      </c>
      <c r="B24" s="1">
        <f t="shared" si="2"/>
        <v>1.828524777216909E-2</v>
      </c>
      <c r="C24" s="20">
        <f t="shared" si="0"/>
        <v>41.2</v>
      </c>
      <c r="D24" s="20">
        <f t="shared" si="1"/>
        <v>12.565878349773191</v>
      </c>
    </row>
    <row r="25" spans="1:5" x14ac:dyDescent="0.25">
      <c r="A25" s="1">
        <v>28</v>
      </c>
      <c r="B25" s="1">
        <f t="shared" si="2"/>
        <v>1.828524777216909E-2</v>
      </c>
      <c r="C25" s="20">
        <f t="shared" si="0"/>
        <v>41.2</v>
      </c>
      <c r="D25" s="20">
        <f t="shared" si="1"/>
        <v>12.565878349773191</v>
      </c>
    </row>
    <row r="26" spans="1:5" x14ac:dyDescent="0.25">
      <c r="A26" s="1">
        <v>28</v>
      </c>
      <c r="B26" s="1">
        <f t="shared" si="2"/>
        <v>1.828524777216909E-2</v>
      </c>
      <c r="C26" s="20">
        <f t="shared" si="0"/>
        <v>41.2</v>
      </c>
      <c r="D26" s="20">
        <f t="shared" si="1"/>
        <v>12.565878349773191</v>
      </c>
    </row>
    <row r="27" spans="1:5" ht="21" x14ac:dyDescent="0.35">
      <c r="A27" s="1">
        <v>30</v>
      </c>
      <c r="B27" s="1">
        <f t="shared" si="2"/>
        <v>2.1340816647094252E-2</v>
      </c>
      <c r="C27" s="20">
        <f t="shared" si="0"/>
        <v>41.2</v>
      </c>
      <c r="D27" s="20">
        <f t="shared" si="1"/>
        <v>12.565878349773191</v>
      </c>
      <c r="E27" s="23" t="s">
        <v>48</v>
      </c>
    </row>
    <row r="28" spans="1:5" x14ac:dyDescent="0.25">
      <c r="A28" s="1">
        <v>30</v>
      </c>
      <c r="B28" s="1">
        <f t="shared" si="2"/>
        <v>2.1340816647094252E-2</v>
      </c>
      <c r="C28" s="20">
        <f t="shared" si="0"/>
        <v>41.2</v>
      </c>
      <c r="D28" s="20">
        <f t="shared" si="1"/>
        <v>12.565878349773191</v>
      </c>
    </row>
    <row r="29" spans="1:5" x14ac:dyDescent="0.25">
      <c r="A29" s="1">
        <v>30</v>
      </c>
      <c r="B29" s="1">
        <f t="shared" si="2"/>
        <v>2.1340816647094252E-2</v>
      </c>
      <c r="C29" s="20">
        <f t="shared" si="0"/>
        <v>41.2</v>
      </c>
      <c r="D29" s="20">
        <f t="shared" si="1"/>
        <v>12.565878349773191</v>
      </c>
    </row>
    <row r="30" spans="1:5" x14ac:dyDescent="0.25">
      <c r="A30" s="1">
        <v>30</v>
      </c>
      <c r="B30" s="1">
        <f t="shared" si="2"/>
        <v>2.1340816647094252E-2</v>
      </c>
      <c r="C30" s="20">
        <f t="shared" si="0"/>
        <v>41.2</v>
      </c>
      <c r="D30" s="20">
        <f t="shared" si="1"/>
        <v>12.565878349773191</v>
      </c>
    </row>
    <row r="31" spans="1:5" x14ac:dyDescent="0.25">
      <c r="A31" s="1">
        <v>30</v>
      </c>
      <c r="B31" s="1">
        <f t="shared" si="2"/>
        <v>2.1340816647094252E-2</v>
      </c>
      <c r="C31" s="20">
        <f t="shared" si="0"/>
        <v>41.2</v>
      </c>
      <c r="D31" s="20">
        <f t="shared" si="1"/>
        <v>12.565878349773191</v>
      </c>
    </row>
    <row r="32" spans="1:5" x14ac:dyDescent="0.25">
      <c r="A32" s="1">
        <v>30</v>
      </c>
      <c r="B32" s="1">
        <f t="shared" si="2"/>
        <v>2.1340816647094252E-2</v>
      </c>
      <c r="C32" s="20">
        <f t="shared" si="0"/>
        <v>41.2</v>
      </c>
      <c r="D32" s="20">
        <f t="shared" si="1"/>
        <v>12.565878349773191</v>
      </c>
    </row>
    <row r="33" spans="1:4" x14ac:dyDescent="0.25">
      <c r="A33" s="1">
        <v>30</v>
      </c>
      <c r="B33" s="1">
        <f t="shared" si="2"/>
        <v>2.1340816647094252E-2</v>
      </c>
      <c r="C33" s="20">
        <f t="shared" si="0"/>
        <v>41.2</v>
      </c>
      <c r="D33" s="20">
        <f t="shared" si="1"/>
        <v>12.565878349773191</v>
      </c>
    </row>
    <row r="34" spans="1:4" x14ac:dyDescent="0.25">
      <c r="A34" s="1">
        <v>30</v>
      </c>
      <c r="B34" s="1">
        <f t="shared" si="2"/>
        <v>2.1340816647094252E-2</v>
      </c>
      <c r="C34" s="20">
        <f t="shared" si="0"/>
        <v>41.2</v>
      </c>
      <c r="D34" s="20">
        <f t="shared" si="1"/>
        <v>12.565878349773191</v>
      </c>
    </row>
    <row r="35" spans="1:4" x14ac:dyDescent="0.25">
      <c r="A35" s="1">
        <v>31</v>
      </c>
      <c r="B35" s="1">
        <f t="shared" si="2"/>
        <v>2.2837076192860382E-2</v>
      </c>
      <c r="C35" s="20">
        <f t="shared" si="0"/>
        <v>41.2</v>
      </c>
      <c r="D35" s="20">
        <f t="shared" si="1"/>
        <v>12.565878349773191</v>
      </c>
    </row>
    <row r="36" spans="1:4" x14ac:dyDescent="0.25">
      <c r="A36" s="1">
        <v>31</v>
      </c>
      <c r="B36" s="1">
        <f t="shared" si="2"/>
        <v>2.2837076192860382E-2</v>
      </c>
      <c r="C36" s="20">
        <f t="shared" si="0"/>
        <v>41.2</v>
      </c>
      <c r="D36" s="20">
        <f t="shared" si="1"/>
        <v>12.565878349773191</v>
      </c>
    </row>
    <row r="37" spans="1:4" x14ac:dyDescent="0.25">
      <c r="A37" s="1">
        <v>31</v>
      </c>
      <c r="B37" s="1">
        <f t="shared" si="2"/>
        <v>2.2837076192860382E-2</v>
      </c>
      <c r="C37" s="20">
        <f t="shared" si="0"/>
        <v>41.2</v>
      </c>
      <c r="D37" s="20">
        <f t="shared" si="1"/>
        <v>12.565878349773191</v>
      </c>
    </row>
    <row r="38" spans="1:4" x14ac:dyDescent="0.25">
      <c r="A38" s="1">
        <v>31</v>
      </c>
      <c r="B38" s="1">
        <f t="shared" si="2"/>
        <v>2.2837076192860382E-2</v>
      </c>
      <c r="C38" s="20">
        <f t="shared" si="0"/>
        <v>41.2</v>
      </c>
      <c r="D38" s="20">
        <f t="shared" si="1"/>
        <v>12.565878349773191</v>
      </c>
    </row>
    <row r="39" spans="1:4" x14ac:dyDescent="0.25">
      <c r="A39" s="1">
        <v>32</v>
      </c>
      <c r="B39" s="1">
        <f t="shared" si="2"/>
        <v>2.4283962289875911E-2</v>
      </c>
      <c r="C39" s="20">
        <f t="shared" si="0"/>
        <v>41.2</v>
      </c>
      <c r="D39" s="20">
        <f t="shared" si="1"/>
        <v>12.565878349773191</v>
      </c>
    </row>
    <row r="40" spans="1:4" x14ac:dyDescent="0.25">
      <c r="A40" s="1">
        <v>32</v>
      </c>
      <c r="B40" s="1">
        <f t="shared" si="2"/>
        <v>2.4283962289875911E-2</v>
      </c>
      <c r="C40" s="20">
        <f t="shared" si="0"/>
        <v>41.2</v>
      </c>
      <c r="D40" s="20">
        <f t="shared" si="1"/>
        <v>12.565878349773191</v>
      </c>
    </row>
    <row r="41" spans="1:4" x14ac:dyDescent="0.25">
      <c r="A41" s="1">
        <v>32</v>
      </c>
      <c r="B41" s="1">
        <f t="shared" si="2"/>
        <v>2.4283962289875911E-2</v>
      </c>
      <c r="C41" s="20">
        <f t="shared" si="0"/>
        <v>41.2</v>
      </c>
      <c r="D41" s="20">
        <f t="shared" si="1"/>
        <v>12.565878349773191</v>
      </c>
    </row>
    <row r="42" spans="1:4" x14ac:dyDescent="0.25">
      <c r="A42" s="1">
        <v>32</v>
      </c>
      <c r="B42" s="1">
        <f t="shared" si="2"/>
        <v>2.4283962289875911E-2</v>
      </c>
      <c r="C42" s="20">
        <f t="shared" si="0"/>
        <v>41.2</v>
      </c>
      <c r="D42" s="20">
        <f t="shared" si="1"/>
        <v>12.565878349773191</v>
      </c>
    </row>
    <row r="43" spans="1:4" x14ac:dyDescent="0.25">
      <c r="A43" s="1">
        <v>33</v>
      </c>
      <c r="B43" s="1">
        <f t="shared" si="2"/>
        <v>2.565949951748869E-2</v>
      </c>
      <c r="C43" s="20">
        <f t="shared" si="0"/>
        <v>41.2</v>
      </c>
      <c r="D43" s="20">
        <f t="shared" si="1"/>
        <v>12.565878349773191</v>
      </c>
    </row>
    <row r="44" spans="1:4" x14ac:dyDescent="0.25">
      <c r="A44" s="1">
        <v>33</v>
      </c>
      <c r="B44" s="1">
        <f t="shared" si="2"/>
        <v>2.565949951748869E-2</v>
      </c>
      <c r="C44" s="20">
        <f t="shared" si="0"/>
        <v>41.2</v>
      </c>
      <c r="D44" s="20">
        <f t="shared" si="1"/>
        <v>12.565878349773191</v>
      </c>
    </row>
    <row r="45" spans="1:4" x14ac:dyDescent="0.25">
      <c r="A45" s="1">
        <v>33</v>
      </c>
      <c r="B45" s="1">
        <f t="shared" si="2"/>
        <v>2.565949951748869E-2</v>
      </c>
      <c r="C45" s="20">
        <f t="shared" si="0"/>
        <v>41.2</v>
      </c>
      <c r="D45" s="20">
        <f t="shared" si="1"/>
        <v>12.565878349773191</v>
      </c>
    </row>
    <row r="46" spans="1:4" x14ac:dyDescent="0.25">
      <c r="A46" s="1">
        <v>34</v>
      </c>
      <c r="B46" s="1">
        <f t="shared" si="2"/>
        <v>2.6941786820124537E-2</v>
      </c>
      <c r="C46" s="20">
        <f t="shared" si="0"/>
        <v>41.2</v>
      </c>
      <c r="D46" s="20">
        <f t="shared" si="1"/>
        <v>12.565878349773191</v>
      </c>
    </row>
    <row r="47" spans="1:4" x14ac:dyDescent="0.25">
      <c r="A47" s="1">
        <v>34</v>
      </c>
      <c r="B47" s="1">
        <f t="shared" si="2"/>
        <v>2.6941786820124537E-2</v>
      </c>
      <c r="C47" s="20">
        <f t="shared" si="0"/>
        <v>41.2</v>
      </c>
      <c r="D47" s="20">
        <f t="shared" si="1"/>
        <v>12.565878349773191</v>
      </c>
    </row>
    <row r="48" spans="1:4" x14ac:dyDescent="0.25">
      <c r="A48" s="1">
        <v>34</v>
      </c>
      <c r="B48" s="1">
        <f t="shared" si="2"/>
        <v>2.6941786820124537E-2</v>
      </c>
      <c r="C48" s="20">
        <f t="shared" si="0"/>
        <v>41.2</v>
      </c>
      <c r="D48" s="20">
        <f t="shared" si="1"/>
        <v>12.565878349773191</v>
      </c>
    </row>
    <row r="49" spans="1:4" x14ac:dyDescent="0.25">
      <c r="A49" s="1">
        <v>34</v>
      </c>
      <c r="B49" s="1">
        <f t="shared" si="2"/>
        <v>2.6941786820124537E-2</v>
      </c>
      <c r="C49" s="20">
        <f t="shared" si="0"/>
        <v>41.2</v>
      </c>
      <c r="D49" s="20">
        <f t="shared" si="1"/>
        <v>12.565878349773191</v>
      </c>
    </row>
    <row r="50" spans="1:4" x14ac:dyDescent="0.25">
      <c r="A50" s="1">
        <v>34</v>
      </c>
      <c r="B50" s="1">
        <f t="shared" si="2"/>
        <v>2.6941786820124537E-2</v>
      </c>
      <c r="C50" s="20">
        <f t="shared" si="0"/>
        <v>41.2</v>
      </c>
      <c r="D50" s="20">
        <f t="shared" si="1"/>
        <v>12.565878349773191</v>
      </c>
    </row>
    <row r="51" spans="1:4" x14ac:dyDescent="0.25">
      <c r="A51" s="1">
        <v>34</v>
      </c>
      <c r="B51" s="1">
        <f t="shared" si="2"/>
        <v>2.6941786820124537E-2</v>
      </c>
      <c r="C51" s="20">
        <f t="shared" si="0"/>
        <v>41.2</v>
      </c>
      <c r="D51" s="20">
        <f t="shared" si="1"/>
        <v>12.565878349773191</v>
      </c>
    </row>
    <row r="52" spans="1:4" x14ac:dyDescent="0.25">
      <c r="A52" s="1">
        <v>34</v>
      </c>
      <c r="B52" s="1">
        <f t="shared" si="2"/>
        <v>2.6941786820124537E-2</v>
      </c>
      <c r="C52" s="20">
        <f t="shared" si="0"/>
        <v>41.2</v>
      </c>
      <c r="D52" s="20">
        <f t="shared" si="1"/>
        <v>12.565878349773191</v>
      </c>
    </row>
    <row r="53" spans="1:4" x14ac:dyDescent="0.25">
      <c r="A53" s="1">
        <v>34</v>
      </c>
      <c r="B53" s="1">
        <f t="shared" si="2"/>
        <v>2.6941786820124537E-2</v>
      </c>
      <c r="C53" s="20">
        <f t="shared" si="0"/>
        <v>41.2</v>
      </c>
      <c r="D53" s="20">
        <f t="shared" si="1"/>
        <v>12.565878349773191</v>
      </c>
    </row>
    <row r="54" spans="1:4" x14ac:dyDescent="0.25">
      <c r="A54" s="1">
        <v>35</v>
      </c>
      <c r="B54" s="1">
        <f t="shared" si="2"/>
        <v>2.8109569350277964E-2</v>
      </c>
      <c r="C54" s="20">
        <f t="shared" si="0"/>
        <v>41.2</v>
      </c>
      <c r="D54" s="20">
        <f t="shared" si="1"/>
        <v>12.565878349773191</v>
      </c>
    </row>
    <row r="55" spans="1:4" x14ac:dyDescent="0.25">
      <c r="A55" s="1">
        <v>35</v>
      </c>
      <c r="B55" s="1">
        <f t="shared" si="2"/>
        <v>2.8109569350277964E-2</v>
      </c>
      <c r="C55" s="20">
        <f t="shared" si="0"/>
        <v>41.2</v>
      </c>
      <c r="D55" s="20">
        <f t="shared" si="1"/>
        <v>12.565878349773191</v>
      </c>
    </row>
    <row r="56" spans="1:4" x14ac:dyDescent="0.25">
      <c r="A56" s="1">
        <v>36</v>
      </c>
      <c r="B56" s="1">
        <f t="shared" si="2"/>
        <v>2.9142819829938094E-2</v>
      </c>
      <c r="C56" s="20">
        <f t="shared" si="0"/>
        <v>41.2</v>
      </c>
      <c r="D56" s="20">
        <f t="shared" si="1"/>
        <v>12.565878349773191</v>
      </c>
    </row>
    <row r="57" spans="1:4" x14ac:dyDescent="0.25">
      <c r="A57" s="1">
        <v>36</v>
      </c>
      <c r="B57" s="1">
        <f t="shared" si="2"/>
        <v>2.9142819829938094E-2</v>
      </c>
      <c r="C57" s="20">
        <f t="shared" si="0"/>
        <v>41.2</v>
      </c>
      <c r="D57" s="20">
        <f t="shared" si="1"/>
        <v>12.565878349773191</v>
      </c>
    </row>
    <row r="58" spans="1:4" x14ac:dyDescent="0.25">
      <c r="A58" s="1">
        <v>36</v>
      </c>
      <c r="B58" s="1">
        <f t="shared" si="2"/>
        <v>2.9142819829938094E-2</v>
      </c>
      <c r="C58" s="20">
        <f t="shared" si="0"/>
        <v>41.2</v>
      </c>
      <c r="D58" s="20">
        <f t="shared" si="1"/>
        <v>12.565878349773191</v>
      </c>
    </row>
    <row r="59" spans="1:4" x14ac:dyDescent="0.25">
      <c r="A59" s="1">
        <v>36</v>
      </c>
      <c r="B59" s="1">
        <f t="shared" si="2"/>
        <v>2.9142819829938094E-2</v>
      </c>
      <c r="C59" s="20">
        <f t="shared" si="0"/>
        <v>41.2</v>
      </c>
      <c r="D59" s="20">
        <f t="shared" si="1"/>
        <v>12.565878349773191</v>
      </c>
    </row>
    <row r="60" spans="1:4" x14ac:dyDescent="0.25">
      <c r="A60" s="1">
        <v>36</v>
      </c>
      <c r="B60" s="1">
        <f t="shared" si="2"/>
        <v>2.9142819829938094E-2</v>
      </c>
      <c r="C60" s="20">
        <f t="shared" si="0"/>
        <v>41.2</v>
      </c>
      <c r="D60" s="20">
        <f t="shared" si="1"/>
        <v>12.565878349773191</v>
      </c>
    </row>
    <row r="61" spans="1:4" x14ac:dyDescent="0.25">
      <c r="A61" s="1">
        <v>36</v>
      </c>
      <c r="B61" s="1">
        <f t="shared" si="2"/>
        <v>2.9142819829938094E-2</v>
      </c>
      <c r="C61" s="20">
        <f t="shared" si="0"/>
        <v>41.2</v>
      </c>
      <c r="D61" s="20">
        <f t="shared" si="1"/>
        <v>12.565878349773191</v>
      </c>
    </row>
    <row r="62" spans="1:4" x14ac:dyDescent="0.25">
      <c r="A62" s="1">
        <v>36</v>
      </c>
      <c r="B62" s="1">
        <f t="shared" si="2"/>
        <v>2.9142819829938094E-2</v>
      </c>
      <c r="C62" s="20">
        <f t="shared" si="0"/>
        <v>41.2</v>
      </c>
      <c r="D62" s="20">
        <f t="shared" si="1"/>
        <v>12.565878349773191</v>
      </c>
    </row>
    <row r="63" spans="1:4" x14ac:dyDescent="0.25">
      <c r="A63" s="1">
        <v>37</v>
      </c>
      <c r="B63" s="1">
        <f t="shared" si="2"/>
        <v>3.0023307422519647E-2</v>
      </c>
      <c r="C63" s="20">
        <f t="shared" si="0"/>
        <v>41.2</v>
      </c>
      <c r="D63" s="20">
        <f t="shared" si="1"/>
        <v>12.565878349773191</v>
      </c>
    </row>
    <row r="64" spans="1:4" x14ac:dyDescent="0.25">
      <c r="A64" s="1">
        <v>37</v>
      </c>
      <c r="B64" s="1">
        <f t="shared" si="2"/>
        <v>3.0023307422519647E-2</v>
      </c>
      <c r="C64" s="20">
        <f t="shared" si="0"/>
        <v>41.2</v>
      </c>
      <c r="D64" s="20">
        <f t="shared" si="1"/>
        <v>12.565878349773191</v>
      </c>
    </row>
    <row r="65" spans="1:4" x14ac:dyDescent="0.25">
      <c r="A65" s="1">
        <v>37</v>
      </c>
      <c r="B65" s="1">
        <f t="shared" si="2"/>
        <v>3.0023307422519647E-2</v>
      </c>
      <c r="C65" s="20">
        <f t="shared" si="0"/>
        <v>41.2</v>
      </c>
      <c r="D65" s="20">
        <f t="shared" si="1"/>
        <v>12.565878349773191</v>
      </c>
    </row>
    <row r="66" spans="1:4" x14ac:dyDescent="0.25">
      <c r="A66" s="1">
        <v>37</v>
      </c>
      <c r="B66" s="1">
        <f t="shared" si="2"/>
        <v>3.0023307422519647E-2</v>
      </c>
      <c r="C66" s="20">
        <f t="shared" si="0"/>
        <v>41.2</v>
      </c>
      <c r="D66" s="20">
        <f t="shared" si="1"/>
        <v>12.565878349773191</v>
      </c>
    </row>
    <row r="67" spans="1:4" x14ac:dyDescent="0.25">
      <c r="A67" s="1">
        <v>37</v>
      </c>
      <c r="B67" s="1">
        <f t="shared" ref="B67:B130" si="3">_xlfn.NORM.DIST(A67,C67,D67,FALSE)</f>
        <v>3.0023307422519647E-2</v>
      </c>
      <c r="C67" s="20">
        <f t="shared" ref="C67:C130" si="4">AVERAGE(A:A)</f>
        <v>41.2</v>
      </c>
      <c r="D67" s="20">
        <f t="shared" ref="D67:D130" si="5">STDEV(A:A)</f>
        <v>12.565878349773191</v>
      </c>
    </row>
    <row r="68" spans="1:4" x14ac:dyDescent="0.25">
      <c r="A68" s="1">
        <v>38</v>
      </c>
      <c r="B68" s="1">
        <f t="shared" si="3"/>
        <v>3.0735131646482013E-2</v>
      </c>
      <c r="C68" s="20">
        <f t="shared" si="4"/>
        <v>41.2</v>
      </c>
      <c r="D68" s="20">
        <f t="shared" si="5"/>
        <v>12.565878349773191</v>
      </c>
    </row>
    <row r="69" spans="1:4" x14ac:dyDescent="0.25">
      <c r="A69" s="1">
        <v>38</v>
      </c>
      <c r="B69" s="1">
        <f t="shared" si="3"/>
        <v>3.0735131646482013E-2</v>
      </c>
      <c r="C69" s="20">
        <f t="shared" si="4"/>
        <v>41.2</v>
      </c>
      <c r="D69" s="20">
        <f t="shared" si="5"/>
        <v>12.565878349773191</v>
      </c>
    </row>
    <row r="70" spans="1:4" x14ac:dyDescent="0.25">
      <c r="A70" s="1">
        <v>38</v>
      </c>
      <c r="B70" s="1">
        <f t="shared" si="3"/>
        <v>3.0735131646482013E-2</v>
      </c>
      <c r="C70" s="20">
        <f t="shared" si="4"/>
        <v>41.2</v>
      </c>
      <c r="D70" s="20">
        <f t="shared" si="5"/>
        <v>12.565878349773191</v>
      </c>
    </row>
    <row r="71" spans="1:4" x14ac:dyDescent="0.25">
      <c r="A71" s="1">
        <v>38</v>
      </c>
      <c r="B71" s="1">
        <f t="shared" si="3"/>
        <v>3.0735131646482013E-2</v>
      </c>
      <c r="C71" s="20">
        <f t="shared" si="4"/>
        <v>41.2</v>
      </c>
      <c r="D71" s="20">
        <f t="shared" si="5"/>
        <v>12.565878349773191</v>
      </c>
    </row>
    <row r="72" spans="1:4" x14ac:dyDescent="0.25">
      <c r="A72" s="1">
        <v>38</v>
      </c>
      <c r="B72" s="1">
        <f t="shared" si="3"/>
        <v>3.0735131646482013E-2</v>
      </c>
      <c r="C72" s="20">
        <f t="shared" si="4"/>
        <v>41.2</v>
      </c>
      <c r="D72" s="20">
        <f t="shared" si="5"/>
        <v>12.565878349773191</v>
      </c>
    </row>
    <row r="73" spans="1:4" x14ac:dyDescent="0.25">
      <c r="A73" s="1">
        <v>38</v>
      </c>
      <c r="B73" s="1">
        <f t="shared" si="3"/>
        <v>3.0735131646482013E-2</v>
      </c>
      <c r="C73" s="20">
        <f t="shared" si="4"/>
        <v>41.2</v>
      </c>
      <c r="D73" s="20">
        <f t="shared" si="5"/>
        <v>12.565878349773191</v>
      </c>
    </row>
    <row r="74" spans="1:4" x14ac:dyDescent="0.25">
      <c r="A74" s="1">
        <v>38</v>
      </c>
      <c r="B74" s="1">
        <f t="shared" si="3"/>
        <v>3.0735131646482013E-2</v>
      </c>
      <c r="C74" s="20">
        <f t="shared" si="4"/>
        <v>41.2</v>
      </c>
      <c r="D74" s="20">
        <f t="shared" si="5"/>
        <v>12.565878349773191</v>
      </c>
    </row>
    <row r="75" spans="1:4" x14ac:dyDescent="0.25">
      <c r="A75" s="1">
        <v>38</v>
      </c>
      <c r="B75" s="1">
        <f t="shared" si="3"/>
        <v>3.0735131646482013E-2</v>
      </c>
      <c r="C75" s="20">
        <f t="shared" si="4"/>
        <v>41.2</v>
      </c>
      <c r="D75" s="20">
        <f t="shared" si="5"/>
        <v>12.565878349773191</v>
      </c>
    </row>
    <row r="76" spans="1:4" x14ac:dyDescent="0.25">
      <c r="A76" s="1">
        <v>39</v>
      </c>
      <c r="B76" s="1">
        <f t="shared" si="3"/>
        <v>3.1265199533445559E-2</v>
      </c>
      <c r="C76" s="20">
        <f t="shared" si="4"/>
        <v>41.2</v>
      </c>
      <c r="D76" s="20">
        <f t="shared" si="5"/>
        <v>12.565878349773191</v>
      </c>
    </row>
    <row r="77" spans="1:4" x14ac:dyDescent="0.25">
      <c r="A77" s="1">
        <v>39</v>
      </c>
      <c r="B77" s="1">
        <f t="shared" si="3"/>
        <v>3.1265199533445559E-2</v>
      </c>
      <c r="C77" s="20">
        <f t="shared" si="4"/>
        <v>41.2</v>
      </c>
      <c r="D77" s="20">
        <f t="shared" si="5"/>
        <v>12.565878349773191</v>
      </c>
    </row>
    <row r="78" spans="1:4" x14ac:dyDescent="0.25">
      <c r="A78" s="1">
        <v>39</v>
      </c>
      <c r="B78" s="1">
        <f t="shared" si="3"/>
        <v>3.1265199533445559E-2</v>
      </c>
      <c r="C78" s="20">
        <f t="shared" si="4"/>
        <v>41.2</v>
      </c>
      <c r="D78" s="20">
        <f t="shared" si="5"/>
        <v>12.565878349773191</v>
      </c>
    </row>
    <row r="79" spans="1:4" x14ac:dyDescent="0.25">
      <c r="A79" s="1">
        <v>39</v>
      </c>
      <c r="B79" s="1">
        <f t="shared" si="3"/>
        <v>3.1265199533445559E-2</v>
      </c>
      <c r="C79" s="20">
        <f t="shared" si="4"/>
        <v>41.2</v>
      </c>
      <c r="D79" s="20">
        <f t="shared" si="5"/>
        <v>12.565878349773191</v>
      </c>
    </row>
    <row r="80" spans="1:4" x14ac:dyDescent="0.25">
      <c r="A80" s="1">
        <v>39</v>
      </c>
      <c r="B80" s="1">
        <f t="shared" si="3"/>
        <v>3.1265199533445559E-2</v>
      </c>
      <c r="C80" s="20">
        <f t="shared" si="4"/>
        <v>41.2</v>
      </c>
      <c r="D80" s="20">
        <f t="shared" si="5"/>
        <v>12.565878349773191</v>
      </c>
    </row>
    <row r="81" spans="1:4" x14ac:dyDescent="0.25">
      <c r="A81" s="1">
        <v>39</v>
      </c>
      <c r="B81" s="1">
        <f t="shared" si="3"/>
        <v>3.1265199533445559E-2</v>
      </c>
      <c r="C81" s="20">
        <f t="shared" si="4"/>
        <v>41.2</v>
      </c>
      <c r="D81" s="20">
        <f t="shared" si="5"/>
        <v>12.565878349773191</v>
      </c>
    </row>
    <row r="82" spans="1:4" x14ac:dyDescent="0.25">
      <c r="A82" s="1">
        <v>40</v>
      </c>
      <c r="B82" s="1">
        <f t="shared" si="3"/>
        <v>3.160362604423779E-2</v>
      </c>
      <c r="C82" s="20">
        <f t="shared" si="4"/>
        <v>41.2</v>
      </c>
      <c r="D82" s="20">
        <f t="shared" si="5"/>
        <v>12.565878349773191</v>
      </c>
    </row>
    <row r="83" spans="1:4" x14ac:dyDescent="0.25">
      <c r="A83" s="1">
        <v>40</v>
      </c>
      <c r="B83" s="1">
        <f t="shared" si="3"/>
        <v>3.160362604423779E-2</v>
      </c>
      <c r="C83" s="20">
        <f t="shared" si="4"/>
        <v>41.2</v>
      </c>
      <c r="D83" s="20">
        <f t="shared" si="5"/>
        <v>12.565878349773191</v>
      </c>
    </row>
    <row r="84" spans="1:4" x14ac:dyDescent="0.25">
      <c r="A84" s="1">
        <v>40</v>
      </c>
      <c r="B84" s="1">
        <f t="shared" si="3"/>
        <v>3.160362604423779E-2</v>
      </c>
      <c r="C84" s="20">
        <f t="shared" si="4"/>
        <v>41.2</v>
      </c>
      <c r="D84" s="20">
        <f t="shared" si="5"/>
        <v>12.565878349773191</v>
      </c>
    </row>
    <row r="85" spans="1:4" x14ac:dyDescent="0.25">
      <c r="A85" s="1">
        <v>41</v>
      </c>
      <c r="B85" s="1">
        <f t="shared" si="3"/>
        <v>3.1744040640004821E-2</v>
      </c>
      <c r="C85" s="20">
        <f t="shared" si="4"/>
        <v>41.2</v>
      </c>
      <c r="D85" s="20">
        <f t="shared" si="5"/>
        <v>12.565878349773191</v>
      </c>
    </row>
    <row r="86" spans="1:4" x14ac:dyDescent="0.25">
      <c r="A86" s="1">
        <v>41</v>
      </c>
      <c r="B86" s="1">
        <f t="shared" si="3"/>
        <v>3.1744040640004821E-2</v>
      </c>
      <c r="C86" s="20">
        <f t="shared" si="4"/>
        <v>41.2</v>
      </c>
      <c r="D86" s="20">
        <f t="shared" si="5"/>
        <v>12.565878349773191</v>
      </c>
    </row>
    <row r="87" spans="1:4" x14ac:dyDescent="0.25">
      <c r="A87" s="1">
        <v>41</v>
      </c>
      <c r="B87" s="1">
        <f t="shared" si="3"/>
        <v>3.1744040640004821E-2</v>
      </c>
      <c r="C87" s="20">
        <f t="shared" si="4"/>
        <v>41.2</v>
      </c>
      <c r="D87" s="20">
        <f t="shared" si="5"/>
        <v>12.565878349773191</v>
      </c>
    </row>
    <row r="88" spans="1:4" x14ac:dyDescent="0.25">
      <c r="A88" s="1">
        <v>42</v>
      </c>
      <c r="B88" s="1">
        <f t="shared" si="3"/>
        <v>3.1683786726191321E-2</v>
      </c>
      <c r="C88" s="20">
        <f t="shared" si="4"/>
        <v>41.2</v>
      </c>
      <c r="D88" s="20">
        <f t="shared" si="5"/>
        <v>12.565878349773191</v>
      </c>
    </row>
    <row r="89" spans="1:4" x14ac:dyDescent="0.25">
      <c r="A89" s="1">
        <v>42</v>
      </c>
      <c r="B89" s="1">
        <f t="shared" si="3"/>
        <v>3.1683786726191321E-2</v>
      </c>
      <c r="C89" s="20">
        <f t="shared" si="4"/>
        <v>41.2</v>
      </c>
      <c r="D89" s="20">
        <f t="shared" si="5"/>
        <v>12.565878349773191</v>
      </c>
    </row>
    <row r="90" spans="1:4" x14ac:dyDescent="0.25">
      <c r="A90" s="1">
        <v>42</v>
      </c>
      <c r="B90" s="1">
        <f t="shared" si="3"/>
        <v>3.1683786726191321E-2</v>
      </c>
      <c r="C90" s="20">
        <f t="shared" si="4"/>
        <v>41.2</v>
      </c>
      <c r="D90" s="20">
        <f t="shared" si="5"/>
        <v>12.565878349773191</v>
      </c>
    </row>
    <row r="91" spans="1:4" x14ac:dyDescent="0.25">
      <c r="A91" s="1">
        <v>42</v>
      </c>
      <c r="B91" s="1">
        <f t="shared" si="3"/>
        <v>3.1683786726191321E-2</v>
      </c>
      <c r="C91" s="20">
        <f t="shared" si="4"/>
        <v>41.2</v>
      </c>
      <c r="D91" s="20">
        <f t="shared" si="5"/>
        <v>12.565878349773191</v>
      </c>
    </row>
    <row r="92" spans="1:4" x14ac:dyDescent="0.25">
      <c r="A92" s="1">
        <v>42</v>
      </c>
      <c r="B92" s="1">
        <f t="shared" si="3"/>
        <v>3.1683786726191321E-2</v>
      </c>
      <c r="C92" s="20">
        <f t="shared" si="4"/>
        <v>41.2</v>
      </c>
      <c r="D92" s="20">
        <f t="shared" si="5"/>
        <v>12.565878349773191</v>
      </c>
    </row>
    <row r="93" spans="1:4" x14ac:dyDescent="0.25">
      <c r="A93" s="1">
        <v>43</v>
      </c>
      <c r="B93" s="1">
        <f t="shared" si="3"/>
        <v>3.1424005246123543E-2</v>
      </c>
      <c r="C93" s="20">
        <f t="shared" si="4"/>
        <v>41.2</v>
      </c>
      <c r="D93" s="20">
        <f t="shared" si="5"/>
        <v>12.565878349773191</v>
      </c>
    </row>
    <row r="94" spans="1:4" x14ac:dyDescent="0.25">
      <c r="A94" s="1">
        <v>44</v>
      </c>
      <c r="B94" s="1">
        <f t="shared" si="3"/>
        <v>3.0969598749378557E-2</v>
      </c>
      <c r="C94" s="20">
        <f t="shared" si="4"/>
        <v>41.2</v>
      </c>
      <c r="D94" s="20">
        <f t="shared" si="5"/>
        <v>12.565878349773191</v>
      </c>
    </row>
    <row r="95" spans="1:4" x14ac:dyDescent="0.25">
      <c r="A95" s="1">
        <v>44</v>
      </c>
      <c r="B95" s="1">
        <f t="shared" si="3"/>
        <v>3.0969598749378557E-2</v>
      </c>
      <c r="C95" s="20">
        <f t="shared" si="4"/>
        <v>41.2</v>
      </c>
      <c r="D95" s="20">
        <f t="shared" si="5"/>
        <v>12.565878349773191</v>
      </c>
    </row>
    <row r="96" spans="1:4" x14ac:dyDescent="0.25">
      <c r="A96" s="1">
        <v>44</v>
      </c>
      <c r="B96" s="1">
        <f t="shared" si="3"/>
        <v>3.0969598749378557E-2</v>
      </c>
      <c r="C96" s="20">
        <f t="shared" si="4"/>
        <v>41.2</v>
      </c>
      <c r="D96" s="20">
        <f t="shared" si="5"/>
        <v>12.565878349773191</v>
      </c>
    </row>
    <row r="97" spans="1:4" x14ac:dyDescent="0.25">
      <c r="A97" s="1">
        <v>44</v>
      </c>
      <c r="B97" s="1">
        <f t="shared" si="3"/>
        <v>3.0969598749378557E-2</v>
      </c>
      <c r="C97" s="20">
        <f t="shared" si="4"/>
        <v>41.2</v>
      </c>
      <c r="D97" s="20">
        <f t="shared" si="5"/>
        <v>12.565878349773191</v>
      </c>
    </row>
    <row r="98" spans="1:4" x14ac:dyDescent="0.25">
      <c r="A98" s="1">
        <v>44</v>
      </c>
      <c r="B98" s="1">
        <f t="shared" si="3"/>
        <v>3.0969598749378557E-2</v>
      </c>
      <c r="C98" s="20">
        <f t="shared" si="4"/>
        <v>41.2</v>
      </c>
      <c r="D98" s="20">
        <f t="shared" si="5"/>
        <v>12.565878349773191</v>
      </c>
    </row>
    <row r="99" spans="1:4" x14ac:dyDescent="0.25">
      <c r="A99" s="1">
        <v>45</v>
      </c>
      <c r="B99" s="1">
        <f t="shared" si="3"/>
        <v>3.0329077515839315E-2</v>
      </c>
      <c r="C99" s="20">
        <f t="shared" si="4"/>
        <v>41.2</v>
      </c>
      <c r="D99" s="20">
        <f t="shared" si="5"/>
        <v>12.565878349773191</v>
      </c>
    </row>
    <row r="100" spans="1:4" x14ac:dyDescent="0.25">
      <c r="A100" s="1">
        <v>45</v>
      </c>
      <c r="B100" s="1">
        <f t="shared" si="3"/>
        <v>3.0329077515839315E-2</v>
      </c>
      <c r="C100" s="20">
        <f t="shared" si="4"/>
        <v>41.2</v>
      </c>
      <c r="D100" s="20">
        <f t="shared" si="5"/>
        <v>12.565878349773191</v>
      </c>
    </row>
    <row r="101" spans="1:4" x14ac:dyDescent="0.25">
      <c r="A101" s="1">
        <v>45</v>
      </c>
      <c r="B101" s="1">
        <f t="shared" si="3"/>
        <v>3.0329077515839315E-2</v>
      </c>
      <c r="C101" s="20">
        <f t="shared" si="4"/>
        <v>41.2</v>
      </c>
      <c r="D101" s="20">
        <f t="shared" si="5"/>
        <v>12.565878349773191</v>
      </c>
    </row>
    <row r="102" spans="1:4" x14ac:dyDescent="0.25">
      <c r="A102" s="1">
        <v>45</v>
      </c>
      <c r="B102" s="1">
        <f t="shared" si="3"/>
        <v>3.0329077515839315E-2</v>
      </c>
      <c r="C102" s="20">
        <f t="shared" si="4"/>
        <v>41.2</v>
      </c>
      <c r="D102" s="20">
        <f t="shared" si="5"/>
        <v>12.565878349773191</v>
      </c>
    </row>
    <row r="103" spans="1:4" x14ac:dyDescent="0.25">
      <c r="A103" s="1">
        <v>45</v>
      </c>
      <c r="B103" s="1">
        <f t="shared" si="3"/>
        <v>3.0329077515839315E-2</v>
      </c>
      <c r="C103" s="20">
        <f t="shared" si="4"/>
        <v>41.2</v>
      </c>
      <c r="D103" s="20">
        <f t="shared" si="5"/>
        <v>12.565878349773191</v>
      </c>
    </row>
    <row r="104" spans="1:4" x14ac:dyDescent="0.25">
      <c r="A104" s="1">
        <v>46</v>
      </c>
      <c r="B104" s="1">
        <f t="shared" si="3"/>
        <v>2.9514294482810514E-2</v>
      </c>
      <c r="C104" s="20">
        <f t="shared" si="4"/>
        <v>41.2</v>
      </c>
      <c r="D104" s="20">
        <f t="shared" si="5"/>
        <v>12.565878349773191</v>
      </c>
    </row>
    <row r="105" spans="1:4" x14ac:dyDescent="0.25">
      <c r="A105" s="1">
        <v>47</v>
      </c>
      <c r="B105" s="1">
        <f t="shared" si="3"/>
        <v>2.8540080509440499E-2</v>
      </c>
      <c r="C105" s="20">
        <f t="shared" si="4"/>
        <v>41.2</v>
      </c>
      <c r="D105" s="20">
        <f t="shared" si="5"/>
        <v>12.565878349773191</v>
      </c>
    </row>
    <row r="106" spans="1:4" x14ac:dyDescent="0.25">
      <c r="A106" s="1">
        <v>47</v>
      </c>
      <c r="B106" s="1">
        <f t="shared" si="3"/>
        <v>2.8540080509440499E-2</v>
      </c>
      <c r="C106" s="20">
        <f t="shared" si="4"/>
        <v>41.2</v>
      </c>
      <c r="D106" s="20">
        <f t="shared" si="5"/>
        <v>12.565878349773191</v>
      </c>
    </row>
    <row r="107" spans="1:4" x14ac:dyDescent="0.25">
      <c r="A107" s="1">
        <v>47</v>
      </c>
      <c r="B107" s="1">
        <f t="shared" si="3"/>
        <v>2.8540080509440499E-2</v>
      </c>
      <c r="C107" s="20">
        <f t="shared" si="4"/>
        <v>41.2</v>
      </c>
      <c r="D107" s="20">
        <f t="shared" si="5"/>
        <v>12.565878349773191</v>
      </c>
    </row>
    <row r="108" spans="1:4" x14ac:dyDescent="0.25">
      <c r="A108" s="1">
        <v>47</v>
      </c>
      <c r="B108" s="1">
        <f t="shared" si="3"/>
        <v>2.8540080509440499E-2</v>
      </c>
      <c r="C108" s="20">
        <f t="shared" si="4"/>
        <v>41.2</v>
      </c>
      <c r="D108" s="20">
        <f t="shared" si="5"/>
        <v>12.565878349773191</v>
      </c>
    </row>
    <row r="109" spans="1:4" x14ac:dyDescent="0.25">
      <c r="A109" s="1">
        <v>48</v>
      </c>
      <c r="B109" s="1">
        <f t="shared" si="3"/>
        <v>2.742379565564361E-2</v>
      </c>
      <c r="C109" s="20">
        <f t="shared" si="4"/>
        <v>41.2</v>
      </c>
      <c r="D109" s="20">
        <f t="shared" si="5"/>
        <v>12.565878349773191</v>
      </c>
    </row>
    <row r="110" spans="1:4" x14ac:dyDescent="0.25">
      <c r="A110" s="1">
        <v>48</v>
      </c>
      <c r="B110" s="1">
        <f t="shared" si="3"/>
        <v>2.742379565564361E-2</v>
      </c>
      <c r="C110" s="20">
        <f t="shared" si="4"/>
        <v>41.2</v>
      </c>
      <c r="D110" s="20">
        <f t="shared" si="5"/>
        <v>12.565878349773191</v>
      </c>
    </row>
    <row r="111" spans="1:4" x14ac:dyDescent="0.25">
      <c r="A111" s="1">
        <v>49</v>
      </c>
      <c r="B111" s="1">
        <f t="shared" si="3"/>
        <v>2.6184815431271463E-2</v>
      </c>
      <c r="C111" s="20">
        <f t="shared" si="4"/>
        <v>41.2</v>
      </c>
      <c r="D111" s="20">
        <f t="shared" si="5"/>
        <v>12.565878349773191</v>
      </c>
    </row>
    <row r="112" spans="1:4" x14ac:dyDescent="0.25">
      <c r="A112" s="1">
        <v>49</v>
      </c>
      <c r="B112" s="1">
        <f t="shared" si="3"/>
        <v>2.6184815431271463E-2</v>
      </c>
      <c r="C112" s="20">
        <f t="shared" si="4"/>
        <v>41.2</v>
      </c>
      <c r="D112" s="20">
        <f t="shared" si="5"/>
        <v>12.565878349773191</v>
      </c>
    </row>
    <row r="113" spans="1:4" x14ac:dyDescent="0.25">
      <c r="A113" s="1">
        <v>49</v>
      </c>
      <c r="B113" s="1">
        <f t="shared" si="3"/>
        <v>2.6184815431271463E-2</v>
      </c>
      <c r="C113" s="20">
        <f t="shared" si="4"/>
        <v>41.2</v>
      </c>
      <c r="D113" s="20">
        <f t="shared" si="5"/>
        <v>12.565878349773191</v>
      </c>
    </row>
    <row r="114" spans="1:4" x14ac:dyDescent="0.25">
      <c r="A114" s="1">
        <v>50</v>
      </c>
      <c r="B114" s="1">
        <f t="shared" si="3"/>
        <v>2.4843973223086731E-2</v>
      </c>
      <c r="C114" s="20">
        <f t="shared" si="4"/>
        <v>41.2</v>
      </c>
      <c r="D114" s="20">
        <f t="shared" si="5"/>
        <v>12.565878349773191</v>
      </c>
    </row>
    <row r="115" spans="1:4" x14ac:dyDescent="0.25">
      <c r="A115" s="1">
        <v>50</v>
      </c>
      <c r="B115" s="1">
        <f t="shared" si="3"/>
        <v>2.4843973223086731E-2</v>
      </c>
      <c r="C115" s="20">
        <f t="shared" si="4"/>
        <v>41.2</v>
      </c>
      <c r="D115" s="20">
        <f t="shared" si="5"/>
        <v>12.565878349773191</v>
      </c>
    </row>
    <row r="116" spans="1:4" x14ac:dyDescent="0.25">
      <c r="A116" s="1">
        <v>50</v>
      </c>
      <c r="B116" s="1">
        <f t="shared" si="3"/>
        <v>2.4843973223086731E-2</v>
      </c>
      <c r="C116" s="20">
        <f t="shared" si="4"/>
        <v>41.2</v>
      </c>
      <c r="D116" s="20">
        <f t="shared" si="5"/>
        <v>12.565878349773191</v>
      </c>
    </row>
    <row r="117" spans="1:4" x14ac:dyDescent="0.25">
      <c r="A117" s="1">
        <v>50</v>
      </c>
      <c r="B117" s="1">
        <f t="shared" si="3"/>
        <v>2.4843973223086731E-2</v>
      </c>
      <c r="C117" s="20">
        <f t="shared" si="4"/>
        <v>41.2</v>
      </c>
      <c r="D117" s="20">
        <f t="shared" si="5"/>
        <v>12.565878349773191</v>
      </c>
    </row>
    <row r="118" spans="1:4" x14ac:dyDescent="0.25">
      <c r="A118" s="1">
        <v>50</v>
      </c>
      <c r="B118" s="1">
        <f t="shared" si="3"/>
        <v>2.4843973223086731E-2</v>
      </c>
      <c r="C118" s="20">
        <f t="shared" si="4"/>
        <v>41.2</v>
      </c>
      <c r="D118" s="20">
        <f t="shared" si="5"/>
        <v>12.565878349773191</v>
      </c>
    </row>
    <row r="119" spans="1:4" x14ac:dyDescent="0.25">
      <c r="A119" s="1">
        <v>50</v>
      </c>
      <c r="B119" s="1">
        <f t="shared" si="3"/>
        <v>2.4843973223086731E-2</v>
      </c>
      <c r="C119" s="20">
        <f t="shared" si="4"/>
        <v>41.2</v>
      </c>
      <c r="D119" s="20">
        <f t="shared" si="5"/>
        <v>12.565878349773191</v>
      </c>
    </row>
    <row r="120" spans="1:4" x14ac:dyDescent="0.25">
      <c r="A120" s="1">
        <v>51</v>
      </c>
      <c r="B120" s="1">
        <f t="shared" si="3"/>
        <v>2.3422981237579577E-2</v>
      </c>
      <c r="C120" s="20">
        <f t="shared" si="4"/>
        <v>41.2</v>
      </c>
      <c r="D120" s="20">
        <f t="shared" si="5"/>
        <v>12.565878349773191</v>
      </c>
    </row>
    <row r="121" spans="1:4" x14ac:dyDescent="0.25">
      <c r="A121" s="1">
        <v>51</v>
      </c>
      <c r="B121" s="1">
        <f t="shared" si="3"/>
        <v>2.3422981237579577E-2</v>
      </c>
      <c r="C121" s="20">
        <f t="shared" si="4"/>
        <v>41.2</v>
      </c>
      <c r="D121" s="20">
        <f t="shared" si="5"/>
        <v>12.565878349773191</v>
      </c>
    </row>
    <row r="122" spans="1:4" x14ac:dyDescent="0.25">
      <c r="A122" s="1">
        <v>51</v>
      </c>
      <c r="B122" s="1">
        <f t="shared" si="3"/>
        <v>2.3422981237579577E-2</v>
      </c>
      <c r="C122" s="20">
        <f t="shared" si="4"/>
        <v>41.2</v>
      </c>
      <c r="D122" s="20">
        <f t="shared" si="5"/>
        <v>12.565878349773191</v>
      </c>
    </row>
    <row r="123" spans="1:4" x14ac:dyDescent="0.25">
      <c r="A123" s="1">
        <v>51</v>
      </c>
      <c r="B123" s="1">
        <f t="shared" si="3"/>
        <v>2.3422981237579577E-2</v>
      </c>
      <c r="C123" s="20">
        <f t="shared" si="4"/>
        <v>41.2</v>
      </c>
      <c r="D123" s="20">
        <f t="shared" si="5"/>
        <v>12.565878349773191</v>
      </c>
    </row>
    <row r="124" spans="1:4" x14ac:dyDescent="0.25">
      <c r="A124" s="1">
        <v>51</v>
      </c>
      <c r="B124" s="1">
        <f t="shared" si="3"/>
        <v>2.3422981237579577E-2</v>
      </c>
      <c r="C124" s="20">
        <f t="shared" si="4"/>
        <v>41.2</v>
      </c>
      <c r="D124" s="20">
        <f t="shared" si="5"/>
        <v>12.565878349773191</v>
      </c>
    </row>
    <row r="125" spans="1:4" x14ac:dyDescent="0.25">
      <c r="A125" s="1">
        <v>51</v>
      </c>
      <c r="B125" s="1">
        <f t="shared" si="3"/>
        <v>2.3422981237579577E-2</v>
      </c>
      <c r="C125" s="20">
        <f t="shared" si="4"/>
        <v>41.2</v>
      </c>
      <c r="D125" s="20">
        <f t="shared" si="5"/>
        <v>12.565878349773191</v>
      </c>
    </row>
    <row r="126" spans="1:4" x14ac:dyDescent="0.25">
      <c r="A126" s="1">
        <v>52</v>
      </c>
      <c r="B126" s="1">
        <f t="shared" si="3"/>
        <v>2.1943852284446286E-2</v>
      </c>
      <c r="C126" s="20">
        <f t="shared" si="4"/>
        <v>41.2</v>
      </c>
      <c r="D126" s="20">
        <f t="shared" si="5"/>
        <v>12.565878349773191</v>
      </c>
    </row>
    <row r="127" spans="1:4" x14ac:dyDescent="0.25">
      <c r="A127" s="1">
        <v>52</v>
      </c>
      <c r="B127" s="1">
        <f t="shared" si="3"/>
        <v>2.1943852284446286E-2</v>
      </c>
      <c r="C127" s="20">
        <f t="shared" si="4"/>
        <v>41.2</v>
      </c>
      <c r="D127" s="20">
        <f t="shared" si="5"/>
        <v>12.565878349773191</v>
      </c>
    </row>
    <row r="128" spans="1:4" x14ac:dyDescent="0.25">
      <c r="A128" s="1">
        <v>52</v>
      </c>
      <c r="B128" s="1">
        <f t="shared" si="3"/>
        <v>2.1943852284446286E-2</v>
      </c>
      <c r="C128" s="20">
        <f t="shared" si="4"/>
        <v>41.2</v>
      </c>
      <c r="D128" s="20">
        <f t="shared" si="5"/>
        <v>12.565878349773191</v>
      </c>
    </row>
    <row r="129" spans="1:4" x14ac:dyDescent="0.25">
      <c r="A129" s="1">
        <v>53</v>
      </c>
      <c r="B129" s="1">
        <f t="shared" si="3"/>
        <v>2.0428343617336326E-2</v>
      </c>
      <c r="C129" s="20">
        <f t="shared" si="4"/>
        <v>41.2</v>
      </c>
      <c r="D129" s="20">
        <f t="shared" si="5"/>
        <v>12.565878349773191</v>
      </c>
    </row>
    <row r="130" spans="1:4" x14ac:dyDescent="0.25">
      <c r="A130" s="1">
        <v>54</v>
      </c>
      <c r="B130" s="1">
        <f t="shared" si="3"/>
        <v>1.8897441958824673E-2</v>
      </c>
      <c r="C130" s="20">
        <f t="shared" si="4"/>
        <v>41.2</v>
      </c>
      <c r="D130" s="20">
        <f t="shared" si="5"/>
        <v>12.565878349773191</v>
      </c>
    </row>
    <row r="131" spans="1:4" x14ac:dyDescent="0.25">
      <c r="A131" s="1">
        <v>54</v>
      </c>
      <c r="B131" s="1">
        <f t="shared" ref="B131:B156" si="6">_xlfn.NORM.DIST(A131,C131,D131,FALSE)</f>
        <v>1.8897441958824673E-2</v>
      </c>
      <c r="C131" s="20">
        <f t="shared" ref="C131:C156" si="7">AVERAGE(A:A)</f>
        <v>41.2</v>
      </c>
      <c r="D131" s="20">
        <f t="shared" ref="D131:D156" si="8">STDEV(A:A)</f>
        <v>12.565878349773191</v>
      </c>
    </row>
    <row r="132" spans="1:4" x14ac:dyDescent="0.25">
      <c r="A132" s="1">
        <v>54</v>
      </c>
      <c r="B132" s="1">
        <f t="shared" si="6"/>
        <v>1.8897441958824673E-2</v>
      </c>
      <c r="C132" s="20">
        <f t="shared" si="7"/>
        <v>41.2</v>
      </c>
      <c r="D132" s="20">
        <f t="shared" si="8"/>
        <v>12.565878349773191</v>
      </c>
    </row>
    <row r="133" spans="1:4" x14ac:dyDescent="0.25">
      <c r="A133" s="1">
        <v>54</v>
      </c>
      <c r="B133" s="1">
        <f t="shared" si="6"/>
        <v>1.8897441958824673E-2</v>
      </c>
      <c r="C133" s="20">
        <f t="shared" si="7"/>
        <v>41.2</v>
      </c>
      <c r="D133" s="20">
        <f t="shared" si="8"/>
        <v>12.565878349773191</v>
      </c>
    </row>
    <row r="134" spans="1:4" x14ac:dyDescent="0.25">
      <c r="A134" s="1">
        <v>54</v>
      </c>
      <c r="B134" s="1">
        <f t="shared" si="6"/>
        <v>1.8897441958824673E-2</v>
      </c>
      <c r="C134" s="20">
        <f t="shared" si="7"/>
        <v>41.2</v>
      </c>
      <c r="D134" s="20">
        <f t="shared" si="8"/>
        <v>12.565878349773191</v>
      </c>
    </row>
    <row r="135" spans="1:4" x14ac:dyDescent="0.25">
      <c r="A135" s="1">
        <v>56</v>
      </c>
      <c r="B135" s="1">
        <f t="shared" si="6"/>
        <v>1.5866878620664038E-2</v>
      </c>
      <c r="C135" s="20">
        <f t="shared" si="7"/>
        <v>41.2</v>
      </c>
      <c r="D135" s="20">
        <f t="shared" si="8"/>
        <v>12.565878349773191</v>
      </c>
    </row>
    <row r="136" spans="1:4" x14ac:dyDescent="0.25">
      <c r="A136" s="1">
        <v>56</v>
      </c>
      <c r="B136" s="1">
        <f t="shared" si="6"/>
        <v>1.5866878620664038E-2</v>
      </c>
      <c r="C136" s="20">
        <f t="shared" si="7"/>
        <v>41.2</v>
      </c>
      <c r="D136" s="20">
        <f t="shared" si="8"/>
        <v>12.565878349773191</v>
      </c>
    </row>
    <row r="137" spans="1:4" x14ac:dyDescent="0.25">
      <c r="A137" s="1">
        <v>56</v>
      </c>
      <c r="B137" s="1">
        <f t="shared" si="6"/>
        <v>1.5866878620664038E-2</v>
      </c>
      <c r="C137" s="20">
        <f t="shared" si="7"/>
        <v>41.2</v>
      </c>
      <c r="D137" s="20">
        <f t="shared" si="8"/>
        <v>12.565878349773191</v>
      </c>
    </row>
    <row r="138" spans="1:4" x14ac:dyDescent="0.25">
      <c r="A138" s="1">
        <v>57</v>
      </c>
      <c r="B138" s="1">
        <f t="shared" si="6"/>
        <v>1.4401579063692209E-2</v>
      </c>
      <c r="C138" s="20">
        <f t="shared" si="7"/>
        <v>41.2</v>
      </c>
      <c r="D138" s="20">
        <f t="shared" si="8"/>
        <v>12.565878349773191</v>
      </c>
    </row>
    <row r="139" spans="1:4" x14ac:dyDescent="0.25">
      <c r="A139" s="1">
        <v>57</v>
      </c>
      <c r="B139" s="1">
        <f t="shared" si="6"/>
        <v>1.4401579063692209E-2</v>
      </c>
      <c r="C139" s="20">
        <f t="shared" si="7"/>
        <v>41.2</v>
      </c>
      <c r="D139" s="20">
        <f t="shared" si="8"/>
        <v>12.565878349773191</v>
      </c>
    </row>
    <row r="140" spans="1:4" x14ac:dyDescent="0.25">
      <c r="A140" s="1">
        <v>58</v>
      </c>
      <c r="B140" s="1">
        <f t="shared" si="6"/>
        <v>1.2989077532229302E-2</v>
      </c>
      <c r="C140" s="20">
        <f t="shared" si="7"/>
        <v>41.2</v>
      </c>
      <c r="D140" s="20">
        <f t="shared" si="8"/>
        <v>12.565878349773191</v>
      </c>
    </row>
    <row r="141" spans="1:4" x14ac:dyDescent="0.25">
      <c r="A141" s="1">
        <v>58</v>
      </c>
      <c r="B141" s="1">
        <f t="shared" si="6"/>
        <v>1.2989077532229302E-2</v>
      </c>
      <c r="C141" s="20">
        <f t="shared" si="7"/>
        <v>41.2</v>
      </c>
      <c r="D141" s="20">
        <f t="shared" si="8"/>
        <v>12.565878349773191</v>
      </c>
    </row>
    <row r="142" spans="1:4" x14ac:dyDescent="0.25">
      <c r="A142" s="1">
        <v>59</v>
      </c>
      <c r="B142" s="1">
        <f t="shared" si="6"/>
        <v>1.1641155429034551E-2</v>
      </c>
      <c r="C142" s="20">
        <f t="shared" si="7"/>
        <v>41.2</v>
      </c>
      <c r="D142" s="20">
        <f t="shared" si="8"/>
        <v>12.565878349773191</v>
      </c>
    </row>
    <row r="143" spans="1:4" x14ac:dyDescent="0.25">
      <c r="A143" s="1">
        <v>60</v>
      </c>
      <c r="B143" s="1">
        <f t="shared" si="6"/>
        <v>1.036724708091992E-2</v>
      </c>
      <c r="C143" s="20">
        <f t="shared" si="7"/>
        <v>41.2</v>
      </c>
      <c r="D143" s="20">
        <f t="shared" si="8"/>
        <v>12.565878349773191</v>
      </c>
    </row>
    <row r="144" spans="1:4" x14ac:dyDescent="0.25">
      <c r="A144" s="1">
        <v>61</v>
      </c>
      <c r="B144" s="1">
        <f t="shared" si="6"/>
        <v>9.1744574964977045E-3</v>
      </c>
      <c r="C144" s="20">
        <f t="shared" si="7"/>
        <v>41.2</v>
      </c>
      <c r="D144" s="20">
        <f t="shared" si="8"/>
        <v>12.565878349773191</v>
      </c>
    </row>
    <row r="145" spans="1:4" x14ac:dyDescent="0.25">
      <c r="A145" s="1">
        <v>61</v>
      </c>
      <c r="B145" s="1">
        <f t="shared" si="6"/>
        <v>9.1744574964977045E-3</v>
      </c>
      <c r="C145" s="20">
        <f t="shared" si="7"/>
        <v>41.2</v>
      </c>
      <c r="D145" s="20">
        <f t="shared" si="8"/>
        <v>12.565878349773191</v>
      </c>
    </row>
    <row r="146" spans="1:4" x14ac:dyDescent="0.25">
      <c r="A146" s="1">
        <v>61</v>
      </c>
      <c r="B146" s="1">
        <f t="shared" si="6"/>
        <v>9.1744574964977045E-3</v>
      </c>
      <c r="C146" s="20">
        <f t="shared" si="7"/>
        <v>41.2</v>
      </c>
      <c r="D146" s="20">
        <f t="shared" si="8"/>
        <v>12.565878349773191</v>
      </c>
    </row>
    <row r="147" spans="1:4" x14ac:dyDescent="0.25">
      <c r="A147" s="1">
        <v>62</v>
      </c>
      <c r="B147" s="1">
        <f t="shared" si="6"/>
        <v>8.0676475958026111E-3</v>
      </c>
      <c r="C147" s="20">
        <f t="shared" si="7"/>
        <v>41.2</v>
      </c>
      <c r="D147" s="20">
        <f t="shared" si="8"/>
        <v>12.565878349773191</v>
      </c>
    </row>
    <row r="148" spans="1:4" x14ac:dyDescent="0.25">
      <c r="A148" s="1">
        <v>62</v>
      </c>
      <c r="B148" s="1">
        <f t="shared" si="6"/>
        <v>8.0676475958026111E-3</v>
      </c>
      <c r="C148" s="20">
        <f t="shared" si="7"/>
        <v>41.2</v>
      </c>
      <c r="D148" s="20">
        <f t="shared" si="8"/>
        <v>12.565878349773191</v>
      </c>
    </row>
    <row r="149" spans="1:4" x14ac:dyDescent="0.25">
      <c r="A149" s="1">
        <v>64</v>
      </c>
      <c r="B149" s="1">
        <f t="shared" si="6"/>
        <v>6.1210893665104892E-3</v>
      </c>
      <c r="C149" s="20">
        <f t="shared" si="7"/>
        <v>41.2</v>
      </c>
      <c r="D149" s="20">
        <f t="shared" si="8"/>
        <v>12.565878349773191</v>
      </c>
    </row>
    <row r="150" spans="1:4" x14ac:dyDescent="0.25">
      <c r="A150" s="1">
        <v>65</v>
      </c>
      <c r="B150" s="1">
        <f t="shared" si="6"/>
        <v>5.2813383842727265E-3</v>
      </c>
      <c r="C150" s="20">
        <f t="shared" si="7"/>
        <v>41.2</v>
      </c>
      <c r="D150" s="20">
        <f t="shared" si="8"/>
        <v>12.565878349773191</v>
      </c>
    </row>
    <row r="151" spans="1:4" x14ac:dyDescent="0.25">
      <c r="A151" s="1">
        <v>66</v>
      </c>
      <c r="B151" s="1">
        <f t="shared" si="6"/>
        <v>4.5280253665808392E-3</v>
      </c>
      <c r="C151" s="20">
        <f t="shared" si="7"/>
        <v>41.2</v>
      </c>
      <c r="D151" s="20">
        <f t="shared" si="8"/>
        <v>12.565878349773191</v>
      </c>
    </row>
    <row r="152" spans="1:4" x14ac:dyDescent="0.25">
      <c r="A152" s="1">
        <v>67</v>
      </c>
      <c r="B152" s="1">
        <f t="shared" si="6"/>
        <v>3.8576541612310214E-3</v>
      </c>
      <c r="C152" s="20">
        <f t="shared" si="7"/>
        <v>41.2</v>
      </c>
      <c r="D152" s="20">
        <f t="shared" si="8"/>
        <v>12.565878349773191</v>
      </c>
    </row>
    <row r="153" spans="1:4" x14ac:dyDescent="0.25">
      <c r="A153" s="1">
        <v>69</v>
      </c>
      <c r="B153" s="1">
        <f t="shared" si="6"/>
        <v>2.7472673011103119E-3</v>
      </c>
      <c r="C153" s="20">
        <f t="shared" si="7"/>
        <v>41.2</v>
      </c>
      <c r="D153" s="20">
        <f t="shared" si="8"/>
        <v>12.565878349773191</v>
      </c>
    </row>
    <row r="154" spans="1:4" x14ac:dyDescent="0.25">
      <c r="A154" s="1">
        <v>70</v>
      </c>
      <c r="B154" s="1">
        <f t="shared" si="6"/>
        <v>2.2964875970203705E-3</v>
      </c>
      <c r="C154" s="20">
        <f t="shared" si="7"/>
        <v>41.2</v>
      </c>
      <c r="D154" s="20">
        <f t="shared" si="8"/>
        <v>12.565878349773191</v>
      </c>
    </row>
    <row r="155" spans="1:4" x14ac:dyDescent="0.25">
      <c r="A155" s="1">
        <v>72</v>
      </c>
      <c r="B155" s="1">
        <f t="shared" si="6"/>
        <v>1.5744875331576507E-3</v>
      </c>
      <c r="C155" s="20">
        <f t="shared" si="7"/>
        <v>41.2</v>
      </c>
      <c r="D155" s="20">
        <f t="shared" si="8"/>
        <v>12.565878349773191</v>
      </c>
    </row>
    <row r="156" spans="1:4" x14ac:dyDescent="0.25">
      <c r="A156" s="1">
        <v>78</v>
      </c>
      <c r="B156" s="1">
        <f t="shared" si="6"/>
        <v>4.3586758713209559E-4</v>
      </c>
      <c r="C156" s="20">
        <f t="shared" si="7"/>
        <v>41.2</v>
      </c>
      <c r="D156" s="20">
        <f t="shared" si="8"/>
        <v>12.565878349773191</v>
      </c>
    </row>
  </sheetData>
  <sortState xmlns:xlrd2="http://schemas.microsoft.com/office/spreadsheetml/2017/richdata2" ref="A2:A157">
    <sortCondition ref="A1:A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Q1 A</vt:lpstr>
      <vt:lpstr>Q1 B</vt:lpstr>
      <vt:lpstr>Q1 C</vt:lpstr>
      <vt:lpstr>Q1 D</vt:lpstr>
      <vt:lpstr>Q1 E</vt:lpstr>
      <vt:lpstr>Q1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Zaid</cp:lastModifiedBy>
  <dcterms:created xsi:type="dcterms:W3CDTF">2015-06-05T18:17:20Z</dcterms:created>
  <dcterms:modified xsi:type="dcterms:W3CDTF">2022-10-18T23:41:19Z</dcterms:modified>
</cp:coreProperties>
</file>