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MyProject\sassysisters-style\public\data\"/>
    </mc:Choice>
  </mc:AlternateContent>
  <xr:revisionPtr revIDLastSave="0" documentId="13_ncr:1_{8D1B65FC-CCEF-4362-BB34-BF4B0A18FD3C}" xr6:coauthVersionLast="45" xr6:coauthVersionMax="45" xr10:uidLastSave="{00000000-0000-0000-0000-000000000000}"/>
  <bookViews>
    <workbookView xWindow="-28920" yWindow="-120" windowWidth="29040" windowHeight="15840" activeTab="1" xr2:uid="{503C6DF7-FA73-4C56-8C84-B853899D2FB3}"/>
  </bookViews>
  <sheets>
    <sheet name="Sheet1" sheetId="1" r:id="rId1"/>
    <sheet name="Sheet2" sheetId="2" r:id="rId2"/>
    <sheet name="Sheet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4" l="1" a="1"/>
  <c r="I4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/>
  <c r="I24" i="4" a="1"/>
  <c r="I24" i="4" s="1"/>
  <c r="I25" i="4" a="1"/>
  <c r="I25" i="4" s="1"/>
  <c r="I26" i="4" a="1"/>
  <c r="I26" i="4" s="1"/>
  <c r="I27" i="4" a="1"/>
  <c r="I27" i="4"/>
  <c r="I28" i="4" a="1"/>
  <c r="I28" i="4" s="1"/>
  <c r="I29" i="4" a="1"/>
  <c r="I29" i="4" s="1"/>
  <c r="I30" i="4" a="1"/>
  <c r="I30" i="4" s="1"/>
  <c r="I31" i="4" a="1"/>
  <c r="I31" i="4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3" i="4" a="1"/>
  <c r="I3" i="4" s="1"/>
  <c r="G160" i="2" l="1"/>
  <c r="B41" i="1" l="1"/>
  <c r="D4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<sst xmlns="http://schemas.openxmlformats.org/spreadsheetml/2006/main" count="230" uniqueCount="91">
  <si>
    <t>บัญชีรายรับ - รายจ่าย</t>
  </si>
  <si>
    <t>SassySister.style</t>
  </si>
  <si>
    <t>รายการ</t>
  </si>
  <si>
    <t>ทุน</t>
  </si>
  <si>
    <t>รายรับ</t>
  </si>
  <si>
    <t>รายจ่าย</t>
  </si>
  <si>
    <t>พร้อบถ่ายรูป</t>
  </si>
  <si>
    <t>บับเบิ้ล+ถุง</t>
  </si>
  <si>
    <t>สต็อคสินค้า Sassysister</t>
  </si>
  <si>
    <t>รหัสสินค้า</t>
  </si>
  <si>
    <t>ชื่อสินค้า</t>
  </si>
  <si>
    <t>จำนวน</t>
  </si>
  <si>
    <t>สี</t>
  </si>
  <si>
    <t>ขนาด</t>
  </si>
  <si>
    <t>ม่วง</t>
  </si>
  <si>
    <t>ชมพู</t>
  </si>
  <si>
    <t>เหลือง</t>
  </si>
  <si>
    <t>เบจ</t>
  </si>
  <si>
    <t>น้ำตาล</t>
  </si>
  <si>
    <t>ขาว</t>
  </si>
  <si>
    <t>ดำ</t>
  </si>
  <si>
    <t>ครีม</t>
  </si>
  <si>
    <t>Ads Facebook</t>
  </si>
  <si>
    <t>Ads Shopee</t>
  </si>
  <si>
    <t>รายรับ SassySisters.style</t>
  </si>
  <si>
    <t>order</t>
  </si>
  <si>
    <t>ช่องทาง</t>
  </si>
  <si>
    <t>ยอดขาย</t>
  </si>
  <si>
    <t>shopee</t>
  </si>
  <si>
    <t>ค่า Ads</t>
  </si>
  <si>
    <t>Shopee</t>
  </si>
  <si>
    <t>Facebook</t>
  </si>
  <si>
    <t>ครั้งที่</t>
  </si>
  <si>
    <t>ครั้งที่1</t>
  </si>
  <si>
    <t>ครั้งที่2</t>
  </si>
  <si>
    <t>ครั่งที่1</t>
  </si>
  <si>
    <t>ครั่งที่2</t>
  </si>
  <si>
    <t>ค่ายิง Ads</t>
  </si>
  <si>
    <t>support by เจ๊บี</t>
  </si>
  <si>
    <t>support by เจ๊เบอะ</t>
  </si>
  <si>
    <t>ผ้า+ผ้าขน</t>
  </si>
  <si>
    <t>Date</t>
  </si>
  <si>
    <t>facebook</t>
  </si>
  <si>
    <t>ครั่งที่3</t>
  </si>
  <si>
    <t>IG</t>
  </si>
  <si>
    <t>ชื่อ</t>
  </si>
  <si>
    <t>daisy</t>
  </si>
  <si>
    <t>smock</t>
  </si>
  <si>
    <t>pink</t>
  </si>
  <si>
    <t>purple</t>
  </si>
  <si>
    <t>beige</t>
  </si>
  <si>
    <t>cream</t>
  </si>
  <si>
    <t>white</t>
  </si>
  <si>
    <t>รวมค่าแอด/ครั้ง</t>
  </si>
  <si>
    <t>รวมกำไร No Ads</t>
  </si>
  <si>
    <t>yellow</t>
  </si>
  <si>
    <t>black</t>
  </si>
  <si>
    <t>ครั้งที่4</t>
  </si>
  <si>
    <t>S1</t>
  </si>
  <si>
    <t>H1</t>
  </si>
  <si>
    <t>P1</t>
  </si>
  <si>
    <t>H2</t>
  </si>
  <si>
    <t>H3</t>
  </si>
  <si>
    <t>D1</t>
  </si>
  <si>
    <t>S2</t>
  </si>
  <si>
    <t>รองเท้าครั้งที่2(P1)</t>
  </si>
  <si>
    <t>รองเท้าครั้งที่3(S2,H2,H3)</t>
  </si>
  <si>
    <t>รองเท้าครั้งที่1 (D1,S1,H1)</t>
  </si>
  <si>
    <t>กล่อง2</t>
  </si>
  <si>
    <t>กล่อง1</t>
  </si>
  <si>
    <t>High1</t>
  </si>
  <si>
    <t>Shoes High2 สายคาด</t>
  </si>
  <si>
    <t>Papang1</t>
  </si>
  <si>
    <t>D2</t>
  </si>
  <si>
    <t>daisy1</t>
  </si>
  <si>
    <t>Daisy2 smock+daisy</t>
  </si>
  <si>
    <t>high2</t>
  </si>
  <si>
    <t>high1</t>
  </si>
  <si>
    <t>Shoes High3 สายไขว้</t>
  </si>
  <si>
    <t>จำนวนรวม</t>
  </si>
  <si>
    <t>ครั้งที่5</t>
  </si>
  <si>
    <t>diamond</t>
  </si>
  <si>
    <t>brown</t>
  </si>
  <si>
    <t>papang 2 (หูหนีบ)</t>
  </si>
  <si>
    <t>Papang 3 (ลายหนัง)</t>
  </si>
  <si>
    <t>P2</t>
  </si>
  <si>
    <t>P3</t>
  </si>
  <si>
    <t>Shoesคีบเพชร</t>
  </si>
  <si>
    <t>รองเท้าครั้งที่4(D2,D1,P2,P3)</t>
  </si>
  <si>
    <t>papang1</t>
  </si>
  <si>
    <t>leather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</si>
</sst>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b/>
      <sz val="14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i/>
      <sz val="11"/>
      <color theme="1"/>
      <name val="Tahoma"/>
      <family val="2"/>
      <scheme val="minor"/>
    </font>
    <font>
      <sz val="8"/>
      <name val="Tahoma"/>
      <family val="2"/>
      <charset val="222"/>
      <scheme val="minor"/>
    </font>
    <font>
      <b/>
      <sz val="14"/>
      <name val="Tahoma"/>
      <family val="2"/>
      <scheme val="minor"/>
    </font>
    <font>
      <b/>
      <sz val="48"/>
      <color theme="1"/>
      <name val="Tahoma"/>
      <family val="2"/>
      <scheme val="minor"/>
    </font>
    <font>
      <sz val="11"/>
      <name val="Tahoma"/>
      <family val="2"/>
      <charset val="222"/>
      <scheme val="minor"/>
    </font>
    <font>
      <b/>
      <sz val="18"/>
      <color theme="1"/>
      <name val="Tahoma"/>
      <family val="2"/>
      <scheme val="minor"/>
    </font>
    <font>
      <sz val="20"/>
      <color theme="1"/>
      <name val="Arial Rounded MT Bold"/>
      <family val="2"/>
    </font>
  </fonts>
  <fills count="2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B6DC"/>
        <bgColor indexed="64"/>
      </patternFill>
    </fill>
    <fill>
      <patternFill patternType="solid">
        <fgColor rgb="FFFFE4C9"/>
        <bgColor indexed="64"/>
      </patternFill>
    </fill>
    <fill>
      <patternFill patternType="solid">
        <fgColor rgb="FFFBDBC9"/>
        <bgColor indexed="64"/>
      </patternFill>
    </fill>
    <fill>
      <patternFill patternType="solid">
        <fgColor rgb="FFFFCDE6"/>
        <bgColor indexed="64"/>
      </patternFill>
    </fill>
    <fill>
      <patternFill patternType="solid">
        <fgColor rgb="FFFFFFAB"/>
        <bgColor indexed="64"/>
      </patternFill>
    </fill>
    <fill>
      <patternFill patternType="solid">
        <fgColor rgb="FFF6B06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499CD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F43E4B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E9AEA"/>
        <bgColor indexed="64"/>
      </patternFill>
    </fill>
    <fill>
      <patternFill patternType="solid">
        <fgColor rgb="FFFFD79B"/>
        <bgColor indexed="64"/>
      </patternFill>
    </fill>
  </fills>
  <borders count="2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0" fillId="0" borderId="0" xfId="0" applyAlignment="1"/>
    <xf numFmtId="0" fontId="2" fillId="4" borderId="2" xfId="0" applyFont="1" applyFill="1" applyBorder="1"/>
    <xf numFmtId="0" fontId="2" fillId="4" borderId="2" xfId="0" applyFont="1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1" xfId="0" applyFill="1" applyBorder="1"/>
    <xf numFmtId="0" fontId="0" fillId="13" borderId="1" xfId="0" applyFill="1" applyBorder="1"/>
    <xf numFmtId="0" fontId="0" fillId="13" borderId="9" xfId="0" applyFill="1" applyBorder="1"/>
    <xf numFmtId="0" fontId="0" fillId="3" borderId="1" xfId="0" applyFill="1" applyBorder="1"/>
    <xf numFmtId="0" fontId="0" fillId="3" borderId="9" xfId="0" applyFill="1" applyBorder="1"/>
    <xf numFmtId="0" fontId="0" fillId="13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15" borderId="1" xfId="0" applyFill="1" applyBorder="1"/>
    <xf numFmtId="0" fontId="2" fillId="19" borderId="2" xfId="0" applyFont="1" applyFill="1" applyBorder="1" applyAlignment="1">
      <alignment horizontal="center" vertical="center"/>
    </xf>
    <xf numFmtId="0" fontId="0" fillId="20" borderId="2" xfId="0" applyFill="1" applyBorder="1"/>
    <xf numFmtId="0" fontId="0" fillId="14" borderId="12" xfId="0" applyFill="1" applyBorder="1"/>
    <xf numFmtId="0" fontId="0" fillId="3" borderId="12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0" fillId="15" borderId="9" xfId="0" applyFill="1" applyBorder="1"/>
    <xf numFmtId="0" fontId="0" fillId="8" borderId="2" xfId="0" applyFill="1" applyBorder="1"/>
    <xf numFmtId="14" fontId="0" fillId="8" borderId="2" xfId="0" applyNumberFormat="1" applyFill="1" applyBorder="1" applyAlignment="1">
      <alignment horizontal="center" vertical="center"/>
    </xf>
    <xf numFmtId="14" fontId="0" fillId="8" borderId="16" xfId="0" applyNumberForma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20" borderId="0" xfId="0" applyFill="1"/>
    <xf numFmtId="0" fontId="0" fillId="17" borderId="13" xfId="0" applyFill="1" applyBorder="1" applyAlignment="1">
      <alignment horizontal="center" vertical="center"/>
    </xf>
    <xf numFmtId="0" fontId="0" fillId="17" borderId="19" xfId="0" applyFill="1" applyBorder="1" applyAlignment="1">
      <alignment horizontal="center" vertical="center"/>
    </xf>
    <xf numFmtId="0" fontId="0" fillId="17" borderId="24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16" borderId="13" xfId="0" applyFont="1" applyFill="1" applyBorder="1" applyAlignment="1">
      <alignment horizontal="center" vertical="center"/>
    </xf>
    <xf numFmtId="0" fontId="0" fillId="16" borderId="13" xfId="0" applyFill="1" applyBorder="1" applyAlignment="1">
      <alignment horizontal="center" vertical="center"/>
    </xf>
    <xf numFmtId="0" fontId="0" fillId="21" borderId="13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9" xfId="0" applyFill="1" applyBorder="1" applyAlignment="1">
      <alignment horizontal="center" vertical="center"/>
    </xf>
    <xf numFmtId="0" fontId="0" fillId="9" borderId="24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/>
    </xf>
    <xf numFmtId="0" fontId="0" fillId="21" borderId="2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17" borderId="7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16" xfId="0" applyFill="1" applyBorder="1" applyAlignment="1">
      <alignment horizontal="center" vertical="center"/>
    </xf>
    <xf numFmtId="14" fontId="0" fillId="8" borderId="17" xfId="0" applyNumberFormat="1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17" borderId="18" xfId="0" applyFill="1" applyBorder="1" applyAlignment="1">
      <alignment horizontal="center" vertical="center"/>
    </xf>
    <xf numFmtId="0" fontId="0" fillId="21" borderId="18" xfId="0" applyFill="1" applyBorder="1" applyAlignment="1">
      <alignment horizontal="center" vertical="center"/>
    </xf>
    <xf numFmtId="14" fontId="0" fillId="8" borderId="12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7" borderId="13" xfId="0" applyFill="1" applyBorder="1" applyAlignment="1"/>
    <xf numFmtId="0" fontId="4" fillId="7" borderId="13" xfId="0" applyFont="1" applyFill="1" applyBorder="1" applyAlignment="1"/>
    <xf numFmtId="0" fontId="2" fillId="7" borderId="13" xfId="0" applyFont="1" applyFill="1" applyBorder="1" applyAlignment="1"/>
    <xf numFmtId="0" fontId="0" fillId="19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14" fontId="0" fillId="8" borderId="16" xfId="0" applyNumberForma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3" fontId="5" fillId="7" borderId="2" xfId="0" applyNumberFormat="1" applyFont="1" applyFill="1" applyBorder="1" applyAlignment="1">
      <alignment horizontal="center"/>
    </xf>
    <xf numFmtId="3" fontId="0" fillId="7" borderId="2" xfId="0" applyNumberForma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20" borderId="1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2" fillId="19" borderId="13" xfId="0" applyFont="1" applyFill="1" applyBorder="1" applyAlignment="1">
      <alignment horizontal="center" vertical="center"/>
    </xf>
    <xf numFmtId="0" fontId="0" fillId="14" borderId="5" xfId="0" applyFill="1" applyBorder="1"/>
    <xf numFmtId="0" fontId="0" fillId="20" borderId="12" xfId="0" applyFill="1" applyBorder="1" applyAlignment="1">
      <alignment horizontal="center" vertical="center"/>
    </xf>
    <xf numFmtId="0" fontId="0" fillId="20" borderId="13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14" fontId="0" fillId="20" borderId="12" xfId="0" applyNumberFormat="1" applyFill="1" applyBorder="1" applyAlignment="1">
      <alignment horizontal="center" vertical="center"/>
    </xf>
    <xf numFmtId="0" fontId="0" fillId="9" borderId="2" xfId="0" applyFill="1" applyBorder="1"/>
    <xf numFmtId="0" fontId="0" fillId="21" borderId="2" xfId="0" applyFill="1" applyBorder="1"/>
    <xf numFmtId="0" fontId="0" fillId="7" borderId="2" xfId="0" applyFill="1" applyBorder="1" applyAlignment="1"/>
    <xf numFmtId="0" fontId="3" fillId="7" borderId="13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17" borderId="2" xfId="0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/>
    </xf>
    <xf numFmtId="0" fontId="2" fillId="9" borderId="3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/>
    </xf>
    <xf numFmtId="0" fontId="9" fillId="16" borderId="7" xfId="0" applyFont="1" applyFill="1" applyBorder="1" applyAlignment="1">
      <alignment horizontal="center" vertical="center"/>
    </xf>
    <xf numFmtId="0" fontId="0" fillId="17" borderId="3" xfId="0" applyFill="1" applyBorder="1" applyAlignment="1">
      <alignment horizontal="center" vertical="center"/>
    </xf>
    <xf numFmtId="0" fontId="9" fillId="16" borderId="3" xfId="0" applyFont="1" applyFill="1" applyBorder="1" applyAlignment="1">
      <alignment horizontal="center" vertical="center"/>
    </xf>
    <xf numFmtId="0" fontId="0" fillId="21" borderId="3" xfId="0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/>
    </xf>
    <xf numFmtId="0" fontId="0" fillId="20" borderId="1" xfId="0" applyFill="1" applyBorder="1"/>
    <xf numFmtId="0" fontId="10" fillId="18" borderId="13" xfId="0" applyFont="1" applyFill="1" applyBorder="1" applyAlignment="1">
      <alignment horizontal="center"/>
    </xf>
    <xf numFmtId="0" fontId="10" fillId="18" borderId="14" xfId="0" applyFont="1" applyFill="1" applyBorder="1" applyAlignment="1">
      <alignment horizontal="center"/>
    </xf>
    <xf numFmtId="0" fontId="10" fillId="18" borderId="15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3" borderId="10" xfId="0" applyFill="1" applyBorder="1" applyAlignment="1">
      <alignment horizontal="center" vertical="center"/>
    </xf>
    <xf numFmtId="0" fontId="0" fillId="23" borderId="11" xfId="0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0" fillId="8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9" fillId="22" borderId="10" xfId="0" applyFont="1" applyFill="1" applyBorder="1" applyAlignment="1">
      <alignment horizontal="center" vertical="center"/>
    </xf>
    <xf numFmtId="0" fontId="9" fillId="22" borderId="11" xfId="0" applyFont="1" applyFill="1" applyBorder="1" applyAlignment="1">
      <alignment horizontal="center" vertical="center"/>
    </xf>
    <xf numFmtId="0" fontId="9" fillId="22" borderId="12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1" fillId="12" borderId="11" xfId="0" applyFont="1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8" fillId="14" borderId="10" xfId="0" applyFont="1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8" fillId="13" borderId="10" xfId="0" applyFont="1" applyFill="1" applyBorder="1" applyAlignment="1">
      <alignment horizontal="center" vertical="center"/>
    </xf>
    <xf numFmtId="0" fontId="8" fillId="13" borderId="11" xfId="0" applyFont="1" applyFill="1" applyBorder="1" applyAlignment="1">
      <alignment horizontal="center" vertical="center"/>
    </xf>
    <xf numFmtId="0" fontId="8" fillId="13" borderId="12" xfId="0" applyFont="1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6" xfId="0" applyFill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20" borderId="22" xfId="0" applyFill="1" applyBorder="1" applyAlignment="1">
      <alignment horizontal="center" vertical="center"/>
    </xf>
    <xf numFmtId="0" fontId="0" fillId="20" borderId="25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0" borderId="0" xfId="0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6" xfId="0" applyFill="1" applyBorder="1" applyAlignment="1">
      <alignment horizontal="center" vertical="center"/>
    </xf>
    <xf numFmtId="0" fontId="0" fillId="20" borderId="23" xfId="0" applyFill="1" applyBorder="1" applyAlignment="1">
      <alignment horizontal="center" vertical="center"/>
    </xf>
    <xf numFmtId="0" fontId="0" fillId="20" borderId="11" xfId="0" applyFill="1" applyBorder="1" applyAlignment="1">
      <alignment horizontal="center" vertical="center"/>
    </xf>
    <xf numFmtId="0" fontId="0" fillId="20" borderId="17" xfId="0" applyFill="1" applyBorder="1" applyAlignment="1">
      <alignment horizontal="center" vertical="center"/>
    </xf>
    <xf numFmtId="0" fontId="10" fillId="19" borderId="7" xfId="0" applyFont="1" applyFill="1" applyBorder="1" applyAlignment="1">
      <alignment horizontal="center" vertical="center"/>
    </xf>
    <xf numFmtId="0" fontId="10" fillId="19" borderId="8" xfId="0" applyFont="1" applyFill="1" applyBorder="1" applyAlignment="1">
      <alignment horizontal="center" vertical="center"/>
    </xf>
    <xf numFmtId="14" fontId="0" fillId="20" borderId="23" xfId="0" applyNumberFormat="1" applyFill="1" applyBorder="1" applyAlignment="1">
      <alignment horizontal="center" vertical="center"/>
    </xf>
    <xf numFmtId="14" fontId="0" fillId="20" borderId="11" xfId="0" applyNumberFormat="1" applyFill="1" applyBorder="1" applyAlignment="1">
      <alignment horizontal="center" vertical="center"/>
    </xf>
    <xf numFmtId="14" fontId="0" fillId="20" borderId="17" xfId="0" applyNumberFormat="1" applyFill="1" applyBorder="1" applyAlignment="1">
      <alignment horizontal="center" vertical="center"/>
    </xf>
    <xf numFmtId="0" fontId="11" fillId="14" borderId="8" xfId="0" applyFont="1" applyFill="1" applyBorder="1" applyAlignment="1">
      <alignment horizontal="center" vertical="center"/>
    </xf>
    <xf numFmtId="0" fontId="11" fillId="14" borderId="9" xfId="0" applyFont="1" applyFill="1" applyBorder="1" applyAlignment="1">
      <alignment horizontal="center" vertical="center"/>
    </xf>
    <xf numFmtId="0" fontId="0" fillId="20" borderId="19" xfId="0" applyFill="1" applyBorder="1" applyAlignment="1">
      <alignment horizontal="center" vertical="center"/>
    </xf>
    <xf numFmtId="0" fontId="0" fillId="20" borderId="20" xfId="0" applyFill="1" applyBorder="1" applyAlignment="1">
      <alignment horizontal="center" vertical="center"/>
    </xf>
    <xf numFmtId="0" fontId="9" fillId="19" borderId="2" xfId="0" applyFont="1" applyFill="1" applyBorder="1" applyAlignment="1">
      <alignment horizontal="center"/>
    </xf>
    <xf numFmtId="0" fontId="0" fillId="20" borderId="10" xfId="0" applyFill="1" applyBorder="1" applyAlignment="1">
      <alignment horizontal="center" vertical="center"/>
    </xf>
    <xf numFmtId="0" fontId="0" fillId="20" borderId="3" xfId="0" applyFill="1" applyBorder="1" applyAlignment="1">
      <alignment horizontal="center" vertical="center"/>
    </xf>
    <xf numFmtId="0" fontId="0" fillId="20" borderId="5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9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2" fillId="19" borderId="13" xfId="0" applyFont="1" applyFill="1" applyBorder="1" applyAlignment="1">
      <alignment horizontal="center" vertical="center"/>
    </xf>
    <xf numFmtId="0" fontId="2" fillId="19" borderId="15" xfId="0" applyFont="1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0" fillId="20" borderId="2" xfId="0" applyFill="1" applyBorder="1" applyAlignment="1">
      <alignment horizontal="center"/>
    </xf>
    <xf numFmtId="0" fontId="0" fillId="20" borderId="12" xfId="0" applyFill="1" applyBorder="1" applyAlignment="1">
      <alignment horizontal="center"/>
    </xf>
    <xf numFmtId="0" fontId="0" fillId="20" borderId="2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43E4B"/>
      <color rgb="FFFCCCFC"/>
      <color rgb="FFFFD79B"/>
      <color rgb="FFDE8400"/>
      <color rgb="FFFF9900"/>
      <color rgb="FFFFCDE6"/>
      <color rgb="FFFF6969"/>
      <color rgb="FFFFE4C9"/>
      <color rgb="FFEE9AEA"/>
      <color rgb="FFFBDB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น้ำเงินโทนอุ่น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0DC5-FA7F-4471-AA0C-200A3895868D}">
  <dimension ref="A1:F47"/>
  <sheetViews>
    <sheetView workbookViewId="0">
      <selection activeCell="B7" sqref="B7"/>
    </sheetView>
  </sheetViews>
  <sheetFormatPr defaultRowHeight="13.8" x14ac:dyDescent="0.25"/>
  <cols>
    <col min="1" max="1" width="38.19921875" customWidth="1"/>
    <col min="2" max="2" width="17.09765625" style="80" customWidth="1"/>
    <col min="3" max="3" width="16.69921875" customWidth="1"/>
    <col min="4" max="4" width="14.69921875" style="57" customWidth="1"/>
  </cols>
  <sheetData>
    <row r="1" spans="1:6" ht="23.4" customHeight="1" x14ac:dyDescent="0.35">
      <c r="A1" s="92" t="s">
        <v>0</v>
      </c>
      <c r="B1" s="93"/>
      <c r="C1" s="93"/>
      <c r="D1" s="94"/>
      <c r="E1" s="1"/>
      <c r="F1" s="1"/>
    </row>
    <row r="2" spans="1:6" ht="23.4" customHeight="1" x14ac:dyDescent="0.35">
      <c r="A2" s="92" t="s">
        <v>1</v>
      </c>
      <c r="B2" s="93"/>
      <c r="C2" s="93"/>
      <c r="D2" s="94"/>
      <c r="E2" s="1"/>
      <c r="F2" s="1"/>
    </row>
    <row r="3" spans="1:6" ht="17.399999999999999" x14ac:dyDescent="0.3">
      <c r="A3" s="78" t="s">
        <v>2</v>
      </c>
      <c r="B3" s="63" t="s">
        <v>3</v>
      </c>
      <c r="C3" s="79" t="s">
        <v>4</v>
      </c>
      <c r="D3" s="18" t="s">
        <v>5</v>
      </c>
      <c r="E3" s="1"/>
      <c r="F3" s="1"/>
    </row>
    <row r="4" spans="1:6" x14ac:dyDescent="0.25">
      <c r="A4" s="54" t="s">
        <v>67</v>
      </c>
      <c r="B4" s="61">
        <v>5180</v>
      </c>
      <c r="C4" s="77"/>
      <c r="D4" s="56">
        <v>5180</v>
      </c>
      <c r="E4" s="1"/>
      <c r="F4" s="1"/>
    </row>
    <row r="5" spans="1:6" x14ac:dyDescent="0.25">
      <c r="A5" s="53" t="s">
        <v>65</v>
      </c>
      <c r="B5" s="60">
        <v>1240</v>
      </c>
      <c r="C5" s="77"/>
      <c r="D5" s="56">
        <v>1240</v>
      </c>
    </row>
    <row r="6" spans="1:6" x14ac:dyDescent="0.25">
      <c r="A6" s="53" t="s">
        <v>66</v>
      </c>
      <c r="B6" s="60">
        <v>2130</v>
      </c>
      <c r="C6" s="77"/>
      <c r="D6" s="56">
        <v>2130</v>
      </c>
    </row>
    <row r="7" spans="1:6" x14ac:dyDescent="0.25">
      <c r="A7" s="53" t="s">
        <v>88</v>
      </c>
      <c r="B7" s="60">
        <v>3860</v>
      </c>
      <c r="C7" s="77"/>
      <c r="D7" s="56">
        <v>3860</v>
      </c>
    </row>
    <row r="8" spans="1:6" x14ac:dyDescent="0.25">
      <c r="A8" s="53"/>
      <c r="B8" s="60"/>
      <c r="C8" s="77"/>
      <c r="D8" s="56"/>
    </row>
    <row r="9" spans="1:6" x14ac:dyDescent="0.25">
      <c r="A9" s="53"/>
      <c r="B9" s="60"/>
      <c r="C9" s="77"/>
      <c r="D9" s="56"/>
    </row>
    <row r="10" spans="1:6" x14ac:dyDescent="0.25">
      <c r="A10" s="55" t="s">
        <v>38</v>
      </c>
      <c r="B10" s="60">
        <v>1200</v>
      </c>
      <c r="C10" s="77"/>
      <c r="D10" s="56">
        <v>260</v>
      </c>
    </row>
    <row r="11" spans="1:6" x14ac:dyDescent="0.25">
      <c r="A11" s="55" t="s">
        <v>39</v>
      </c>
      <c r="B11" s="60">
        <v>500</v>
      </c>
      <c r="C11" s="77"/>
      <c r="D11" s="56">
        <v>156</v>
      </c>
    </row>
    <row r="12" spans="1:6" x14ac:dyDescent="0.25">
      <c r="A12" s="53"/>
      <c r="B12" s="60"/>
      <c r="C12" s="77"/>
      <c r="D12" s="56"/>
    </row>
    <row r="13" spans="1:6" x14ac:dyDescent="0.25">
      <c r="A13" s="53"/>
      <c r="B13" s="60"/>
      <c r="C13" s="77"/>
      <c r="D13" s="56"/>
    </row>
    <row r="14" spans="1:6" x14ac:dyDescent="0.25">
      <c r="A14" s="53"/>
      <c r="B14" s="60"/>
      <c r="C14" s="77"/>
      <c r="D14" s="56"/>
    </row>
    <row r="15" spans="1:6" x14ac:dyDescent="0.25">
      <c r="A15" s="53" t="s">
        <v>40</v>
      </c>
      <c r="B15" s="60"/>
      <c r="C15" s="77"/>
      <c r="D15" s="56">
        <v>310</v>
      </c>
    </row>
    <row r="16" spans="1:6" x14ac:dyDescent="0.25">
      <c r="A16" s="53" t="s">
        <v>6</v>
      </c>
      <c r="B16" s="60"/>
      <c r="C16" s="77"/>
      <c r="D16" s="56">
        <v>66</v>
      </c>
    </row>
    <row r="17" spans="1:4" x14ac:dyDescent="0.25">
      <c r="A17" s="53" t="s">
        <v>7</v>
      </c>
      <c r="B17" s="64"/>
      <c r="C17" s="64"/>
      <c r="D17" s="56">
        <v>299</v>
      </c>
    </row>
    <row r="18" spans="1:4" x14ac:dyDescent="0.25">
      <c r="A18" s="53" t="s">
        <v>69</v>
      </c>
      <c r="B18" s="64"/>
      <c r="C18" s="64"/>
      <c r="D18" s="56"/>
    </row>
    <row r="19" spans="1:4" x14ac:dyDescent="0.25">
      <c r="A19" s="53" t="s">
        <v>68</v>
      </c>
      <c r="B19" s="64"/>
      <c r="C19" s="64"/>
      <c r="D19" s="56">
        <v>128</v>
      </c>
    </row>
    <row r="20" spans="1:4" x14ac:dyDescent="0.25">
      <c r="A20" s="60"/>
      <c r="B20" s="64"/>
      <c r="C20" s="53"/>
      <c r="D20" s="56"/>
    </row>
    <row r="21" spans="1:4" x14ac:dyDescent="0.25">
      <c r="A21" s="55" t="s">
        <v>22</v>
      </c>
      <c r="B21" s="60"/>
      <c r="C21" s="77"/>
      <c r="D21" s="56"/>
    </row>
    <row r="22" spans="1:4" x14ac:dyDescent="0.25">
      <c r="A22" s="53" t="s">
        <v>33</v>
      </c>
      <c r="B22" s="60"/>
      <c r="C22" s="77"/>
      <c r="D22" s="56">
        <v>150</v>
      </c>
    </row>
    <row r="23" spans="1:4" x14ac:dyDescent="0.25">
      <c r="A23" s="53" t="s">
        <v>34</v>
      </c>
      <c r="B23" s="60"/>
      <c r="C23" s="77"/>
      <c r="D23" s="56">
        <v>495</v>
      </c>
    </row>
    <row r="24" spans="1:4" x14ac:dyDescent="0.25">
      <c r="A24" s="53"/>
      <c r="B24" s="60"/>
      <c r="C24" s="77"/>
      <c r="D24" s="56"/>
    </row>
    <row r="25" spans="1:4" x14ac:dyDescent="0.25">
      <c r="A25" s="53"/>
      <c r="B25" s="60"/>
      <c r="C25" s="77"/>
      <c r="D25" s="56"/>
    </row>
    <row r="26" spans="1:4" x14ac:dyDescent="0.25">
      <c r="A26" s="53"/>
      <c r="B26" s="60"/>
      <c r="C26" s="77"/>
      <c r="D26" s="56"/>
    </row>
    <row r="27" spans="1:4" x14ac:dyDescent="0.25">
      <c r="A27" s="55" t="s">
        <v>23</v>
      </c>
      <c r="B27" s="60"/>
      <c r="C27" s="77"/>
      <c r="D27" s="56"/>
    </row>
    <row r="28" spans="1:4" x14ac:dyDescent="0.25">
      <c r="A28" s="53" t="s">
        <v>35</v>
      </c>
      <c r="B28" s="60"/>
      <c r="C28" s="77"/>
      <c r="D28" s="56">
        <v>500</v>
      </c>
    </row>
    <row r="29" spans="1:4" x14ac:dyDescent="0.25">
      <c r="A29" s="53" t="s">
        <v>36</v>
      </c>
      <c r="B29" s="60"/>
      <c r="C29" s="77"/>
      <c r="D29" s="56">
        <v>500</v>
      </c>
    </row>
    <row r="30" spans="1:4" x14ac:dyDescent="0.25">
      <c r="A30" s="53" t="s">
        <v>43</v>
      </c>
      <c r="B30" s="60"/>
      <c r="C30" s="77"/>
      <c r="D30" s="56">
        <v>500</v>
      </c>
    </row>
    <row r="31" spans="1:4" x14ac:dyDescent="0.25">
      <c r="A31" s="53" t="s">
        <v>57</v>
      </c>
      <c r="B31" s="60"/>
      <c r="C31" s="77"/>
      <c r="D31" s="56">
        <v>500</v>
      </c>
    </row>
    <row r="32" spans="1:4" x14ac:dyDescent="0.25">
      <c r="A32" s="53" t="s">
        <v>80</v>
      </c>
      <c r="B32" s="60"/>
      <c r="C32" s="77"/>
      <c r="D32" s="56">
        <v>500</v>
      </c>
    </row>
    <row r="33" spans="1:4" x14ac:dyDescent="0.25">
      <c r="A33" s="53"/>
      <c r="B33" s="60"/>
      <c r="C33" s="77"/>
      <c r="D33" s="56"/>
    </row>
    <row r="34" spans="1:4" x14ac:dyDescent="0.25">
      <c r="A34" s="53"/>
      <c r="B34" s="60"/>
      <c r="C34" s="77"/>
      <c r="D34" s="56"/>
    </row>
    <row r="35" spans="1:4" x14ac:dyDescent="0.25">
      <c r="A35" s="53"/>
      <c r="B35" s="60"/>
      <c r="C35" s="77"/>
      <c r="D35" s="56"/>
    </row>
    <row r="36" spans="1:4" x14ac:dyDescent="0.25">
      <c r="A36" s="53"/>
      <c r="B36" s="60"/>
      <c r="C36" s="77"/>
      <c r="D36" s="56"/>
    </row>
    <row r="37" spans="1:4" x14ac:dyDescent="0.25">
      <c r="A37" s="53"/>
      <c r="B37" s="60"/>
      <c r="C37" s="77"/>
      <c r="D37" s="56"/>
    </row>
    <row r="38" spans="1:4" x14ac:dyDescent="0.25">
      <c r="A38" s="53"/>
      <c r="B38" s="60"/>
      <c r="C38" s="77"/>
      <c r="D38" s="56"/>
    </row>
    <row r="39" spans="1:4" x14ac:dyDescent="0.25">
      <c r="A39" s="53"/>
      <c r="B39" s="60"/>
      <c r="C39" s="77"/>
      <c r="D39" s="56"/>
    </row>
    <row r="40" spans="1:4" x14ac:dyDescent="0.25">
      <c r="A40" s="53"/>
      <c r="B40" s="60"/>
      <c r="C40" s="77"/>
      <c r="D40" s="56"/>
    </row>
    <row r="41" spans="1:4" x14ac:dyDescent="0.25">
      <c r="A41" s="53"/>
      <c r="B41" s="62">
        <f>SUM(B4:B40)</f>
        <v>14110</v>
      </c>
      <c r="C41" s="77"/>
      <c r="D41" s="56">
        <f>SUM(D4:D40)</f>
        <v>16774</v>
      </c>
    </row>
    <row r="47" spans="1:4" x14ac:dyDescent="0.25">
      <c r="A47" s="1"/>
    </row>
  </sheetData>
  <mergeCells count="2">
    <mergeCell ref="A1:D1"/>
    <mergeCell ref="A2:D2"/>
  </mergeCells>
  <phoneticPr fontId="6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9EDC-2771-44AC-A35B-BE4C81A6BD66}">
  <dimension ref="A1:G160"/>
  <sheetViews>
    <sheetView tabSelected="1" workbookViewId="0">
      <selection activeCell="G3" sqref="G3"/>
    </sheetView>
  </sheetViews>
  <sheetFormatPr defaultRowHeight="13.8" x14ac:dyDescent="0.25"/>
  <cols>
    <col min="1" max="1" width="10.69921875" customWidth="1"/>
    <col min="2" max="2" width="11.3984375" customWidth="1"/>
    <col min="5" max="5" width="12.296875" customWidth="1"/>
    <col min="6" max="6" width="10" customWidth="1"/>
  </cols>
  <sheetData>
    <row r="1" spans="1:7" ht="17.399999999999999" x14ac:dyDescent="0.3">
      <c r="A1" s="119" t="s">
        <v>8</v>
      </c>
      <c r="B1" s="119"/>
      <c r="C1" s="119"/>
      <c r="D1" s="119"/>
      <c r="E1" s="119"/>
      <c r="F1" s="119"/>
      <c r="G1" s="120"/>
    </row>
    <row r="2" spans="1:7" x14ac:dyDescent="0.25">
      <c r="A2" s="2" t="s">
        <v>9</v>
      </c>
      <c r="B2" s="116" t="s">
        <v>10</v>
      </c>
      <c r="C2" s="117"/>
      <c r="D2" s="118"/>
      <c r="E2" s="3" t="s">
        <v>12</v>
      </c>
      <c r="F2" s="3" t="s">
        <v>13</v>
      </c>
      <c r="G2" s="3" t="s">
        <v>11</v>
      </c>
    </row>
    <row r="3" spans="1:7" x14ac:dyDescent="0.25">
      <c r="A3" s="143" t="s">
        <v>63</v>
      </c>
      <c r="B3" s="134" t="s">
        <v>74</v>
      </c>
      <c r="C3" s="135"/>
      <c r="D3" s="136"/>
      <c r="E3" s="126" t="s">
        <v>14</v>
      </c>
      <c r="F3" s="4">
        <v>36</v>
      </c>
      <c r="G3" s="70">
        <v>1</v>
      </c>
    </row>
    <row r="4" spans="1:7" x14ac:dyDescent="0.25">
      <c r="A4" s="144"/>
      <c r="B4" s="137"/>
      <c r="C4" s="138"/>
      <c r="D4" s="139"/>
      <c r="E4" s="127"/>
      <c r="F4" s="5">
        <v>37</v>
      </c>
      <c r="G4" s="7">
        <v>1</v>
      </c>
    </row>
    <row r="5" spans="1:7" x14ac:dyDescent="0.25">
      <c r="A5" s="144"/>
      <c r="B5" s="137"/>
      <c r="C5" s="138"/>
      <c r="D5" s="139"/>
      <c r="E5" s="127"/>
      <c r="F5" s="5">
        <v>38</v>
      </c>
      <c r="G5" s="7">
        <v>4</v>
      </c>
    </row>
    <row r="6" spans="1:7" x14ac:dyDescent="0.25">
      <c r="A6" s="144"/>
      <c r="B6" s="137"/>
      <c r="C6" s="138"/>
      <c r="D6" s="139"/>
      <c r="E6" s="127"/>
      <c r="F6" s="5">
        <v>39</v>
      </c>
      <c r="G6" s="7">
        <v>1</v>
      </c>
    </row>
    <row r="7" spans="1:7" x14ac:dyDescent="0.25">
      <c r="A7" s="144"/>
      <c r="B7" s="137"/>
      <c r="C7" s="138"/>
      <c r="D7" s="139"/>
      <c r="E7" s="127"/>
      <c r="F7" s="6">
        <v>40</v>
      </c>
      <c r="G7" s="20">
        <v>1</v>
      </c>
    </row>
    <row r="8" spans="1:7" x14ac:dyDescent="0.25">
      <c r="A8" s="144"/>
      <c r="B8" s="137"/>
      <c r="C8" s="138"/>
      <c r="D8" s="139"/>
      <c r="E8" s="122" t="s">
        <v>17</v>
      </c>
      <c r="F8" s="5">
        <v>36</v>
      </c>
      <c r="G8" s="17">
        <v>0</v>
      </c>
    </row>
    <row r="9" spans="1:7" x14ac:dyDescent="0.25">
      <c r="A9" s="144"/>
      <c r="B9" s="137"/>
      <c r="C9" s="138"/>
      <c r="D9" s="139"/>
      <c r="E9" s="122"/>
      <c r="F9" s="5">
        <v>37</v>
      </c>
      <c r="G9" s="7">
        <v>1</v>
      </c>
    </row>
    <row r="10" spans="1:7" x14ac:dyDescent="0.25">
      <c r="A10" s="144"/>
      <c r="B10" s="137"/>
      <c r="C10" s="138"/>
      <c r="D10" s="139"/>
      <c r="E10" s="122"/>
      <c r="F10" s="5">
        <v>38</v>
      </c>
      <c r="G10" s="7">
        <v>2</v>
      </c>
    </row>
    <row r="11" spans="1:7" x14ac:dyDescent="0.25">
      <c r="A11" s="144"/>
      <c r="B11" s="137"/>
      <c r="C11" s="138"/>
      <c r="D11" s="139"/>
      <c r="E11" s="122"/>
      <c r="F11" s="5">
        <v>39</v>
      </c>
      <c r="G11" s="7">
        <v>1</v>
      </c>
    </row>
    <row r="12" spans="1:7" x14ac:dyDescent="0.25">
      <c r="A12" s="144"/>
      <c r="B12" s="137"/>
      <c r="C12" s="138"/>
      <c r="D12" s="139"/>
      <c r="E12" s="122"/>
      <c r="F12" s="6">
        <v>40</v>
      </c>
      <c r="G12" s="20">
        <v>1</v>
      </c>
    </row>
    <row r="13" spans="1:7" x14ac:dyDescent="0.25">
      <c r="A13" s="144"/>
      <c r="B13" s="137"/>
      <c r="C13" s="138"/>
      <c r="D13" s="139"/>
      <c r="E13" s="113" t="s">
        <v>15</v>
      </c>
      <c r="F13" s="5">
        <v>36</v>
      </c>
      <c r="G13" s="7">
        <v>1</v>
      </c>
    </row>
    <row r="14" spans="1:7" x14ac:dyDescent="0.25">
      <c r="A14" s="144"/>
      <c r="B14" s="137"/>
      <c r="C14" s="138"/>
      <c r="D14" s="139"/>
      <c r="E14" s="113"/>
      <c r="F14" s="5">
        <v>37</v>
      </c>
      <c r="G14" s="7">
        <v>2</v>
      </c>
    </row>
    <row r="15" spans="1:7" x14ac:dyDescent="0.25">
      <c r="A15" s="144"/>
      <c r="B15" s="137"/>
      <c r="C15" s="138"/>
      <c r="D15" s="139"/>
      <c r="E15" s="113"/>
      <c r="F15" s="5">
        <v>38</v>
      </c>
      <c r="G15" s="7">
        <v>1</v>
      </c>
    </row>
    <row r="16" spans="1:7" x14ac:dyDescent="0.25">
      <c r="A16" s="144"/>
      <c r="B16" s="137"/>
      <c r="C16" s="138"/>
      <c r="D16" s="139"/>
      <c r="E16" s="113"/>
      <c r="F16" s="5">
        <v>39</v>
      </c>
      <c r="G16" s="17">
        <v>0</v>
      </c>
    </row>
    <row r="17" spans="1:7" x14ac:dyDescent="0.25">
      <c r="A17" s="144"/>
      <c r="B17" s="137"/>
      <c r="C17" s="138"/>
      <c r="D17" s="139"/>
      <c r="E17" s="113"/>
      <c r="F17" s="6">
        <v>40</v>
      </c>
      <c r="G17" s="20">
        <v>1</v>
      </c>
    </row>
    <row r="18" spans="1:7" x14ac:dyDescent="0.25">
      <c r="A18" s="144"/>
      <c r="B18" s="137"/>
      <c r="C18" s="138"/>
      <c r="D18" s="139"/>
      <c r="E18" s="132" t="s">
        <v>16</v>
      </c>
      <c r="F18" s="5">
        <v>36</v>
      </c>
      <c r="G18" s="7">
        <v>1</v>
      </c>
    </row>
    <row r="19" spans="1:7" x14ac:dyDescent="0.25">
      <c r="A19" s="144"/>
      <c r="B19" s="137"/>
      <c r="C19" s="138"/>
      <c r="D19" s="139"/>
      <c r="E19" s="132"/>
      <c r="F19" s="5">
        <v>37</v>
      </c>
      <c r="G19" s="7">
        <v>1</v>
      </c>
    </row>
    <row r="20" spans="1:7" x14ac:dyDescent="0.25">
      <c r="A20" s="144"/>
      <c r="B20" s="137"/>
      <c r="C20" s="138"/>
      <c r="D20" s="139"/>
      <c r="E20" s="132"/>
      <c r="F20" s="5">
        <v>38</v>
      </c>
      <c r="G20" s="7">
        <v>1</v>
      </c>
    </row>
    <row r="21" spans="1:7" x14ac:dyDescent="0.25">
      <c r="A21" s="144"/>
      <c r="B21" s="137"/>
      <c r="C21" s="138"/>
      <c r="D21" s="139"/>
      <c r="E21" s="132"/>
      <c r="F21" s="5">
        <v>39</v>
      </c>
      <c r="G21" s="7">
        <v>1</v>
      </c>
    </row>
    <row r="22" spans="1:7" x14ac:dyDescent="0.25">
      <c r="A22" s="145"/>
      <c r="B22" s="140"/>
      <c r="C22" s="141"/>
      <c r="D22" s="142"/>
      <c r="E22" s="133"/>
      <c r="F22" s="6">
        <v>40</v>
      </c>
      <c r="G22" s="23">
        <v>0</v>
      </c>
    </row>
    <row r="23" spans="1:7" x14ac:dyDescent="0.25">
      <c r="A23" s="146" t="s">
        <v>58</v>
      </c>
      <c r="B23" s="149" t="s">
        <v>47</v>
      </c>
      <c r="C23" s="150"/>
      <c r="D23" s="151"/>
      <c r="E23" s="126" t="s">
        <v>14</v>
      </c>
      <c r="F23" s="12">
        <v>36</v>
      </c>
      <c r="G23" s="8">
        <v>1</v>
      </c>
    </row>
    <row r="24" spans="1:7" x14ac:dyDescent="0.25">
      <c r="A24" s="147"/>
      <c r="B24" s="152"/>
      <c r="C24" s="153"/>
      <c r="D24" s="154"/>
      <c r="E24" s="127"/>
      <c r="F24" s="13">
        <v>37</v>
      </c>
      <c r="G24" s="17">
        <v>0</v>
      </c>
    </row>
    <row r="25" spans="1:7" x14ac:dyDescent="0.25">
      <c r="A25" s="147"/>
      <c r="B25" s="152"/>
      <c r="C25" s="153"/>
      <c r="D25" s="154"/>
      <c r="E25" s="127"/>
      <c r="F25" s="13">
        <v>38</v>
      </c>
      <c r="G25" s="8">
        <v>1</v>
      </c>
    </row>
    <row r="26" spans="1:7" x14ac:dyDescent="0.25">
      <c r="A26" s="147"/>
      <c r="B26" s="152"/>
      <c r="C26" s="153"/>
      <c r="D26" s="154"/>
      <c r="E26" s="127"/>
      <c r="F26" s="13">
        <v>39</v>
      </c>
      <c r="G26" s="8">
        <v>1</v>
      </c>
    </row>
    <row r="27" spans="1:7" x14ac:dyDescent="0.25">
      <c r="A27" s="147"/>
      <c r="B27" s="152"/>
      <c r="C27" s="153"/>
      <c r="D27" s="154"/>
      <c r="E27" s="127"/>
      <c r="F27" s="22">
        <v>40</v>
      </c>
      <c r="G27" s="9">
        <v>1</v>
      </c>
    </row>
    <row r="28" spans="1:7" x14ac:dyDescent="0.25">
      <c r="A28" s="147"/>
      <c r="B28" s="152"/>
      <c r="C28" s="153"/>
      <c r="D28" s="154"/>
      <c r="E28" s="122" t="s">
        <v>17</v>
      </c>
      <c r="F28" s="13">
        <v>36</v>
      </c>
      <c r="G28" s="8">
        <v>1</v>
      </c>
    </row>
    <row r="29" spans="1:7" x14ac:dyDescent="0.25">
      <c r="A29" s="147"/>
      <c r="B29" s="152"/>
      <c r="C29" s="153"/>
      <c r="D29" s="154"/>
      <c r="E29" s="122"/>
      <c r="F29" s="13">
        <v>37</v>
      </c>
      <c r="G29" s="17">
        <v>0</v>
      </c>
    </row>
    <row r="30" spans="1:7" x14ac:dyDescent="0.25">
      <c r="A30" s="147"/>
      <c r="B30" s="152"/>
      <c r="C30" s="153"/>
      <c r="D30" s="154"/>
      <c r="E30" s="122"/>
      <c r="F30" s="13">
        <v>38</v>
      </c>
      <c r="G30" s="8">
        <v>1</v>
      </c>
    </row>
    <row r="31" spans="1:7" x14ac:dyDescent="0.25">
      <c r="A31" s="147"/>
      <c r="B31" s="152"/>
      <c r="C31" s="153"/>
      <c r="D31" s="154"/>
      <c r="E31" s="122"/>
      <c r="F31" s="13">
        <v>39</v>
      </c>
      <c r="G31" s="17">
        <v>0</v>
      </c>
    </row>
    <row r="32" spans="1:7" x14ac:dyDescent="0.25">
      <c r="A32" s="147"/>
      <c r="B32" s="152"/>
      <c r="C32" s="153"/>
      <c r="D32" s="154"/>
      <c r="E32" s="122"/>
      <c r="F32" s="22">
        <v>40</v>
      </c>
      <c r="G32" s="23">
        <v>0</v>
      </c>
    </row>
    <row r="33" spans="1:7" x14ac:dyDescent="0.25">
      <c r="A33" s="147"/>
      <c r="B33" s="152"/>
      <c r="C33" s="153"/>
      <c r="D33" s="154"/>
      <c r="E33" s="128" t="s">
        <v>18</v>
      </c>
      <c r="F33" s="13">
        <v>36</v>
      </c>
      <c r="G33" s="8">
        <v>1</v>
      </c>
    </row>
    <row r="34" spans="1:7" x14ac:dyDescent="0.25">
      <c r="A34" s="147"/>
      <c r="B34" s="152"/>
      <c r="C34" s="153"/>
      <c r="D34" s="154"/>
      <c r="E34" s="128"/>
      <c r="F34" s="13">
        <v>37</v>
      </c>
      <c r="G34" s="8">
        <v>1</v>
      </c>
    </row>
    <row r="35" spans="1:7" x14ac:dyDescent="0.25">
      <c r="A35" s="147"/>
      <c r="B35" s="152"/>
      <c r="C35" s="153"/>
      <c r="D35" s="154"/>
      <c r="E35" s="128"/>
      <c r="F35" s="13">
        <v>38</v>
      </c>
      <c r="G35" s="8">
        <v>1</v>
      </c>
    </row>
    <row r="36" spans="1:7" x14ac:dyDescent="0.25">
      <c r="A36" s="147"/>
      <c r="B36" s="152"/>
      <c r="C36" s="153"/>
      <c r="D36" s="154"/>
      <c r="E36" s="128"/>
      <c r="F36" s="13">
        <v>39</v>
      </c>
      <c r="G36" s="8">
        <v>1</v>
      </c>
    </row>
    <row r="37" spans="1:7" x14ac:dyDescent="0.25">
      <c r="A37" s="147"/>
      <c r="B37" s="152"/>
      <c r="C37" s="153"/>
      <c r="D37" s="154"/>
      <c r="E37" s="128"/>
      <c r="F37" s="22">
        <v>40</v>
      </c>
      <c r="G37" s="9">
        <v>1</v>
      </c>
    </row>
    <row r="38" spans="1:7" x14ac:dyDescent="0.25">
      <c r="A38" s="147"/>
      <c r="B38" s="152"/>
      <c r="C38" s="153"/>
      <c r="D38" s="154"/>
      <c r="E38" s="129" t="s">
        <v>19</v>
      </c>
      <c r="F38" s="13">
        <v>36</v>
      </c>
      <c r="G38" s="8">
        <v>1</v>
      </c>
    </row>
    <row r="39" spans="1:7" x14ac:dyDescent="0.25">
      <c r="A39" s="147"/>
      <c r="B39" s="152"/>
      <c r="C39" s="153"/>
      <c r="D39" s="154"/>
      <c r="E39" s="129"/>
      <c r="F39" s="13">
        <v>37</v>
      </c>
      <c r="G39" s="17">
        <v>0</v>
      </c>
    </row>
    <row r="40" spans="1:7" x14ac:dyDescent="0.25">
      <c r="A40" s="147"/>
      <c r="B40" s="152"/>
      <c r="C40" s="153"/>
      <c r="D40" s="154"/>
      <c r="E40" s="129"/>
      <c r="F40" s="13">
        <v>38</v>
      </c>
      <c r="G40" s="8">
        <v>2</v>
      </c>
    </row>
    <row r="41" spans="1:7" x14ac:dyDescent="0.25">
      <c r="A41" s="147"/>
      <c r="B41" s="152"/>
      <c r="C41" s="153"/>
      <c r="D41" s="154"/>
      <c r="E41" s="129"/>
      <c r="F41" s="13">
        <v>39</v>
      </c>
      <c r="G41" s="8">
        <v>1</v>
      </c>
    </row>
    <row r="42" spans="1:7" x14ac:dyDescent="0.25">
      <c r="A42" s="148"/>
      <c r="B42" s="155"/>
      <c r="C42" s="156"/>
      <c r="D42" s="157"/>
      <c r="E42" s="130"/>
      <c r="F42" s="14">
        <v>40</v>
      </c>
      <c r="G42" s="23">
        <v>0</v>
      </c>
    </row>
    <row r="43" spans="1:7" x14ac:dyDescent="0.25">
      <c r="A43" s="95" t="s">
        <v>59</v>
      </c>
      <c r="B43" s="98" t="s">
        <v>70</v>
      </c>
      <c r="C43" s="99"/>
      <c r="D43" s="100"/>
      <c r="E43" s="126" t="s">
        <v>14</v>
      </c>
      <c r="F43" s="15">
        <v>36</v>
      </c>
      <c r="G43" s="10">
        <v>1</v>
      </c>
    </row>
    <row r="44" spans="1:7" x14ac:dyDescent="0.25">
      <c r="A44" s="96"/>
      <c r="B44" s="101"/>
      <c r="C44" s="102"/>
      <c r="D44" s="103"/>
      <c r="E44" s="127"/>
      <c r="F44" s="15">
        <v>37</v>
      </c>
      <c r="G44" s="10">
        <v>1</v>
      </c>
    </row>
    <row r="45" spans="1:7" x14ac:dyDescent="0.25">
      <c r="A45" s="96"/>
      <c r="B45" s="101"/>
      <c r="C45" s="102"/>
      <c r="D45" s="103"/>
      <c r="E45" s="127"/>
      <c r="F45" s="15">
        <v>38</v>
      </c>
      <c r="G45" s="91">
        <v>0</v>
      </c>
    </row>
    <row r="46" spans="1:7" x14ac:dyDescent="0.25">
      <c r="A46" s="96"/>
      <c r="B46" s="101"/>
      <c r="C46" s="102"/>
      <c r="D46" s="103"/>
      <c r="E46" s="127"/>
      <c r="F46" s="15">
        <v>39</v>
      </c>
      <c r="G46" s="10">
        <v>1</v>
      </c>
    </row>
    <row r="47" spans="1:7" x14ac:dyDescent="0.25">
      <c r="A47" s="96"/>
      <c r="B47" s="101"/>
      <c r="C47" s="102"/>
      <c r="D47" s="103"/>
      <c r="E47" s="127"/>
      <c r="F47" s="15">
        <v>40</v>
      </c>
      <c r="G47" s="10">
        <v>1</v>
      </c>
    </row>
    <row r="48" spans="1:7" x14ac:dyDescent="0.25">
      <c r="A48" s="96"/>
      <c r="B48" s="101"/>
      <c r="C48" s="102"/>
      <c r="D48" s="103"/>
      <c r="E48" s="127"/>
      <c r="F48" s="21">
        <v>41</v>
      </c>
      <c r="G48" s="11">
        <v>1</v>
      </c>
    </row>
    <row r="49" spans="1:7" x14ac:dyDescent="0.25">
      <c r="A49" s="96"/>
      <c r="B49" s="101"/>
      <c r="C49" s="102"/>
      <c r="D49" s="103"/>
      <c r="E49" s="131" t="s">
        <v>20</v>
      </c>
      <c r="F49" s="15">
        <v>36</v>
      </c>
      <c r="G49" s="17">
        <v>0</v>
      </c>
    </row>
    <row r="50" spans="1:7" x14ac:dyDescent="0.25">
      <c r="A50" s="96"/>
      <c r="B50" s="101"/>
      <c r="C50" s="102"/>
      <c r="D50" s="103"/>
      <c r="E50" s="131"/>
      <c r="F50" s="15">
        <v>37</v>
      </c>
      <c r="G50" s="10">
        <v>1</v>
      </c>
    </row>
    <row r="51" spans="1:7" x14ac:dyDescent="0.25">
      <c r="A51" s="96"/>
      <c r="B51" s="101"/>
      <c r="C51" s="102"/>
      <c r="D51" s="103"/>
      <c r="E51" s="131"/>
      <c r="F51" s="15">
        <v>38</v>
      </c>
      <c r="G51" s="10">
        <v>1</v>
      </c>
    </row>
    <row r="52" spans="1:7" x14ac:dyDescent="0.25">
      <c r="A52" s="96"/>
      <c r="B52" s="101"/>
      <c r="C52" s="102"/>
      <c r="D52" s="103"/>
      <c r="E52" s="131"/>
      <c r="F52" s="15">
        <v>39</v>
      </c>
      <c r="G52" s="17">
        <v>0</v>
      </c>
    </row>
    <row r="53" spans="1:7" x14ac:dyDescent="0.25">
      <c r="A53" s="96"/>
      <c r="B53" s="101"/>
      <c r="C53" s="102"/>
      <c r="D53" s="103"/>
      <c r="E53" s="131"/>
      <c r="F53" s="15">
        <v>40</v>
      </c>
      <c r="G53" s="10">
        <v>1</v>
      </c>
    </row>
    <row r="54" spans="1:7" x14ac:dyDescent="0.25">
      <c r="A54" s="96"/>
      <c r="B54" s="101"/>
      <c r="C54" s="102"/>
      <c r="D54" s="103"/>
      <c r="E54" s="131"/>
      <c r="F54" s="21">
        <v>41</v>
      </c>
      <c r="G54" s="23">
        <v>0</v>
      </c>
    </row>
    <row r="55" spans="1:7" x14ac:dyDescent="0.25">
      <c r="A55" s="96"/>
      <c r="B55" s="101"/>
      <c r="C55" s="102"/>
      <c r="D55" s="103"/>
      <c r="E55" s="114" t="s">
        <v>21</v>
      </c>
      <c r="F55" s="15">
        <v>36</v>
      </c>
      <c r="G55" s="17">
        <v>0</v>
      </c>
    </row>
    <row r="56" spans="1:7" x14ac:dyDescent="0.25">
      <c r="A56" s="96"/>
      <c r="B56" s="101"/>
      <c r="C56" s="102"/>
      <c r="D56" s="103"/>
      <c r="E56" s="114"/>
      <c r="F56" s="15">
        <v>37</v>
      </c>
      <c r="G56" s="17">
        <v>0</v>
      </c>
    </row>
    <row r="57" spans="1:7" x14ac:dyDescent="0.25">
      <c r="A57" s="96"/>
      <c r="B57" s="101"/>
      <c r="C57" s="102"/>
      <c r="D57" s="103"/>
      <c r="E57" s="114"/>
      <c r="F57" s="15">
        <v>38</v>
      </c>
      <c r="G57" s="17">
        <v>0</v>
      </c>
    </row>
    <row r="58" spans="1:7" x14ac:dyDescent="0.25">
      <c r="A58" s="96"/>
      <c r="B58" s="101"/>
      <c r="C58" s="102"/>
      <c r="D58" s="103"/>
      <c r="E58" s="114"/>
      <c r="F58" s="15">
        <v>39</v>
      </c>
      <c r="G58" s="10">
        <v>1</v>
      </c>
    </row>
    <row r="59" spans="1:7" x14ac:dyDescent="0.25">
      <c r="A59" s="96"/>
      <c r="B59" s="101"/>
      <c r="C59" s="102"/>
      <c r="D59" s="103"/>
      <c r="E59" s="114"/>
      <c r="F59" s="15">
        <v>40</v>
      </c>
      <c r="G59" s="10">
        <v>1</v>
      </c>
    </row>
    <row r="60" spans="1:7" x14ac:dyDescent="0.25">
      <c r="A60" s="96"/>
      <c r="B60" s="101"/>
      <c r="C60" s="102"/>
      <c r="D60" s="103"/>
      <c r="E60" s="115"/>
      <c r="F60" s="16">
        <v>41</v>
      </c>
      <c r="G60" s="23">
        <v>0</v>
      </c>
    </row>
    <row r="61" spans="1:7" ht="14.4" customHeight="1" x14ac:dyDescent="0.25">
      <c r="A61" s="95" t="s">
        <v>60</v>
      </c>
      <c r="B61" s="98" t="s">
        <v>72</v>
      </c>
      <c r="C61" s="99"/>
      <c r="D61" s="100"/>
      <c r="E61" s="112" t="s">
        <v>15</v>
      </c>
      <c r="F61" s="16">
        <v>36</v>
      </c>
      <c r="G61" s="11">
        <v>1</v>
      </c>
    </row>
    <row r="62" spans="1:7" ht="14.4" customHeight="1" x14ac:dyDescent="0.25">
      <c r="A62" s="96"/>
      <c r="B62" s="101"/>
      <c r="C62" s="102"/>
      <c r="D62" s="103"/>
      <c r="E62" s="113"/>
      <c r="F62" s="16">
        <v>37</v>
      </c>
      <c r="G62" s="11">
        <v>1</v>
      </c>
    </row>
    <row r="63" spans="1:7" ht="14.4" customHeight="1" x14ac:dyDescent="0.25">
      <c r="A63" s="96"/>
      <c r="B63" s="101"/>
      <c r="C63" s="102"/>
      <c r="D63" s="103"/>
      <c r="E63" s="113"/>
      <c r="F63" s="16">
        <v>38</v>
      </c>
      <c r="G63" s="11">
        <v>1</v>
      </c>
    </row>
    <row r="64" spans="1:7" ht="14.4" customHeight="1" x14ac:dyDescent="0.25">
      <c r="A64" s="96"/>
      <c r="B64" s="101"/>
      <c r="C64" s="102"/>
      <c r="D64" s="103"/>
      <c r="E64" s="113"/>
      <c r="F64" s="16">
        <v>39</v>
      </c>
      <c r="G64" s="11">
        <v>1</v>
      </c>
    </row>
    <row r="65" spans="1:7" ht="14.4" customHeight="1" x14ac:dyDescent="0.25">
      <c r="A65" s="96"/>
      <c r="B65" s="101"/>
      <c r="C65" s="102"/>
      <c r="D65" s="103"/>
      <c r="E65" s="113"/>
      <c r="F65" s="16">
        <v>40</v>
      </c>
      <c r="G65" s="23">
        <v>0</v>
      </c>
    </row>
    <row r="66" spans="1:7" ht="14.4" customHeight="1" x14ac:dyDescent="0.25">
      <c r="A66" s="96"/>
      <c r="B66" s="101"/>
      <c r="C66" s="102"/>
      <c r="D66" s="103"/>
      <c r="E66" s="113"/>
      <c r="F66" s="16">
        <v>41</v>
      </c>
      <c r="G66" s="11">
        <v>1</v>
      </c>
    </row>
    <row r="67" spans="1:7" ht="14.4" customHeight="1" x14ac:dyDescent="0.25">
      <c r="A67" s="96"/>
      <c r="B67" s="101"/>
      <c r="C67" s="102"/>
      <c r="D67" s="103"/>
      <c r="E67" s="109" t="s">
        <v>19</v>
      </c>
      <c r="F67" s="16">
        <v>36</v>
      </c>
      <c r="G67" s="11">
        <v>1</v>
      </c>
    </row>
    <row r="68" spans="1:7" ht="14.4" customHeight="1" x14ac:dyDescent="0.25">
      <c r="A68" s="96"/>
      <c r="B68" s="101"/>
      <c r="C68" s="102"/>
      <c r="D68" s="103"/>
      <c r="E68" s="110"/>
      <c r="F68" s="16">
        <v>37</v>
      </c>
      <c r="G68" s="11">
        <v>1</v>
      </c>
    </row>
    <row r="69" spans="1:7" ht="14.4" customHeight="1" x14ac:dyDescent="0.25">
      <c r="A69" s="96"/>
      <c r="B69" s="101"/>
      <c r="C69" s="102"/>
      <c r="D69" s="103"/>
      <c r="E69" s="110"/>
      <c r="F69" s="16">
        <v>38</v>
      </c>
      <c r="G69" s="23">
        <v>0</v>
      </c>
    </row>
    <row r="70" spans="1:7" ht="14.4" customHeight="1" x14ac:dyDescent="0.25">
      <c r="A70" s="96"/>
      <c r="B70" s="101"/>
      <c r="C70" s="102"/>
      <c r="D70" s="103"/>
      <c r="E70" s="110"/>
      <c r="F70" s="16">
        <v>39</v>
      </c>
      <c r="G70" s="23">
        <v>0</v>
      </c>
    </row>
    <row r="71" spans="1:7" ht="14.4" customHeight="1" x14ac:dyDescent="0.25">
      <c r="A71" s="96"/>
      <c r="B71" s="101"/>
      <c r="C71" s="102"/>
      <c r="D71" s="103"/>
      <c r="E71" s="110"/>
      <c r="F71" s="16">
        <v>40</v>
      </c>
      <c r="G71" s="23">
        <v>0</v>
      </c>
    </row>
    <row r="72" spans="1:7" ht="14.4" customHeight="1" x14ac:dyDescent="0.25">
      <c r="A72" s="97"/>
      <c r="B72" s="104"/>
      <c r="C72" s="105"/>
      <c r="D72" s="106"/>
      <c r="E72" s="111"/>
      <c r="F72" s="16">
        <v>41</v>
      </c>
      <c r="G72" s="11">
        <v>1</v>
      </c>
    </row>
    <row r="73" spans="1:7" ht="14.4" customHeight="1" x14ac:dyDescent="0.25">
      <c r="A73" s="95" t="s">
        <v>64</v>
      </c>
      <c r="B73" s="98" t="s">
        <v>87</v>
      </c>
      <c r="C73" s="99"/>
      <c r="D73" s="100"/>
      <c r="E73" s="121" t="s">
        <v>17</v>
      </c>
      <c r="F73" s="16">
        <v>36</v>
      </c>
      <c r="G73" s="11">
        <v>1</v>
      </c>
    </row>
    <row r="74" spans="1:7" ht="14.4" customHeight="1" x14ac:dyDescent="0.25">
      <c r="A74" s="96"/>
      <c r="B74" s="101"/>
      <c r="C74" s="102"/>
      <c r="D74" s="103"/>
      <c r="E74" s="122"/>
      <c r="F74" s="16">
        <v>37</v>
      </c>
      <c r="G74" s="11">
        <v>1</v>
      </c>
    </row>
    <row r="75" spans="1:7" ht="14.4" customHeight="1" x14ac:dyDescent="0.25">
      <c r="A75" s="96"/>
      <c r="B75" s="101"/>
      <c r="C75" s="102"/>
      <c r="D75" s="103"/>
      <c r="E75" s="122"/>
      <c r="F75" s="16">
        <v>38</v>
      </c>
      <c r="G75" s="11">
        <v>2</v>
      </c>
    </row>
    <row r="76" spans="1:7" x14ac:dyDescent="0.25">
      <c r="A76" s="96"/>
      <c r="B76" s="101"/>
      <c r="C76" s="102"/>
      <c r="D76" s="103"/>
      <c r="E76" s="122"/>
      <c r="F76" s="16">
        <v>39</v>
      </c>
      <c r="G76" s="23">
        <v>0</v>
      </c>
    </row>
    <row r="77" spans="1:7" x14ac:dyDescent="0.25">
      <c r="A77" s="96"/>
      <c r="B77" s="101"/>
      <c r="C77" s="102"/>
      <c r="D77" s="103"/>
      <c r="E77" s="122"/>
      <c r="F77" s="16">
        <v>40</v>
      </c>
      <c r="G77" s="11">
        <v>1</v>
      </c>
    </row>
    <row r="78" spans="1:7" x14ac:dyDescent="0.25">
      <c r="A78" s="96"/>
      <c r="B78" s="101"/>
      <c r="C78" s="102"/>
      <c r="D78" s="103"/>
      <c r="E78" s="123" t="s">
        <v>14</v>
      </c>
      <c r="F78" s="16">
        <v>36</v>
      </c>
      <c r="G78" s="11">
        <v>1</v>
      </c>
    </row>
    <row r="79" spans="1:7" x14ac:dyDescent="0.25">
      <c r="A79" s="96"/>
      <c r="B79" s="101"/>
      <c r="C79" s="102"/>
      <c r="D79" s="103"/>
      <c r="E79" s="124"/>
      <c r="F79" s="16">
        <v>37</v>
      </c>
      <c r="G79" s="11">
        <v>1</v>
      </c>
    </row>
    <row r="80" spans="1:7" x14ac:dyDescent="0.25">
      <c r="A80" s="96"/>
      <c r="B80" s="101"/>
      <c r="C80" s="102"/>
      <c r="D80" s="103"/>
      <c r="E80" s="124"/>
      <c r="F80" s="16">
        <v>38</v>
      </c>
      <c r="G80" s="11">
        <v>2</v>
      </c>
    </row>
    <row r="81" spans="1:7" x14ac:dyDescent="0.25">
      <c r="A81" s="96"/>
      <c r="B81" s="101"/>
      <c r="C81" s="102"/>
      <c r="D81" s="103"/>
      <c r="E81" s="124"/>
      <c r="F81" s="16">
        <v>39</v>
      </c>
      <c r="G81" s="11">
        <v>1</v>
      </c>
    </row>
    <row r="82" spans="1:7" x14ac:dyDescent="0.25">
      <c r="A82" s="97"/>
      <c r="B82" s="104"/>
      <c r="C82" s="105"/>
      <c r="D82" s="106"/>
      <c r="E82" s="125"/>
      <c r="F82" s="16">
        <v>40</v>
      </c>
      <c r="G82" s="23">
        <v>0</v>
      </c>
    </row>
    <row r="83" spans="1:7" x14ac:dyDescent="0.25">
      <c r="A83" s="96" t="s">
        <v>61</v>
      </c>
      <c r="B83" s="101" t="s">
        <v>71</v>
      </c>
      <c r="C83" s="102"/>
      <c r="D83" s="103"/>
      <c r="E83" s="109" t="s">
        <v>19</v>
      </c>
      <c r="F83" s="16">
        <v>36</v>
      </c>
      <c r="G83" s="11">
        <v>1</v>
      </c>
    </row>
    <row r="84" spans="1:7" x14ac:dyDescent="0.25">
      <c r="A84" s="96"/>
      <c r="B84" s="101"/>
      <c r="C84" s="102"/>
      <c r="D84" s="103"/>
      <c r="E84" s="110"/>
      <c r="F84" s="16">
        <v>37</v>
      </c>
      <c r="G84" s="11">
        <v>1</v>
      </c>
    </row>
    <row r="85" spans="1:7" x14ac:dyDescent="0.25">
      <c r="A85" s="96"/>
      <c r="B85" s="101"/>
      <c r="C85" s="102"/>
      <c r="D85" s="103"/>
      <c r="E85" s="110"/>
      <c r="F85" s="16">
        <v>38</v>
      </c>
      <c r="G85" s="11">
        <v>1</v>
      </c>
    </row>
    <row r="86" spans="1:7" x14ac:dyDescent="0.25">
      <c r="A86" s="96"/>
      <c r="B86" s="101"/>
      <c r="C86" s="102"/>
      <c r="D86" s="103"/>
      <c r="E86" s="110"/>
      <c r="F86" s="16">
        <v>39</v>
      </c>
      <c r="G86" s="11">
        <v>1</v>
      </c>
    </row>
    <row r="87" spans="1:7" x14ac:dyDescent="0.25">
      <c r="A87" s="97"/>
      <c r="B87" s="104"/>
      <c r="C87" s="105"/>
      <c r="D87" s="106"/>
      <c r="E87" s="111"/>
      <c r="F87" s="16">
        <v>40</v>
      </c>
      <c r="G87" s="11">
        <v>1</v>
      </c>
    </row>
    <row r="88" spans="1:7" x14ac:dyDescent="0.25">
      <c r="A88" s="96" t="s">
        <v>62</v>
      </c>
      <c r="B88" s="101" t="s">
        <v>78</v>
      </c>
      <c r="C88" s="102"/>
      <c r="D88" s="103"/>
      <c r="E88" s="109" t="s">
        <v>19</v>
      </c>
      <c r="F88" s="16">
        <v>36</v>
      </c>
      <c r="G88" s="11">
        <v>1</v>
      </c>
    </row>
    <row r="89" spans="1:7" x14ac:dyDescent="0.25">
      <c r="A89" s="96"/>
      <c r="B89" s="101"/>
      <c r="C89" s="102"/>
      <c r="D89" s="103"/>
      <c r="E89" s="110"/>
      <c r="F89" s="16">
        <v>37</v>
      </c>
      <c r="G89" s="11">
        <v>1</v>
      </c>
    </row>
    <row r="90" spans="1:7" x14ac:dyDescent="0.25">
      <c r="A90" s="96"/>
      <c r="B90" s="101"/>
      <c r="C90" s="102"/>
      <c r="D90" s="103"/>
      <c r="E90" s="110"/>
      <c r="F90" s="16">
        <v>38</v>
      </c>
      <c r="G90" s="11">
        <v>2</v>
      </c>
    </row>
    <row r="91" spans="1:7" x14ac:dyDescent="0.25">
      <c r="A91" s="96"/>
      <c r="B91" s="101"/>
      <c r="C91" s="102"/>
      <c r="D91" s="103"/>
      <c r="E91" s="110"/>
      <c r="F91" s="16">
        <v>39</v>
      </c>
      <c r="G91" s="23">
        <v>0</v>
      </c>
    </row>
    <row r="92" spans="1:7" x14ac:dyDescent="0.25">
      <c r="A92" s="97"/>
      <c r="B92" s="104"/>
      <c r="C92" s="105"/>
      <c r="D92" s="106"/>
      <c r="E92" s="111"/>
      <c r="F92" s="16">
        <v>40</v>
      </c>
      <c r="G92" s="11">
        <v>1</v>
      </c>
    </row>
    <row r="93" spans="1:7" x14ac:dyDescent="0.25">
      <c r="A93" s="95" t="s">
        <v>73</v>
      </c>
      <c r="B93" s="98" t="s">
        <v>75</v>
      </c>
      <c r="C93" s="99"/>
      <c r="D93" s="100"/>
      <c r="E93" s="121" t="s">
        <v>21</v>
      </c>
      <c r="F93" s="16">
        <v>36</v>
      </c>
      <c r="G93" s="11">
        <v>1</v>
      </c>
    </row>
    <row r="94" spans="1:7" x14ac:dyDescent="0.25">
      <c r="A94" s="96"/>
      <c r="B94" s="101"/>
      <c r="C94" s="102"/>
      <c r="D94" s="103"/>
      <c r="E94" s="122"/>
      <c r="F94" s="16">
        <v>37</v>
      </c>
      <c r="G94" s="11">
        <v>1</v>
      </c>
    </row>
    <row r="95" spans="1:7" x14ac:dyDescent="0.25">
      <c r="A95" s="96"/>
      <c r="B95" s="101"/>
      <c r="C95" s="102"/>
      <c r="D95" s="103"/>
      <c r="E95" s="122"/>
      <c r="F95" s="16">
        <v>38</v>
      </c>
      <c r="G95" s="11">
        <v>2</v>
      </c>
    </row>
    <row r="96" spans="1:7" x14ac:dyDescent="0.25">
      <c r="A96" s="96"/>
      <c r="B96" s="101"/>
      <c r="C96" s="102"/>
      <c r="D96" s="103"/>
      <c r="E96" s="122"/>
      <c r="F96" s="16">
        <v>39</v>
      </c>
      <c r="G96" s="11">
        <v>1</v>
      </c>
    </row>
    <row r="97" spans="1:7" x14ac:dyDescent="0.25">
      <c r="A97" s="96"/>
      <c r="B97" s="101"/>
      <c r="C97" s="102"/>
      <c r="D97" s="103"/>
      <c r="E97" s="122"/>
      <c r="F97" s="16">
        <v>40</v>
      </c>
      <c r="G97" s="11">
        <v>1</v>
      </c>
    </row>
    <row r="98" spans="1:7" x14ac:dyDescent="0.25">
      <c r="A98" s="96"/>
      <c r="B98" s="101"/>
      <c r="C98" s="102"/>
      <c r="D98" s="103"/>
      <c r="E98" s="123" t="s">
        <v>14</v>
      </c>
      <c r="F98" s="16">
        <v>36</v>
      </c>
      <c r="G98" s="11">
        <v>1</v>
      </c>
    </row>
    <row r="99" spans="1:7" x14ac:dyDescent="0.25">
      <c r="A99" s="96"/>
      <c r="B99" s="101"/>
      <c r="C99" s="102"/>
      <c r="D99" s="103"/>
      <c r="E99" s="124"/>
      <c r="F99" s="16">
        <v>37</v>
      </c>
      <c r="G99" s="11">
        <v>1</v>
      </c>
    </row>
    <row r="100" spans="1:7" x14ac:dyDescent="0.25">
      <c r="A100" s="96"/>
      <c r="B100" s="101"/>
      <c r="C100" s="102"/>
      <c r="D100" s="103"/>
      <c r="E100" s="124"/>
      <c r="F100" s="16">
        <v>38</v>
      </c>
      <c r="G100" s="11">
        <v>2</v>
      </c>
    </row>
    <row r="101" spans="1:7" x14ac:dyDescent="0.25">
      <c r="A101" s="96"/>
      <c r="B101" s="101"/>
      <c r="C101" s="102"/>
      <c r="D101" s="103"/>
      <c r="E101" s="124"/>
      <c r="F101" s="16">
        <v>39</v>
      </c>
      <c r="G101" s="11">
        <v>1</v>
      </c>
    </row>
    <row r="102" spans="1:7" x14ac:dyDescent="0.25">
      <c r="A102" s="97"/>
      <c r="B102" s="104"/>
      <c r="C102" s="105"/>
      <c r="D102" s="106"/>
      <c r="E102" s="125"/>
      <c r="F102" s="16">
        <v>40</v>
      </c>
      <c r="G102" s="11">
        <v>1</v>
      </c>
    </row>
    <row r="103" spans="1:7" x14ac:dyDescent="0.25">
      <c r="A103" s="95" t="s">
        <v>85</v>
      </c>
      <c r="B103" s="98" t="s">
        <v>83</v>
      </c>
      <c r="C103" s="99"/>
      <c r="D103" s="100"/>
      <c r="E103" s="112" t="s">
        <v>15</v>
      </c>
      <c r="F103" s="15">
        <v>36</v>
      </c>
      <c r="G103" s="10">
        <v>1</v>
      </c>
    </row>
    <row r="104" spans="1:7" x14ac:dyDescent="0.25">
      <c r="A104" s="96"/>
      <c r="B104" s="101"/>
      <c r="C104" s="102"/>
      <c r="D104" s="103"/>
      <c r="E104" s="113"/>
      <c r="F104" s="15">
        <v>37</v>
      </c>
      <c r="G104" s="10">
        <v>1</v>
      </c>
    </row>
    <row r="105" spans="1:7" x14ac:dyDescent="0.25">
      <c r="A105" s="96"/>
      <c r="B105" s="101"/>
      <c r="C105" s="102"/>
      <c r="D105" s="103"/>
      <c r="E105" s="113"/>
      <c r="F105" s="15">
        <v>38</v>
      </c>
      <c r="G105" s="10">
        <v>1</v>
      </c>
    </row>
    <row r="106" spans="1:7" x14ac:dyDescent="0.25">
      <c r="A106" s="96"/>
      <c r="B106" s="101"/>
      <c r="C106" s="102"/>
      <c r="D106" s="103"/>
      <c r="E106" s="113"/>
      <c r="F106" s="15">
        <v>39</v>
      </c>
      <c r="G106" s="10">
        <v>1</v>
      </c>
    </row>
    <row r="107" spans="1:7" x14ac:dyDescent="0.25">
      <c r="A107" s="96"/>
      <c r="B107" s="101"/>
      <c r="C107" s="102"/>
      <c r="D107" s="103"/>
      <c r="E107" s="113"/>
      <c r="F107" s="15">
        <v>40</v>
      </c>
      <c r="G107" s="10">
        <v>1</v>
      </c>
    </row>
    <row r="108" spans="1:7" x14ac:dyDescent="0.25">
      <c r="A108" s="96"/>
      <c r="B108" s="101"/>
      <c r="C108" s="102"/>
      <c r="D108" s="103"/>
      <c r="E108" s="113"/>
      <c r="F108" s="21">
        <v>41</v>
      </c>
      <c r="G108" s="11">
        <v>1</v>
      </c>
    </row>
    <row r="109" spans="1:7" x14ac:dyDescent="0.25">
      <c r="A109" s="96"/>
      <c r="B109" s="101"/>
      <c r="C109" s="102"/>
      <c r="D109" s="103"/>
      <c r="E109" s="110" t="s">
        <v>19</v>
      </c>
      <c r="F109" s="15">
        <v>36</v>
      </c>
      <c r="G109" s="10">
        <v>1</v>
      </c>
    </row>
    <row r="110" spans="1:7" x14ac:dyDescent="0.25">
      <c r="A110" s="96"/>
      <c r="B110" s="101"/>
      <c r="C110" s="102"/>
      <c r="D110" s="103"/>
      <c r="E110" s="110"/>
      <c r="F110" s="15">
        <v>37</v>
      </c>
      <c r="G110" s="10">
        <v>1</v>
      </c>
    </row>
    <row r="111" spans="1:7" x14ac:dyDescent="0.25">
      <c r="A111" s="96"/>
      <c r="B111" s="101"/>
      <c r="C111" s="102"/>
      <c r="D111" s="103"/>
      <c r="E111" s="110"/>
      <c r="F111" s="15">
        <v>38</v>
      </c>
      <c r="G111" s="10">
        <v>1</v>
      </c>
    </row>
    <row r="112" spans="1:7" x14ac:dyDescent="0.25">
      <c r="A112" s="96"/>
      <c r="B112" s="101"/>
      <c r="C112" s="102"/>
      <c r="D112" s="103"/>
      <c r="E112" s="110"/>
      <c r="F112" s="15">
        <v>39</v>
      </c>
      <c r="G112" s="10">
        <v>1</v>
      </c>
    </row>
    <row r="113" spans="1:7" x14ac:dyDescent="0.25">
      <c r="A113" s="96"/>
      <c r="B113" s="101"/>
      <c r="C113" s="102"/>
      <c r="D113" s="103"/>
      <c r="E113" s="110"/>
      <c r="F113" s="15">
        <v>40</v>
      </c>
      <c r="G113" s="10">
        <v>1</v>
      </c>
    </row>
    <row r="114" spans="1:7" x14ac:dyDescent="0.25">
      <c r="A114" s="96"/>
      <c r="B114" s="101"/>
      <c r="C114" s="102"/>
      <c r="D114" s="103"/>
      <c r="E114" s="110"/>
      <c r="F114" s="21">
        <v>41</v>
      </c>
      <c r="G114" s="11">
        <v>1</v>
      </c>
    </row>
    <row r="115" spans="1:7" x14ac:dyDescent="0.25">
      <c r="A115" s="96"/>
      <c r="B115" s="101"/>
      <c r="C115" s="102"/>
      <c r="D115" s="103"/>
      <c r="E115" s="114" t="s">
        <v>17</v>
      </c>
      <c r="F115" s="15">
        <v>36</v>
      </c>
      <c r="G115" s="10">
        <v>1</v>
      </c>
    </row>
    <row r="116" spans="1:7" x14ac:dyDescent="0.25">
      <c r="A116" s="96"/>
      <c r="B116" s="101"/>
      <c r="C116" s="102"/>
      <c r="D116" s="103"/>
      <c r="E116" s="114"/>
      <c r="F116" s="15">
        <v>37</v>
      </c>
      <c r="G116" s="10">
        <v>1</v>
      </c>
    </row>
    <row r="117" spans="1:7" x14ac:dyDescent="0.25">
      <c r="A117" s="96"/>
      <c r="B117" s="101"/>
      <c r="C117" s="102"/>
      <c r="D117" s="103"/>
      <c r="E117" s="114"/>
      <c r="F117" s="15">
        <v>38</v>
      </c>
      <c r="G117" s="10">
        <v>1</v>
      </c>
    </row>
    <row r="118" spans="1:7" x14ac:dyDescent="0.25">
      <c r="A118" s="96"/>
      <c r="B118" s="101"/>
      <c r="C118" s="102"/>
      <c r="D118" s="103"/>
      <c r="E118" s="114"/>
      <c r="F118" s="15">
        <v>39</v>
      </c>
      <c r="G118" s="10">
        <v>1</v>
      </c>
    </row>
    <row r="119" spans="1:7" x14ac:dyDescent="0.25">
      <c r="A119" s="96"/>
      <c r="B119" s="101"/>
      <c r="C119" s="102"/>
      <c r="D119" s="103"/>
      <c r="E119" s="114"/>
      <c r="F119" s="15">
        <v>40</v>
      </c>
      <c r="G119" s="10">
        <v>1</v>
      </c>
    </row>
    <row r="120" spans="1:7" x14ac:dyDescent="0.25">
      <c r="A120" s="97"/>
      <c r="B120" s="104"/>
      <c r="C120" s="105"/>
      <c r="D120" s="106"/>
      <c r="E120" s="115"/>
      <c r="F120" s="16">
        <v>41</v>
      </c>
      <c r="G120" s="11">
        <v>1</v>
      </c>
    </row>
    <row r="121" spans="1:7" x14ac:dyDescent="0.25">
      <c r="A121" s="95" t="s">
        <v>86</v>
      </c>
      <c r="B121" s="98" t="s">
        <v>84</v>
      </c>
      <c r="C121" s="99"/>
      <c r="D121" s="100"/>
      <c r="E121" s="107" t="s">
        <v>18</v>
      </c>
      <c r="F121" s="16">
        <v>36</v>
      </c>
      <c r="G121" s="11">
        <v>1</v>
      </c>
    </row>
    <row r="122" spans="1:7" x14ac:dyDescent="0.25">
      <c r="A122" s="96"/>
      <c r="B122" s="101"/>
      <c r="C122" s="102"/>
      <c r="D122" s="103"/>
      <c r="E122" s="108"/>
      <c r="F122" s="16">
        <v>37</v>
      </c>
      <c r="G122" s="11">
        <v>1</v>
      </c>
    </row>
    <row r="123" spans="1:7" x14ac:dyDescent="0.25">
      <c r="A123" s="96"/>
      <c r="B123" s="101"/>
      <c r="C123" s="102"/>
      <c r="D123" s="103"/>
      <c r="E123" s="108"/>
      <c r="F123" s="16">
        <v>38</v>
      </c>
      <c r="G123" s="11">
        <v>1</v>
      </c>
    </row>
    <row r="124" spans="1:7" x14ac:dyDescent="0.25">
      <c r="A124" s="96"/>
      <c r="B124" s="101"/>
      <c r="C124" s="102"/>
      <c r="D124" s="103"/>
      <c r="E124" s="108"/>
      <c r="F124" s="16">
        <v>39</v>
      </c>
      <c r="G124" s="11">
        <v>1</v>
      </c>
    </row>
    <row r="125" spans="1:7" x14ac:dyDescent="0.25">
      <c r="A125" s="96"/>
      <c r="B125" s="101"/>
      <c r="C125" s="102"/>
      <c r="D125" s="103"/>
      <c r="E125" s="108"/>
      <c r="F125" s="16">
        <v>40</v>
      </c>
      <c r="G125" s="11">
        <v>1</v>
      </c>
    </row>
    <row r="126" spans="1:7" x14ac:dyDescent="0.25">
      <c r="A126" s="96"/>
      <c r="B126" s="101"/>
      <c r="C126" s="102"/>
      <c r="D126" s="103"/>
      <c r="E126" s="108"/>
      <c r="F126" s="16">
        <v>41</v>
      </c>
      <c r="G126" s="11">
        <v>1</v>
      </c>
    </row>
    <row r="127" spans="1:7" x14ac:dyDescent="0.25">
      <c r="A127" s="96"/>
      <c r="B127" s="101"/>
      <c r="C127" s="102"/>
      <c r="D127" s="103"/>
      <c r="E127" s="109" t="s">
        <v>19</v>
      </c>
      <c r="F127" s="16">
        <v>36</v>
      </c>
      <c r="G127" s="11">
        <v>1</v>
      </c>
    </row>
    <row r="128" spans="1:7" x14ac:dyDescent="0.25">
      <c r="A128" s="96"/>
      <c r="B128" s="101"/>
      <c r="C128" s="102"/>
      <c r="D128" s="103"/>
      <c r="E128" s="110"/>
      <c r="F128" s="16">
        <v>37</v>
      </c>
      <c r="G128" s="11">
        <v>1</v>
      </c>
    </row>
    <row r="129" spans="1:7" x14ac:dyDescent="0.25">
      <c r="A129" s="96"/>
      <c r="B129" s="101"/>
      <c r="C129" s="102"/>
      <c r="D129" s="103"/>
      <c r="E129" s="110"/>
      <c r="F129" s="16">
        <v>38</v>
      </c>
      <c r="G129" s="11">
        <v>1</v>
      </c>
    </row>
    <row r="130" spans="1:7" x14ac:dyDescent="0.25">
      <c r="A130" s="96"/>
      <c r="B130" s="101"/>
      <c r="C130" s="102"/>
      <c r="D130" s="103"/>
      <c r="E130" s="110"/>
      <c r="F130" s="16">
        <v>39</v>
      </c>
      <c r="G130" s="11">
        <v>1</v>
      </c>
    </row>
    <row r="131" spans="1:7" x14ac:dyDescent="0.25">
      <c r="A131" s="96"/>
      <c r="B131" s="101"/>
      <c r="C131" s="102"/>
      <c r="D131" s="103"/>
      <c r="E131" s="110"/>
      <c r="F131" s="16">
        <v>40</v>
      </c>
      <c r="G131" s="11">
        <v>1</v>
      </c>
    </row>
    <row r="132" spans="1:7" x14ac:dyDescent="0.25">
      <c r="A132" s="97"/>
      <c r="B132" s="104"/>
      <c r="C132" s="105"/>
      <c r="D132" s="106"/>
      <c r="E132" s="111"/>
      <c r="F132" s="16">
        <v>41</v>
      </c>
      <c r="G132" s="23">
        <v>0</v>
      </c>
    </row>
    <row r="160" spans="6:7" x14ac:dyDescent="0.25">
      <c r="F160" s="75" t="s">
        <v>79</v>
      </c>
      <c r="G160" s="76">
        <f>SUM(G3:G159)</f>
        <v>116</v>
      </c>
    </row>
  </sheetData>
  <mergeCells count="46">
    <mergeCell ref="A88:A92"/>
    <mergeCell ref="B88:D92"/>
    <mergeCell ref="E88:E92"/>
    <mergeCell ref="A73:A82"/>
    <mergeCell ref="B73:D82"/>
    <mergeCell ref="E73:E77"/>
    <mergeCell ref="E78:E82"/>
    <mergeCell ref="A83:A87"/>
    <mergeCell ref="B83:D87"/>
    <mergeCell ref="E83:E87"/>
    <mergeCell ref="E55:E60"/>
    <mergeCell ref="E18:E22"/>
    <mergeCell ref="B3:D22"/>
    <mergeCell ref="A3:A22"/>
    <mergeCell ref="A23:A42"/>
    <mergeCell ref="B23:D42"/>
    <mergeCell ref="E3:E7"/>
    <mergeCell ref="E8:E12"/>
    <mergeCell ref="E13:E17"/>
    <mergeCell ref="B43:D60"/>
    <mergeCell ref="A43:A60"/>
    <mergeCell ref="B2:D2"/>
    <mergeCell ref="A1:G1"/>
    <mergeCell ref="A93:A102"/>
    <mergeCell ref="B93:D102"/>
    <mergeCell ref="E93:E97"/>
    <mergeCell ref="E98:E102"/>
    <mergeCell ref="E23:E27"/>
    <mergeCell ref="E28:E32"/>
    <mergeCell ref="E33:E37"/>
    <mergeCell ref="E38:E42"/>
    <mergeCell ref="E61:E66"/>
    <mergeCell ref="E67:E72"/>
    <mergeCell ref="B61:D72"/>
    <mergeCell ref="A61:A72"/>
    <mergeCell ref="E43:E48"/>
    <mergeCell ref="E49:E54"/>
    <mergeCell ref="A121:A132"/>
    <mergeCell ref="B121:D132"/>
    <mergeCell ref="E121:E126"/>
    <mergeCell ref="E127:E132"/>
    <mergeCell ref="A103:A120"/>
    <mergeCell ref="B103:D120"/>
    <mergeCell ref="E103:E108"/>
    <mergeCell ref="E109:E114"/>
    <mergeCell ref="E115:E120"/>
  </mergeCells>
  <phoneticPr fontId="6" type="noConversion"/>
  <conditionalFormatting sqref="A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8A37-55F2-4227-9870-BEDE9D6FEACC}">
  <dimension ref="A1:R304"/>
  <sheetViews>
    <sheetView workbookViewId="0">
      <selection activeCell="H21" sqref="H21"/>
    </sheetView>
  </sheetViews>
  <sheetFormatPr defaultColWidth="12.796875" defaultRowHeight="13.8" x14ac:dyDescent="0.25"/>
  <cols>
    <col min="2" max="2" width="5.59765625" bestFit="1" customWidth="1"/>
    <col min="6" max="6" width="12.796875" style="34"/>
    <col min="7" max="7" width="6.59765625" bestFit="1" customWidth="1"/>
    <col min="8" max="8" width="16.19921875" style="34" customWidth="1"/>
    <col min="9" max="9" width="12.796875" style="34" customWidth="1"/>
    <col min="10" max="10" width="15.59765625" style="34" customWidth="1"/>
    <col min="11" max="11" width="15.59765625" style="73" customWidth="1"/>
  </cols>
  <sheetData>
    <row r="1" spans="1:18" ht="37.799999999999997" customHeight="1" x14ac:dyDescent="0.25">
      <c r="A1" s="172" t="s">
        <v>24</v>
      </c>
      <c r="B1" s="172"/>
      <c r="C1" s="172"/>
      <c r="D1" s="172"/>
      <c r="E1" s="172"/>
      <c r="F1" s="172"/>
      <c r="G1" s="172"/>
      <c r="H1" s="172"/>
      <c r="I1" s="172"/>
      <c r="J1" s="173"/>
      <c r="K1" s="167" t="s">
        <v>37</v>
      </c>
      <c r="L1" s="168"/>
      <c r="M1" s="168"/>
      <c r="N1" s="168"/>
      <c r="O1" s="168"/>
      <c r="P1" s="168"/>
      <c r="Q1" s="168"/>
      <c r="R1" s="168"/>
    </row>
    <row r="2" spans="1:18" x14ac:dyDescent="0.25">
      <c r="A2" s="82" t="s">
        <v>41</v>
      </c>
      <c r="B2" s="83" t="s">
        <v>25</v>
      </c>
      <c r="C2" s="83" t="s">
        <v>45</v>
      </c>
      <c r="D2" s="83" t="s">
        <v>12</v>
      </c>
      <c r="E2" s="83" t="s">
        <v>13</v>
      </c>
      <c r="F2" s="84" t="s">
        <v>26</v>
      </c>
      <c r="G2" s="85" t="s">
        <v>11</v>
      </c>
      <c r="H2" s="87" t="s">
        <v>27</v>
      </c>
      <c r="I2" s="88" t="s">
        <v>3</v>
      </c>
      <c r="J2" s="89" t="s">
        <v>54</v>
      </c>
      <c r="K2" s="69" t="s">
        <v>41</v>
      </c>
      <c r="L2" s="18" t="s">
        <v>32</v>
      </c>
      <c r="M2" s="185" t="s">
        <v>26</v>
      </c>
      <c r="N2" s="186"/>
      <c r="O2" s="185" t="s">
        <v>29</v>
      </c>
      <c r="P2" s="186"/>
      <c r="Q2" s="176" t="s">
        <v>53</v>
      </c>
      <c r="R2" s="176"/>
    </row>
    <row r="3" spans="1:18" x14ac:dyDescent="0.25">
      <c r="A3" s="51">
        <v>44218</v>
      </c>
      <c r="B3" s="29">
        <v>1</v>
      </c>
      <c r="C3" s="29" t="s">
        <v>46</v>
      </c>
      <c r="D3" s="29" t="s">
        <v>48</v>
      </c>
      <c r="E3" s="29">
        <v>38</v>
      </c>
      <c r="F3" s="43" t="s">
        <v>28</v>
      </c>
      <c r="G3" s="29">
        <v>1</v>
      </c>
      <c r="H3" s="44">
        <v>136</v>
      </c>
      <c r="I3" s="86" cm="1">
        <f t="array" ref="I3">_xlfn.SWITCH(C3,"daisy",75*G3,"smock",73.3*G3,"high1",90*G3,"papang1",66.6*G3,"high2",100*G3,"high3",100*G3,"diamond",65*G3,"smockdaisy",73.3*G3,"papang2",66.6*G3,"papang3",73.3*G3,"leather",73.3*G3,0)</f>
        <v>75</v>
      </c>
      <c r="J3" s="45"/>
      <c r="K3" s="68"/>
      <c r="L3" s="177">
        <v>1</v>
      </c>
      <c r="M3" s="178" t="s">
        <v>30</v>
      </c>
      <c r="N3" s="179"/>
      <c r="O3" s="182">
        <v>500</v>
      </c>
      <c r="P3" s="182"/>
      <c r="Q3" s="178">
        <v>650</v>
      </c>
      <c r="R3" s="179"/>
    </row>
    <row r="4" spans="1:18" x14ac:dyDescent="0.25">
      <c r="A4" s="25">
        <v>44219</v>
      </c>
      <c r="B4" s="27">
        <v>2</v>
      </c>
      <c r="C4" s="27" t="s">
        <v>46</v>
      </c>
      <c r="D4" s="27" t="s">
        <v>49</v>
      </c>
      <c r="E4" s="27">
        <v>40</v>
      </c>
      <c r="F4" s="38" t="s">
        <v>28</v>
      </c>
      <c r="G4" s="27">
        <v>1</v>
      </c>
      <c r="H4" s="31">
        <v>136</v>
      </c>
      <c r="I4" s="86" cm="1">
        <f t="array" ref="I4">_xlfn.SWITCH(C4,"daisy",75*G4,"smock",73.3*G4,"high1",90*G4,"papang1",66.6*G4,"high2",100*G4,"high3",100*G4,"diamond",65*G4,"smockdaisy",73.3*G4,"papang2",66.6*G4,"papang3",73.3*G4,"leather",73.3*G4,0)</f>
        <v>75</v>
      </c>
      <c r="J4" s="37"/>
      <c r="K4" s="66"/>
      <c r="L4" s="165"/>
      <c r="M4" s="180"/>
      <c r="N4" s="181"/>
      <c r="O4" s="182"/>
      <c r="P4" s="182"/>
      <c r="Q4" s="160"/>
      <c r="R4" s="183"/>
    </row>
    <row r="5" spans="1:18" ht="14.4" thickBot="1" x14ac:dyDescent="0.3">
      <c r="A5" s="26">
        <v>44221</v>
      </c>
      <c r="B5" s="28">
        <v>3</v>
      </c>
      <c r="C5" s="28" t="s">
        <v>47</v>
      </c>
      <c r="D5" s="28" t="s">
        <v>50</v>
      </c>
      <c r="E5" s="28">
        <v>37</v>
      </c>
      <c r="F5" s="39" t="s">
        <v>28</v>
      </c>
      <c r="G5" s="28">
        <v>1</v>
      </c>
      <c r="H5" s="32">
        <v>131</v>
      </c>
      <c r="I5" s="86" cm="1">
        <f t="array" ref="I5">_xlfn.SWITCH(C5,"daisy",75*G5,"smock",73.3*G5,"high1",90*G5,"papang1",66.6*G5,"high2",100*G5,"high3",100*G5,"diamond",65*G5,"smockdaisy",73.3*G5,"papang2",66.6*G5,"papang3",73.3*G5,"leather",73.3*G5,0)</f>
        <v>73.3</v>
      </c>
      <c r="J5" s="46"/>
      <c r="K5" s="65"/>
      <c r="L5" s="166"/>
      <c r="M5" s="174" t="s">
        <v>31</v>
      </c>
      <c r="N5" s="175"/>
      <c r="O5" s="174">
        <v>150</v>
      </c>
      <c r="P5" s="175"/>
      <c r="Q5" s="162"/>
      <c r="R5" s="184"/>
    </row>
    <row r="6" spans="1:18" x14ac:dyDescent="0.25">
      <c r="A6" s="25">
        <v>44222</v>
      </c>
      <c r="B6" s="29">
        <v>4</v>
      </c>
      <c r="C6" s="27" t="s">
        <v>46</v>
      </c>
      <c r="D6" s="29" t="s">
        <v>48</v>
      </c>
      <c r="E6" s="29">
        <v>39</v>
      </c>
      <c r="F6" s="40" t="s">
        <v>28</v>
      </c>
      <c r="G6" s="29">
        <v>1</v>
      </c>
      <c r="H6" s="33">
        <v>135</v>
      </c>
      <c r="I6" s="86" cm="1">
        <f t="array" ref="I6">_xlfn.SWITCH(C6,"daisy",75*G6,"smock",73.3*G6,"high1",90*G6,"papang1",66.6*G6,"high2",100*G6,"high3",100*G6,"diamond",65*G6,"smockdaisy",73.3*G6,"papang2",66.6*G6,"papang3",73.3*G6,"leather",73.3*G6,0)</f>
        <v>75</v>
      </c>
      <c r="J6" s="45"/>
      <c r="K6" s="169">
        <v>44222</v>
      </c>
      <c r="L6" s="164">
        <v>2</v>
      </c>
      <c r="M6" s="190" t="s">
        <v>28</v>
      </c>
      <c r="N6" s="190"/>
      <c r="O6" s="190">
        <v>500</v>
      </c>
      <c r="P6" s="190"/>
      <c r="Q6" s="158">
        <v>995</v>
      </c>
      <c r="R6" s="159"/>
    </row>
    <row r="7" spans="1:18" x14ac:dyDescent="0.25">
      <c r="A7" s="25">
        <v>44222</v>
      </c>
      <c r="B7" s="27">
        <v>5</v>
      </c>
      <c r="C7" s="27" t="s">
        <v>46</v>
      </c>
      <c r="D7" s="27" t="s">
        <v>49</v>
      </c>
      <c r="E7" s="27">
        <v>36</v>
      </c>
      <c r="F7" s="38" t="s">
        <v>28</v>
      </c>
      <c r="G7" s="29">
        <v>1</v>
      </c>
      <c r="H7" s="31">
        <v>135</v>
      </c>
      <c r="I7" s="86" cm="1">
        <f t="array" ref="I7">_xlfn.SWITCH(C7,"daisy",75*G7,"smock",73.3*G7,"high1",90*G7,"papang1",66.6*G7,"high2",100*G7,"high3",100*G7,"diamond",65*G7,"smockdaisy",73.3*G7,"papang2",66.6*G7,"papang3",73.3*G7,"leather",73.3*G7,0)</f>
        <v>75</v>
      </c>
      <c r="J7" s="37"/>
      <c r="K7" s="170"/>
      <c r="L7" s="165"/>
      <c r="M7" s="182"/>
      <c r="N7" s="182"/>
      <c r="O7" s="182"/>
      <c r="P7" s="182"/>
      <c r="Q7" s="160"/>
      <c r="R7" s="161"/>
    </row>
    <row r="8" spans="1:18" x14ac:dyDescent="0.25">
      <c r="A8" s="25">
        <v>44224</v>
      </c>
      <c r="B8" s="27">
        <v>7</v>
      </c>
      <c r="C8" s="27" t="s">
        <v>46</v>
      </c>
      <c r="D8" s="27" t="s">
        <v>50</v>
      </c>
      <c r="E8" s="27">
        <v>40</v>
      </c>
      <c r="F8" s="38" t="s">
        <v>28</v>
      </c>
      <c r="G8" s="29">
        <v>1</v>
      </c>
      <c r="H8" s="31">
        <v>135</v>
      </c>
      <c r="I8" s="86" cm="1">
        <f t="array" ref="I8">_xlfn.SWITCH(C8,"daisy",75*G8,"smock",73.3*G8,"high1",90*G8,"papang1",66.6*G8,"high2",100*G8,"high3",100*G8,"diamond",65*G8,"smockdaisy",73.3*G8,"papang2",66.6*G8,"papang3",73.3*G8,"leather",73.3*G8,0)</f>
        <v>75</v>
      </c>
      <c r="J8" s="37"/>
      <c r="K8" s="170"/>
      <c r="L8" s="165"/>
      <c r="M8" s="182"/>
      <c r="N8" s="182"/>
      <c r="O8" s="182"/>
      <c r="P8" s="182"/>
      <c r="Q8" s="160"/>
      <c r="R8" s="161"/>
    </row>
    <row r="9" spans="1:18" x14ac:dyDescent="0.25">
      <c r="A9" s="25">
        <v>44224</v>
      </c>
      <c r="B9" s="27">
        <v>8</v>
      </c>
      <c r="C9" s="27" t="s">
        <v>47</v>
      </c>
      <c r="D9" s="27" t="s">
        <v>50</v>
      </c>
      <c r="E9" s="27">
        <v>40</v>
      </c>
      <c r="F9" s="38" t="s">
        <v>28</v>
      </c>
      <c r="G9" s="29">
        <v>1</v>
      </c>
      <c r="H9" s="31">
        <v>135</v>
      </c>
      <c r="I9" s="86" cm="1">
        <f t="array" ref="I9">_xlfn.SWITCH(C9,"daisy",75*G9,"smock",73.3*G9,"high1",90*G9,"papang1",66.6*G9,"high2",100*G9,"high3",100*G9,"diamond",65*G9,"smockdaisy",73.3*G9,"papang2",66.6*G9,"papang3",73.3*G9,"leather",73.3*G9,0)</f>
        <v>73.3</v>
      </c>
      <c r="J9" s="37"/>
      <c r="K9" s="170"/>
      <c r="L9" s="165"/>
      <c r="M9" s="182"/>
      <c r="N9" s="182"/>
      <c r="O9" s="182"/>
      <c r="P9" s="182"/>
      <c r="Q9" s="160"/>
      <c r="R9" s="161"/>
    </row>
    <row r="10" spans="1:18" x14ac:dyDescent="0.25">
      <c r="A10" s="25">
        <v>44224</v>
      </c>
      <c r="B10" s="27">
        <v>9</v>
      </c>
      <c r="C10" s="29" t="s">
        <v>46</v>
      </c>
      <c r="D10" s="27" t="s">
        <v>50</v>
      </c>
      <c r="E10" s="27">
        <v>38</v>
      </c>
      <c r="F10" s="38" t="s">
        <v>28</v>
      </c>
      <c r="G10" s="29">
        <v>1</v>
      </c>
      <c r="H10" s="31">
        <v>157</v>
      </c>
      <c r="I10" s="86" cm="1">
        <f t="array" ref="I10">_xlfn.SWITCH(C10,"daisy",75*G10,"smock",73.3*G10,"high1",90*G10,"papang1",66.6*G10,"high2",100*G10,"high3",100*G10,"diamond",65*G10,"smockdaisy",73.3*G10,"papang2",66.6*G10,"papang3",73.3*G10,"leather",73.3*G10,0)</f>
        <v>75</v>
      </c>
      <c r="J10" s="37"/>
      <c r="K10" s="170"/>
      <c r="L10" s="165"/>
      <c r="M10" s="182"/>
      <c r="N10" s="182"/>
      <c r="O10" s="182"/>
      <c r="P10" s="182"/>
      <c r="Q10" s="160"/>
      <c r="R10" s="161"/>
    </row>
    <row r="11" spans="1:18" x14ac:dyDescent="0.25">
      <c r="A11" s="25">
        <v>44224</v>
      </c>
      <c r="B11" s="27">
        <v>10</v>
      </c>
      <c r="C11" s="27" t="s">
        <v>46</v>
      </c>
      <c r="D11" s="27" t="s">
        <v>50</v>
      </c>
      <c r="E11" s="27">
        <v>39</v>
      </c>
      <c r="F11" s="38" t="s">
        <v>28</v>
      </c>
      <c r="G11" s="29">
        <v>1</v>
      </c>
      <c r="H11" s="31">
        <v>135</v>
      </c>
      <c r="I11" s="86" cm="1">
        <f t="array" ref="I11">_xlfn.SWITCH(C11,"daisy",75*G11,"smock",73.3*G11,"high1",90*G11,"papang1",66.6*G11,"high2",100*G11,"high3",100*G11,"diamond",65*G11,"smockdaisy",73.3*G11,"papang2",66.6*G11,"papang3",73.3*G11,"leather",73.3*G11,0)</f>
        <v>75</v>
      </c>
      <c r="J11" s="37"/>
      <c r="K11" s="170"/>
      <c r="L11" s="165"/>
      <c r="M11" s="182"/>
      <c r="N11" s="182"/>
      <c r="O11" s="182"/>
      <c r="P11" s="182"/>
      <c r="Q11" s="160"/>
      <c r="R11" s="161"/>
    </row>
    <row r="12" spans="1:18" x14ac:dyDescent="0.25">
      <c r="A12" s="25">
        <v>44225</v>
      </c>
      <c r="B12" s="27">
        <v>11</v>
      </c>
      <c r="C12" s="27" t="s">
        <v>77</v>
      </c>
      <c r="D12" s="27" t="s">
        <v>51</v>
      </c>
      <c r="E12" s="27">
        <v>41</v>
      </c>
      <c r="F12" s="38" t="s">
        <v>28</v>
      </c>
      <c r="G12" s="29">
        <v>1</v>
      </c>
      <c r="H12" s="31">
        <v>164</v>
      </c>
      <c r="I12" s="86" cm="1">
        <f t="array" ref="I12">_xlfn.SWITCH(C12,"daisy",75*G12,"smock",73.3*G12,"high1",90*G12,"papang1",66.6*G12,"high2",100*G12,"high3",100*G12,"diamond",65*G12,"smockdaisy",73.3*G12,"papang2",66.6*G12,"papang3",73.3*G12,"leather",73.3*G12,0)</f>
        <v>90</v>
      </c>
      <c r="J12" s="37"/>
      <c r="K12" s="170"/>
      <c r="L12" s="165"/>
      <c r="M12" s="182"/>
      <c r="N12" s="182"/>
      <c r="O12" s="182"/>
      <c r="P12" s="182"/>
      <c r="Q12" s="160"/>
      <c r="R12" s="161"/>
    </row>
    <row r="13" spans="1:18" x14ac:dyDescent="0.25">
      <c r="A13" s="25">
        <v>44225</v>
      </c>
      <c r="B13" s="27">
        <v>12</v>
      </c>
      <c r="C13" s="27" t="s">
        <v>47</v>
      </c>
      <c r="D13" s="27" t="s">
        <v>52</v>
      </c>
      <c r="E13" s="27">
        <v>37</v>
      </c>
      <c r="F13" s="38" t="s">
        <v>42</v>
      </c>
      <c r="G13" s="29">
        <v>1</v>
      </c>
      <c r="H13" s="31">
        <v>161</v>
      </c>
      <c r="I13" s="86" cm="1">
        <f t="array" ref="I13">_xlfn.SWITCH(C13,"daisy",75*G13,"smock",73.3*G13,"high1",90*G13,"papang1",66.6*G13,"high2",100*G13,"high3",100*G13,"diamond",65*G13,"smockdaisy",73.3*G13,"papang2",66.6*G13,"papang3",73.3*G13,"leather",73.3*G13,0)</f>
        <v>73.3</v>
      </c>
      <c r="J13" s="37"/>
      <c r="K13" s="170"/>
      <c r="L13" s="165"/>
      <c r="M13" s="178" t="s">
        <v>31</v>
      </c>
      <c r="N13" s="179"/>
      <c r="O13" s="178">
        <v>495</v>
      </c>
      <c r="P13" s="179"/>
      <c r="Q13" s="160"/>
      <c r="R13" s="161"/>
    </row>
    <row r="14" spans="1:18" x14ac:dyDescent="0.25">
      <c r="A14" s="25">
        <v>44225</v>
      </c>
      <c r="B14" s="27">
        <v>13</v>
      </c>
      <c r="C14" s="29" t="s">
        <v>89</v>
      </c>
      <c r="D14" s="27" t="s">
        <v>52</v>
      </c>
      <c r="E14" s="27">
        <v>38</v>
      </c>
      <c r="F14" s="38" t="s">
        <v>28</v>
      </c>
      <c r="G14" s="27">
        <v>1</v>
      </c>
      <c r="H14" s="31">
        <v>135</v>
      </c>
      <c r="I14" s="86" cm="1">
        <f t="array" ref="I14">_xlfn.SWITCH(C14,"daisy",75*G14,"smock",73.3*G14,"high1",90*G14,"papang1",66.6*G14,"high2",100*G14,"high3",100*G14,"diamond",65*G14,"smockdaisy",73.3*G14,"papang2",66.6*G14,"papang3",73.3*G14,"leather",73.3*G14,0)</f>
        <v>66.599999999999994</v>
      </c>
      <c r="J14" s="37"/>
      <c r="K14" s="170"/>
      <c r="L14" s="165"/>
      <c r="M14" s="160"/>
      <c r="N14" s="183"/>
      <c r="O14" s="160"/>
      <c r="P14" s="183"/>
      <c r="Q14" s="160"/>
      <c r="R14" s="161"/>
    </row>
    <row r="15" spans="1:18" x14ac:dyDescent="0.25">
      <c r="A15" s="25">
        <v>44226</v>
      </c>
      <c r="B15" s="27">
        <v>14</v>
      </c>
      <c r="C15" s="27" t="s">
        <v>46</v>
      </c>
      <c r="D15" s="27" t="s">
        <v>49</v>
      </c>
      <c r="E15" s="27">
        <v>39</v>
      </c>
      <c r="F15" s="38" t="s">
        <v>31</v>
      </c>
      <c r="G15" s="27">
        <v>1</v>
      </c>
      <c r="H15" s="31">
        <v>156</v>
      </c>
      <c r="I15" s="86" cm="1">
        <f t="array" ref="I15">_xlfn.SWITCH(C15,"daisy",75*G15,"smock",73.3*G15,"high1",90*G15,"papang1",66.6*G15,"high2",100*G15,"high3",100*G15,"diamond",65*G15,"smockdaisy",73.3*G15,"papang2",66.6*G15,"papang3",73.3*G15,"leather",73.3*G15,0)</f>
        <v>75</v>
      </c>
      <c r="J15" s="37"/>
      <c r="K15" s="170"/>
      <c r="L15" s="165"/>
      <c r="M15" s="160"/>
      <c r="N15" s="183"/>
      <c r="O15" s="160"/>
      <c r="P15" s="183"/>
      <c r="Q15" s="160"/>
      <c r="R15" s="161"/>
    </row>
    <row r="16" spans="1:18" x14ac:dyDescent="0.25">
      <c r="A16" s="25">
        <v>44226</v>
      </c>
      <c r="B16" s="27">
        <v>15</v>
      </c>
      <c r="C16" s="27" t="s">
        <v>46</v>
      </c>
      <c r="D16" s="27" t="s">
        <v>50</v>
      </c>
      <c r="E16" s="27">
        <v>38</v>
      </c>
      <c r="F16" s="38" t="s">
        <v>31</v>
      </c>
      <c r="G16" s="27">
        <v>1</v>
      </c>
      <c r="H16" s="31">
        <v>151</v>
      </c>
      <c r="I16" s="86" cm="1">
        <f t="array" ref="I16">_xlfn.SWITCH(C16,"daisy",75*G16,"smock",73.3*G16,"high1",90*G16,"papang1",66.6*G16,"high2",100*G16,"high3",100*G16,"diamond",65*G16,"smockdaisy",73.3*G16,"papang2",66.6*G16,"papang3",73.3*G16,"leather",73.3*G16,0)</f>
        <v>75</v>
      </c>
      <c r="J16" s="37"/>
      <c r="K16" s="170"/>
      <c r="L16" s="165"/>
      <c r="M16" s="160"/>
      <c r="N16" s="183"/>
      <c r="O16" s="160"/>
      <c r="P16" s="183"/>
      <c r="Q16" s="160"/>
      <c r="R16" s="161"/>
    </row>
    <row r="17" spans="1:18" x14ac:dyDescent="0.25">
      <c r="A17" s="25">
        <v>44226</v>
      </c>
      <c r="B17" s="27">
        <v>16</v>
      </c>
      <c r="C17" s="27" t="s">
        <v>46</v>
      </c>
      <c r="D17" s="27" t="s">
        <v>48</v>
      </c>
      <c r="E17" s="27">
        <v>36</v>
      </c>
      <c r="F17" s="38" t="s">
        <v>28</v>
      </c>
      <c r="G17" s="27">
        <v>1</v>
      </c>
      <c r="H17" s="31">
        <v>135</v>
      </c>
      <c r="I17" s="86" cm="1">
        <f t="array" ref="I17">_xlfn.SWITCH(C17,"daisy",75*G17,"smock",73.3*G17,"high1",90*G17,"papang1",66.6*G17,"high2",100*G17,"high3",100*G17,"diamond",65*G17,"smockdaisy",73.3*G17,"papang2",66.6*G17,"papang3",73.3*G17,"leather",73.3*G17,0)</f>
        <v>75</v>
      </c>
      <c r="J17" s="37"/>
      <c r="K17" s="170"/>
      <c r="L17" s="165"/>
      <c r="M17" s="160"/>
      <c r="N17" s="183"/>
      <c r="O17" s="160"/>
      <c r="P17" s="183"/>
      <c r="Q17" s="160"/>
      <c r="R17" s="161"/>
    </row>
    <row r="18" spans="1:18" x14ac:dyDescent="0.25">
      <c r="A18" s="25">
        <v>44227</v>
      </c>
      <c r="B18" s="27">
        <v>17</v>
      </c>
      <c r="C18" s="27" t="s">
        <v>46</v>
      </c>
      <c r="D18" s="27" t="s">
        <v>48</v>
      </c>
      <c r="E18" s="27">
        <v>38</v>
      </c>
      <c r="F18" s="38" t="s">
        <v>28</v>
      </c>
      <c r="G18" s="27">
        <v>1</v>
      </c>
      <c r="H18" s="31">
        <v>133</v>
      </c>
      <c r="I18" s="86" cm="1">
        <f t="array" ref="I18">_xlfn.SWITCH(C18,"daisy",75*G18,"smock",73.3*G18,"high1",90*G18,"papang1",66.6*G18,"high2",100*G18,"high3",100*G18,"diamond",65*G18,"smockdaisy",73.3*G18,"papang2",66.6*G18,"papang3",73.3*G18,"leather",73.3*G18,0)</f>
        <v>75</v>
      </c>
      <c r="J18" s="37"/>
      <c r="K18" s="170"/>
      <c r="L18" s="165"/>
      <c r="M18" s="160"/>
      <c r="N18" s="183"/>
      <c r="O18" s="160"/>
      <c r="P18" s="183"/>
      <c r="Q18" s="160"/>
      <c r="R18" s="161"/>
    </row>
    <row r="19" spans="1:18" x14ac:dyDescent="0.25">
      <c r="A19" s="25">
        <v>44227</v>
      </c>
      <c r="B19" s="27"/>
      <c r="C19" s="27" t="s">
        <v>47</v>
      </c>
      <c r="D19" s="27" t="s">
        <v>49</v>
      </c>
      <c r="E19" s="27">
        <v>38</v>
      </c>
      <c r="F19" s="38" t="s">
        <v>28</v>
      </c>
      <c r="G19" s="27">
        <v>1</v>
      </c>
      <c r="H19" s="31">
        <v>133</v>
      </c>
      <c r="I19" s="86" cm="1">
        <f t="array" ref="I19">_xlfn.SWITCH(C19,"daisy",75*G19,"smock",73.3*G19,"high1",90*G19,"papang1",66.6*G19,"high2",100*G19,"high3",100*G19,"diamond",65*G19,"smockdaisy",73.3*G19,"papang2",66.6*G19,"papang3",73.3*G19,"leather",73.3*G19,0)</f>
        <v>73.3</v>
      </c>
      <c r="J19" s="37"/>
      <c r="K19" s="170"/>
      <c r="L19" s="165"/>
      <c r="M19" s="160"/>
      <c r="N19" s="183"/>
      <c r="O19" s="160"/>
      <c r="P19" s="183"/>
      <c r="Q19" s="160"/>
      <c r="R19" s="161"/>
    </row>
    <row r="20" spans="1:18" x14ac:dyDescent="0.25">
      <c r="A20" s="25">
        <v>44227</v>
      </c>
      <c r="B20" s="27">
        <v>18</v>
      </c>
      <c r="C20" s="27" t="s">
        <v>47</v>
      </c>
      <c r="D20" s="27" t="s">
        <v>52</v>
      </c>
      <c r="E20" s="27">
        <v>40</v>
      </c>
      <c r="F20" s="38" t="s">
        <v>44</v>
      </c>
      <c r="G20" s="27">
        <v>1</v>
      </c>
      <c r="H20" s="31">
        <v>139</v>
      </c>
      <c r="I20" s="86" cm="1">
        <f t="array" ref="I20">_xlfn.SWITCH(C20,"daisy",75*G20,"smock",73.3*G20,"high1",90*G20,"papang1",66.6*G20,"high2",100*G20,"high3",100*G20,"diamond",65*G20,"smockdaisy",73.3*G20,"papang2",66.6*G20,"papang3",73.3*G20,"leather",73.3*G20,0)</f>
        <v>73.3</v>
      </c>
      <c r="J20" s="37"/>
      <c r="K20" s="170"/>
      <c r="L20" s="165"/>
      <c r="M20" s="160"/>
      <c r="N20" s="183"/>
      <c r="O20" s="160"/>
      <c r="P20" s="183"/>
      <c r="Q20" s="160"/>
      <c r="R20" s="161"/>
    </row>
    <row r="21" spans="1:18" x14ac:dyDescent="0.25">
      <c r="A21" s="25">
        <v>44227</v>
      </c>
      <c r="B21" s="27"/>
      <c r="C21" s="27" t="s">
        <v>89</v>
      </c>
      <c r="D21" s="27" t="s">
        <v>48</v>
      </c>
      <c r="E21" s="27">
        <v>40</v>
      </c>
      <c r="F21" s="38" t="s">
        <v>44</v>
      </c>
      <c r="G21" s="27">
        <v>1</v>
      </c>
      <c r="H21" s="31">
        <v>139</v>
      </c>
      <c r="I21" s="86" cm="1">
        <f t="array" ref="I21">_xlfn.SWITCH(C21,"daisy",75*G21,"smock",73.3*G21,"high1",90*G21,"papang1",66.6*G21,"high2",100*G21,"high3",100*G21,"diamond",65*G21,"smockdaisy",73.3*G21,"papang2",66.6*G21,"papang3",73.3*G21,"leather",73.3*G21,0)</f>
        <v>66.599999999999994</v>
      </c>
      <c r="J21" s="42"/>
      <c r="K21" s="170"/>
      <c r="L21" s="165"/>
      <c r="M21" s="160"/>
      <c r="N21" s="183"/>
      <c r="O21" s="160"/>
      <c r="P21" s="183"/>
      <c r="Q21" s="160"/>
      <c r="R21" s="161"/>
    </row>
    <row r="22" spans="1:18" x14ac:dyDescent="0.25">
      <c r="A22" s="25">
        <v>44227</v>
      </c>
      <c r="B22" s="27">
        <v>19</v>
      </c>
      <c r="C22" s="27" t="s">
        <v>46</v>
      </c>
      <c r="D22" s="27" t="s">
        <v>55</v>
      </c>
      <c r="E22" s="27">
        <v>38</v>
      </c>
      <c r="F22" s="38" t="s">
        <v>28</v>
      </c>
      <c r="G22" s="27">
        <v>1</v>
      </c>
      <c r="H22" s="31">
        <v>135</v>
      </c>
      <c r="I22" s="86" cm="1">
        <f t="array" ref="I22">_xlfn.SWITCH(C22,"daisy",75*G22,"smock",73.3*G22,"high1",90*G22,"papang1",66.6*G22,"high2",100*G22,"high3",100*G22,"diamond",65*G22,"smockdaisy",73.3*G22,"papang2",66.6*G22,"papang3",73.3*G22,"leather",73.3*G22,0)</f>
        <v>75</v>
      </c>
      <c r="J22" s="42"/>
      <c r="K22" s="170"/>
      <c r="L22" s="165"/>
      <c r="M22" s="160"/>
      <c r="N22" s="183"/>
      <c r="O22" s="160"/>
      <c r="P22" s="183"/>
      <c r="Q22" s="160"/>
      <c r="R22" s="161"/>
    </row>
    <row r="23" spans="1:18" x14ac:dyDescent="0.25">
      <c r="A23" s="25">
        <v>44227</v>
      </c>
      <c r="B23" s="27">
        <v>20</v>
      </c>
      <c r="C23" s="27" t="s">
        <v>46</v>
      </c>
      <c r="D23" s="27" t="s">
        <v>48</v>
      </c>
      <c r="E23" s="27">
        <v>40</v>
      </c>
      <c r="F23" s="38" t="s">
        <v>28</v>
      </c>
      <c r="G23" s="27">
        <v>1</v>
      </c>
      <c r="H23" s="31">
        <v>135</v>
      </c>
      <c r="I23" s="86" cm="1">
        <f t="array" ref="I23">_xlfn.SWITCH(C23,"daisy",75*G23,"smock",73.3*G23,"high1",90*G23,"papang1",66.6*G23,"high2",100*G23,"high3",100*G23,"diamond",65*G23,"smockdaisy",73.3*G23,"papang2",66.6*G23,"papang3",73.3*G23,"leather",73.3*G23,0)</f>
        <v>75</v>
      </c>
      <c r="J23" s="42"/>
      <c r="K23" s="170"/>
      <c r="L23" s="165"/>
      <c r="M23" s="160"/>
      <c r="N23" s="183"/>
      <c r="O23" s="160"/>
      <c r="P23" s="183"/>
      <c r="Q23" s="160"/>
      <c r="R23" s="161"/>
    </row>
    <row r="24" spans="1:18" ht="14.4" thickBot="1" x14ac:dyDescent="0.3">
      <c r="A24" s="47">
        <v>44227</v>
      </c>
      <c r="B24" s="41">
        <v>21</v>
      </c>
      <c r="C24" s="41" t="s">
        <v>77</v>
      </c>
      <c r="D24" s="41" t="s">
        <v>56</v>
      </c>
      <c r="E24" s="41">
        <v>36</v>
      </c>
      <c r="F24" s="48" t="s">
        <v>28</v>
      </c>
      <c r="G24" s="41">
        <v>1</v>
      </c>
      <c r="H24" s="49">
        <v>164</v>
      </c>
      <c r="I24" s="86" cm="1">
        <f t="array" ref="I24">_xlfn.SWITCH(C24,"daisy",75*G24,"smock",73.3*G24,"high1",90*G24,"papang1",66.6*G24,"high2",100*G24,"high3",100*G24,"diamond",65*G24,"smockdaisy",73.3*G24,"papang2",66.6*G24,"papang3",73.3*G24,"leather",73.3*G24,0)</f>
        <v>90</v>
      </c>
      <c r="J24" s="50"/>
      <c r="K24" s="171"/>
      <c r="L24" s="166"/>
      <c r="M24" s="162"/>
      <c r="N24" s="184"/>
      <c r="O24" s="162"/>
      <c r="P24" s="184"/>
      <c r="Q24" s="162"/>
      <c r="R24" s="163"/>
    </row>
    <row r="25" spans="1:18" x14ac:dyDescent="0.25">
      <c r="A25" s="51">
        <v>44229</v>
      </c>
      <c r="B25" s="29">
        <v>22</v>
      </c>
      <c r="C25" s="29" t="s">
        <v>46</v>
      </c>
      <c r="D25" s="29" t="s">
        <v>50</v>
      </c>
      <c r="E25" s="29">
        <v>37</v>
      </c>
      <c r="F25" s="43" t="s">
        <v>28</v>
      </c>
      <c r="G25" s="29">
        <v>1</v>
      </c>
      <c r="H25" s="44">
        <v>135</v>
      </c>
      <c r="I25" s="86" cm="1">
        <f t="array" ref="I25">_xlfn.SWITCH(C25,"daisy",75*G25,"smock",73.3*G25,"high1",90*G25,"papang1",66.6*G25,"high2",100*G25,"high3",100*G25,"diamond",65*G25,"smockdaisy",73.3*G25,"papang2",66.6*G25,"papang3",73.3*G25,"leather",73.3*G25,0)</f>
        <v>75</v>
      </c>
      <c r="J25" s="45"/>
      <c r="K25" s="169">
        <v>44229</v>
      </c>
      <c r="L25" s="164">
        <v>3</v>
      </c>
      <c r="M25" s="158" t="s">
        <v>30</v>
      </c>
      <c r="N25" s="187"/>
      <c r="O25" s="158">
        <v>500</v>
      </c>
      <c r="P25" s="187"/>
      <c r="Q25" s="158">
        <v>500</v>
      </c>
      <c r="R25" s="159"/>
    </row>
    <row r="26" spans="1:18" x14ac:dyDescent="0.25">
      <c r="A26" s="25">
        <v>44230</v>
      </c>
      <c r="B26" s="27">
        <v>23</v>
      </c>
      <c r="C26" s="27" t="s">
        <v>46</v>
      </c>
      <c r="D26" s="27" t="s">
        <v>50</v>
      </c>
      <c r="E26" s="27">
        <v>36</v>
      </c>
      <c r="F26" s="38" t="s">
        <v>28</v>
      </c>
      <c r="G26" s="27">
        <v>1</v>
      </c>
      <c r="H26" s="44">
        <v>135</v>
      </c>
      <c r="I26" s="86" cm="1">
        <f t="array" ref="I26">_xlfn.SWITCH(C26,"daisy",75*G26,"smock",73.3*G26,"high1",90*G26,"papang1",66.6*G26,"high2",100*G26,"high3",100*G26,"diamond",65*G26,"smockdaisy",73.3*G26,"papang2",66.6*G26,"papang3",73.3*G26,"leather",73.3*G26,0)</f>
        <v>75</v>
      </c>
      <c r="J26" s="45"/>
      <c r="K26" s="170"/>
      <c r="L26" s="165"/>
      <c r="M26" s="160"/>
      <c r="N26" s="183"/>
      <c r="O26" s="160"/>
      <c r="P26" s="183"/>
      <c r="Q26" s="160"/>
      <c r="R26" s="161"/>
    </row>
    <row r="27" spans="1:18" x14ac:dyDescent="0.25">
      <c r="A27" s="25">
        <v>44230</v>
      </c>
      <c r="B27" s="27">
        <v>24</v>
      </c>
      <c r="C27" s="27" t="s">
        <v>46</v>
      </c>
      <c r="D27" s="27" t="s">
        <v>49</v>
      </c>
      <c r="E27" s="27">
        <v>37</v>
      </c>
      <c r="F27" s="38" t="s">
        <v>28</v>
      </c>
      <c r="G27" s="27">
        <v>1</v>
      </c>
      <c r="H27" s="31">
        <v>132.5</v>
      </c>
      <c r="I27" s="86" cm="1">
        <f t="array" ref="I27">_xlfn.SWITCH(C27,"daisy",75*G27,"smock",73.3*G27,"high1",90*G27,"papang1",66.6*G27,"high2",100*G27,"high3",100*G27,"diamond",65*G27,"smockdaisy",73.3*G27,"papang2",66.6*G27,"papang3",73.3*G27,"leather",73.3*G27,0)</f>
        <v>75</v>
      </c>
      <c r="J27" s="42"/>
      <c r="K27" s="170"/>
      <c r="L27" s="165"/>
      <c r="M27" s="160"/>
      <c r="N27" s="183"/>
      <c r="O27" s="160"/>
      <c r="P27" s="183"/>
      <c r="Q27" s="160"/>
      <c r="R27" s="161"/>
    </row>
    <row r="28" spans="1:18" x14ac:dyDescent="0.25">
      <c r="A28" s="25">
        <v>44230</v>
      </c>
      <c r="B28" s="27"/>
      <c r="C28" s="27" t="s">
        <v>47</v>
      </c>
      <c r="D28" s="27" t="s">
        <v>50</v>
      </c>
      <c r="E28" s="27">
        <v>38</v>
      </c>
      <c r="F28" s="38" t="s">
        <v>28</v>
      </c>
      <c r="G28" s="27">
        <v>1</v>
      </c>
      <c r="H28" s="31">
        <v>132.5</v>
      </c>
      <c r="I28" s="86" cm="1">
        <f t="array" ref="I28">_xlfn.SWITCH(C28,"daisy",75*G28,"smock",73.3*G28,"high1",90*G28,"papang1",66.6*G28,"high2",100*G28,"high3",100*G28,"diamond",65*G28,"smockdaisy",73.3*G28,"papang2",66.6*G28,"papang3",73.3*G28,"leather",73.3*G28,0)</f>
        <v>73.3</v>
      </c>
      <c r="J28" s="42"/>
      <c r="K28" s="170"/>
      <c r="L28" s="165"/>
      <c r="M28" s="160"/>
      <c r="N28" s="183"/>
      <c r="O28" s="160"/>
      <c r="P28" s="183"/>
      <c r="Q28" s="160"/>
      <c r="R28" s="161"/>
    </row>
    <row r="29" spans="1:18" x14ac:dyDescent="0.25">
      <c r="A29" s="25">
        <v>44230</v>
      </c>
      <c r="B29" s="27">
        <v>25</v>
      </c>
      <c r="C29" s="27" t="s">
        <v>77</v>
      </c>
      <c r="D29" s="27" t="s">
        <v>51</v>
      </c>
      <c r="E29" s="27">
        <v>38</v>
      </c>
      <c r="F29" s="38" t="s">
        <v>28</v>
      </c>
      <c r="G29" s="27">
        <v>1</v>
      </c>
      <c r="H29" s="31">
        <v>164</v>
      </c>
      <c r="I29" s="86" cm="1">
        <f t="array" ref="I29">_xlfn.SWITCH(C29,"daisy",75*G29,"smock",73.3*G29,"high1",90*G29,"papang1",66.6*G29,"high2",100*G29,"high3",100*G29,"diamond",65*G29,"smockdaisy",73.3*G29,"papang2",66.6*G29,"papang3",73.3*G29,"leather",73.3*G29,0)</f>
        <v>90</v>
      </c>
      <c r="J29" s="42"/>
      <c r="K29" s="170"/>
      <c r="L29" s="165"/>
      <c r="M29" s="160"/>
      <c r="N29" s="183"/>
      <c r="O29" s="160"/>
      <c r="P29" s="183"/>
      <c r="Q29" s="160"/>
      <c r="R29" s="161"/>
    </row>
    <row r="30" spans="1:18" ht="14.4" thickBot="1" x14ac:dyDescent="0.3">
      <c r="A30" s="59">
        <v>44231</v>
      </c>
      <c r="B30" s="28">
        <v>27</v>
      </c>
      <c r="C30" s="28" t="s">
        <v>77</v>
      </c>
      <c r="D30" s="28" t="s">
        <v>56</v>
      </c>
      <c r="E30" s="28">
        <v>39</v>
      </c>
      <c r="F30" s="39" t="s">
        <v>28</v>
      </c>
      <c r="G30" s="28">
        <v>1</v>
      </c>
      <c r="H30" s="32">
        <v>164</v>
      </c>
      <c r="I30" s="86" cm="1">
        <f t="array" ref="I30">_xlfn.SWITCH(C30,"daisy",75*G30,"smock",73.3*G30,"high1",90*G30,"papang1",66.6*G30,"high2",100*G30,"high3",100*G30,"diamond",65*G30,"smockdaisy",73.3*G30,"papang2",66.6*G30,"papang3",73.3*G30,"leather",73.3*G30,0)</f>
        <v>90</v>
      </c>
      <c r="J30" s="46"/>
      <c r="K30" s="171"/>
      <c r="L30" s="166"/>
      <c r="M30" s="162"/>
      <c r="N30" s="184"/>
      <c r="O30" s="162"/>
      <c r="P30" s="184"/>
      <c r="Q30" s="162"/>
      <c r="R30" s="163"/>
    </row>
    <row r="31" spans="1:18" x14ac:dyDescent="0.25">
      <c r="A31" s="51">
        <v>44232</v>
      </c>
      <c r="B31" s="29">
        <v>28</v>
      </c>
      <c r="C31" s="29" t="s">
        <v>89</v>
      </c>
      <c r="D31" s="29" t="s">
        <v>52</v>
      </c>
      <c r="E31" s="29">
        <v>39</v>
      </c>
      <c r="F31" s="43" t="s">
        <v>42</v>
      </c>
      <c r="G31" s="29">
        <v>1</v>
      </c>
      <c r="H31" s="44">
        <v>200</v>
      </c>
      <c r="I31" s="86" cm="1">
        <f t="array" ref="I31">_xlfn.SWITCH(C31,"daisy",75*G31,"smock",73.3*G31,"high1",90*G31,"papang1",66.6*G31,"high2",100*G31,"high3",100*G31,"diamond",65*G31,"smockdaisy",73.3*G31,"papang2",66.6*G31,"papang3",73.3*G31,"leather",73.3*G31,0)</f>
        <v>66.599999999999994</v>
      </c>
      <c r="J31" s="58"/>
      <c r="K31" s="169">
        <v>44232</v>
      </c>
      <c r="L31" s="164">
        <v>4</v>
      </c>
      <c r="M31" s="158" t="s">
        <v>30</v>
      </c>
      <c r="N31" s="187"/>
      <c r="O31" s="158">
        <v>500</v>
      </c>
      <c r="P31" s="187"/>
      <c r="Q31" s="158">
        <v>500</v>
      </c>
      <c r="R31" s="159"/>
    </row>
    <row r="32" spans="1:18" x14ac:dyDescent="0.25">
      <c r="A32" s="51">
        <v>44232</v>
      </c>
      <c r="B32" s="27">
        <v>29</v>
      </c>
      <c r="C32" s="27" t="s">
        <v>89</v>
      </c>
      <c r="D32" s="27" t="s">
        <v>52</v>
      </c>
      <c r="E32" s="27">
        <v>40</v>
      </c>
      <c r="F32" s="38" t="s">
        <v>28</v>
      </c>
      <c r="G32" s="27">
        <v>1</v>
      </c>
      <c r="H32" s="31">
        <v>132.5</v>
      </c>
      <c r="I32" s="86" cm="1">
        <f t="array" ref="I32">_xlfn.SWITCH(C32,"daisy",75*G32,"smock",73.3*G32,"high1",90*G32,"papang1",66.6*G32,"high2",100*G32,"high3",100*G32,"diamond",65*G32,"smockdaisy",73.3*G32,"papang2",66.6*G32,"papang3",73.3*G32,"leather",73.3*G32,0)</f>
        <v>66.599999999999994</v>
      </c>
      <c r="J32" s="42"/>
      <c r="K32" s="170"/>
      <c r="L32" s="165"/>
      <c r="M32" s="160"/>
      <c r="N32" s="183"/>
      <c r="O32" s="160"/>
      <c r="P32" s="183"/>
      <c r="Q32" s="160"/>
      <c r="R32" s="161"/>
    </row>
    <row r="33" spans="1:18" x14ac:dyDescent="0.25">
      <c r="A33" s="51">
        <v>44232</v>
      </c>
      <c r="B33" s="27"/>
      <c r="C33" s="27" t="s">
        <v>46</v>
      </c>
      <c r="D33" s="27" t="s">
        <v>55</v>
      </c>
      <c r="E33" s="27">
        <v>40</v>
      </c>
      <c r="F33" s="38" t="s">
        <v>28</v>
      </c>
      <c r="G33" s="27">
        <v>1</v>
      </c>
      <c r="H33" s="31">
        <v>132.5</v>
      </c>
      <c r="I33" s="86" cm="1">
        <f t="array" ref="I33">_xlfn.SWITCH(C33,"daisy",75*G33,"smock",73.3*G33,"high1",90*G33,"papang1",66.6*G33,"high2",100*G33,"high3",100*G33,"diamond",65*G33,"smockdaisy",73.3*G33,"papang2",66.6*G33,"papang3",73.3*G33,"leather",73.3*G33,0)</f>
        <v>75</v>
      </c>
      <c r="J33" s="42"/>
      <c r="K33" s="170"/>
      <c r="L33" s="165"/>
      <c r="M33" s="160"/>
      <c r="N33" s="183"/>
      <c r="O33" s="160"/>
      <c r="P33" s="183"/>
      <c r="Q33" s="160"/>
      <c r="R33" s="161"/>
    </row>
    <row r="34" spans="1:18" x14ac:dyDescent="0.25">
      <c r="A34" s="51">
        <v>44232</v>
      </c>
      <c r="B34" s="27">
        <v>30</v>
      </c>
      <c r="C34" s="27" t="s">
        <v>77</v>
      </c>
      <c r="D34" s="27" t="s">
        <v>51</v>
      </c>
      <c r="E34" s="27">
        <v>37</v>
      </c>
      <c r="F34" s="38" t="s">
        <v>28</v>
      </c>
      <c r="G34" s="27">
        <v>1</v>
      </c>
      <c r="H34" s="31">
        <v>165</v>
      </c>
      <c r="I34" s="86" cm="1">
        <f t="array" ref="I34">_xlfn.SWITCH(C34,"daisy",75*G34,"smock",73.3*G34,"high1",90*G34,"papang1",66.6*G34,"high2",100*G34,"high3",100*G34,"diamond",65*G34,"smockdaisy",73.3*G34,"papang2",66.6*G34,"papang3",73.3*G34,"leather",73.3*G34,0)</f>
        <v>90</v>
      </c>
      <c r="J34" s="42"/>
      <c r="K34" s="170"/>
      <c r="L34" s="165"/>
      <c r="M34" s="160"/>
      <c r="N34" s="183"/>
      <c r="O34" s="160"/>
      <c r="P34" s="183"/>
      <c r="Q34" s="160"/>
      <c r="R34" s="161"/>
    </row>
    <row r="35" spans="1:18" x14ac:dyDescent="0.25">
      <c r="A35" s="25">
        <v>44232</v>
      </c>
      <c r="B35" s="27">
        <v>31</v>
      </c>
      <c r="C35" s="27" t="s">
        <v>76</v>
      </c>
      <c r="D35" s="27" t="s">
        <v>52</v>
      </c>
      <c r="E35" s="27">
        <v>39</v>
      </c>
      <c r="F35" s="38" t="s">
        <v>28</v>
      </c>
      <c r="G35" s="27">
        <v>1</v>
      </c>
      <c r="H35" s="31">
        <v>150</v>
      </c>
      <c r="I35" s="86" cm="1">
        <f t="array" ref="I35">_xlfn.SWITCH(C35,"daisy",75*G35,"smock",73.3*G35,"high1",90*G35,"papang1",66.6*G35,"high2",100*G35,"high3",100*G35,"diamond",65*G35,"smockdaisy",73.3*G35,"papang2",66.6*G35,"papang3",73.3*G35,"leather",73.3*G35,0)</f>
        <v>100</v>
      </c>
      <c r="J35" s="42"/>
      <c r="K35" s="170"/>
      <c r="L35" s="165"/>
      <c r="M35" s="160"/>
      <c r="N35" s="183"/>
      <c r="O35" s="160"/>
      <c r="P35" s="183"/>
      <c r="Q35" s="160"/>
      <c r="R35" s="161"/>
    </row>
    <row r="36" spans="1:18" x14ac:dyDescent="0.25">
      <c r="A36" s="25">
        <v>44234</v>
      </c>
      <c r="B36" s="27">
        <v>32</v>
      </c>
      <c r="C36" s="27" t="s">
        <v>77</v>
      </c>
      <c r="D36" s="27" t="s">
        <v>56</v>
      </c>
      <c r="E36" s="27">
        <v>41</v>
      </c>
      <c r="F36" s="38" t="s">
        <v>28</v>
      </c>
      <c r="G36" s="27">
        <v>1</v>
      </c>
      <c r="H36" s="31">
        <v>165</v>
      </c>
      <c r="I36" s="86" cm="1">
        <f t="array" ref="I36">_xlfn.SWITCH(C36,"daisy",75*G36,"smock",73.3*G36,"high1",90*G36,"papang1",66.6*G36,"high2",100*G36,"high3",100*G36,"diamond",65*G36,"smockdaisy",73.3*G36,"papang2",66.6*G36,"papang3",73.3*G36,"leather",73.3*G36,0)</f>
        <v>90</v>
      </c>
      <c r="J36" s="42"/>
      <c r="K36" s="170"/>
      <c r="L36" s="165"/>
      <c r="M36" s="160"/>
      <c r="N36" s="183"/>
      <c r="O36" s="160"/>
      <c r="P36" s="183"/>
      <c r="Q36" s="160"/>
      <c r="R36" s="161"/>
    </row>
    <row r="37" spans="1:18" x14ac:dyDescent="0.25">
      <c r="A37" s="25">
        <v>44234</v>
      </c>
      <c r="B37" s="27">
        <v>33</v>
      </c>
      <c r="C37" s="27" t="s">
        <v>46</v>
      </c>
      <c r="D37" s="27" t="s">
        <v>50</v>
      </c>
      <c r="E37" s="27">
        <v>36</v>
      </c>
      <c r="F37" s="38" t="s">
        <v>28</v>
      </c>
      <c r="G37" s="27">
        <v>1</v>
      </c>
      <c r="H37" s="81">
        <v>135</v>
      </c>
      <c r="I37" s="86" cm="1">
        <f t="array" ref="I37">_xlfn.SWITCH(C37,"daisy",75*G37,"smock",73.3*G37,"high1",90*G37,"papang1",66.6*G37,"high2",100*G37,"high3",100*G37,"diamond",65*G37,"smockdaisy",73.3*G37,"papang2",66.6*G37,"papang3",73.3*G37,"leather",73.3*G37,0)</f>
        <v>75</v>
      </c>
      <c r="J37" s="42"/>
      <c r="K37" s="170"/>
      <c r="L37" s="165"/>
      <c r="M37" s="160"/>
      <c r="N37" s="183"/>
      <c r="O37" s="160"/>
      <c r="P37" s="183"/>
      <c r="Q37" s="160"/>
      <c r="R37" s="161"/>
    </row>
    <row r="38" spans="1:18" ht="14.4" thickBot="1" x14ac:dyDescent="0.3">
      <c r="A38" s="59">
        <v>44234</v>
      </c>
      <c r="B38" s="28">
        <v>34</v>
      </c>
      <c r="C38" s="28" t="s">
        <v>47</v>
      </c>
      <c r="D38" s="28" t="s">
        <v>50</v>
      </c>
      <c r="E38" s="28">
        <v>39</v>
      </c>
      <c r="F38" s="39" t="s">
        <v>28</v>
      </c>
      <c r="G38" s="28">
        <v>1</v>
      </c>
      <c r="H38" s="49">
        <v>135</v>
      </c>
      <c r="I38" s="86" cm="1">
        <f t="array" ref="I38">_xlfn.SWITCH(C38,"daisy",75*G38,"smock",73.3*G38,"high1",90*G38,"papang1",66.6*G38,"high2",100*G38,"high3",100*G38,"diamond",65*G38,"smockdaisy",73.3*G38,"papang2",66.6*G38,"papang3",73.3*G38,"leather",73.3*G38,0)</f>
        <v>73.3</v>
      </c>
      <c r="J38" s="46"/>
      <c r="K38" s="171"/>
      <c r="L38" s="166"/>
      <c r="M38" s="162"/>
      <c r="N38" s="184"/>
      <c r="O38" s="162"/>
      <c r="P38" s="184"/>
      <c r="Q38" s="162"/>
      <c r="R38" s="163"/>
    </row>
    <row r="39" spans="1:18" x14ac:dyDescent="0.25">
      <c r="A39" s="51">
        <v>44236</v>
      </c>
      <c r="B39" s="29">
        <v>35</v>
      </c>
      <c r="C39" s="29" t="s">
        <v>81</v>
      </c>
      <c r="D39" s="29" t="s">
        <v>49</v>
      </c>
      <c r="E39" s="29">
        <v>40</v>
      </c>
      <c r="F39" s="43" t="s">
        <v>28</v>
      </c>
      <c r="G39" s="29">
        <v>1</v>
      </c>
      <c r="H39" s="44">
        <v>135</v>
      </c>
      <c r="I39" s="86" cm="1">
        <f t="array" ref="I39">_xlfn.SWITCH(C39,"daisy",75*G39,"smock",73.3*G39,"high1",90*G39,"papang1",66.6*G39,"high2",100*G39,"high3",100*G39,"diamond",65*G39,"smockdaisy",73.3*G39,"papang2",66.6*G39,"papang3",73.3*G39,"leather",73.3*G39,0)</f>
        <v>65</v>
      </c>
      <c r="J39" s="58"/>
      <c r="K39" s="74">
        <v>44235</v>
      </c>
      <c r="L39" s="71">
        <v>5</v>
      </c>
      <c r="M39" s="189" t="s">
        <v>30</v>
      </c>
      <c r="N39" s="189"/>
      <c r="O39" s="189">
        <v>500</v>
      </c>
      <c r="P39" s="189"/>
      <c r="Q39" s="30"/>
      <c r="R39" s="30"/>
    </row>
    <row r="40" spans="1:18" x14ac:dyDescent="0.25">
      <c r="A40" s="25">
        <v>44236</v>
      </c>
      <c r="B40" s="27">
        <v>36</v>
      </c>
      <c r="C40" s="27" t="s">
        <v>47</v>
      </c>
      <c r="D40" s="27" t="s">
        <v>82</v>
      </c>
      <c r="E40" s="27">
        <v>40</v>
      </c>
      <c r="F40" s="38" t="s">
        <v>28</v>
      </c>
      <c r="G40" s="27">
        <v>1</v>
      </c>
      <c r="H40" s="31">
        <v>135</v>
      </c>
      <c r="I40" s="86" cm="1">
        <f t="array" ref="I40">_xlfn.SWITCH(C40,"daisy",75*G40,"smock",73.3*G40,"high1",90*G40,"papang1",66.6*G40,"high2",100*G40,"high3",100*G40,"diamond",65*G40,"smockdaisy",73.3*G40,"papang2",66.6*G40,"papang3",73.3*G40,"leather",73.3*G40,0)</f>
        <v>73.3</v>
      </c>
      <c r="J40" s="42"/>
      <c r="K40" s="67"/>
      <c r="L40" s="19"/>
      <c r="M40" s="188"/>
      <c r="N40" s="188"/>
      <c r="O40" s="188"/>
      <c r="P40" s="188"/>
      <c r="Q40" s="30"/>
      <c r="R40" s="30"/>
    </row>
    <row r="41" spans="1:18" x14ac:dyDescent="0.25">
      <c r="A41" s="25">
        <v>44237</v>
      </c>
      <c r="B41" s="27">
        <v>37</v>
      </c>
      <c r="C41" s="27" t="s">
        <v>47</v>
      </c>
      <c r="D41" s="27" t="s">
        <v>49</v>
      </c>
      <c r="E41" s="27">
        <v>37</v>
      </c>
      <c r="F41" s="38" t="s">
        <v>28</v>
      </c>
      <c r="G41" s="27">
        <v>1</v>
      </c>
      <c r="H41" s="31">
        <v>135</v>
      </c>
      <c r="I41" s="86" cm="1">
        <f t="array" ref="I41">_xlfn.SWITCH(C41,"daisy",75*G41,"smock",73.3*G41,"high1",90*G41,"papang1",66.6*G41,"high2",100*G41,"high3",100*G41,"diamond",65*G41,"smockdaisy",73.3*G41,"papang2",66.6*G41,"papang3",73.3*G41,"leather",73.3*G41,0)</f>
        <v>73.3</v>
      </c>
      <c r="J41" s="42"/>
      <c r="K41" s="67"/>
      <c r="L41" s="19"/>
      <c r="M41" s="188"/>
      <c r="N41" s="188"/>
      <c r="O41" s="188"/>
      <c r="P41" s="188"/>
      <c r="Q41" s="30"/>
      <c r="R41" s="30"/>
    </row>
    <row r="42" spans="1:18" x14ac:dyDescent="0.25">
      <c r="A42" s="25">
        <v>44237</v>
      </c>
      <c r="B42" s="27">
        <v>38</v>
      </c>
      <c r="C42" s="27" t="s">
        <v>81</v>
      </c>
      <c r="D42" s="27" t="s">
        <v>50</v>
      </c>
      <c r="E42" s="27">
        <v>39</v>
      </c>
      <c r="F42" s="38" t="s">
        <v>28</v>
      </c>
      <c r="G42" s="27">
        <v>1</v>
      </c>
      <c r="H42" s="31">
        <v>135</v>
      </c>
      <c r="I42" s="86" cm="1">
        <f t="array" ref="I42">_xlfn.SWITCH(C42,"daisy",75*G42,"smock",73.3*G42,"high1",90*G42,"papang1",66.6*G42,"high2",100*G42,"high3",100*G42,"diamond",65*G42,"smockdaisy",73.3*G42,"papang2",66.6*G42,"papang3",73.3*G42,"leather",73.3*G42,0)</f>
        <v>65</v>
      </c>
      <c r="J42" s="42"/>
      <c r="K42" s="67"/>
      <c r="L42" s="19"/>
      <c r="M42" s="188"/>
      <c r="N42" s="188"/>
      <c r="O42" s="188"/>
      <c r="P42" s="188"/>
      <c r="Q42" s="30"/>
      <c r="R42" s="30"/>
    </row>
    <row r="43" spans="1:18" x14ac:dyDescent="0.25">
      <c r="A43" s="25">
        <v>44237</v>
      </c>
      <c r="B43" s="27">
        <v>39</v>
      </c>
      <c r="C43" s="27" t="s">
        <v>46</v>
      </c>
      <c r="D43" s="27" t="s">
        <v>48</v>
      </c>
      <c r="E43" s="27">
        <v>39</v>
      </c>
      <c r="F43" s="38" t="s">
        <v>28</v>
      </c>
      <c r="G43" s="27">
        <v>1</v>
      </c>
      <c r="H43" s="31">
        <v>166</v>
      </c>
      <c r="I43" s="86" cm="1">
        <f t="array" ref="I43">_xlfn.SWITCH(C43,"daisy",75*G43,"smock",73.3*G43,"high1",90*G43,"papang1",66.6*G43,"high2",100*G43,"high3",100*G43,"diamond",65*G43,"smockdaisy",73.3*G43,"papang2",66.6*G43,"papang3",73.3*G43,"leather",73.3*G43,0)</f>
        <v>75</v>
      </c>
      <c r="J43" s="42"/>
      <c r="K43" s="67"/>
      <c r="L43" s="19"/>
      <c r="M43" s="188"/>
      <c r="N43" s="188"/>
      <c r="O43" s="188"/>
      <c r="P43" s="188"/>
      <c r="Q43" s="30"/>
      <c r="R43" s="30"/>
    </row>
    <row r="44" spans="1:18" x14ac:dyDescent="0.25">
      <c r="A44" s="25">
        <v>44237</v>
      </c>
      <c r="B44" s="27">
        <v>40</v>
      </c>
      <c r="C44" s="90" t="s">
        <v>77</v>
      </c>
      <c r="D44" s="27" t="s">
        <v>49</v>
      </c>
      <c r="E44" s="27">
        <v>38</v>
      </c>
      <c r="F44" s="38" t="s">
        <v>28</v>
      </c>
      <c r="G44" s="27">
        <v>1</v>
      </c>
      <c r="H44" s="31">
        <v>164</v>
      </c>
      <c r="I44" s="86" cm="1">
        <f t="array" ref="I44">_xlfn.SWITCH(C44,"daisy",75*G44,"smock",73.3*G44,"high1",90*G44,"papang1",66.6*G44,"high2",100*G44,"high3",100*G44,"diamond",65*G44,"smockdaisy",73.3*G44,"papang2",66.6*G44,"papang3",73.3*G44,"leather",73.3*G44,0)</f>
        <v>90</v>
      </c>
      <c r="J44" s="42"/>
      <c r="K44" s="67"/>
      <c r="L44" s="19"/>
      <c r="M44" s="188"/>
      <c r="N44" s="188"/>
      <c r="O44" s="188"/>
      <c r="P44" s="188"/>
      <c r="Q44" s="30"/>
      <c r="R44" s="30"/>
    </row>
    <row r="45" spans="1:18" x14ac:dyDescent="0.25">
      <c r="A45" s="25">
        <v>44237</v>
      </c>
      <c r="B45" s="27">
        <v>41</v>
      </c>
      <c r="C45" s="27" t="s">
        <v>90</v>
      </c>
      <c r="D45" s="27" t="s">
        <v>52</v>
      </c>
      <c r="E45" s="27">
        <v>41</v>
      </c>
      <c r="F45" s="38" t="s">
        <v>28</v>
      </c>
      <c r="G45" s="27">
        <v>1</v>
      </c>
      <c r="H45" s="31">
        <v>135</v>
      </c>
      <c r="I45" s="86" cm="1">
        <f t="array" ref="I45">_xlfn.SWITCH(C45,"daisy",75*G45,"smock",73.3*G45,"high1",90*G45,"papang1",66.6*G45,"high2",100*G45,"high3",100*G45,"diamond",65*G45,"smockdaisy",73.3*G45,"papang2",66.6*G45,"papang3",73.3*G45,"leather",73.3*G45,0)</f>
        <v>73.3</v>
      </c>
      <c r="J45" s="42"/>
      <c r="K45" s="67"/>
      <c r="L45" s="19"/>
      <c r="M45" s="188"/>
      <c r="N45" s="188"/>
      <c r="O45" s="188"/>
      <c r="P45" s="188"/>
      <c r="Q45" s="30"/>
      <c r="R45" s="30"/>
    </row>
    <row r="46" spans="1:18" x14ac:dyDescent="0.25">
      <c r="A46" s="52"/>
      <c r="B46" s="27"/>
      <c r="C46" s="27"/>
      <c r="D46" s="27"/>
      <c r="E46" s="27"/>
      <c r="F46" s="38"/>
      <c r="G46" s="27"/>
      <c r="H46" s="31"/>
      <c r="I46" s="86" cm="1">
        <f t="array" ref="I46">_xlfn.SWITCH(C46,"daisy",75*G46,"smock",73.3*G46,"high1",90*G46,"papang1",66.6*G46,"high2",100*G46,"high3",100*G46,"diamond",65*G46,"smockdaisy",73.3*G46,"papang2",66.6*G46,"papang3",73.3*G46,"leather",73.3*G46,0)</f>
        <v>0</v>
      </c>
      <c r="J46" s="42"/>
      <c r="K46" s="67"/>
      <c r="L46" s="19"/>
      <c r="M46" s="188"/>
      <c r="N46" s="188"/>
      <c r="O46" s="188"/>
      <c r="P46" s="188"/>
      <c r="Q46" s="30"/>
      <c r="R46" s="30"/>
    </row>
    <row r="47" spans="1:18" x14ac:dyDescent="0.25">
      <c r="A47" s="52"/>
      <c r="B47" s="27"/>
      <c r="C47" s="27"/>
      <c r="D47" s="27"/>
      <c r="E47" s="27"/>
      <c r="F47" s="38"/>
      <c r="G47" s="27"/>
      <c r="H47" s="31"/>
      <c r="I47" s="86" cm="1">
        <f t="array" ref="I47">_xlfn.SWITCH(C47,"daisy",75*G47,"smock",73.3*G47,"high1",90*G47,"papang1",66.6*G47,"high2",100*G47,"high3",100*G47,"diamond",65*G47,"smockdaisy",73.3*G47,"papang2",66.6*G47,"papang3",73.3*G47,"leather",73.3*G47,0)</f>
        <v>0</v>
      </c>
      <c r="J47" s="42"/>
      <c r="K47" s="67"/>
      <c r="L47" s="19"/>
      <c r="M47" s="188"/>
      <c r="N47" s="188"/>
      <c r="O47" s="188"/>
      <c r="P47" s="188"/>
      <c r="Q47" s="30"/>
      <c r="R47" s="30"/>
    </row>
    <row r="48" spans="1:18" x14ac:dyDescent="0.25">
      <c r="A48" s="52"/>
      <c r="B48" s="27"/>
      <c r="C48" s="27"/>
      <c r="D48" s="27"/>
      <c r="E48" s="27"/>
      <c r="F48" s="38"/>
      <c r="G48" s="27"/>
      <c r="H48" s="31"/>
      <c r="I48" s="86" cm="1">
        <f t="array" ref="I48">_xlfn.SWITCH(C48,"daisy",75*G48,"smock",73.3*G48,"high1",90*G48,"papang1",66.6*G48,"high2",100*G48,"high3",100*G48,"diamond",65*G48,"smockdaisy",73.3*G48,"papang2",66.6*G48,"papang3",73.3*G48,"leather",73.3*G48,0)</f>
        <v>0</v>
      </c>
      <c r="J48" s="42"/>
      <c r="K48" s="67"/>
      <c r="L48" s="19"/>
      <c r="M48" s="188"/>
      <c r="N48" s="188"/>
      <c r="O48" s="188"/>
      <c r="P48" s="188"/>
      <c r="Q48" s="30"/>
      <c r="R48" s="30"/>
    </row>
    <row r="49" spans="1:18" x14ac:dyDescent="0.25">
      <c r="A49" s="52"/>
      <c r="B49" s="27"/>
      <c r="C49" s="27"/>
      <c r="D49" s="27"/>
      <c r="E49" s="27"/>
      <c r="F49" s="38"/>
      <c r="G49" s="27"/>
      <c r="H49" s="31"/>
      <c r="I49" s="86" cm="1">
        <f t="array" ref="I49">_xlfn.SWITCH(C49,"daisy",75*G49,"smock",73.3*G49,"high1",90*G49,"papang1",66.6*G49,"high2",100*G49,"high3",100*G49,"diamond",65*G49,"smockdaisy",73.3*G49,"papang2",66.6*G49,"papang3",73.3*G49,"leather",73.3*G49,0)</f>
        <v>0</v>
      </c>
      <c r="J49" s="42"/>
      <c r="K49" s="67"/>
      <c r="L49" s="19"/>
      <c r="M49" s="188"/>
      <c r="N49" s="188"/>
      <c r="O49" s="188"/>
      <c r="P49" s="188"/>
      <c r="Q49" s="30"/>
      <c r="R49" s="30"/>
    </row>
    <row r="50" spans="1:18" x14ac:dyDescent="0.25">
      <c r="A50" s="52"/>
      <c r="B50" s="27"/>
      <c r="C50" s="27"/>
      <c r="D50" s="27"/>
      <c r="E50" s="27"/>
      <c r="F50" s="38"/>
      <c r="G50" s="27"/>
      <c r="H50" s="31"/>
      <c r="I50" s="35"/>
      <c r="J50" s="42"/>
      <c r="K50" s="67"/>
      <c r="L50" s="19"/>
      <c r="M50" s="188"/>
      <c r="N50" s="188"/>
      <c r="O50" s="188"/>
      <c r="P50" s="188"/>
      <c r="Q50" s="30"/>
      <c r="R50" s="30"/>
    </row>
    <row r="51" spans="1:18" x14ac:dyDescent="0.25">
      <c r="A51" s="52"/>
      <c r="B51" s="27"/>
      <c r="C51" s="27"/>
      <c r="D51" s="27"/>
      <c r="E51" s="27"/>
      <c r="F51" s="38"/>
      <c r="G51" s="27"/>
      <c r="H51" s="31"/>
      <c r="I51" s="35"/>
      <c r="J51" s="37"/>
      <c r="K51" s="72"/>
      <c r="L51" s="19"/>
      <c r="M51" s="188"/>
      <c r="N51" s="188"/>
      <c r="O51" s="188"/>
      <c r="P51" s="188"/>
      <c r="Q51" s="30"/>
      <c r="R51" s="30"/>
    </row>
    <row r="52" spans="1:18" x14ac:dyDescent="0.25">
      <c r="A52" s="52"/>
      <c r="B52" s="27"/>
      <c r="C52" s="27"/>
      <c r="D52" s="27"/>
      <c r="E52" s="27"/>
      <c r="F52" s="38"/>
      <c r="G52" s="27"/>
      <c r="H52" s="31"/>
      <c r="I52" s="36"/>
      <c r="J52" s="42"/>
      <c r="K52" s="67"/>
      <c r="L52" s="19"/>
      <c r="M52" s="188"/>
      <c r="N52" s="188"/>
      <c r="O52" s="189"/>
      <c r="P52" s="189"/>
      <c r="Q52" s="30"/>
      <c r="R52" s="30"/>
    </row>
    <row r="53" spans="1:18" x14ac:dyDescent="0.25">
      <c r="A53" s="52"/>
      <c r="B53" s="27"/>
      <c r="C53" s="27"/>
      <c r="D53" s="27"/>
      <c r="E53" s="27"/>
      <c r="F53" s="38"/>
      <c r="G53" s="27"/>
      <c r="H53" s="31"/>
      <c r="I53" s="36"/>
      <c r="J53" s="42"/>
      <c r="K53" s="67"/>
      <c r="L53" s="19"/>
      <c r="M53" s="188"/>
      <c r="N53" s="188"/>
      <c r="O53" s="188"/>
      <c r="P53" s="188"/>
      <c r="Q53" s="30"/>
      <c r="R53" s="30"/>
    </row>
    <row r="54" spans="1:18" x14ac:dyDescent="0.25">
      <c r="A54" s="52"/>
      <c r="B54" s="27"/>
      <c r="C54" s="27"/>
      <c r="D54" s="27"/>
      <c r="E54" s="27"/>
      <c r="F54" s="38"/>
      <c r="G54" s="27"/>
      <c r="H54" s="31"/>
      <c r="I54" s="36"/>
      <c r="J54" s="42"/>
      <c r="K54" s="67"/>
      <c r="L54" s="19"/>
      <c r="M54" s="188"/>
      <c r="N54" s="188"/>
      <c r="O54" s="188"/>
      <c r="P54" s="188"/>
      <c r="Q54" s="30"/>
      <c r="R54" s="30"/>
    </row>
    <row r="55" spans="1:18" x14ac:dyDescent="0.25">
      <c r="A55" s="52"/>
      <c r="B55" s="27"/>
      <c r="C55" s="27"/>
      <c r="D55" s="27"/>
      <c r="E55" s="27"/>
      <c r="F55" s="38"/>
      <c r="G55" s="27"/>
      <c r="H55" s="31"/>
      <c r="I55" s="36"/>
      <c r="J55" s="42"/>
      <c r="K55" s="67"/>
      <c r="L55" s="19"/>
      <c r="M55" s="188"/>
      <c r="N55" s="188"/>
      <c r="O55" s="188"/>
      <c r="P55" s="188"/>
      <c r="Q55" s="30"/>
      <c r="R55" s="30"/>
    </row>
    <row r="56" spans="1:18" x14ac:dyDescent="0.25">
      <c r="A56" s="52"/>
      <c r="B56" s="27"/>
      <c r="C56" s="27"/>
      <c r="D56" s="27"/>
      <c r="E56" s="27"/>
      <c r="F56" s="38"/>
      <c r="G56" s="27"/>
      <c r="H56" s="31"/>
      <c r="I56" s="36"/>
      <c r="J56" s="42"/>
      <c r="K56" s="67"/>
      <c r="L56" s="19"/>
      <c r="M56" s="188"/>
      <c r="N56" s="188"/>
      <c r="O56" s="188"/>
      <c r="P56" s="188"/>
      <c r="Q56" s="30"/>
      <c r="R56" s="30"/>
    </row>
    <row r="57" spans="1:18" x14ac:dyDescent="0.25">
      <c r="A57" s="52"/>
      <c r="B57" s="27"/>
      <c r="C57" s="27"/>
      <c r="D57" s="27"/>
      <c r="E57" s="27"/>
      <c r="F57" s="38"/>
      <c r="G57" s="27"/>
      <c r="H57" s="31"/>
      <c r="I57" s="36"/>
      <c r="J57" s="42"/>
      <c r="K57" s="67"/>
      <c r="L57" s="19"/>
      <c r="M57" s="188"/>
      <c r="N57" s="188"/>
      <c r="O57" s="188"/>
      <c r="P57" s="188"/>
      <c r="Q57" s="30"/>
      <c r="R57" s="30"/>
    </row>
    <row r="58" spans="1:18" x14ac:dyDescent="0.25">
      <c r="A58" s="52"/>
      <c r="B58" s="27"/>
      <c r="C58" s="27"/>
      <c r="D58" s="27"/>
      <c r="E58" s="27"/>
      <c r="F58" s="38"/>
      <c r="G58" s="27"/>
      <c r="H58" s="31"/>
      <c r="I58" s="36"/>
      <c r="J58" s="42"/>
      <c r="K58" s="67"/>
      <c r="L58" s="19"/>
      <c r="M58" s="188"/>
      <c r="N58" s="188"/>
      <c r="O58" s="188"/>
      <c r="P58" s="188"/>
      <c r="Q58" s="30"/>
      <c r="R58" s="30"/>
    </row>
    <row r="59" spans="1:18" x14ac:dyDescent="0.25">
      <c r="A59" s="52"/>
      <c r="B59" s="27"/>
      <c r="C59" s="27"/>
      <c r="D59" s="27"/>
      <c r="E59" s="27"/>
      <c r="F59" s="38"/>
      <c r="G59" s="27"/>
      <c r="H59" s="31"/>
      <c r="I59" s="36"/>
      <c r="J59" s="42"/>
      <c r="K59" s="67"/>
      <c r="L59" s="19"/>
      <c r="M59" s="188"/>
      <c r="N59" s="188"/>
      <c r="O59" s="188"/>
      <c r="P59" s="188"/>
      <c r="Q59" s="30"/>
      <c r="R59" s="30"/>
    </row>
    <row r="60" spans="1:18" x14ac:dyDescent="0.25">
      <c r="A60" s="52"/>
      <c r="B60" s="27"/>
      <c r="C60" s="27"/>
      <c r="D60" s="27"/>
      <c r="E60" s="27"/>
      <c r="F60" s="38"/>
      <c r="G60" s="27"/>
      <c r="H60" s="31"/>
      <c r="I60" s="36"/>
      <c r="J60" s="42"/>
      <c r="K60" s="67"/>
      <c r="L60" s="19"/>
      <c r="M60" s="188"/>
      <c r="N60" s="188"/>
      <c r="O60" s="188"/>
      <c r="P60" s="188"/>
      <c r="Q60" s="30"/>
      <c r="R60" s="30"/>
    </row>
    <row r="61" spans="1:18" x14ac:dyDescent="0.25">
      <c r="A61" s="52"/>
      <c r="B61" s="27"/>
      <c r="C61" s="27"/>
      <c r="D61" s="27"/>
      <c r="E61" s="27"/>
      <c r="F61" s="38"/>
      <c r="G61" s="27"/>
      <c r="H61" s="31"/>
      <c r="I61" s="36"/>
      <c r="J61" s="42"/>
      <c r="K61" s="67"/>
      <c r="L61" s="19"/>
      <c r="M61" s="188"/>
      <c r="N61" s="188"/>
      <c r="O61" s="188"/>
      <c r="P61" s="188"/>
      <c r="Q61" s="30"/>
      <c r="R61" s="30"/>
    </row>
    <row r="62" spans="1:18" x14ac:dyDescent="0.25">
      <c r="A62" s="52"/>
      <c r="B62" s="27"/>
      <c r="C62" s="27"/>
      <c r="D62" s="27"/>
      <c r="E62" s="27"/>
      <c r="F62" s="38"/>
      <c r="G62" s="27"/>
      <c r="H62" s="31"/>
      <c r="I62" s="36"/>
      <c r="J62" s="42"/>
      <c r="K62" s="67"/>
      <c r="L62" s="19"/>
      <c r="M62" s="188"/>
      <c r="N62" s="188"/>
      <c r="O62" s="188"/>
      <c r="P62" s="188"/>
      <c r="Q62" s="30"/>
      <c r="R62" s="30"/>
    </row>
    <row r="63" spans="1:18" x14ac:dyDescent="0.25">
      <c r="A63" s="52"/>
      <c r="B63" s="27"/>
      <c r="C63" s="27"/>
      <c r="D63" s="27"/>
      <c r="E63" s="27"/>
      <c r="F63" s="38"/>
      <c r="G63" s="27"/>
      <c r="H63" s="31"/>
      <c r="I63" s="36"/>
      <c r="J63" s="42"/>
      <c r="K63" s="67"/>
      <c r="L63" s="19"/>
      <c r="M63" s="188"/>
      <c r="N63" s="188"/>
      <c r="O63" s="188"/>
      <c r="P63" s="188"/>
      <c r="Q63" s="30"/>
      <c r="R63" s="30"/>
    </row>
    <row r="64" spans="1:18" x14ac:dyDescent="0.25">
      <c r="A64" s="52"/>
      <c r="B64" s="27"/>
      <c r="C64" s="27"/>
      <c r="D64" s="27"/>
      <c r="E64" s="27"/>
      <c r="F64" s="38"/>
      <c r="G64" s="27"/>
      <c r="H64" s="31"/>
      <c r="I64" s="36"/>
      <c r="J64" s="42"/>
      <c r="K64" s="67"/>
      <c r="L64" s="19"/>
      <c r="M64" s="188"/>
      <c r="N64" s="188"/>
      <c r="O64" s="188"/>
      <c r="P64" s="188"/>
      <c r="Q64" s="30"/>
      <c r="R64" s="30"/>
    </row>
    <row r="65" spans="1:18" x14ac:dyDescent="0.25">
      <c r="A65" s="52"/>
      <c r="B65" s="27"/>
      <c r="C65" s="27"/>
      <c r="D65" s="27"/>
      <c r="E65" s="27"/>
      <c r="F65" s="38"/>
      <c r="G65" s="27"/>
      <c r="H65" s="31"/>
      <c r="I65" s="36"/>
      <c r="J65" s="42"/>
      <c r="K65" s="67"/>
      <c r="L65" s="19"/>
      <c r="M65" s="188"/>
      <c r="N65" s="188"/>
      <c r="O65" s="188"/>
      <c r="P65" s="188"/>
      <c r="Q65" s="30"/>
      <c r="R65" s="30"/>
    </row>
    <row r="66" spans="1:18" x14ac:dyDescent="0.25">
      <c r="A66" s="52"/>
      <c r="B66" s="27"/>
      <c r="C66" s="27"/>
      <c r="D66" s="27"/>
      <c r="E66" s="27"/>
      <c r="F66" s="38"/>
      <c r="G66" s="27"/>
      <c r="H66" s="31"/>
      <c r="I66" s="36"/>
      <c r="J66" s="42"/>
      <c r="K66" s="67"/>
      <c r="L66" s="19"/>
      <c r="M66" s="188"/>
      <c r="N66" s="188"/>
      <c r="O66" s="188"/>
      <c r="P66" s="188"/>
      <c r="Q66" s="30"/>
      <c r="R66" s="30"/>
    </row>
    <row r="67" spans="1:18" x14ac:dyDescent="0.25">
      <c r="A67" s="52"/>
      <c r="B67" s="27"/>
      <c r="C67" s="27"/>
      <c r="D67" s="27"/>
      <c r="E67" s="27"/>
      <c r="F67" s="38"/>
      <c r="G67" s="27"/>
      <c r="H67" s="31"/>
      <c r="I67" s="36"/>
      <c r="J67" s="42"/>
      <c r="K67" s="67"/>
      <c r="L67" s="19"/>
      <c r="M67" s="188"/>
      <c r="N67" s="188"/>
      <c r="O67" s="188"/>
      <c r="P67" s="188"/>
      <c r="Q67" s="30"/>
      <c r="R67" s="30"/>
    </row>
    <row r="68" spans="1:18" x14ac:dyDescent="0.25">
      <c r="A68" s="52"/>
      <c r="B68" s="27"/>
      <c r="C68" s="27"/>
      <c r="D68" s="27"/>
      <c r="E68" s="27"/>
      <c r="F68" s="38"/>
      <c r="G68" s="27"/>
      <c r="H68" s="31"/>
      <c r="I68" s="36"/>
      <c r="J68" s="42"/>
      <c r="K68" s="67"/>
      <c r="L68" s="19"/>
      <c r="M68" s="188"/>
      <c r="N68" s="188"/>
      <c r="O68" s="188"/>
      <c r="P68" s="188"/>
      <c r="Q68" s="30"/>
      <c r="R68" s="30"/>
    </row>
    <row r="69" spans="1:18" x14ac:dyDescent="0.25">
      <c r="A69" s="52"/>
      <c r="B69" s="27"/>
      <c r="C69" s="27"/>
      <c r="D69" s="27"/>
      <c r="E69" s="27"/>
      <c r="F69" s="38"/>
      <c r="G69" s="27"/>
      <c r="H69" s="31"/>
      <c r="I69" s="36"/>
      <c r="J69" s="42"/>
      <c r="K69" s="67"/>
      <c r="L69" s="19"/>
      <c r="M69" s="188"/>
      <c r="N69" s="188"/>
      <c r="O69" s="188"/>
      <c r="P69" s="188"/>
      <c r="Q69" s="30"/>
      <c r="R69" s="30"/>
    </row>
    <row r="70" spans="1:18" x14ac:dyDescent="0.25">
      <c r="A70" s="52"/>
      <c r="B70" s="27"/>
      <c r="C70" s="27"/>
      <c r="D70" s="27"/>
      <c r="E70" s="27"/>
      <c r="F70" s="38"/>
      <c r="G70" s="27"/>
      <c r="H70" s="31"/>
      <c r="I70" s="36"/>
      <c r="J70" s="42"/>
      <c r="K70" s="67"/>
      <c r="L70" s="19"/>
      <c r="M70" s="188"/>
      <c r="N70" s="188"/>
      <c r="O70" s="188"/>
      <c r="P70" s="188"/>
      <c r="Q70" s="30"/>
      <c r="R70" s="30"/>
    </row>
    <row r="71" spans="1:18" x14ac:dyDescent="0.25">
      <c r="A71" s="52"/>
      <c r="B71" s="27"/>
      <c r="C71" s="27"/>
      <c r="D71" s="27"/>
      <c r="E71" s="27"/>
      <c r="F71" s="38"/>
      <c r="G71" s="27"/>
      <c r="H71" s="31"/>
      <c r="I71" s="36"/>
      <c r="J71" s="42"/>
      <c r="K71" s="67"/>
      <c r="L71" s="19"/>
      <c r="M71" s="188"/>
      <c r="N71" s="188"/>
      <c r="O71" s="188"/>
      <c r="P71" s="188"/>
      <c r="Q71" s="30"/>
      <c r="R71" s="30"/>
    </row>
    <row r="72" spans="1:18" x14ac:dyDescent="0.25">
      <c r="A72" s="52"/>
      <c r="B72" s="27"/>
      <c r="C72" s="27"/>
      <c r="D72" s="27"/>
      <c r="E72" s="27"/>
      <c r="F72" s="38"/>
      <c r="G72" s="27"/>
      <c r="H72" s="31"/>
      <c r="I72" s="36"/>
      <c r="J72" s="42"/>
      <c r="K72" s="67"/>
      <c r="L72" s="19"/>
      <c r="M72" s="188"/>
      <c r="N72" s="188"/>
      <c r="O72" s="188"/>
      <c r="P72" s="188"/>
      <c r="Q72" s="30"/>
      <c r="R72" s="30"/>
    </row>
    <row r="73" spans="1:18" x14ac:dyDescent="0.25">
      <c r="A73" s="52"/>
      <c r="B73" s="27"/>
      <c r="C73" s="27"/>
      <c r="D73" s="27"/>
      <c r="E73" s="27"/>
      <c r="F73" s="38"/>
      <c r="G73" s="27"/>
      <c r="H73" s="31"/>
      <c r="I73" s="36"/>
      <c r="J73" s="42"/>
      <c r="K73" s="67"/>
      <c r="L73" s="19"/>
      <c r="M73" s="188"/>
      <c r="N73" s="188"/>
      <c r="O73" s="188"/>
      <c r="P73" s="188"/>
      <c r="Q73" s="30"/>
      <c r="R73" s="30"/>
    </row>
    <row r="74" spans="1:18" x14ac:dyDescent="0.25">
      <c r="A74" s="52"/>
      <c r="B74" s="27"/>
      <c r="C74" s="27"/>
      <c r="D74" s="27"/>
      <c r="E74" s="27"/>
      <c r="F74" s="38"/>
      <c r="G74" s="27"/>
      <c r="H74" s="31"/>
      <c r="I74" s="36"/>
      <c r="J74" s="42"/>
      <c r="K74" s="67"/>
      <c r="L74" s="19"/>
      <c r="M74" s="188"/>
      <c r="N74" s="188"/>
      <c r="O74" s="188"/>
      <c r="P74" s="188"/>
      <c r="Q74" s="30"/>
      <c r="R74" s="30"/>
    </row>
    <row r="75" spans="1:18" x14ac:dyDescent="0.25">
      <c r="A75" s="52"/>
      <c r="B75" s="27"/>
      <c r="C75" s="27"/>
      <c r="D75" s="27"/>
      <c r="E75" s="27"/>
      <c r="F75" s="38"/>
      <c r="G75" s="27"/>
      <c r="H75" s="31"/>
      <c r="I75" s="36"/>
      <c r="J75" s="42"/>
      <c r="K75" s="67"/>
      <c r="L75" s="19"/>
      <c r="M75" s="188"/>
      <c r="N75" s="188"/>
      <c r="O75" s="188"/>
      <c r="P75" s="188"/>
      <c r="Q75" s="30"/>
      <c r="R75" s="30"/>
    </row>
    <row r="76" spans="1:18" x14ac:dyDescent="0.25">
      <c r="A76" s="52"/>
      <c r="B76" s="27"/>
      <c r="C76" s="27"/>
      <c r="D76" s="27"/>
      <c r="E76" s="27"/>
      <c r="F76" s="38"/>
      <c r="G76" s="27"/>
      <c r="H76" s="31"/>
      <c r="I76" s="36"/>
      <c r="J76" s="42"/>
      <c r="K76" s="67"/>
      <c r="L76" s="19"/>
      <c r="M76" s="188"/>
      <c r="N76" s="188"/>
      <c r="O76" s="188"/>
      <c r="P76" s="188"/>
      <c r="Q76" s="30"/>
      <c r="R76" s="30"/>
    </row>
    <row r="77" spans="1:18" x14ac:dyDescent="0.25">
      <c r="A77" s="52"/>
      <c r="B77" s="27"/>
      <c r="C77" s="27"/>
      <c r="D77" s="27"/>
      <c r="E77" s="27"/>
      <c r="F77" s="38"/>
      <c r="G77" s="27"/>
      <c r="H77" s="31"/>
      <c r="I77" s="36"/>
      <c r="J77" s="42"/>
      <c r="K77" s="67"/>
      <c r="L77" s="19"/>
      <c r="M77" s="188"/>
      <c r="N77" s="188"/>
      <c r="O77" s="188"/>
      <c r="P77" s="188"/>
      <c r="Q77" s="30"/>
      <c r="R77" s="30"/>
    </row>
    <row r="78" spans="1:18" x14ac:dyDescent="0.25">
      <c r="A78" s="52"/>
      <c r="B78" s="27"/>
      <c r="C78" s="27"/>
      <c r="D78" s="27"/>
      <c r="E78" s="27"/>
      <c r="F78" s="38"/>
      <c r="G78" s="27"/>
      <c r="H78" s="31"/>
      <c r="I78" s="36"/>
      <c r="J78" s="42"/>
      <c r="K78" s="67"/>
      <c r="L78" s="19"/>
      <c r="M78" s="188"/>
      <c r="N78" s="188"/>
      <c r="O78" s="188"/>
      <c r="P78" s="188"/>
      <c r="Q78" s="30"/>
      <c r="R78" s="30"/>
    </row>
    <row r="79" spans="1:18" x14ac:dyDescent="0.25">
      <c r="A79" s="52"/>
      <c r="B79" s="27"/>
      <c r="C79" s="27"/>
      <c r="D79" s="27"/>
      <c r="E79" s="27"/>
      <c r="F79" s="38"/>
      <c r="G79" s="27"/>
      <c r="H79" s="31"/>
      <c r="I79" s="36"/>
      <c r="J79" s="42"/>
      <c r="K79" s="67"/>
      <c r="L79" s="19"/>
      <c r="M79" s="188"/>
      <c r="N79" s="188"/>
      <c r="O79" s="188"/>
      <c r="P79" s="188"/>
      <c r="Q79" s="30"/>
      <c r="R79" s="30"/>
    </row>
    <row r="80" spans="1:18" x14ac:dyDescent="0.25">
      <c r="A80" s="52"/>
      <c r="B80" s="27"/>
      <c r="C80" s="27"/>
      <c r="D80" s="27"/>
      <c r="E80" s="27"/>
      <c r="F80" s="38"/>
      <c r="G80" s="27"/>
      <c r="H80" s="31"/>
      <c r="I80" s="36"/>
      <c r="J80" s="42"/>
      <c r="K80" s="67"/>
      <c r="L80" s="19"/>
      <c r="M80" s="188"/>
      <c r="N80" s="188"/>
      <c r="O80" s="188"/>
      <c r="P80" s="188"/>
      <c r="Q80" s="30"/>
      <c r="R80" s="30"/>
    </row>
    <row r="81" spans="1:18" x14ac:dyDescent="0.25">
      <c r="A81" s="52"/>
      <c r="B81" s="27"/>
      <c r="C81" s="27"/>
      <c r="D81" s="27"/>
      <c r="E81" s="27"/>
      <c r="F81" s="38"/>
      <c r="G81" s="27"/>
      <c r="H81" s="31"/>
      <c r="I81" s="36"/>
      <c r="J81" s="42"/>
      <c r="K81" s="67"/>
      <c r="L81" s="19"/>
      <c r="M81" s="188"/>
      <c r="N81" s="188"/>
      <c r="O81" s="188"/>
      <c r="P81" s="188"/>
      <c r="Q81" s="30"/>
      <c r="R81" s="30"/>
    </row>
    <row r="82" spans="1:18" x14ac:dyDescent="0.25">
      <c r="A82" s="52"/>
      <c r="B82" s="27"/>
      <c r="C82" s="27"/>
      <c r="D82" s="27"/>
      <c r="E82" s="27"/>
      <c r="F82" s="38"/>
      <c r="G82" s="27"/>
      <c r="H82" s="31"/>
      <c r="I82" s="36"/>
      <c r="J82" s="42"/>
      <c r="K82" s="67"/>
      <c r="L82" s="19"/>
      <c r="M82" s="188"/>
      <c r="N82" s="188"/>
      <c r="O82" s="188"/>
      <c r="P82" s="188"/>
      <c r="Q82" s="30"/>
      <c r="R82" s="30"/>
    </row>
    <row r="83" spans="1:18" x14ac:dyDescent="0.25">
      <c r="A83" s="52"/>
      <c r="B83" s="27"/>
      <c r="C83" s="27"/>
      <c r="D83" s="27"/>
      <c r="E83" s="27"/>
      <c r="F83" s="38"/>
      <c r="G83" s="27"/>
      <c r="H83" s="31"/>
      <c r="I83" s="36"/>
      <c r="J83" s="42"/>
      <c r="K83" s="67"/>
      <c r="L83" s="19"/>
      <c r="M83" s="188"/>
      <c r="N83" s="188"/>
      <c r="O83" s="188"/>
      <c r="P83" s="188"/>
      <c r="Q83" s="30"/>
      <c r="R83" s="30"/>
    </row>
    <row r="84" spans="1:18" x14ac:dyDescent="0.25">
      <c r="A84" s="52"/>
      <c r="B84" s="27"/>
      <c r="C84" s="27"/>
      <c r="D84" s="27"/>
      <c r="E84" s="27"/>
      <c r="F84" s="38"/>
      <c r="G84" s="27"/>
      <c r="H84" s="31"/>
      <c r="I84" s="36"/>
      <c r="J84" s="42"/>
      <c r="K84" s="67"/>
      <c r="L84" s="19"/>
      <c r="M84" s="188"/>
      <c r="N84" s="188"/>
      <c r="O84" s="188"/>
      <c r="P84" s="188"/>
      <c r="Q84" s="30"/>
      <c r="R84" s="30"/>
    </row>
    <row r="85" spans="1:18" x14ac:dyDescent="0.25">
      <c r="A85" s="52"/>
      <c r="B85" s="27"/>
      <c r="C85" s="27"/>
      <c r="D85" s="27"/>
      <c r="E85" s="27"/>
      <c r="F85" s="38"/>
      <c r="G85" s="27"/>
      <c r="H85" s="31"/>
      <c r="I85" s="36"/>
      <c r="J85" s="42"/>
      <c r="K85" s="67"/>
      <c r="L85" s="19"/>
      <c r="M85" s="188"/>
      <c r="N85" s="188"/>
      <c r="O85" s="188"/>
      <c r="P85" s="188"/>
      <c r="Q85" s="30"/>
      <c r="R85" s="30"/>
    </row>
    <row r="86" spans="1:18" x14ac:dyDescent="0.25">
      <c r="A86" s="52"/>
      <c r="B86" s="27"/>
      <c r="C86" s="27"/>
      <c r="D86" s="27"/>
      <c r="E86" s="27"/>
      <c r="F86" s="38"/>
      <c r="G86" s="27"/>
      <c r="H86" s="31"/>
      <c r="I86" s="36"/>
      <c r="J86" s="42"/>
      <c r="K86" s="67"/>
      <c r="L86" s="19"/>
      <c r="M86" s="188"/>
      <c r="N86" s="188"/>
      <c r="O86" s="188"/>
      <c r="P86" s="188"/>
      <c r="Q86" s="30"/>
      <c r="R86" s="30"/>
    </row>
    <row r="87" spans="1:18" x14ac:dyDescent="0.25">
      <c r="A87" s="52"/>
      <c r="B87" s="27"/>
      <c r="C87" s="27"/>
      <c r="D87" s="27"/>
      <c r="E87" s="27"/>
      <c r="F87" s="38"/>
      <c r="G87" s="27"/>
      <c r="H87" s="31"/>
      <c r="I87" s="36"/>
      <c r="J87" s="42"/>
      <c r="K87" s="67"/>
      <c r="L87" s="19"/>
      <c r="M87" s="188"/>
      <c r="N87" s="188"/>
      <c r="O87" s="188"/>
      <c r="P87" s="188"/>
      <c r="Q87" s="30"/>
      <c r="R87" s="30"/>
    </row>
    <row r="88" spans="1:18" x14ac:dyDescent="0.25">
      <c r="A88" s="52"/>
      <c r="B88" s="27"/>
      <c r="C88" s="27"/>
      <c r="D88" s="27"/>
      <c r="E88" s="27"/>
      <c r="F88" s="38"/>
      <c r="G88" s="27"/>
      <c r="H88" s="31"/>
      <c r="I88" s="36"/>
      <c r="J88" s="42"/>
      <c r="K88" s="67"/>
      <c r="L88" s="19"/>
      <c r="M88" s="188"/>
      <c r="N88" s="188"/>
      <c r="O88" s="188"/>
      <c r="P88" s="188"/>
      <c r="Q88" s="30"/>
      <c r="R88" s="30"/>
    </row>
    <row r="89" spans="1:18" x14ac:dyDescent="0.25">
      <c r="A89" s="52"/>
      <c r="B89" s="27"/>
      <c r="C89" s="27"/>
      <c r="D89" s="27"/>
      <c r="E89" s="27"/>
      <c r="F89" s="38"/>
      <c r="G89" s="27"/>
      <c r="H89" s="31"/>
      <c r="I89" s="36"/>
      <c r="J89" s="42"/>
      <c r="K89" s="67"/>
      <c r="L89" s="19"/>
      <c r="M89" s="188"/>
      <c r="N89" s="188"/>
      <c r="O89" s="188"/>
      <c r="P89" s="188"/>
      <c r="Q89" s="30"/>
      <c r="R89" s="30"/>
    </row>
    <row r="90" spans="1:18" x14ac:dyDescent="0.25">
      <c r="A90" s="52"/>
      <c r="B90" s="27"/>
      <c r="C90" s="27"/>
      <c r="D90" s="27"/>
      <c r="E90" s="27"/>
      <c r="F90" s="38"/>
      <c r="G90" s="27"/>
      <c r="H90" s="31"/>
      <c r="I90" s="36"/>
      <c r="J90" s="42"/>
      <c r="K90" s="67"/>
      <c r="L90" s="19"/>
      <c r="M90" s="188"/>
      <c r="N90" s="188"/>
      <c r="O90" s="188"/>
      <c r="P90" s="188"/>
      <c r="R90" s="30"/>
    </row>
    <row r="91" spans="1:18" x14ac:dyDescent="0.25">
      <c r="A91" s="52"/>
      <c r="B91" s="27"/>
      <c r="C91" s="27"/>
      <c r="D91" s="27"/>
      <c r="E91" s="27"/>
      <c r="F91" s="38"/>
      <c r="G91" s="27"/>
      <c r="H91" s="31"/>
      <c r="I91" s="36"/>
      <c r="J91" s="42"/>
      <c r="K91" s="67"/>
      <c r="L91" s="19"/>
      <c r="M91" s="188"/>
      <c r="N91" s="188"/>
      <c r="O91" s="188"/>
      <c r="P91" s="188"/>
      <c r="R91" s="30"/>
    </row>
    <row r="92" spans="1:18" x14ac:dyDescent="0.25">
      <c r="A92" s="52"/>
      <c r="B92" s="27"/>
      <c r="C92" s="27"/>
      <c r="D92" s="27"/>
      <c r="E92" s="27"/>
      <c r="F92" s="38"/>
      <c r="G92" s="27"/>
      <c r="H92" s="31"/>
      <c r="I92" s="36"/>
      <c r="J92" s="42"/>
      <c r="K92" s="67"/>
      <c r="L92" s="19"/>
      <c r="M92" s="188"/>
      <c r="N92" s="188"/>
      <c r="O92" s="188"/>
      <c r="P92" s="188"/>
      <c r="R92" s="30"/>
    </row>
    <row r="93" spans="1:18" x14ac:dyDescent="0.25">
      <c r="A93" s="52"/>
      <c r="B93" s="27"/>
      <c r="C93" s="27"/>
      <c r="D93" s="27"/>
      <c r="E93" s="27"/>
      <c r="F93" s="38"/>
      <c r="G93" s="27"/>
      <c r="H93" s="31"/>
      <c r="I93" s="36"/>
      <c r="J93" s="42"/>
      <c r="K93" s="67"/>
      <c r="L93" s="19"/>
      <c r="M93" s="188"/>
      <c r="N93" s="188"/>
      <c r="O93" s="188"/>
      <c r="P93" s="188"/>
      <c r="R93" s="30"/>
    </row>
    <row r="94" spans="1:18" x14ac:dyDescent="0.25">
      <c r="A94" s="52"/>
      <c r="B94" s="27"/>
      <c r="C94" s="27"/>
      <c r="D94" s="27"/>
      <c r="E94" s="27"/>
      <c r="F94" s="38"/>
      <c r="G94" s="27"/>
      <c r="H94" s="31"/>
      <c r="I94" s="36"/>
      <c r="J94" s="42"/>
      <c r="K94" s="67"/>
      <c r="L94" s="19"/>
      <c r="M94" s="188"/>
      <c r="N94" s="188"/>
      <c r="O94" s="188"/>
      <c r="P94" s="188"/>
      <c r="R94" s="30"/>
    </row>
    <row r="95" spans="1:18" x14ac:dyDescent="0.25">
      <c r="A95" s="52"/>
      <c r="B95" s="27"/>
      <c r="C95" s="27"/>
      <c r="D95" s="27"/>
      <c r="E95" s="27"/>
      <c r="F95" s="38"/>
      <c r="G95" s="27"/>
      <c r="H95" s="31"/>
      <c r="I95" s="36"/>
      <c r="J95" s="42"/>
      <c r="K95" s="67"/>
      <c r="L95" s="19"/>
      <c r="M95" s="188"/>
      <c r="N95" s="188"/>
      <c r="O95" s="188"/>
      <c r="P95" s="188"/>
      <c r="R95" s="30"/>
    </row>
    <row r="96" spans="1:18" x14ac:dyDescent="0.25">
      <c r="A96" s="52"/>
      <c r="B96" s="27"/>
      <c r="C96" s="27"/>
      <c r="D96" s="27"/>
      <c r="E96" s="27"/>
      <c r="F96" s="38"/>
      <c r="G96" s="27"/>
      <c r="H96" s="31"/>
      <c r="I96" s="36"/>
      <c r="J96" s="42"/>
      <c r="K96" s="67"/>
      <c r="L96" s="19"/>
      <c r="M96" s="188"/>
      <c r="N96" s="188"/>
      <c r="O96" s="188"/>
      <c r="P96" s="188"/>
      <c r="R96" s="30"/>
    </row>
    <row r="97" spans="1:18" x14ac:dyDescent="0.25">
      <c r="A97" s="52"/>
      <c r="B97" s="27"/>
      <c r="C97" s="27"/>
      <c r="D97" s="27"/>
      <c r="E97" s="27"/>
      <c r="F97" s="38"/>
      <c r="G97" s="27"/>
      <c r="H97" s="31"/>
      <c r="I97" s="36"/>
      <c r="J97" s="42"/>
      <c r="K97" s="67"/>
      <c r="L97" s="19"/>
      <c r="M97" s="188"/>
      <c r="N97" s="188"/>
      <c r="O97" s="188"/>
      <c r="P97" s="188"/>
      <c r="R97" s="30"/>
    </row>
    <row r="98" spans="1:18" x14ac:dyDescent="0.25">
      <c r="A98" s="52"/>
      <c r="B98" s="27"/>
      <c r="C98" s="27"/>
      <c r="D98" s="27"/>
      <c r="E98" s="27"/>
      <c r="F98" s="38"/>
      <c r="G98" s="27"/>
      <c r="H98" s="31"/>
      <c r="I98" s="36"/>
      <c r="J98" s="42"/>
      <c r="K98" s="67"/>
      <c r="L98" s="19"/>
      <c r="M98" s="188"/>
      <c r="N98" s="188"/>
      <c r="O98" s="188"/>
      <c r="P98" s="188"/>
      <c r="R98" s="30"/>
    </row>
    <row r="99" spans="1:18" x14ac:dyDescent="0.25">
      <c r="A99" s="52"/>
      <c r="B99" s="27"/>
      <c r="C99" s="27"/>
      <c r="D99" s="27"/>
      <c r="E99" s="27"/>
      <c r="F99" s="38"/>
      <c r="G99" s="27"/>
      <c r="H99" s="31"/>
      <c r="I99" s="36"/>
      <c r="J99" s="42"/>
      <c r="K99" s="67"/>
      <c r="L99" s="19"/>
      <c r="M99" s="188"/>
      <c r="N99" s="188"/>
      <c r="O99" s="188"/>
      <c r="P99" s="188"/>
      <c r="R99" s="30"/>
    </row>
    <row r="100" spans="1:18" x14ac:dyDescent="0.25">
      <c r="A100" s="52"/>
      <c r="B100" s="27"/>
      <c r="C100" s="27"/>
      <c r="D100" s="27"/>
      <c r="E100" s="27"/>
      <c r="F100" s="38"/>
      <c r="G100" s="27"/>
      <c r="H100" s="31"/>
      <c r="I100" s="36"/>
      <c r="J100" s="42"/>
      <c r="K100" s="67"/>
      <c r="L100" s="19"/>
      <c r="M100" s="188"/>
      <c r="N100" s="188"/>
      <c r="O100" s="188"/>
      <c r="P100" s="188"/>
      <c r="R100" s="30"/>
    </row>
    <row r="101" spans="1:18" x14ac:dyDescent="0.25">
      <c r="A101" s="52"/>
      <c r="B101" s="27"/>
      <c r="C101" s="27"/>
      <c r="D101" s="27"/>
      <c r="E101" s="27"/>
      <c r="F101" s="38"/>
      <c r="G101" s="27"/>
      <c r="H101" s="31"/>
      <c r="I101" s="36"/>
      <c r="J101" s="42"/>
      <c r="K101" s="67"/>
      <c r="L101" s="19"/>
      <c r="M101" s="188"/>
      <c r="N101" s="188"/>
      <c r="O101" s="188"/>
      <c r="P101" s="188"/>
      <c r="R101" s="30"/>
    </row>
    <row r="102" spans="1:18" x14ac:dyDescent="0.25">
      <c r="A102" s="52"/>
      <c r="B102" s="27"/>
      <c r="C102" s="27"/>
      <c r="D102" s="27"/>
      <c r="E102" s="27"/>
      <c r="F102" s="38"/>
      <c r="G102" s="27"/>
      <c r="H102" s="31"/>
      <c r="I102" s="36"/>
      <c r="J102" s="42"/>
      <c r="K102" s="67"/>
      <c r="L102" s="19"/>
      <c r="M102" s="188"/>
      <c r="N102" s="188"/>
      <c r="O102" s="188"/>
      <c r="P102" s="188"/>
      <c r="R102" s="30"/>
    </row>
    <row r="103" spans="1:18" x14ac:dyDescent="0.25">
      <c r="A103" s="52"/>
      <c r="B103" s="27"/>
      <c r="C103" s="27"/>
      <c r="D103" s="27"/>
      <c r="E103" s="27"/>
      <c r="F103" s="38"/>
      <c r="G103" s="27"/>
      <c r="H103" s="31"/>
      <c r="I103" s="36"/>
      <c r="J103" s="42"/>
      <c r="K103" s="67"/>
      <c r="L103" s="19"/>
      <c r="M103" s="188"/>
      <c r="N103" s="188"/>
      <c r="O103" s="188"/>
      <c r="P103" s="188"/>
      <c r="R103" s="30"/>
    </row>
    <row r="104" spans="1:18" x14ac:dyDescent="0.25">
      <c r="A104" s="52"/>
      <c r="B104" s="27"/>
      <c r="C104" s="27"/>
      <c r="D104" s="27"/>
      <c r="E104" s="27"/>
      <c r="F104" s="38"/>
      <c r="G104" s="27"/>
      <c r="H104" s="31"/>
      <c r="I104" s="36"/>
      <c r="J104" s="42"/>
      <c r="K104" s="67"/>
      <c r="L104" s="19"/>
      <c r="M104" s="188"/>
      <c r="N104" s="188"/>
      <c r="O104" s="188"/>
      <c r="P104" s="188"/>
      <c r="R104" s="30"/>
    </row>
    <row r="105" spans="1:18" x14ac:dyDescent="0.25">
      <c r="A105" s="52"/>
      <c r="B105" s="27"/>
      <c r="C105" s="27"/>
      <c r="D105" s="27"/>
      <c r="E105" s="27"/>
      <c r="F105" s="38"/>
      <c r="G105" s="27"/>
      <c r="H105" s="31"/>
      <c r="I105" s="36"/>
      <c r="J105" s="42"/>
      <c r="K105" s="67"/>
      <c r="L105" s="19"/>
      <c r="M105" s="188"/>
      <c r="N105" s="188"/>
      <c r="O105" s="188"/>
      <c r="P105" s="188"/>
      <c r="R105" s="30"/>
    </row>
    <row r="106" spans="1:18" x14ac:dyDescent="0.25">
      <c r="A106" s="52"/>
      <c r="B106" s="27"/>
      <c r="C106" s="27"/>
      <c r="D106" s="27"/>
      <c r="E106" s="27"/>
      <c r="F106" s="38"/>
      <c r="G106" s="27"/>
      <c r="H106" s="31"/>
      <c r="I106" s="36"/>
      <c r="J106" s="42"/>
      <c r="K106" s="67"/>
      <c r="L106" s="19"/>
      <c r="M106" s="188"/>
      <c r="N106" s="188"/>
      <c r="O106" s="188"/>
      <c r="P106" s="188"/>
      <c r="R106" s="30"/>
    </row>
    <row r="107" spans="1:18" x14ac:dyDescent="0.25">
      <c r="A107" s="52"/>
      <c r="B107" s="27"/>
      <c r="C107" s="27"/>
      <c r="D107" s="27"/>
      <c r="E107" s="27"/>
      <c r="F107" s="38"/>
      <c r="G107" s="27"/>
      <c r="H107" s="31"/>
      <c r="I107" s="36"/>
      <c r="J107" s="42"/>
      <c r="K107" s="67"/>
      <c r="L107" s="19"/>
      <c r="M107" s="188"/>
      <c r="N107" s="188"/>
      <c r="O107" s="188"/>
      <c r="P107" s="188"/>
      <c r="R107" s="30"/>
    </row>
    <row r="108" spans="1:18" x14ac:dyDescent="0.25">
      <c r="A108" s="52"/>
      <c r="B108" s="27"/>
      <c r="C108" s="27"/>
      <c r="D108" s="27"/>
      <c r="E108" s="27"/>
      <c r="F108" s="38"/>
      <c r="G108" s="27"/>
      <c r="H108" s="31"/>
      <c r="I108" s="36"/>
      <c r="J108" s="42"/>
      <c r="K108" s="67"/>
      <c r="L108" s="19"/>
      <c r="M108" s="188"/>
      <c r="N108" s="188"/>
      <c r="O108" s="188"/>
      <c r="P108" s="188"/>
      <c r="R108" s="30"/>
    </row>
    <row r="109" spans="1:18" x14ac:dyDescent="0.25">
      <c r="A109" s="52"/>
      <c r="B109" s="27"/>
      <c r="C109" s="27"/>
      <c r="D109" s="27"/>
      <c r="E109" s="27"/>
      <c r="F109" s="38"/>
      <c r="G109" s="27"/>
      <c r="H109" s="31"/>
      <c r="I109" s="36"/>
      <c r="J109" s="42"/>
      <c r="K109" s="67"/>
      <c r="L109" s="19"/>
      <c r="M109" s="188"/>
      <c r="N109" s="188"/>
      <c r="O109" s="188"/>
      <c r="P109" s="188"/>
      <c r="R109" s="30"/>
    </row>
    <row r="110" spans="1:18" x14ac:dyDescent="0.25">
      <c r="A110" s="52"/>
      <c r="B110" s="27"/>
      <c r="C110" s="27"/>
      <c r="D110" s="27"/>
      <c r="E110" s="27"/>
      <c r="F110" s="38"/>
      <c r="G110" s="27"/>
      <c r="H110" s="31"/>
      <c r="I110" s="36"/>
      <c r="J110" s="42"/>
      <c r="K110" s="67"/>
      <c r="L110" s="19"/>
      <c r="M110" s="188"/>
      <c r="N110" s="188"/>
      <c r="O110" s="188"/>
      <c r="P110" s="188"/>
      <c r="R110" s="30"/>
    </row>
    <row r="111" spans="1:18" x14ac:dyDescent="0.25">
      <c r="A111" s="52"/>
      <c r="B111" s="27"/>
      <c r="C111" s="27"/>
      <c r="D111" s="27"/>
      <c r="E111" s="27"/>
      <c r="F111" s="38"/>
      <c r="G111" s="27"/>
      <c r="H111" s="31"/>
      <c r="I111" s="36"/>
      <c r="J111" s="42"/>
      <c r="K111" s="67"/>
      <c r="L111" s="19"/>
      <c r="M111" s="188"/>
      <c r="N111" s="188"/>
      <c r="O111" s="188"/>
      <c r="P111" s="188"/>
      <c r="R111" s="30"/>
    </row>
    <row r="112" spans="1:18" x14ac:dyDescent="0.25">
      <c r="A112" s="52"/>
      <c r="B112" s="27"/>
      <c r="C112" s="27"/>
      <c r="D112" s="27"/>
      <c r="E112" s="27"/>
      <c r="F112" s="38"/>
      <c r="G112" s="27"/>
      <c r="H112" s="31"/>
      <c r="I112" s="36"/>
      <c r="J112" s="42"/>
      <c r="K112" s="67"/>
      <c r="L112" s="19"/>
      <c r="M112" s="188"/>
      <c r="N112" s="188"/>
      <c r="O112" s="188"/>
      <c r="P112" s="188"/>
      <c r="R112" s="30"/>
    </row>
    <row r="113" spans="1:18" x14ac:dyDescent="0.25">
      <c r="A113" s="52"/>
      <c r="B113" s="27"/>
      <c r="C113" s="27"/>
      <c r="D113" s="27"/>
      <c r="E113" s="27"/>
      <c r="F113" s="38"/>
      <c r="G113" s="27"/>
      <c r="H113" s="31"/>
      <c r="I113" s="36"/>
      <c r="J113" s="42"/>
      <c r="K113" s="67"/>
      <c r="L113" s="19"/>
      <c r="M113" s="188"/>
      <c r="N113" s="188"/>
      <c r="O113" s="188"/>
      <c r="P113" s="188"/>
      <c r="R113" s="30"/>
    </row>
    <row r="114" spans="1:18" x14ac:dyDescent="0.25">
      <c r="A114" s="52"/>
      <c r="B114" s="27"/>
      <c r="C114" s="27"/>
      <c r="D114" s="27"/>
      <c r="E114" s="27"/>
      <c r="F114" s="38"/>
      <c r="G114" s="27"/>
      <c r="H114" s="31"/>
      <c r="I114" s="36"/>
      <c r="J114" s="42"/>
      <c r="K114" s="67"/>
      <c r="L114" s="19"/>
      <c r="M114" s="188"/>
      <c r="N114" s="188"/>
      <c r="O114" s="188"/>
      <c r="P114" s="188"/>
      <c r="R114" s="30"/>
    </row>
    <row r="115" spans="1:18" x14ac:dyDescent="0.25">
      <c r="A115" s="52"/>
      <c r="B115" s="27"/>
      <c r="C115" s="27"/>
      <c r="D115" s="27"/>
      <c r="E115" s="27"/>
      <c r="F115" s="38"/>
      <c r="G115" s="27"/>
      <c r="H115" s="31"/>
      <c r="I115" s="36"/>
      <c r="J115" s="42"/>
      <c r="K115" s="67"/>
      <c r="L115" s="19"/>
      <c r="M115" s="188"/>
      <c r="N115" s="188"/>
      <c r="O115" s="188"/>
      <c r="P115" s="188"/>
      <c r="R115" s="30"/>
    </row>
    <row r="116" spans="1:18" x14ac:dyDescent="0.25">
      <c r="A116" s="52"/>
      <c r="B116" s="27"/>
      <c r="C116" s="27"/>
      <c r="D116" s="27"/>
      <c r="E116" s="27"/>
      <c r="F116" s="38"/>
      <c r="G116" s="27"/>
      <c r="H116" s="31"/>
      <c r="I116" s="36"/>
      <c r="J116" s="42"/>
      <c r="K116" s="67"/>
      <c r="L116" s="19"/>
      <c r="M116" s="188"/>
      <c r="N116" s="188"/>
      <c r="O116" s="188"/>
      <c r="P116" s="188"/>
      <c r="R116" s="30"/>
    </row>
    <row r="117" spans="1:18" x14ac:dyDescent="0.25">
      <c r="A117" s="52"/>
      <c r="B117" s="27"/>
      <c r="C117" s="27"/>
      <c r="D117" s="27"/>
      <c r="E117" s="27"/>
      <c r="F117" s="38"/>
      <c r="G117" s="27"/>
      <c r="H117" s="31"/>
      <c r="I117" s="36"/>
      <c r="J117" s="42"/>
      <c r="K117" s="67"/>
      <c r="L117" s="19"/>
      <c r="M117" s="188"/>
      <c r="N117" s="188"/>
      <c r="O117" s="188"/>
      <c r="P117" s="188"/>
      <c r="R117" s="30"/>
    </row>
    <row r="118" spans="1:18" x14ac:dyDescent="0.25">
      <c r="A118" s="52"/>
      <c r="B118" s="27"/>
      <c r="C118" s="27"/>
      <c r="D118" s="27"/>
      <c r="E118" s="27"/>
      <c r="F118" s="38"/>
      <c r="G118" s="27"/>
      <c r="H118" s="31"/>
      <c r="I118" s="36"/>
      <c r="J118" s="42"/>
      <c r="K118" s="67"/>
      <c r="L118" s="19"/>
      <c r="M118" s="188"/>
      <c r="N118" s="188"/>
      <c r="O118" s="188"/>
      <c r="P118" s="188"/>
      <c r="R118" s="30"/>
    </row>
    <row r="119" spans="1:18" x14ac:dyDescent="0.25">
      <c r="A119" s="52"/>
      <c r="B119" s="27"/>
      <c r="C119" s="27"/>
      <c r="D119" s="27"/>
      <c r="E119" s="27"/>
      <c r="F119" s="38"/>
      <c r="G119" s="27"/>
      <c r="H119" s="31"/>
      <c r="I119" s="36"/>
      <c r="J119" s="42"/>
      <c r="K119" s="67"/>
      <c r="L119" s="19"/>
      <c r="M119" s="188"/>
      <c r="N119" s="188"/>
      <c r="O119" s="188"/>
      <c r="P119" s="188"/>
      <c r="R119" s="30"/>
    </row>
    <row r="120" spans="1:18" x14ac:dyDescent="0.25">
      <c r="A120" s="52"/>
      <c r="B120" s="27"/>
      <c r="C120" s="27"/>
      <c r="D120" s="27"/>
      <c r="E120" s="27"/>
      <c r="F120" s="38"/>
      <c r="G120" s="27"/>
      <c r="H120" s="31"/>
      <c r="I120" s="36"/>
      <c r="J120" s="42"/>
      <c r="K120" s="67"/>
      <c r="L120" s="19"/>
      <c r="M120" s="188"/>
      <c r="N120" s="188"/>
      <c r="O120" s="188"/>
      <c r="P120" s="188"/>
      <c r="R120" s="30"/>
    </row>
    <row r="121" spans="1:18" x14ac:dyDescent="0.25">
      <c r="A121" s="52"/>
      <c r="B121" s="27"/>
      <c r="C121" s="27"/>
      <c r="D121" s="27"/>
      <c r="E121" s="27"/>
      <c r="F121" s="38"/>
      <c r="G121" s="27"/>
      <c r="H121" s="31"/>
      <c r="I121" s="36"/>
      <c r="J121" s="42"/>
      <c r="K121" s="67"/>
      <c r="L121" s="19"/>
      <c r="M121" s="188"/>
      <c r="N121" s="188"/>
      <c r="O121" s="188"/>
      <c r="P121" s="188"/>
      <c r="R121" s="30"/>
    </row>
    <row r="122" spans="1:18" x14ac:dyDescent="0.25">
      <c r="A122" s="52"/>
      <c r="B122" s="27"/>
      <c r="C122" s="27"/>
      <c r="D122" s="27"/>
      <c r="E122" s="27"/>
      <c r="F122" s="38"/>
      <c r="G122" s="27"/>
      <c r="H122" s="31"/>
      <c r="I122" s="36"/>
      <c r="J122" s="42"/>
      <c r="K122" s="67"/>
      <c r="L122" s="19"/>
      <c r="M122" s="188"/>
      <c r="N122" s="188"/>
      <c r="O122" s="188"/>
      <c r="P122" s="188"/>
      <c r="R122" s="30"/>
    </row>
    <row r="123" spans="1:18" x14ac:dyDescent="0.25">
      <c r="A123" s="52"/>
      <c r="B123" s="27"/>
      <c r="C123" s="27"/>
      <c r="D123" s="27"/>
      <c r="E123" s="27"/>
      <c r="F123" s="38"/>
      <c r="G123" s="27"/>
      <c r="H123" s="31"/>
      <c r="I123" s="36"/>
      <c r="J123" s="42"/>
      <c r="K123" s="67"/>
      <c r="L123" s="19"/>
      <c r="M123" s="188"/>
      <c r="N123" s="188"/>
      <c r="O123" s="188"/>
      <c r="P123" s="188"/>
      <c r="R123" s="30"/>
    </row>
    <row r="124" spans="1:18" x14ac:dyDescent="0.25">
      <c r="A124" s="52"/>
      <c r="B124" s="27"/>
      <c r="C124" s="27"/>
      <c r="D124" s="27"/>
      <c r="E124" s="27"/>
      <c r="F124" s="38"/>
      <c r="G124" s="27"/>
      <c r="H124" s="31"/>
      <c r="I124" s="36"/>
      <c r="J124" s="42"/>
      <c r="K124" s="67"/>
      <c r="L124" s="19"/>
      <c r="M124" s="188"/>
      <c r="N124" s="188"/>
      <c r="O124" s="188"/>
      <c r="P124" s="188"/>
      <c r="R124" s="30"/>
    </row>
    <row r="125" spans="1:18" x14ac:dyDescent="0.25">
      <c r="A125" s="52"/>
      <c r="B125" s="27"/>
      <c r="C125" s="27"/>
      <c r="D125" s="27"/>
      <c r="E125" s="27"/>
      <c r="F125" s="38"/>
      <c r="G125" s="27"/>
      <c r="H125" s="31"/>
      <c r="I125" s="36"/>
      <c r="J125" s="42"/>
      <c r="K125" s="67"/>
      <c r="L125" s="19"/>
      <c r="M125" s="188"/>
      <c r="N125" s="188"/>
      <c r="O125" s="188"/>
      <c r="P125" s="188"/>
      <c r="R125" s="30"/>
    </row>
    <row r="126" spans="1:18" x14ac:dyDescent="0.25">
      <c r="A126" s="52"/>
      <c r="B126" s="27"/>
      <c r="C126" s="27"/>
      <c r="D126" s="27"/>
      <c r="E126" s="27"/>
      <c r="F126" s="38"/>
      <c r="G126" s="27"/>
      <c r="H126" s="31"/>
      <c r="I126" s="36"/>
      <c r="J126" s="42"/>
      <c r="K126" s="67"/>
      <c r="L126" s="19"/>
      <c r="M126" s="188"/>
      <c r="N126" s="188"/>
      <c r="O126" s="188"/>
      <c r="P126" s="188"/>
      <c r="R126" s="30"/>
    </row>
    <row r="127" spans="1:18" x14ac:dyDescent="0.25">
      <c r="A127" s="52"/>
      <c r="B127" s="27"/>
      <c r="C127" s="27"/>
      <c r="D127" s="27"/>
      <c r="E127" s="27"/>
      <c r="F127" s="38"/>
      <c r="G127" s="27"/>
      <c r="H127" s="31"/>
      <c r="I127" s="36"/>
      <c r="J127" s="42"/>
      <c r="K127" s="67"/>
      <c r="L127" s="19"/>
      <c r="M127" s="188"/>
      <c r="N127" s="188"/>
      <c r="O127" s="188"/>
      <c r="P127" s="188"/>
      <c r="R127" s="30"/>
    </row>
    <row r="128" spans="1:18" x14ac:dyDescent="0.25">
      <c r="A128" s="52"/>
      <c r="B128" s="27"/>
      <c r="C128" s="27"/>
      <c r="D128" s="27"/>
      <c r="E128" s="27"/>
      <c r="F128" s="38"/>
      <c r="G128" s="27"/>
      <c r="H128" s="31"/>
      <c r="I128" s="36"/>
      <c r="J128" s="42"/>
      <c r="K128" s="67"/>
      <c r="L128" s="19"/>
      <c r="M128" s="188"/>
      <c r="N128" s="188"/>
      <c r="O128" s="188"/>
      <c r="P128" s="188"/>
      <c r="R128" s="30"/>
    </row>
    <row r="129" spans="1:18" x14ac:dyDescent="0.25">
      <c r="A129" s="52"/>
      <c r="B129" s="27"/>
      <c r="C129" s="27"/>
      <c r="D129" s="27"/>
      <c r="E129" s="27"/>
      <c r="F129" s="38"/>
      <c r="G129" s="27"/>
      <c r="H129" s="31"/>
      <c r="I129" s="36"/>
      <c r="J129" s="42"/>
      <c r="K129" s="67"/>
      <c r="L129" s="19"/>
      <c r="M129" s="188"/>
      <c r="N129" s="188"/>
      <c r="O129" s="188"/>
      <c r="P129" s="188"/>
      <c r="R129" s="30"/>
    </row>
    <row r="130" spans="1:18" x14ac:dyDescent="0.25">
      <c r="A130" s="52"/>
      <c r="B130" s="27"/>
      <c r="C130" s="27"/>
      <c r="D130" s="27"/>
      <c r="E130" s="27"/>
      <c r="F130" s="38"/>
      <c r="G130" s="27"/>
      <c r="H130" s="31"/>
      <c r="I130" s="36"/>
      <c r="J130" s="42"/>
      <c r="K130" s="67"/>
      <c r="L130" s="19"/>
      <c r="M130" s="188"/>
      <c r="N130" s="188"/>
      <c r="O130" s="188"/>
      <c r="P130" s="188"/>
    </row>
    <row r="131" spans="1:18" x14ac:dyDescent="0.25">
      <c r="A131" s="52"/>
      <c r="B131" s="27"/>
      <c r="C131" s="27"/>
      <c r="D131" s="27"/>
      <c r="E131" s="27"/>
      <c r="F131" s="38"/>
      <c r="G131" s="27"/>
      <c r="H131" s="31"/>
      <c r="I131" s="36"/>
      <c r="J131" s="42"/>
      <c r="K131" s="67"/>
      <c r="L131" s="19"/>
      <c r="M131" s="188"/>
      <c r="N131" s="188"/>
      <c r="O131" s="188"/>
      <c r="P131" s="188"/>
    </row>
    <row r="132" spans="1:18" x14ac:dyDescent="0.25">
      <c r="A132" s="52"/>
      <c r="B132" s="27"/>
      <c r="C132" s="27"/>
      <c r="D132" s="27"/>
      <c r="E132" s="27"/>
      <c r="F132" s="38"/>
      <c r="G132" s="27"/>
      <c r="H132" s="31"/>
      <c r="I132" s="36"/>
      <c r="J132" s="42"/>
      <c r="K132" s="67"/>
      <c r="L132" s="19"/>
      <c r="M132" s="188"/>
      <c r="N132" s="188"/>
      <c r="O132" s="188"/>
      <c r="P132" s="188"/>
    </row>
    <row r="133" spans="1:18" x14ac:dyDescent="0.25">
      <c r="A133" s="52"/>
      <c r="B133" s="27"/>
      <c r="C133" s="27"/>
      <c r="D133" s="27"/>
      <c r="E133" s="27"/>
      <c r="F133" s="38"/>
      <c r="G133" s="27"/>
      <c r="H133" s="31"/>
      <c r="I133" s="36"/>
      <c r="J133" s="42"/>
      <c r="K133" s="67"/>
      <c r="L133" s="19"/>
      <c r="M133" s="188"/>
      <c r="N133" s="188"/>
      <c r="O133" s="188"/>
      <c r="P133" s="188"/>
    </row>
    <row r="134" spans="1:18" x14ac:dyDescent="0.25">
      <c r="A134" s="52"/>
      <c r="B134" s="27"/>
      <c r="C134" s="27"/>
      <c r="D134" s="27"/>
      <c r="E134" s="27"/>
      <c r="F134" s="38"/>
      <c r="G134" s="27"/>
      <c r="H134" s="31"/>
      <c r="I134" s="36"/>
      <c r="J134" s="42"/>
      <c r="K134" s="67"/>
      <c r="L134" s="19"/>
      <c r="M134" s="188"/>
      <c r="N134" s="188"/>
      <c r="O134" s="188"/>
      <c r="P134" s="188"/>
    </row>
    <row r="135" spans="1:18" x14ac:dyDescent="0.25">
      <c r="A135" s="52"/>
      <c r="B135" s="27"/>
      <c r="C135" s="27"/>
      <c r="D135" s="27"/>
      <c r="E135" s="27"/>
      <c r="F135" s="38"/>
      <c r="G135" s="27"/>
      <c r="H135" s="31"/>
      <c r="I135" s="36"/>
      <c r="J135" s="42"/>
      <c r="K135" s="67"/>
      <c r="L135" s="19"/>
      <c r="M135" s="188"/>
      <c r="N135" s="188"/>
      <c r="O135" s="188"/>
      <c r="P135" s="188"/>
    </row>
    <row r="136" spans="1:18" x14ac:dyDescent="0.25">
      <c r="A136" s="52"/>
      <c r="B136" s="27"/>
      <c r="C136" s="27"/>
      <c r="D136" s="27"/>
      <c r="E136" s="27"/>
      <c r="F136" s="38"/>
      <c r="G136" s="27"/>
      <c r="H136" s="31"/>
      <c r="I136" s="36"/>
      <c r="J136" s="42"/>
      <c r="K136" s="67"/>
      <c r="L136" s="19"/>
      <c r="M136" s="188"/>
      <c r="N136" s="188"/>
      <c r="O136" s="188"/>
      <c r="P136" s="188"/>
    </row>
    <row r="137" spans="1:18" x14ac:dyDescent="0.25">
      <c r="A137" s="52"/>
      <c r="B137" s="27"/>
      <c r="C137" s="27"/>
      <c r="D137" s="27"/>
      <c r="E137" s="27"/>
      <c r="F137" s="38"/>
      <c r="G137" s="27"/>
      <c r="H137" s="31"/>
      <c r="I137" s="36"/>
      <c r="J137" s="42"/>
      <c r="K137" s="67"/>
      <c r="L137" s="19"/>
      <c r="M137" s="188"/>
      <c r="N137" s="188"/>
      <c r="O137" s="188"/>
      <c r="P137" s="188"/>
    </row>
    <row r="138" spans="1:18" x14ac:dyDescent="0.25">
      <c r="A138" s="52"/>
      <c r="B138" s="27"/>
      <c r="C138" s="27"/>
      <c r="D138" s="27"/>
      <c r="E138" s="27"/>
      <c r="F138" s="38"/>
      <c r="G138" s="27"/>
      <c r="H138" s="31"/>
      <c r="I138" s="36"/>
      <c r="J138" s="42"/>
      <c r="K138" s="67"/>
      <c r="L138" s="19"/>
      <c r="M138" s="188"/>
      <c r="N138" s="188"/>
      <c r="O138" s="188"/>
      <c r="P138" s="188"/>
    </row>
    <row r="139" spans="1:18" x14ac:dyDescent="0.25">
      <c r="A139" s="52"/>
      <c r="B139" s="27"/>
      <c r="C139" s="27"/>
      <c r="D139" s="27"/>
      <c r="E139" s="27"/>
      <c r="F139" s="38"/>
      <c r="G139" s="27"/>
      <c r="H139" s="31"/>
      <c r="I139" s="36"/>
      <c r="J139" s="42"/>
      <c r="K139" s="67"/>
      <c r="L139" s="19"/>
      <c r="M139" s="188"/>
      <c r="N139" s="188"/>
      <c r="O139" s="188"/>
      <c r="P139" s="188"/>
    </row>
    <row r="140" spans="1:18" x14ac:dyDescent="0.25">
      <c r="A140" s="52"/>
      <c r="B140" s="27"/>
      <c r="C140" s="27"/>
      <c r="D140" s="27"/>
      <c r="E140" s="27"/>
      <c r="F140" s="38"/>
      <c r="G140" s="27"/>
      <c r="H140" s="31"/>
      <c r="I140" s="36"/>
      <c r="J140" s="42"/>
      <c r="K140" s="67"/>
      <c r="L140" s="19"/>
      <c r="M140" s="188"/>
      <c r="N140" s="188"/>
      <c r="O140" s="188"/>
      <c r="P140" s="188"/>
    </row>
    <row r="141" spans="1:18" x14ac:dyDescent="0.25">
      <c r="A141" s="52"/>
      <c r="B141" s="27"/>
      <c r="C141" s="27"/>
      <c r="D141" s="27"/>
      <c r="E141" s="27"/>
      <c r="F141" s="38"/>
      <c r="G141" s="27"/>
      <c r="H141" s="31"/>
      <c r="I141" s="36"/>
      <c r="J141" s="42"/>
      <c r="K141" s="67"/>
      <c r="L141" s="19"/>
      <c r="M141" s="188"/>
      <c r="N141" s="188"/>
      <c r="O141" s="188"/>
      <c r="P141" s="188"/>
    </row>
    <row r="142" spans="1:18" x14ac:dyDescent="0.25">
      <c r="A142" s="52"/>
      <c r="B142" s="27"/>
      <c r="C142" s="27"/>
      <c r="D142" s="27"/>
      <c r="E142" s="27"/>
      <c r="F142" s="38"/>
      <c r="G142" s="27"/>
      <c r="H142" s="31"/>
      <c r="I142" s="36"/>
      <c r="J142" s="42"/>
      <c r="K142" s="67"/>
      <c r="L142" s="19"/>
      <c r="M142" s="188"/>
      <c r="N142" s="188"/>
      <c r="O142" s="188"/>
      <c r="P142" s="188"/>
    </row>
    <row r="143" spans="1:18" x14ac:dyDescent="0.25">
      <c r="A143" s="52"/>
      <c r="B143" s="27"/>
      <c r="C143" s="27"/>
      <c r="D143" s="27"/>
      <c r="E143" s="27"/>
      <c r="F143" s="38"/>
      <c r="G143" s="27"/>
      <c r="H143" s="31"/>
      <c r="I143" s="36"/>
      <c r="J143" s="42"/>
      <c r="K143" s="67"/>
      <c r="L143" s="19"/>
      <c r="M143" s="188"/>
      <c r="N143" s="188"/>
      <c r="O143" s="188"/>
      <c r="P143" s="188"/>
    </row>
    <row r="144" spans="1:18" x14ac:dyDescent="0.25">
      <c r="A144" s="52"/>
      <c r="B144" s="27"/>
      <c r="C144" s="27"/>
      <c r="D144" s="27"/>
      <c r="E144" s="27"/>
      <c r="F144" s="38"/>
      <c r="G144" s="27"/>
      <c r="H144" s="31"/>
      <c r="I144" s="36"/>
      <c r="J144" s="42"/>
      <c r="K144" s="67"/>
      <c r="L144" s="19"/>
      <c r="M144" s="188"/>
      <c r="N144" s="188"/>
      <c r="O144" s="188"/>
      <c r="P144" s="188"/>
    </row>
    <row r="145" spans="1:16" x14ac:dyDescent="0.25">
      <c r="A145" s="52"/>
      <c r="B145" s="27"/>
      <c r="C145" s="27"/>
      <c r="D145" s="27"/>
      <c r="E145" s="27"/>
      <c r="F145" s="38"/>
      <c r="G145" s="27"/>
      <c r="H145" s="31"/>
      <c r="I145" s="36"/>
      <c r="J145" s="42"/>
      <c r="K145" s="67"/>
      <c r="L145" s="19"/>
      <c r="M145" s="188"/>
      <c r="N145" s="188"/>
      <c r="O145" s="188"/>
      <c r="P145" s="188"/>
    </row>
    <row r="146" spans="1:16" x14ac:dyDescent="0.25">
      <c r="A146" s="52"/>
      <c r="B146" s="27"/>
      <c r="C146" s="27"/>
      <c r="D146" s="27"/>
      <c r="E146" s="27"/>
      <c r="F146" s="38"/>
      <c r="G146" s="27"/>
      <c r="H146" s="31"/>
      <c r="I146" s="36"/>
      <c r="J146" s="42"/>
      <c r="K146" s="67"/>
      <c r="L146" s="19"/>
      <c r="M146" s="188"/>
      <c r="N146" s="188"/>
      <c r="O146" s="188"/>
      <c r="P146" s="188"/>
    </row>
    <row r="147" spans="1:16" x14ac:dyDescent="0.25">
      <c r="A147" s="52"/>
      <c r="B147" s="27"/>
      <c r="C147" s="27"/>
      <c r="D147" s="27"/>
      <c r="E147" s="27"/>
      <c r="F147" s="38"/>
      <c r="G147" s="27"/>
      <c r="H147" s="31"/>
      <c r="I147" s="36"/>
      <c r="J147" s="42"/>
      <c r="K147" s="67"/>
      <c r="L147" s="19"/>
      <c r="M147" s="188"/>
      <c r="N147" s="188"/>
      <c r="O147" s="188"/>
      <c r="P147" s="188"/>
    </row>
    <row r="148" spans="1:16" x14ac:dyDescent="0.25">
      <c r="A148" s="52"/>
      <c r="B148" s="27"/>
      <c r="C148" s="27"/>
      <c r="D148" s="27"/>
      <c r="E148" s="27"/>
      <c r="F148" s="38"/>
      <c r="G148" s="27"/>
      <c r="H148" s="31"/>
      <c r="I148" s="36"/>
      <c r="J148" s="42"/>
      <c r="K148" s="67"/>
      <c r="L148" s="19"/>
      <c r="M148" s="188"/>
      <c r="N148" s="188"/>
      <c r="O148" s="188"/>
      <c r="P148" s="188"/>
    </row>
    <row r="149" spans="1:16" x14ac:dyDescent="0.25">
      <c r="A149" s="52"/>
      <c r="B149" s="27"/>
      <c r="C149" s="27"/>
      <c r="D149" s="27"/>
      <c r="E149" s="27"/>
      <c r="F149" s="38"/>
      <c r="G149" s="27"/>
      <c r="H149" s="31"/>
      <c r="I149" s="36"/>
      <c r="J149" s="42"/>
      <c r="K149" s="67"/>
      <c r="L149" s="19"/>
      <c r="M149" s="188"/>
      <c r="N149" s="188"/>
      <c r="O149" s="188"/>
      <c r="P149" s="188"/>
    </row>
    <row r="150" spans="1:16" x14ac:dyDescent="0.25">
      <c r="A150" s="52"/>
      <c r="B150" s="27"/>
      <c r="C150" s="27"/>
      <c r="D150" s="27"/>
      <c r="E150" s="27"/>
      <c r="F150" s="38"/>
      <c r="G150" s="27"/>
      <c r="H150" s="31"/>
      <c r="I150" s="36"/>
      <c r="J150" s="42"/>
      <c r="K150" s="67"/>
      <c r="L150" s="19"/>
      <c r="M150" s="188"/>
      <c r="N150" s="188"/>
      <c r="O150" s="188"/>
      <c r="P150" s="188"/>
    </row>
    <row r="151" spans="1:16" x14ac:dyDescent="0.25">
      <c r="A151" s="52"/>
      <c r="B151" s="27"/>
      <c r="C151" s="27"/>
      <c r="D151" s="27"/>
      <c r="E151" s="27"/>
      <c r="F151" s="38"/>
      <c r="G151" s="27"/>
      <c r="H151" s="31"/>
      <c r="I151" s="36"/>
      <c r="J151" s="42"/>
      <c r="K151" s="67"/>
      <c r="L151" s="19"/>
      <c r="M151" s="188"/>
      <c r="N151" s="188"/>
      <c r="O151" s="188"/>
      <c r="P151" s="188"/>
    </row>
    <row r="152" spans="1:16" x14ac:dyDescent="0.25">
      <c r="A152" s="52"/>
      <c r="B152" s="27"/>
      <c r="C152" s="27"/>
      <c r="D152" s="27"/>
      <c r="E152" s="27"/>
      <c r="F152" s="38"/>
      <c r="G152" s="27"/>
      <c r="H152" s="31"/>
      <c r="I152" s="36"/>
      <c r="J152" s="42"/>
      <c r="K152" s="67"/>
      <c r="L152" s="19"/>
      <c r="M152" s="188"/>
      <c r="N152" s="188"/>
      <c r="O152" s="188"/>
      <c r="P152" s="188"/>
    </row>
    <row r="153" spans="1:16" x14ac:dyDescent="0.25">
      <c r="A153" s="52"/>
      <c r="B153" s="27"/>
      <c r="C153" s="27"/>
      <c r="D153" s="27"/>
      <c r="E153" s="27"/>
      <c r="F153" s="38"/>
      <c r="G153" s="27"/>
      <c r="H153" s="31"/>
      <c r="I153" s="36"/>
      <c r="J153" s="42"/>
      <c r="K153" s="67"/>
      <c r="L153" s="19"/>
      <c r="M153" s="188"/>
      <c r="N153" s="188"/>
      <c r="O153" s="188"/>
      <c r="P153" s="188"/>
    </row>
    <row r="154" spans="1:16" x14ac:dyDescent="0.25">
      <c r="A154" s="52"/>
      <c r="B154" s="27"/>
      <c r="C154" s="27"/>
      <c r="D154" s="27"/>
      <c r="E154" s="27"/>
      <c r="F154" s="38"/>
      <c r="G154" s="27"/>
      <c r="H154" s="31"/>
      <c r="I154" s="36"/>
      <c r="J154" s="42"/>
      <c r="K154" s="67"/>
      <c r="L154" s="19"/>
      <c r="M154" s="188"/>
      <c r="N154" s="188"/>
      <c r="O154" s="188"/>
      <c r="P154" s="188"/>
    </row>
    <row r="155" spans="1:16" x14ac:dyDescent="0.25">
      <c r="A155" s="52"/>
      <c r="B155" s="27"/>
      <c r="C155" s="27"/>
      <c r="D155" s="27"/>
      <c r="E155" s="27"/>
      <c r="F155" s="38"/>
      <c r="G155" s="27"/>
      <c r="H155" s="31"/>
      <c r="I155" s="36"/>
      <c r="J155" s="42"/>
      <c r="K155" s="67"/>
      <c r="L155" s="19"/>
      <c r="M155" s="188"/>
      <c r="N155" s="188"/>
      <c r="O155" s="188"/>
      <c r="P155" s="188"/>
    </row>
    <row r="156" spans="1:16" x14ac:dyDescent="0.25">
      <c r="A156" s="52"/>
      <c r="B156" s="27"/>
      <c r="C156" s="27"/>
      <c r="D156" s="27"/>
      <c r="E156" s="27"/>
      <c r="F156" s="38"/>
      <c r="G156" s="27"/>
      <c r="H156" s="31"/>
      <c r="I156" s="36"/>
      <c r="J156" s="42"/>
      <c r="K156" s="67"/>
      <c r="L156" s="19"/>
      <c r="M156" s="188"/>
      <c r="N156" s="188"/>
      <c r="O156" s="188"/>
      <c r="P156" s="188"/>
    </row>
    <row r="157" spans="1:16" x14ac:dyDescent="0.25">
      <c r="A157" s="52"/>
      <c r="B157" s="27"/>
      <c r="C157" s="27"/>
      <c r="D157" s="27"/>
      <c r="E157" s="27"/>
      <c r="F157" s="38"/>
      <c r="G157" s="27"/>
      <c r="H157" s="31"/>
      <c r="I157" s="36"/>
      <c r="J157" s="42"/>
      <c r="K157" s="67"/>
      <c r="L157" s="19"/>
      <c r="M157" s="188"/>
      <c r="N157" s="188"/>
      <c r="O157" s="188"/>
      <c r="P157" s="188"/>
    </row>
    <row r="158" spans="1:16" x14ac:dyDescent="0.25">
      <c r="A158" s="52"/>
      <c r="B158" s="27"/>
      <c r="C158" s="27"/>
      <c r="D158" s="27"/>
      <c r="E158" s="27"/>
      <c r="F158" s="38"/>
      <c r="G158" s="27"/>
      <c r="H158" s="31"/>
      <c r="I158" s="36"/>
      <c r="J158" s="42"/>
      <c r="K158" s="67"/>
      <c r="L158" s="19"/>
      <c r="M158" s="188"/>
      <c r="N158" s="188"/>
      <c r="O158" s="188"/>
      <c r="P158" s="188"/>
    </row>
    <row r="159" spans="1:16" x14ac:dyDescent="0.25">
      <c r="A159" s="52"/>
      <c r="B159" s="27"/>
      <c r="C159" s="27"/>
      <c r="D159" s="27"/>
      <c r="E159" s="27"/>
      <c r="F159" s="38"/>
      <c r="G159" s="27"/>
      <c r="H159" s="31"/>
      <c r="I159" s="36"/>
      <c r="J159" s="42"/>
      <c r="K159" s="67"/>
      <c r="L159" s="19"/>
      <c r="M159" s="188"/>
      <c r="N159" s="188"/>
      <c r="O159" s="188"/>
      <c r="P159" s="188"/>
    </row>
    <row r="160" spans="1:16" x14ac:dyDescent="0.25">
      <c r="A160" s="52"/>
      <c r="B160" s="27"/>
      <c r="C160" s="27"/>
      <c r="D160" s="27"/>
      <c r="E160" s="27"/>
      <c r="F160" s="38"/>
      <c r="G160" s="27"/>
      <c r="H160" s="31"/>
      <c r="I160" s="36"/>
      <c r="J160" s="42"/>
      <c r="K160" s="67"/>
      <c r="L160" s="19"/>
      <c r="M160" s="188"/>
      <c r="N160" s="188"/>
      <c r="O160" s="188"/>
      <c r="P160" s="188"/>
    </row>
    <row r="161" spans="1:16" x14ac:dyDescent="0.25">
      <c r="A161" s="52"/>
      <c r="B161" s="27"/>
      <c r="C161" s="27"/>
      <c r="D161" s="27"/>
      <c r="E161" s="27"/>
      <c r="F161" s="38"/>
      <c r="G161" s="27"/>
      <c r="H161" s="31"/>
      <c r="I161" s="36"/>
      <c r="J161" s="42"/>
      <c r="K161" s="67"/>
      <c r="L161" s="19"/>
      <c r="M161" s="188"/>
      <c r="N161" s="188"/>
      <c r="O161" s="188"/>
      <c r="P161" s="188"/>
    </row>
    <row r="162" spans="1:16" x14ac:dyDescent="0.25">
      <c r="A162" s="52"/>
      <c r="B162" s="27"/>
      <c r="C162" s="27"/>
      <c r="D162" s="27"/>
      <c r="E162" s="27"/>
      <c r="F162" s="38"/>
      <c r="G162" s="27"/>
      <c r="H162" s="31"/>
      <c r="I162" s="36"/>
      <c r="J162" s="42"/>
      <c r="K162" s="67"/>
      <c r="L162" s="19"/>
      <c r="M162" s="188"/>
      <c r="N162" s="188"/>
      <c r="O162" s="188"/>
      <c r="P162" s="188"/>
    </row>
    <row r="163" spans="1:16" x14ac:dyDescent="0.25">
      <c r="A163" s="52"/>
      <c r="B163" s="27"/>
      <c r="C163" s="27"/>
      <c r="D163" s="27"/>
      <c r="E163" s="27"/>
      <c r="F163" s="38"/>
      <c r="G163" s="27"/>
      <c r="H163" s="31"/>
      <c r="I163" s="36"/>
      <c r="J163" s="42"/>
      <c r="K163" s="67"/>
      <c r="L163" s="19"/>
      <c r="M163" s="188"/>
      <c r="N163" s="188"/>
      <c r="O163" s="188"/>
      <c r="P163" s="188"/>
    </row>
    <row r="164" spans="1:16" x14ac:dyDescent="0.25">
      <c r="A164" s="52"/>
      <c r="B164" s="27"/>
      <c r="C164" s="27"/>
      <c r="D164" s="27"/>
      <c r="E164" s="27"/>
      <c r="F164" s="38"/>
      <c r="G164" s="27"/>
      <c r="H164" s="31"/>
      <c r="I164" s="36"/>
      <c r="J164" s="42"/>
      <c r="K164" s="67"/>
      <c r="L164" s="19"/>
      <c r="M164" s="188"/>
      <c r="N164" s="188"/>
      <c r="O164" s="188"/>
      <c r="P164" s="188"/>
    </row>
    <row r="165" spans="1:16" x14ac:dyDescent="0.25">
      <c r="A165" s="52"/>
      <c r="B165" s="27"/>
      <c r="C165" s="27"/>
      <c r="D165" s="27"/>
      <c r="E165" s="27"/>
      <c r="F165" s="38"/>
      <c r="G165" s="27"/>
      <c r="H165" s="31"/>
      <c r="I165" s="36"/>
      <c r="J165" s="42"/>
      <c r="K165" s="67"/>
      <c r="L165" s="19"/>
      <c r="M165" s="188"/>
      <c r="N165" s="188"/>
      <c r="O165" s="188"/>
      <c r="P165" s="188"/>
    </row>
    <row r="166" spans="1:16" x14ac:dyDescent="0.25">
      <c r="A166" s="52"/>
      <c r="B166" s="27"/>
      <c r="C166" s="27"/>
      <c r="D166" s="27"/>
      <c r="E166" s="27"/>
      <c r="F166" s="38"/>
      <c r="G166" s="27"/>
      <c r="H166" s="31"/>
      <c r="I166" s="36"/>
      <c r="J166" s="42"/>
      <c r="K166" s="67"/>
      <c r="L166" s="19"/>
      <c r="M166" s="188"/>
      <c r="N166" s="188"/>
      <c r="O166" s="188"/>
      <c r="P166" s="188"/>
    </row>
    <row r="167" spans="1:16" x14ac:dyDescent="0.25">
      <c r="A167" s="52"/>
      <c r="B167" s="27"/>
      <c r="C167" s="27"/>
      <c r="D167" s="27"/>
      <c r="E167" s="27"/>
      <c r="F167" s="38"/>
      <c r="G167" s="27"/>
      <c r="H167" s="31"/>
      <c r="I167" s="36"/>
      <c r="J167" s="42"/>
      <c r="K167" s="67"/>
      <c r="L167" s="19"/>
      <c r="M167" s="188"/>
      <c r="N167" s="188"/>
      <c r="O167" s="188"/>
      <c r="P167" s="188"/>
    </row>
    <row r="168" spans="1:16" x14ac:dyDescent="0.25">
      <c r="A168" s="52"/>
      <c r="B168" s="27"/>
      <c r="C168" s="27"/>
      <c r="D168" s="27"/>
      <c r="E168" s="27"/>
      <c r="F168" s="38"/>
      <c r="G168" s="27"/>
      <c r="H168" s="31"/>
      <c r="I168" s="36"/>
      <c r="J168" s="42"/>
      <c r="K168" s="67"/>
      <c r="L168" s="19"/>
      <c r="M168" s="188"/>
      <c r="N168" s="188"/>
      <c r="O168" s="188"/>
      <c r="P168" s="188"/>
    </row>
    <row r="169" spans="1:16" x14ac:dyDescent="0.25">
      <c r="A169" s="52"/>
      <c r="B169" s="27"/>
      <c r="C169" s="27"/>
      <c r="D169" s="27"/>
      <c r="E169" s="27"/>
      <c r="F169" s="38"/>
      <c r="G169" s="27"/>
      <c r="H169" s="31"/>
      <c r="I169" s="36"/>
      <c r="J169" s="42"/>
      <c r="K169" s="67"/>
      <c r="L169" s="19"/>
      <c r="M169" s="188"/>
      <c r="N169" s="188"/>
      <c r="O169" s="188"/>
      <c r="P169" s="188"/>
    </row>
    <row r="170" spans="1:16" x14ac:dyDescent="0.25">
      <c r="A170" s="52"/>
      <c r="B170" s="27"/>
      <c r="C170" s="27"/>
      <c r="D170" s="27"/>
      <c r="E170" s="27"/>
      <c r="F170" s="38"/>
      <c r="G170" s="27"/>
      <c r="H170" s="31"/>
      <c r="I170" s="36"/>
      <c r="J170" s="42"/>
      <c r="K170" s="67"/>
      <c r="L170" s="19"/>
      <c r="M170" s="188"/>
      <c r="N170" s="188"/>
      <c r="O170" s="188"/>
      <c r="P170" s="188"/>
    </row>
    <row r="171" spans="1:16" x14ac:dyDescent="0.25">
      <c r="A171" s="52"/>
      <c r="B171" s="27"/>
      <c r="C171" s="27"/>
      <c r="D171" s="27"/>
      <c r="E171" s="27"/>
      <c r="F171" s="38"/>
      <c r="G171" s="27"/>
      <c r="H171" s="31"/>
      <c r="I171" s="36"/>
      <c r="J171" s="42"/>
      <c r="K171" s="67"/>
      <c r="L171" s="19"/>
      <c r="M171" s="188"/>
      <c r="N171" s="188"/>
      <c r="O171" s="188"/>
      <c r="P171" s="188"/>
    </row>
    <row r="172" spans="1:16" x14ac:dyDescent="0.25">
      <c r="A172" s="52"/>
      <c r="B172" s="27"/>
      <c r="C172" s="27"/>
      <c r="D172" s="27"/>
      <c r="E172" s="27"/>
      <c r="F172" s="38"/>
      <c r="G172" s="27"/>
      <c r="H172" s="31"/>
      <c r="I172" s="36"/>
      <c r="J172" s="42"/>
      <c r="K172" s="67"/>
      <c r="L172" s="19"/>
      <c r="M172" s="188"/>
      <c r="N172" s="188"/>
      <c r="O172" s="188"/>
      <c r="P172" s="188"/>
    </row>
    <row r="173" spans="1:16" x14ac:dyDescent="0.25">
      <c r="A173" s="52"/>
      <c r="B173" s="27"/>
      <c r="C173" s="27"/>
      <c r="D173" s="27"/>
      <c r="E173" s="27"/>
      <c r="F173" s="38"/>
      <c r="G173" s="27"/>
      <c r="H173" s="31"/>
      <c r="I173" s="36"/>
      <c r="J173" s="42"/>
      <c r="K173" s="67"/>
      <c r="L173" s="19"/>
      <c r="M173" s="188"/>
      <c r="N173" s="188"/>
      <c r="O173" s="188"/>
      <c r="P173" s="188"/>
    </row>
    <row r="174" spans="1:16" x14ac:dyDescent="0.25">
      <c r="A174" s="52"/>
      <c r="B174" s="27"/>
      <c r="C174" s="27"/>
      <c r="D174" s="27"/>
      <c r="E174" s="27"/>
      <c r="F174" s="38"/>
      <c r="G174" s="27"/>
      <c r="H174" s="31"/>
      <c r="I174" s="36"/>
      <c r="J174" s="42"/>
      <c r="K174" s="67"/>
      <c r="L174" s="19"/>
      <c r="M174" s="188"/>
      <c r="N174" s="188"/>
      <c r="O174" s="188"/>
      <c r="P174" s="188"/>
    </row>
    <row r="175" spans="1:16" x14ac:dyDescent="0.25">
      <c r="A175" s="52"/>
      <c r="B175" s="27"/>
      <c r="C175" s="27"/>
      <c r="D175" s="27"/>
      <c r="E175" s="27"/>
      <c r="F175" s="38"/>
      <c r="G175" s="27"/>
      <c r="H175" s="31"/>
      <c r="I175" s="36"/>
      <c r="J175" s="42"/>
      <c r="K175" s="67"/>
      <c r="L175" s="19"/>
      <c r="M175" s="188"/>
      <c r="N175" s="188"/>
      <c r="O175" s="188"/>
      <c r="P175" s="188"/>
    </row>
    <row r="176" spans="1:16" x14ac:dyDescent="0.25">
      <c r="A176" s="52"/>
      <c r="B176" s="27"/>
      <c r="C176" s="27"/>
      <c r="D176" s="27"/>
      <c r="E176" s="27"/>
      <c r="F176" s="38"/>
      <c r="G176" s="27"/>
      <c r="H176" s="31"/>
      <c r="I176" s="36"/>
      <c r="J176" s="42"/>
      <c r="K176" s="67"/>
      <c r="L176" s="19"/>
      <c r="M176" s="188"/>
      <c r="N176" s="188"/>
      <c r="O176" s="188"/>
      <c r="P176" s="188"/>
    </row>
    <row r="177" spans="1:16" x14ac:dyDescent="0.25">
      <c r="A177" s="52"/>
      <c r="B177" s="27"/>
      <c r="C177" s="27"/>
      <c r="D177" s="27"/>
      <c r="E177" s="27"/>
      <c r="F177" s="38"/>
      <c r="G177" s="27"/>
      <c r="H177" s="31"/>
      <c r="I177" s="36"/>
      <c r="J177" s="42"/>
      <c r="K177" s="67"/>
      <c r="L177" s="19"/>
      <c r="M177" s="188"/>
      <c r="N177" s="188"/>
      <c r="O177" s="188"/>
      <c r="P177" s="188"/>
    </row>
    <row r="178" spans="1:16" x14ac:dyDescent="0.25">
      <c r="A178" s="52"/>
      <c r="B178" s="27"/>
      <c r="C178" s="27"/>
      <c r="D178" s="27"/>
      <c r="E178" s="27"/>
      <c r="F178" s="38"/>
      <c r="G178" s="27"/>
      <c r="H178" s="31"/>
      <c r="I178" s="36"/>
      <c r="J178" s="42"/>
      <c r="K178" s="67"/>
      <c r="L178" s="19"/>
      <c r="M178" s="188"/>
      <c r="N178" s="188"/>
      <c r="O178" s="188"/>
      <c r="P178" s="188"/>
    </row>
    <row r="179" spans="1:16" x14ac:dyDescent="0.25">
      <c r="A179" s="52"/>
      <c r="B179" s="27"/>
      <c r="C179" s="27"/>
      <c r="D179" s="27"/>
      <c r="E179" s="27"/>
      <c r="F179" s="38"/>
      <c r="G179" s="27"/>
      <c r="H179" s="31"/>
      <c r="I179" s="36"/>
      <c r="J179" s="42"/>
      <c r="K179" s="67"/>
      <c r="L179" s="19"/>
      <c r="M179" s="188"/>
      <c r="N179" s="188"/>
      <c r="O179" s="188"/>
      <c r="P179" s="188"/>
    </row>
    <row r="180" spans="1:16" x14ac:dyDescent="0.25">
      <c r="A180" s="52"/>
      <c r="B180" s="27"/>
      <c r="C180" s="27"/>
      <c r="D180" s="27"/>
      <c r="E180" s="27"/>
      <c r="F180" s="38"/>
      <c r="G180" s="27"/>
      <c r="H180" s="31"/>
      <c r="I180" s="36"/>
      <c r="J180" s="42"/>
      <c r="K180" s="67"/>
      <c r="L180" s="19"/>
      <c r="M180" s="188"/>
      <c r="N180" s="188"/>
      <c r="O180" s="188"/>
      <c r="P180" s="188"/>
    </row>
    <row r="181" spans="1:16" x14ac:dyDescent="0.25">
      <c r="A181" s="52"/>
      <c r="B181" s="27"/>
      <c r="C181" s="27"/>
      <c r="D181" s="27"/>
      <c r="E181" s="27"/>
      <c r="F181" s="38"/>
      <c r="G181" s="27"/>
      <c r="H181" s="31"/>
      <c r="I181" s="36"/>
      <c r="J181" s="42"/>
      <c r="K181" s="67"/>
      <c r="L181" s="19"/>
      <c r="M181" s="188"/>
      <c r="N181" s="188"/>
      <c r="O181" s="188"/>
      <c r="P181" s="188"/>
    </row>
    <row r="182" spans="1:16" x14ac:dyDescent="0.25">
      <c r="A182" s="52"/>
      <c r="B182" s="27"/>
      <c r="C182" s="27"/>
      <c r="D182" s="27"/>
      <c r="E182" s="27"/>
      <c r="F182" s="38"/>
      <c r="G182" s="27"/>
      <c r="H182" s="31"/>
      <c r="I182" s="36"/>
      <c r="J182" s="42"/>
      <c r="K182" s="67"/>
      <c r="L182" s="19"/>
      <c r="M182" s="188"/>
      <c r="N182" s="188"/>
      <c r="O182" s="188"/>
      <c r="P182" s="188"/>
    </row>
    <row r="183" spans="1:16" x14ac:dyDescent="0.25">
      <c r="A183" s="52"/>
      <c r="B183" s="27"/>
      <c r="C183" s="27"/>
      <c r="D183" s="27"/>
      <c r="E183" s="27"/>
      <c r="F183" s="38"/>
      <c r="G183" s="27"/>
      <c r="H183" s="31"/>
      <c r="I183" s="36"/>
      <c r="J183" s="42"/>
      <c r="K183" s="67"/>
      <c r="L183" s="19"/>
      <c r="M183" s="188"/>
      <c r="N183" s="188"/>
      <c r="O183" s="188"/>
      <c r="P183" s="188"/>
    </row>
    <row r="184" spans="1:16" x14ac:dyDescent="0.25">
      <c r="A184" s="52"/>
      <c r="B184" s="27"/>
      <c r="C184" s="27"/>
      <c r="D184" s="27"/>
      <c r="E184" s="27"/>
      <c r="F184" s="38"/>
      <c r="G184" s="27"/>
      <c r="H184" s="31"/>
      <c r="I184" s="36"/>
      <c r="J184" s="42"/>
      <c r="K184" s="67"/>
      <c r="L184" s="19"/>
      <c r="M184" s="188"/>
      <c r="N184" s="188"/>
      <c r="O184" s="188"/>
      <c r="P184" s="188"/>
    </row>
    <row r="185" spans="1:16" x14ac:dyDescent="0.25">
      <c r="A185" s="52"/>
      <c r="B185" s="27"/>
      <c r="C185" s="27"/>
      <c r="D185" s="27"/>
      <c r="E185" s="27"/>
      <c r="F185" s="38"/>
      <c r="G185" s="27"/>
      <c r="H185" s="31"/>
      <c r="I185" s="36"/>
      <c r="J185" s="42"/>
      <c r="K185" s="67"/>
      <c r="L185" s="19"/>
      <c r="M185" s="188"/>
      <c r="N185" s="188"/>
      <c r="O185" s="188"/>
      <c r="P185" s="188"/>
    </row>
    <row r="186" spans="1:16" x14ac:dyDescent="0.25">
      <c r="A186" s="52"/>
      <c r="B186" s="27"/>
      <c r="C186" s="27"/>
      <c r="D186" s="27"/>
      <c r="E186" s="27"/>
      <c r="F186" s="38"/>
      <c r="G186" s="27"/>
      <c r="H186" s="31"/>
      <c r="I186" s="36"/>
      <c r="J186" s="42"/>
      <c r="K186" s="67"/>
      <c r="L186" s="19"/>
      <c r="M186" s="188"/>
      <c r="N186" s="188"/>
      <c r="O186" s="188"/>
      <c r="P186" s="188"/>
    </row>
    <row r="187" spans="1:16" x14ac:dyDescent="0.25">
      <c r="A187" s="52"/>
      <c r="B187" s="27"/>
      <c r="C187" s="27"/>
      <c r="D187" s="27"/>
      <c r="E187" s="27"/>
      <c r="F187" s="38"/>
      <c r="G187" s="27"/>
      <c r="H187" s="31"/>
      <c r="I187" s="36"/>
      <c r="J187" s="42"/>
      <c r="K187" s="67"/>
      <c r="L187" s="19"/>
      <c r="M187" s="188"/>
      <c r="N187" s="188"/>
      <c r="O187" s="188"/>
      <c r="P187" s="188"/>
    </row>
    <row r="188" spans="1:16" x14ac:dyDescent="0.25">
      <c r="A188" s="52"/>
      <c r="B188" s="27"/>
      <c r="C188" s="27"/>
      <c r="D188" s="27"/>
      <c r="E188" s="27"/>
      <c r="F188" s="38"/>
      <c r="G188" s="27"/>
      <c r="H188" s="31"/>
      <c r="I188" s="36"/>
      <c r="J188" s="42"/>
      <c r="K188" s="67"/>
      <c r="L188" s="19"/>
      <c r="M188" s="188"/>
      <c r="N188" s="188"/>
      <c r="O188" s="188"/>
      <c r="P188" s="188"/>
    </row>
    <row r="189" spans="1:16" x14ac:dyDescent="0.25">
      <c r="A189" s="52"/>
      <c r="B189" s="27"/>
      <c r="C189" s="27"/>
      <c r="D189" s="27"/>
      <c r="E189" s="27"/>
      <c r="F189" s="38"/>
      <c r="G189" s="27"/>
      <c r="H189" s="31"/>
      <c r="I189" s="36"/>
      <c r="J189" s="42"/>
      <c r="K189" s="67"/>
      <c r="L189" s="19"/>
      <c r="M189" s="188"/>
      <c r="N189" s="188"/>
      <c r="O189" s="188"/>
      <c r="P189" s="188"/>
    </row>
    <row r="190" spans="1:16" x14ac:dyDescent="0.25">
      <c r="A190" s="52"/>
      <c r="B190" s="27"/>
      <c r="C190" s="27"/>
      <c r="D190" s="27"/>
      <c r="E190" s="27"/>
      <c r="F190" s="38"/>
      <c r="G190" s="27"/>
      <c r="H190" s="31"/>
      <c r="I190" s="36"/>
      <c r="J190" s="42"/>
      <c r="K190" s="67"/>
      <c r="L190" s="19"/>
      <c r="M190" s="188"/>
      <c r="N190" s="188"/>
      <c r="O190" s="188"/>
      <c r="P190" s="188"/>
    </row>
    <row r="191" spans="1:16" x14ac:dyDescent="0.25">
      <c r="A191" s="52"/>
      <c r="B191" s="27"/>
      <c r="C191" s="27"/>
      <c r="D191" s="27"/>
      <c r="E191" s="27"/>
      <c r="F191" s="38"/>
      <c r="G191" s="27"/>
      <c r="H191" s="31"/>
      <c r="I191" s="36"/>
      <c r="J191" s="42"/>
      <c r="K191" s="67"/>
      <c r="L191" s="19"/>
      <c r="M191" s="188"/>
      <c r="N191" s="188"/>
      <c r="O191" s="188"/>
      <c r="P191" s="188"/>
    </row>
    <row r="192" spans="1:16" x14ac:dyDescent="0.25">
      <c r="A192" s="52"/>
      <c r="B192" s="27"/>
      <c r="C192" s="27"/>
      <c r="D192" s="27"/>
      <c r="E192" s="27"/>
      <c r="F192" s="38"/>
      <c r="G192" s="27"/>
      <c r="H192" s="31"/>
      <c r="I192" s="36"/>
      <c r="J192" s="42"/>
      <c r="K192" s="67"/>
      <c r="L192" s="19"/>
      <c r="M192" s="188"/>
      <c r="N192" s="188"/>
      <c r="O192" s="188"/>
      <c r="P192" s="188"/>
    </row>
    <row r="193" spans="1:16" x14ac:dyDescent="0.25">
      <c r="A193" s="52"/>
      <c r="B193" s="27"/>
      <c r="C193" s="27"/>
      <c r="D193" s="27"/>
      <c r="E193" s="27"/>
      <c r="F193" s="38"/>
      <c r="G193" s="27"/>
      <c r="H193" s="31"/>
      <c r="I193" s="36"/>
      <c r="J193" s="42"/>
      <c r="K193" s="67"/>
      <c r="L193" s="19"/>
      <c r="M193" s="188"/>
      <c r="N193" s="188"/>
      <c r="O193" s="188"/>
      <c r="P193" s="188"/>
    </row>
    <row r="194" spans="1:16" x14ac:dyDescent="0.25">
      <c r="A194" s="52"/>
      <c r="B194" s="27"/>
      <c r="C194" s="27"/>
      <c r="D194" s="27"/>
      <c r="E194" s="27"/>
      <c r="F194" s="38"/>
      <c r="G194" s="27"/>
      <c r="H194" s="31"/>
      <c r="I194" s="36"/>
      <c r="J194" s="42"/>
      <c r="K194" s="67"/>
      <c r="L194" s="19"/>
      <c r="M194" s="188"/>
      <c r="N194" s="188"/>
      <c r="O194" s="188"/>
      <c r="P194" s="188"/>
    </row>
    <row r="195" spans="1:16" x14ac:dyDescent="0.25">
      <c r="A195" s="52"/>
      <c r="B195" s="27"/>
      <c r="C195" s="27"/>
      <c r="D195" s="27"/>
      <c r="E195" s="27"/>
      <c r="F195" s="38"/>
      <c r="G195" s="27"/>
      <c r="H195" s="31"/>
      <c r="I195" s="36"/>
      <c r="J195" s="42"/>
      <c r="K195" s="67"/>
      <c r="L195" s="19"/>
      <c r="M195" s="188"/>
      <c r="N195" s="188"/>
      <c r="O195" s="188"/>
      <c r="P195" s="188"/>
    </row>
    <row r="196" spans="1:16" x14ac:dyDescent="0.25">
      <c r="A196" s="52"/>
      <c r="B196" s="27"/>
      <c r="C196" s="27"/>
      <c r="D196" s="27"/>
      <c r="E196" s="27"/>
      <c r="F196" s="38"/>
      <c r="G196" s="27"/>
      <c r="H196" s="31"/>
      <c r="I196" s="36"/>
      <c r="J196" s="42"/>
      <c r="K196" s="67"/>
      <c r="L196" s="19"/>
      <c r="M196" s="188"/>
      <c r="N196" s="188"/>
      <c r="O196" s="188"/>
      <c r="P196" s="188"/>
    </row>
    <row r="197" spans="1:16" x14ac:dyDescent="0.25">
      <c r="A197" s="52"/>
      <c r="B197" s="27"/>
      <c r="C197" s="27"/>
      <c r="D197" s="27"/>
      <c r="E197" s="27"/>
      <c r="F197" s="38"/>
      <c r="G197" s="27"/>
      <c r="H197" s="31"/>
      <c r="I197" s="36"/>
      <c r="J197" s="42"/>
      <c r="K197" s="67"/>
      <c r="L197" s="19"/>
      <c r="M197" s="188"/>
      <c r="N197" s="188"/>
      <c r="O197" s="188"/>
      <c r="P197" s="188"/>
    </row>
    <row r="198" spans="1:16" x14ac:dyDescent="0.25">
      <c r="A198" s="52"/>
      <c r="B198" s="27"/>
      <c r="C198" s="27"/>
      <c r="D198" s="27"/>
      <c r="E198" s="27"/>
      <c r="F198" s="38"/>
      <c r="G198" s="27"/>
      <c r="H198" s="31"/>
      <c r="I198" s="36"/>
      <c r="J198" s="42"/>
      <c r="K198" s="67"/>
      <c r="L198" s="19"/>
      <c r="M198" s="188"/>
      <c r="N198" s="188"/>
      <c r="O198" s="188"/>
      <c r="P198" s="188"/>
    </row>
    <row r="199" spans="1:16" x14ac:dyDescent="0.25">
      <c r="A199" s="52"/>
      <c r="B199" s="27"/>
      <c r="C199" s="27"/>
      <c r="D199" s="27"/>
      <c r="E199" s="27"/>
      <c r="F199" s="38"/>
      <c r="G199" s="27"/>
      <c r="H199" s="31"/>
      <c r="I199" s="36"/>
      <c r="J199" s="42"/>
      <c r="K199" s="67"/>
      <c r="L199" s="19"/>
      <c r="M199" s="188"/>
      <c r="N199" s="188"/>
      <c r="O199" s="188"/>
      <c r="P199" s="188"/>
    </row>
    <row r="200" spans="1:16" x14ac:dyDescent="0.25">
      <c r="A200" s="52"/>
      <c r="B200" s="27"/>
      <c r="C200" s="27"/>
      <c r="D200" s="27"/>
      <c r="E200" s="27"/>
      <c r="F200" s="38"/>
      <c r="G200" s="27"/>
      <c r="H200" s="31"/>
      <c r="I200" s="36"/>
      <c r="J200" s="42"/>
      <c r="K200" s="67"/>
      <c r="L200" s="19"/>
      <c r="M200" s="188"/>
      <c r="N200" s="188"/>
      <c r="O200" s="188"/>
      <c r="P200" s="188"/>
    </row>
    <row r="201" spans="1:16" x14ac:dyDescent="0.25">
      <c r="A201" s="52"/>
      <c r="B201" s="27"/>
      <c r="C201" s="27"/>
      <c r="D201" s="27"/>
      <c r="E201" s="27"/>
      <c r="F201" s="38"/>
      <c r="G201" s="27"/>
      <c r="H201" s="31"/>
      <c r="I201" s="36"/>
      <c r="J201" s="42"/>
      <c r="K201" s="67"/>
      <c r="L201" s="19"/>
      <c r="M201" s="188"/>
      <c r="N201" s="188"/>
      <c r="O201" s="188"/>
      <c r="P201" s="188"/>
    </row>
    <row r="202" spans="1:16" x14ac:dyDescent="0.25">
      <c r="A202" s="52"/>
      <c r="B202" s="27"/>
      <c r="C202" s="27"/>
      <c r="D202" s="27"/>
      <c r="E202" s="27"/>
      <c r="F202" s="38"/>
      <c r="G202" s="27"/>
      <c r="H202" s="31"/>
      <c r="I202" s="36"/>
      <c r="J202" s="42"/>
      <c r="K202" s="67"/>
      <c r="L202" s="19"/>
      <c r="M202" s="188"/>
      <c r="N202" s="188"/>
      <c r="O202" s="188"/>
      <c r="P202" s="188"/>
    </row>
    <row r="203" spans="1:16" x14ac:dyDescent="0.25">
      <c r="A203" s="52"/>
      <c r="B203" s="27"/>
      <c r="C203" s="27"/>
      <c r="D203" s="27"/>
      <c r="E203" s="27"/>
      <c r="F203" s="38"/>
      <c r="G203" s="27"/>
      <c r="H203" s="31"/>
      <c r="I203" s="36"/>
      <c r="J203" s="42"/>
      <c r="K203" s="67"/>
      <c r="L203" s="19"/>
      <c r="M203" s="188"/>
      <c r="N203" s="188"/>
      <c r="O203" s="188"/>
      <c r="P203" s="188"/>
    </row>
    <row r="204" spans="1:16" x14ac:dyDescent="0.25">
      <c r="A204" s="52"/>
      <c r="B204" s="27"/>
      <c r="C204" s="27"/>
      <c r="D204" s="27"/>
      <c r="E204" s="27"/>
      <c r="F204" s="38"/>
      <c r="G204" s="27"/>
      <c r="H204" s="31"/>
      <c r="I204" s="36"/>
      <c r="J204" s="42"/>
      <c r="K204" s="67"/>
      <c r="L204" s="19"/>
      <c r="M204" s="188"/>
      <c r="N204" s="188"/>
      <c r="O204" s="188"/>
      <c r="P204" s="188"/>
    </row>
    <row r="205" spans="1:16" x14ac:dyDescent="0.25">
      <c r="A205" s="52"/>
      <c r="B205" s="27"/>
      <c r="C205" s="27"/>
      <c r="D205" s="27"/>
      <c r="E205" s="27"/>
      <c r="F205" s="38"/>
      <c r="G205" s="27"/>
      <c r="H205" s="31"/>
      <c r="I205" s="36"/>
      <c r="J205" s="42"/>
      <c r="K205" s="67"/>
      <c r="L205" s="19"/>
      <c r="M205" s="188"/>
      <c r="N205" s="188"/>
      <c r="O205" s="188"/>
      <c r="P205" s="188"/>
    </row>
    <row r="206" spans="1:16" x14ac:dyDescent="0.25">
      <c r="A206" s="52"/>
      <c r="B206" s="27"/>
      <c r="C206" s="27"/>
      <c r="D206" s="27"/>
      <c r="E206" s="27"/>
      <c r="F206" s="38"/>
      <c r="G206" s="27"/>
      <c r="H206" s="31"/>
      <c r="I206" s="36"/>
      <c r="J206" s="42"/>
      <c r="K206" s="67"/>
      <c r="L206" s="19"/>
      <c r="M206" s="188"/>
      <c r="N206" s="188"/>
      <c r="O206" s="188"/>
      <c r="P206" s="188"/>
    </row>
    <row r="207" spans="1:16" x14ac:dyDescent="0.25">
      <c r="A207" s="52"/>
      <c r="B207" s="27"/>
      <c r="C207" s="27"/>
      <c r="D207" s="27"/>
      <c r="E207" s="27"/>
      <c r="F207" s="38"/>
      <c r="G207" s="27"/>
      <c r="H207" s="31"/>
      <c r="I207" s="36"/>
      <c r="J207" s="42"/>
      <c r="K207" s="67"/>
      <c r="L207" s="19"/>
      <c r="M207" s="188"/>
      <c r="N207" s="188"/>
      <c r="O207" s="188"/>
      <c r="P207" s="188"/>
    </row>
    <row r="208" spans="1:16" x14ac:dyDescent="0.25">
      <c r="A208" s="52"/>
      <c r="B208" s="27"/>
      <c r="C208" s="27"/>
      <c r="D208" s="27"/>
      <c r="E208" s="27"/>
      <c r="F208" s="38"/>
      <c r="G208" s="27"/>
      <c r="H208" s="31"/>
      <c r="I208" s="36"/>
      <c r="J208" s="42"/>
      <c r="K208" s="67"/>
      <c r="L208" s="19"/>
      <c r="M208" s="188"/>
      <c r="N208" s="188"/>
      <c r="O208" s="188"/>
      <c r="P208" s="188"/>
    </row>
    <row r="209" spans="1:16" x14ac:dyDescent="0.25">
      <c r="A209" s="52"/>
      <c r="B209" s="27"/>
      <c r="C209" s="27"/>
      <c r="D209" s="27"/>
      <c r="E209" s="27"/>
      <c r="F209" s="38"/>
      <c r="G209" s="27"/>
      <c r="H209" s="31"/>
      <c r="I209" s="36"/>
      <c r="J209" s="42"/>
      <c r="K209" s="67"/>
      <c r="L209" s="19"/>
      <c r="M209" s="188"/>
      <c r="N209" s="188"/>
      <c r="O209" s="188"/>
      <c r="P209" s="188"/>
    </row>
    <row r="210" spans="1:16" x14ac:dyDescent="0.25">
      <c r="A210" s="52"/>
      <c r="B210" s="27"/>
      <c r="C210" s="27"/>
      <c r="D210" s="27"/>
      <c r="E210" s="27"/>
      <c r="F210" s="38"/>
      <c r="G210" s="27"/>
      <c r="H210" s="31"/>
      <c r="I210" s="36"/>
      <c r="J210" s="42"/>
      <c r="K210" s="67"/>
      <c r="L210" s="19"/>
      <c r="M210" s="188"/>
      <c r="N210" s="188"/>
      <c r="O210" s="188"/>
      <c r="P210" s="188"/>
    </row>
    <row r="211" spans="1:16" x14ac:dyDescent="0.25">
      <c r="A211" s="52"/>
      <c r="B211" s="27"/>
      <c r="C211" s="27"/>
      <c r="D211" s="27"/>
      <c r="E211" s="27"/>
      <c r="F211" s="38"/>
      <c r="G211" s="27"/>
      <c r="H211" s="31"/>
      <c r="I211" s="36"/>
      <c r="J211" s="42"/>
      <c r="K211" s="67"/>
      <c r="L211" s="19"/>
      <c r="M211" s="188"/>
      <c r="N211" s="188"/>
      <c r="O211" s="188"/>
      <c r="P211" s="188"/>
    </row>
    <row r="212" spans="1:16" x14ac:dyDescent="0.25">
      <c r="A212" s="52"/>
      <c r="B212" s="27"/>
      <c r="C212" s="27"/>
      <c r="D212" s="27"/>
      <c r="E212" s="27"/>
      <c r="F212" s="38"/>
      <c r="G212" s="27"/>
      <c r="H212" s="31"/>
      <c r="I212" s="36"/>
      <c r="J212" s="42"/>
      <c r="K212" s="67"/>
      <c r="L212" s="19"/>
      <c r="M212" s="188"/>
      <c r="N212" s="188"/>
      <c r="O212" s="188"/>
      <c r="P212" s="188"/>
    </row>
    <row r="213" spans="1:16" x14ac:dyDescent="0.25">
      <c r="A213" s="52"/>
      <c r="B213" s="27"/>
      <c r="C213" s="27"/>
      <c r="D213" s="27"/>
      <c r="E213" s="27"/>
      <c r="F213" s="38"/>
      <c r="G213" s="27"/>
      <c r="H213" s="31"/>
      <c r="I213" s="36"/>
      <c r="J213" s="42"/>
      <c r="K213" s="67"/>
      <c r="L213" s="19"/>
      <c r="M213" s="188"/>
      <c r="N213" s="188"/>
      <c r="O213" s="188"/>
      <c r="P213" s="188"/>
    </row>
    <row r="214" spans="1:16" x14ac:dyDescent="0.25">
      <c r="A214" s="52"/>
      <c r="B214" s="27"/>
      <c r="C214" s="27"/>
      <c r="D214" s="27"/>
      <c r="E214" s="27"/>
      <c r="F214" s="38"/>
      <c r="G214" s="27"/>
      <c r="H214" s="31"/>
      <c r="I214" s="36"/>
      <c r="J214" s="42"/>
      <c r="K214" s="67"/>
      <c r="L214" s="19"/>
      <c r="M214" s="188"/>
      <c r="N214" s="188"/>
      <c r="O214" s="188"/>
      <c r="P214" s="188"/>
    </row>
    <row r="215" spans="1:16" x14ac:dyDescent="0.25">
      <c r="A215" s="52"/>
      <c r="B215" s="27"/>
      <c r="C215" s="27"/>
      <c r="D215" s="27"/>
      <c r="E215" s="27"/>
      <c r="F215" s="38"/>
      <c r="G215" s="27"/>
      <c r="H215" s="31"/>
      <c r="I215" s="36"/>
      <c r="J215" s="42"/>
      <c r="K215" s="67"/>
      <c r="L215" s="19"/>
      <c r="M215" s="188"/>
      <c r="N215" s="188"/>
      <c r="O215" s="188"/>
      <c r="P215" s="188"/>
    </row>
    <row r="216" spans="1:16" x14ac:dyDescent="0.25">
      <c r="A216" s="52"/>
      <c r="B216" s="27"/>
      <c r="C216" s="27"/>
      <c r="D216" s="27"/>
      <c r="E216" s="27"/>
      <c r="F216" s="38"/>
      <c r="G216" s="27"/>
      <c r="H216" s="31"/>
      <c r="I216" s="36"/>
      <c r="J216" s="42"/>
      <c r="K216" s="67"/>
      <c r="L216" s="19"/>
      <c r="M216" s="188"/>
      <c r="N216" s="188"/>
      <c r="O216" s="188"/>
      <c r="P216" s="188"/>
    </row>
    <row r="217" spans="1:16" x14ac:dyDescent="0.25">
      <c r="A217" s="52"/>
      <c r="B217" s="27"/>
      <c r="C217" s="27"/>
      <c r="D217" s="27"/>
      <c r="E217" s="27"/>
      <c r="F217" s="38"/>
      <c r="G217" s="27"/>
      <c r="H217" s="31"/>
      <c r="I217" s="36"/>
      <c r="J217" s="42"/>
      <c r="K217" s="67"/>
      <c r="L217" s="19"/>
      <c r="M217" s="188"/>
      <c r="N217" s="188"/>
      <c r="O217" s="188"/>
      <c r="P217" s="188"/>
    </row>
    <row r="218" spans="1:16" x14ac:dyDescent="0.25">
      <c r="A218" s="52"/>
      <c r="B218" s="27"/>
      <c r="C218" s="27"/>
      <c r="D218" s="27"/>
      <c r="E218" s="27"/>
      <c r="F218" s="38"/>
      <c r="G218" s="27"/>
      <c r="H218" s="31"/>
      <c r="I218" s="36"/>
      <c r="J218" s="42"/>
      <c r="K218" s="67"/>
      <c r="L218" s="19"/>
      <c r="M218" s="188"/>
      <c r="N218" s="188"/>
      <c r="O218" s="188"/>
      <c r="P218" s="188"/>
    </row>
    <row r="219" spans="1:16" x14ac:dyDescent="0.25">
      <c r="A219" s="52"/>
      <c r="B219" s="27"/>
      <c r="C219" s="27"/>
      <c r="D219" s="27"/>
      <c r="E219" s="27"/>
      <c r="F219" s="38"/>
      <c r="G219" s="27"/>
      <c r="H219" s="31"/>
      <c r="I219" s="36"/>
      <c r="J219" s="42"/>
      <c r="K219" s="67"/>
      <c r="L219" s="19"/>
      <c r="M219" s="188"/>
      <c r="N219" s="188"/>
      <c r="O219" s="188"/>
      <c r="P219" s="188"/>
    </row>
    <row r="220" spans="1:16" x14ac:dyDescent="0.25">
      <c r="A220" s="52"/>
      <c r="B220" s="27"/>
      <c r="C220" s="27"/>
      <c r="D220" s="27"/>
      <c r="E220" s="27"/>
      <c r="F220" s="38"/>
      <c r="G220" s="27"/>
      <c r="H220" s="31"/>
      <c r="I220" s="36"/>
      <c r="J220" s="42"/>
      <c r="K220" s="67"/>
      <c r="L220" s="19"/>
      <c r="M220" s="188"/>
      <c r="N220" s="188"/>
      <c r="O220" s="188"/>
      <c r="P220" s="188"/>
    </row>
    <row r="221" spans="1:16" x14ac:dyDescent="0.25">
      <c r="A221" s="52"/>
      <c r="B221" s="27"/>
      <c r="C221" s="27"/>
      <c r="D221" s="27"/>
      <c r="E221" s="27"/>
      <c r="F221" s="38"/>
      <c r="G221" s="27"/>
      <c r="H221" s="31"/>
      <c r="I221" s="36"/>
      <c r="J221" s="42"/>
      <c r="K221" s="67"/>
      <c r="L221" s="19"/>
      <c r="M221" s="188"/>
      <c r="N221" s="188"/>
      <c r="O221" s="188"/>
      <c r="P221" s="188"/>
    </row>
    <row r="222" spans="1:16" x14ac:dyDescent="0.25">
      <c r="A222" s="52"/>
      <c r="B222" s="27"/>
      <c r="C222" s="27"/>
      <c r="D222" s="27"/>
      <c r="E222" s="27"/>
      <c r="F222" s="38"/>
      <c r="G222" s="27"/>
      <c r="H222" s="31"/>
      <c r="I222" s="36"/>
      <c r="J222" s="42"/>
      <c r="K222" s="67"/>
      <c r="L222" s="19"/>
      <c r="M222" s="188"/>
      <c r="N222" s="188"/>
      <c r="O222" s="188"/>
      <c r="P222" s="188"/>
    </row>
    <row r="223" spans="1:16" x14ac:dyDescent="0.25">
      <c r="A223" s="52"/>
      <c r="B223" s="27"/>
      <c r="C223" s="27"/>
      <c r="D223" s="27"/>
      <c r="E223" s="27"/>
      <c r="F223" s="38"/>
      <c r="G223" s="27"/>
      <c r="H223" s="31"/>
      <c r="I223" s="36"/>
      <c r="J223" s="42"/>
      <c r="K223" s="67"/>
      <c r="L223" s="19"/>
      <c r="M223" s="188"/>
      <c r="N223" s="188"/>
      <c r="O223" s="188"/>
      <c r="P223" s="188"/>
    </row>
    <row r="224" spans="1:16" x14ac:dyDescent="0.25">
      <c r="A224" s="52"/>
      <c r="B224" s="27"/>
      <c r="C224" s="27"/>
      <c r="D224" s="27"/>
      <c r="E224" s="27"/>
      <c r="F224" s="38"/>
      <c r="G224" s="27"/>
      <c r="H224" s="31"/>
      <c r="I224" s="36"/>
      <c r="J224" s="42"/>
      <c r="K224" s="67"/>
      <c r="L224" s="19"/>
      <c r="M224" s="188"/>
      <c r="N224" s="188"/>
      <c r="O224" s="188"/>
      <c r="P224" s="188"/>
    </row>
    <row r="225" spans="1:16" x14ac:dyDescent="0.25">
      <c r="A225" s="52"/>
      <c r="B225" s="27"/>
      <c r="C225" s="27"/>
      <c r="D225" s="27"/>
      <c r="E225" s="27"/>
      <c r="F225" s="38"/>
      <c r="G225" s="27"/>
      <c r="H225" s="31"/>
      <c r="I225" s="36"/>
      <c r="J225" s="42"/>
      <c r="K225" s="67"/>
      <c r="L225" s="19"/>
      <c r="M225" s="188"/>
      <c r="N225" s="188"/>
      <c r="O225" s="188"/>
      <c r="P225" s="188"/>
    </row>
    <row r="226" spans="1:16" x14ac:dyDescent="0.25">
      <c r="A226" s="52"/>
      <c r="B226" s="27"/>
      <c r="C226" s="27"/>
      <c r="D226" s="27"/>
      <c r="E226" s="27"/>
      <c r="F226" s="38"/>
      <c r="G226" s="27"/>
      <c r="H226" s="31"/>
      <c r="I226" s="36"/>
      <c r="J226" s="42"/>
      <c r="K226" s="67"/>
      <c r="L226" s="19"/>
      <c r="M226" s="188"/>
      <c r="N226" s="188"/>
      <c r="O226" s="188"/>
      <c r="P226" s="188"/>
    </row>
    <row r="227" spans="1:16" x14ac:dyDescent="0.25">
      <c r="A227" s="52"/>
      <c r="B227" s="27"/>
      <c r="C227" s="27"/>
      <c r="D227" s="27"/>
      <c r="E227" s="27"/>
      <c r="F227" s="38"/>
      <c r="G227" s="27"/>
      <c r="H227" s="31"/>
      <c r="I227" s="36"/>
      <c r="J227" s="42"/>
      <c r="K227" s="67"/>
      <c r="L227" s="19"/>
      <c r="M227" s="188"/>
      <c r="N227" s="188"/>
      <c r="O227" s="188"/>
      <c r="P227" s="188"/>
    </row>
    <row r="228" spans="1:16" x14ac:dyDescent="0.25">
      <c r="A228" s="52"/>
      <c r="B228" s="27"/>
      <c r="C228" s="27"/>
      <c r="D228" s="27"/>
      <c r="E228" s="27"/>
      <c r="F228" s="38"/>
      <c r="G228" s="27"/>
      <c r="H228" s="31"/>
      <c r="I228" s="36"/>
      <c r="J228" s="42"/>
      <c r="K228" s="67"/>
      <c r="L228" s="19"/>
      <c r="M228" s="188"/>
      <c r="N228" s="188"/>
      <c r="O228" s="188"/>
      <c r="P228" s="188"/>
    </row>
    <row r="229" spans="1:16" x14ac:dyDescent="0.25">
      <c r="A229" s="52"/>
      <c r="B229" s="27"/>
      <c r="C229" s="27"/>
      <c r="D229" s="27"/>
      <c r="E229" s="27"/>
      <c r="F229" s="38"/>
      <c r="G229" s="27"/>
      <c r="H229" s="31"/>
      <c r="I229" s="36"/>
      <c r="J229" s="42"/>
      <c r="K229" s="67"/>
      <c r="L229" s="19"/>
      <c r="M229" s="188"/>
      <c r="N229" s="188"/>
      <c r="O229" s="188"/>
      <c r="P229" s="188"/>
    </row>
    <row r="230" spans="1:16" x14ac:dyDescent="0.25">
      <c r="A230" s="52"/>
      <c r="B230" s="27"/>
      <c r="C230" s="27"/>
      <c r="D230" s="27"/>
      <c r="E230" s="27"/>
      <c r="F230" s="38"/>
      <c r="G230" s="27"/>
      <c r="H230" s="31"/>
      <c r="I230" s="36"/>
      <c r="J230" s="42"/>
      <c r="K230" s="67"/>
      <c r="L230" s="19"/>
      <c r="M230" s="188"/>
      <c r="N230" s="188"/>
      <c r="O230" s="188"/>
      <c r="P230" s="188"/>
    </row>
    <row r="231" spans="1:16" x14ac:dyDescent="0.25">
      <c r="A231" s="52"/>
      <c r="B231" s="27"/>
      <c r="C231" s="27"/>
      <c r="D231" s="27"/>
      <c r="E231" s="27"/>
      <c r="F231" s="38"/>
      <c r="G231" s="27"/>
      <c r="H231" s="31"/>
      <c r="I231" s="36"/>
      <c r="J231" s="42"/>
      <c r="K231" s="67"/>
      <c r="L231" s="19"/>
      <c r="M231" s="188"/>
      <c r="N231" s="188"/>
      <c r="O231" s="188"/>
      <c r="P231" s="188"/>
    </row>
    <row r="232" spans="1:16" x14ac:dyDescent="0.25">
      <c r="A232" s="52"/>
      <c r="B232" s="27"/>
      <c r="C232" s="27"/>
      <c r="D232" s="27"/>
      <c r="E232" s="27"/>
      <c r="F232" s="38"/>
      <c r="G232" s="27"/>
      <c r="H232" s="31"/>
      <c r="I232" s="36"/>
      <c r="J232" s="42"/>
      <c r="K232" s="67"/>
      <c r="L232" s="19"/>
      <c r="M232" s="188"/>
      <c r="N232" s="188"/>
      <c r="O232" s="188"/>
      <c r="P232" s="188"/>
    </row>
    <row r="233" spans="1:16" x14ac:dyDescent="0.25">
      <c r="A233" s="52"/>
      <c r="B233" s="27"/>
      <c r="C233" s="27"/>
      <c r="D233" s="27"/>
      <c r="E233" s="27"/>
      <c r="F233" s="38"/>
      <c r="G233" s="27"/>
      <c r="H233" s="31"/>
      <c r="I233" s="36"/>
      <c r="J233" s="42"/>
      <c r="K233" s="67"/>
      <c r="L233" s="19"/>
      <c r="M233" s="188"/>
      <c r="N233" s="188"/>
      <c r="O233" s="188"/>
      <c r="P233" s="188"/>
    </row>
    <row r="234" spans="1:16" x14ac:dyDescent="0.25">
      <c r="A234" s="52"/>
      <c r="B234" s="27"/>
      <c r="C234" s="27"/>
      <c r="D234" s="27"/>
      <c r="E234" s="27"/>
      <c r="F234" s="38"/>
      <c r="G234" s="27"/>
      <c r="H234" s="31"/>
      <c r="I234" s="36"/>
      <c r="J234" s="42"/>
      <c r="K234" s="67"/>
      <c r="L234" s="19"/>
      <c r="M234" s="188"/>
      <c r="N234" s="188"/>
      <c r="O234" s="188"/>
      <c r="P234" s="188"/>
    </row>
    <row r="235" spans="1:16" x14ac:dyDescent="0.25">
      <c r="A235" s="52"/>
      <c r="B235" s="27"/>
      <c r="C235" s="27"/>
      <c r="D235" s="27"/>
      <c r="E235" s="27"/>
      <c r="F235" s="38"/>
      <c r="G235" s="27"/>
      <c r="H235" s="31"/>
      <c r="I235" s="36"/>
      <c r="J235" s="42"/>
      <c r="K235" s="67"/>
      <c r="L235" s="19"/>
      <c r="M235" s="188"/>
      <c r="N235" s="188"/>
      <c r="O235" s="188"/>
      <c r="P235" s="188"/>
    </row>
    <row r="236" spans="1:16" x14ac:dyDescent="0.25">
      <c r="A236" s="52"/>
      <c r="B236" s="27"/>
      <c r="C236" s="27"/>
      <c r="D236" s="27"/>
      <c r="E236" s="27"/>
      <c r="F236" s="38"/>
      <c r="G236" s="27"/>
      <c r="H236" s="31"/>
      <c r="I236" s="36"/>
      <c r="J236" s="42"/>
      <c r="K236" s="67"/>
      <c r="L236" s="19"/>
      <c r="M236" s="188"/>
      <c r="N236" s="188"/>
      <c r="O236" s="188"/>
      <c r="P236" s="188"/>
    </row>
    <row r="237" spans="1:16" x14ac:dyDescent="0.25">
      <c r="A237" s="52"/>
      <c r="B237" s="27"/>
      <c r="C237" s="27"/>
      <c r="D237" s="27"/>
      <c r="E237" s="27"/>
      <c r="F237" s="38"/>
      <c r="G237" s="27"/>
      <c r="H237" s="31"/>
      <c r="I237" s="36"/>
      <c r="J237" s="42"/>
      <c r="K237" s="67"/>
      <c r="L237" s="19"/>
      <c r="M237" s="188"/>
      <c r="N237" s="188"/>
      <c r="O237" s="188"/>
      <c r="P237" s="188"/>
    </row>
    <row r="238" spans="1:16" x14ac:dyDescent="0.25">
      <c r="A238" s="52"/>
      <c r="B238" s="27"/>
      <c r="C238" s="27"/>
      <c r="D238" s="27"/>
      <c r="E238" s="27"/>
      <c r="F238" s="38"/>
      <c r="G238" s="27"/>
      <c r="H238" s="31"/>
      <c r="I238" s="36"/>
      <c r="J238" s="42"/>
      <c r="K238" s="67"/>
      <c r="L238" s="19"/>
      <c r="M238" s="188"/>
      <c r="N238" s="188"/>
      <c r="O238" s="188"/>
      <c r="P238" s="188"/>
    </row>
    <row r="239" spans="1:16" x14ac:dyDescent="0.25">
      <c r="A239" s="52"/>
      <c r="B239" s="27"/>
      <c r="C239" s="27"/>
      <c r="D239" s="27"/>
      <c r="E239" s="27"/>
      <c r="F239" s="38"/>
      <c r="G239" s="27"/>
      <c r="H239" s="31"/>
      <c r="I239" s="36"/>
      <c r="J239" s="42"/>
      <c r="K239" s="67"/>
      <c r="L239" s="19"/>
      <c r="M239" s="188"/>
      <c r="N239" s="188"/>
      <c r="O239" s="188"/>
      <c r="P239" s="188"/>
    </row>
    <row r="240" spans="1:16" x14ac:dyDescent="0.25">
      <c r="A240" s="52"/>
      <c r="B240" s="27"/>
      <c r="C240" s="27"/>
      <c r="D240" s="27"/>
      <c r="E240" s="27"/>
      <c r="F240" s="38"/>
      <c r="G240" s="27"/>
      <c r="H240" s="31"/>
      <c r="I240" s="36"/>
      <c r="J240" s="42"/>
      <c r="K240" s="67"/>
      <c r="L240" s="19"/>
      <c r="M240" s="188"/>
      <c r="N240" s="188"/>
      <c r="O240" s="188"/>
      <c r="P240" s="188"/>
    </row>
    <row r="241" spans="1:16" x14ac:dyDescent="0.25">
      <c r="A241" s="52"/>
      <c r="B241" s="27"/>
      <c r="C241" s="27"/>
      <c r="D241" s="27"/>
      <c r="E241" s="27"/>
      <c r="F241" s="38"/>
      <c r="G241" s="27"/>
      <c r="H241" s="31"/>
      <c r="I241" s="36"/>
      <c r="J241" s="42"/>
      <c r="K241" s="67"/>
      <c r="L241" s="19"/>
      <c r="M241" s="188"/>
      <c r="N241" s="188"/>
      <c r="O241" s="188"/>
      <c r="P241" s="188"/>
    </row>
    <row r="242" spans="1:16" x14ac:dyDescent="0.25">
      <c r="A242" s="52"/>
      <c r="B242" s="27"/>
      <c r="C242" s="27"/>
      <c r="D242" s="27"/>
      <c r="E242" s="27"/>
      <c r="F242" s="38"/>
      <c r="G242" s="27"/>
      <c r="H242" s="31"/>
      <c r="I242" s="36"/>
      <c r="J242" s="42"/>
      <c r="K242" s="67"/>
      <c r="L242" s="19"/>
      <c r="M242" s="188"/>
      <c r="N242" s="188"/>
      <c r="O242" s="188"/>
      <c r="P242" s="188"/>
    </row>
    <row r="243" spans="1:16" x14ac:dyDescent="0.25">
      <c r="A243" s="52"/>
      <c r="B243" s="27"/>
      <c r="C243" s="27"/>
      <c r="D243" s="27"/>
      <c r="E243" s="27"/>
      <c r="F243" s="38"/>
      <c r="G243" s="27"/>
      <c r="H243" s="31"/>
      <c r="I243" s="36"/>
      <c r="J243" s="42"/>
      <c r="K243" s="67"/>
      <c r="L243" s="19"/>
      <c r="M243" s="188"/>
      <c r="N243" s="188"/>
      <c r="O243" s="188"/>
      <c r="P243" s="188"/>
    </row>
    <row r="244" spans="1:16" x14ac:dyDescent="0.25">
      <c r="A244" s="52"/>
      <c r="B244" s="27"/>
      <c r="C244" s="27"/>
      <c r="D244" s="27"/>
      <c r="E244" s="27"/>
      <c r="F244" s="38"/>
      <c r="G244" s="27"/>
      <c r="H244" s="31"/>
      <c r="I244" s="36"/>
      <c r="J244" s="42"/>
      <c r="K244" s="67"/>
      <c r="L244" s="19"/>
      <c r="M244" s="188"/>
      <c r="N244" s="188"/>
      <c r="O244" s="188"/>
      <c r="P244" s="188"/>
    </row>
    <row r="245" spans="1:16" x14ac:dyDescent="0.25">
      <c r="A245" s="52"/>
      <c r="B245" s="27"/>
      <c r="C245" s="27"/>
      <c r="D245" s="27"/>
      <c r="E245" s="27"/>
      <c r="F245" s="38"/>
      <c r="G245" s="27"/>
      <c r="H245" s="31"/>
      <c r="I245" s="36"/>
      <c r="J245" s="42"/>
      <c r="K245" s="67"/>
      <c r="L245" s="19"/>
      <c r="M245" s="188"/>
      <c r="N245" s="188"/>
      <c r="O245" s="188"/>
      <c r="P245" s="188"/>
    </row>
    <row r="246" spans="1:16" x14ac:dyDescent="0.25">
      <c r="A246" s="52"/>
      <c r="B246" s="27"/>
      <c r="C246" s="27"/>
      <c r="D246" s="27"/>
      <c r="E246" s="27"/>
      <c r="F246" s="38"/>
      <c r="G246" s="27"/>
      <c r="H246" s="31"/>
      <c r="I246" s="36"/>
      <c r="J246" s="42"/>
      <c r="K246" s="67"/>
      <c r="L246" s="19"/>
      <c r="M246" s="188"/>
      <c r="N246" s="188"/>
      <c r="O246" s="188"/>
      <c r="P246" s="188"/>
    </row>
    <row r="247" spans="1:16" x14ac:dyDescent="0.25">
      <c r="A247" s="52"/>
      <c r="B247" s="27"/>
      <c r="C247" s="27"/>
      <c r="D247" s="27"/>
      <c r="E247" s="27"/>
      <c r="F247" s="38"/>
      <c r="G247" s="27"/>
      <c r="H247" s="31"/>
      <c r="I247" s="36"/>
      <c r="J247" s="42"/>
      <c r="K247" s="67"/>
      <c r="L247" s="19"/>
      <c r="M247" s="188"/>
      <c r="N247" s="188"/>
      <c r="O247" s="188"/>
      <c r="P247" s="188"/>
    </row>
    <row r="248" spans="1:16" x14ac:dyDescent="0.25">
      <c r="A248" s="52"/>
      <c r="B248" s="27"/>
      <c r="C248" s="27"/>
      <c r="D248" s="27"/>
      <c r="E248" s="27"/>
      <c r="F248" s="38"/>
      <c r="G248" s="27"/>
      <c r="H248" s="31"/>
      <c r="I248" s="36"/>
      <c r="J248" s="42"/>
      <c r="K248" s="67"/>
      <c r="L248" s="19"/>
      <c r="M248" s="188"/>
      <c r="N248" s="188"/>
      <c r="O248" s="188"/>
      <c r="P248" s="188"/>
    </row>
    <row r="249" spans="1:16" x14ac:dyDescent="0.25">
      <c r="A249" s="52"/>
      <c r="B249" s="27"/>
      <c r="C249" s="27"/>
      <c r="D249" s="27"/>
      <c r="E249" s="27"/>
      <c r="F249" s="38"/>
      <c r="G249" s="27"/>
      <c r="H249" s="31"/>
      <c r="I249" s="36"/>
      <c r="J249" s="42"/>
      <c r="K249" s="67"/>
      <c r="L249" s="19"/>
      <c r="M249" s="188"/>
      <c r="N249" s="188"/>
      <c r="O249" s="188"/>
      <c r="P249" s="188"/>
    </row>
    <row r="250" spans="1:16" x14ac:dyDescent="0.25">
      <c r="A250" s="52"/>
      <c r="B250" s="27"/>
      <c r="C250" s="27"/>
      <c r="D250" s="27"/>
      <c r="E250" s="27"/>
      <c r="F250" s="38"/>
      <c r="G250" s="27"/>
      <c r="H250" s="31"/>
      <c r="I250" s="36"/>
      <c r="J250" s="42"/>
      <c r="K250" s="67"/>
      <c r="L250" s="19"/>
      <c r="M250" s="188"/>
      <c r="N250" s="188"/>
      <c r="O250" s="188"/>
      <c r="P250" s="188"/>
    </row>
    <row r="251" spans="1:16" x14ac:dyDescent="0.25">
      <c r="A251" s="52"/>
      <c r="B251" s="27"/>
      <c r="C251" s="27"/>
      <c r="D251" s="27"/>
      <c r="E251" s="27"/>
      <c r="F251" s="38"/>
      <c r="G251" s="27"/>
      <c r="H251" s="31"/>
      <c r="I251" s="36"/>
      <c r="J251" s="42"/>
      <c r="K251" s="67"/>
      <c r="L251" s="19"/>
      <c r="M251" s="188"/>
      <c r="N251" s="188"/>
      <c r="O251" s="188"/>
      <c r="P251" s="188"/>
    </row>
    <row r="252" spans="1:16" x14ac:dyDescent="0.25">
      <c r="A252" s="52"/>
      <c r="B252" s="27"/>
      <c r="C252" s="27"/>
      <c r="D252" s="27"/>
      <c r="E252" s="27"/>
      <c r="F252" s="38"/>
      <c r="G252" s="27"/>
      <c r="H252" s="31"/>
      <c r="I252" s="36"/>
      <c r="J252" s="42"/>
      <c r="K252" s="67"/>
      <c r="L252" s="19"/>
      <c r="M252" s="188"/>
      <c r="N252" s="188"/>
      <c r="O252" s="188"/>
      <c r="P252" s="188"/>
    </row>
    <row r="253" spans="1:16" x14ac:dyDescent="0.25">
      <c r="A253" s="52"/>
      <c r="B253" s="27"/>
      <c r="C253" s="27"/>
      <c r="D253" s="27"/>
      <c r="E253" s="27"/>
      <c r="F253" s="38"/>
      <c r="G253" s="27"/>
      <c r="H253" s="31"/>
      <c r="I253" s="36"/>
      <c r="J253" s="42"/>
      <c r="K253" s="67"/>
      <c r="L253" s="19"/>
      <c r="M253" s="188"/>
      <c r="N253" s="188"/>
      <c r="O253" s="188"/>
      <c r="P253" s="188"/>
    </row>
    <row r="254" spans="1:16" x14ac:dyDescent="0.25">
      <c r="A254" s="52"/>
      <c r="B254" s="27"/>
      <c r="C254" s="27"/>
      <c r="D254" s="27"/>
      <c r="E254" s="27"/>
      <c r="F254" s="38"/>
      <c r="G254" s="27"/>
      <c r="H254" s="31"/>
      <c r="I254" s="36"/>
      <c r="J254" s="42"/>
      <c r="K254" s="67"/>
      <c r="L254" s="19"/>
      <c r="M254" s="188"/>
      <c r="N254" s="188"/>
      <c r="O254" s="188"/>
      <c r="P254" s="188"/>
    </row>
    <row r="255" spans="1:16" x14ac:dyDescent="0.25">
      <c r="A255" s="52"/>
      <c r="B255" s="27"/>
      <c r="C255" s="27"/>
      <c r="D255" s="27"/>
      <c r="E255" s="27"/>
      <c r="F255" s="38"/>
      <c r="G255" s="27"/>
      <c r="H255" s="31"/>
      <c r="I255" s="36"/>
      <c r="J255" s="42"/>
      <c r="K255" s="67"/>
      <c r="L255" s="19"/>
      <c r="M255" s="188"/>
      <c r="N255" s="188"/>
      <c r="O255" s="188"/>
      <c r="P255" s="188"/>
    </row>
    <row r="256" spans="1:16" x14ac:dyDescent="0.25">
      <c r="A256" s="52"/>
      <c r="B256" s="27"/>
      <c r="C256" s="27"/>
      <c r="D256" s="27"/>
      <c r="E256" s="27"/>
      <c r="F256" s="38"/>
      <c r="G256" s="27"/>
      <c r="H256" s="31"/>
      <c r="I256" s="36"/>
      <c r="J256" s="42"/>
      <c r="K256" s="67"/>
      <c r="L256" s="19"/>
      <c r="M256" s="188"/>
      <c r="N256" s="188"/>
      <c r="O256" s="188"/>
      <c r="P256" s="188"/>
    </row>
    <row r="257" spans="1:16" x14ac:dyDescent="0.25">
      <c r="A257" s="52"/>
      <c r="B257" s="27"/>
      <c r="C257" s="27"/>
      <c r="D257" s="27"/>
      <c r="E257" s="27"/>
      <c r="F257" s="38"/>
      <c r="G257" s="27"/>
      <c r="H257" s="31"/>
      <c r="I257" s="36"/>
      <c r="J257" s="42"/>
      <c r="K257" s="67"/>
      <c r="L257" s="19"/>
      <c r="M257" s="188"/>
      <c r="N257" s="188"/>
      <c r="O257" s="188"/>
      <c r="P257" s="188"/>
    </row>
    <row r="258" spans="1:16" x14ac:dyDescent="0.25">
      <c r="A258" s="52"/>
      <c r="B258" s="27"/>
      <c r="C258" s="27"/>
      <c r="D258" s="27"/>
      <c r="E258" s="27"/>
      <c r="F258" s="38"/>
      <c r="G258" s="27"/>
      <c r="H258" s="31"/>
      <c r="I258" s="36"/>
      <c r="J258" s="42"/>
      <c r="K258" s="67"/>
      <c r="L258" s="19"/>
      <c r="M258" s="188"/>
      <c r="N258" s="188"/>
      <c r="O258" s="188"/>
      <c r="P258" s="188"/>
    </row>
    <row r="259" spans="1:16" x14ac:dyDescent="0.25">
      <c r="A259" s="52"/>
      <c r="B259" s="27"/>
      <c r="C259" s="27"/>
      <c r="D259" s="27"/>
      <c r="E259" s="27"/>
      <c r="F259" s="38"/>
      <c r="G259" s="27"/>
      <c r="H259" s="31"/>
      <c r="I259" s="36"/>
      <c r="J259" s="42"/>
      <c r="K259" s="67"/>
      <c r="L259" s="19"/>
      <c r="M259" s="188"/>
      <c r="N259" s="188"/>
      <c r="O259" s="188"/>
      <c r="P259" s="188"/>
    </row>
    <row r="260" spans="1:16" x14ac:dyDescent="0.25">
      <c r="A260" s="52"/>
      <c r="B260" s="27"/>
      <c r="C260" s="27"/>
      <c r="D260" s="27"/>
      <c r="E260" s="27"/>
      <c r="F260" s="38"/>
      <c r="G260" s="27"/>
      <c r="H260" s="31"/>
      <c r="I260" s="36"/>
      <c r="J260" s="42"/>
      <c r="K260" s="67"/>
      <c r="L260" s="19"/>
      <c r="M260" s="188"/>
      <c r="N260" s="188"/>
      <c r="O260" s="188"/>
      <c r="P260" s="188"/>
    </row>
    <row r="261" spans="1:16" x14ac:dyDescent="0.25">
      <c r="A261" s="52"/>
      <c r="B261" s="27"/>
      <c r="C261" s="27"/>
      <c r="D261" s="27"/>
      <c r="E261" s="27"/>
      <c r="F261" s="38"/>
      <c r="G261" s="27"/>
      <c r="H261" s="31"/>
      <c r="I261" s="36"/>
      <c r="J261" s="42"/>
      <c r="K261" s="67"/>
      <c r="L261" s="19"/>
      <c r="M261" s="188"/>
      <c r="N261" s="188"/>
      <c r="O261" s="188"/>
      <c r="P261" s="188"/>
    </row>
    <row r="262" spans="1:16" x14ac:dyDescent="0.25">
      <c r="A262" s="52"/>
      <c r="B262" s="27"/>
      <c r="C262" s="27"/>
      <c r="D262" s="27"/>
      <c r="E262" s="27"/>
      <c r="F262" s="38"/>
      <c r="G262" s="27"/>
      <c r="H262" s="31"/>
      <c r="I262" s="36"/>
      <c r="J262" s="42"/>
      <c r="K262" s="67"/>
      <c r="L262" s="19"/>
      <c r="M262" s="188"/>
      <c r="N262" s="188"/>
      <c r="O262" s="188"/>
      <c r="P262" s="188"/>
    </row>
    <row r="263" spans="1:16" x14ac:dyDescent="0.25">
      <c r="A263" s="52"/>
      <c r="B263" s="27"/>
      <c r="C263" s="27"/>
      <c r="D263" s="27"/>
      <c r="E263" s="27"/>
      <c r="F263" s="38"/>
      <c r="G263" s="27"/>
      <c r="H263" s="31"/>
      <c r="I263" s="36"/>
      <c r="J263" s="42"/>
      <c r="K263" s="67"/>
      <c r="L263" s="19"/>
      <c r="M263" s="188"/>
      <c r="N263" s="188"/>
      <c r="O263" s="188"/>
      <c r="P263" s="188"/>
    </row>
    <row r="264" spans="1:16" x14ac:dyDescent="0.25">
      <c r="A264" s="52"/>
      <c r="B264" s="27"/>
      <c r="C264" s="27"/>
      <c r="D264" s="27"/>
      <c r="E264" s="27"/>
      <c r="F264" s="38"/>
      <c r="G264" s="27"/>
      <c r="H264" s="31"/>
      <c r="I264" s="36"/>
      <c r="J264" s="42"/>
      <c r="K264" s="67"/>
      <c r="L264" s="19"/>
      <c r="M264" s="188"/>
      <c r="N264" s="188"/>
      <c r="O264" s="188"/>
      <c r="P264" s="188"/>
    </row>
    <row r="265" spans="1:16" x14ac:dyDescent="0.25">
      <c r="A265" s="52"/>
      <c r="B265" s="27"/>
      <c r="C265" s="27"/>
      <c r="D265" s="27"/>
      <c r="E265" s="27"/>
      <c r="F265" s="38"/>
      <c r="G265" s="27"/>
      <c r="H265" s="31"/>
      <c r="I265" s="36"/>
      <c r="J265" s="42"/>
      <c r="K265" s="67"/>
      <c r="L265" s="19"/>
      <c r="M265" s="188"/>
      <c r="N265" s="188"/>
      <c r="O265" s="188"/>
      <c r="P265" s="188"/>
    </row>
    <row r="266" spans="1:16" x14ac:dyDescent="0.25">
      <c r="A266" s="52"/>
      <c r="B266" s="27"/>
      <c r="C266" s="27"/>
      <c r="D266" s="27"/>
      <c r="E266" s="27"/>
      <c r="F266" s="38"/>
      <c r="G266" s="27"/>
      <c r="H266" s="31"/>
      <c r="I266" s="36"/>
      <c r="J266" s="42"/>
      <c r="K266" s="67"/>
      <c r="L266" s="19"/>
      <c r="M266" s="188"/>
      <c r="N266" s="188"/>
      <c r="O266" s="188"/>
      <c r="P266" s="188"/>
    </row>
    <row r="267" spans="1:16" x14ac:dyDescent="0.25">
      <c r="A267" s="52"/>
      <c r="B267" s="27"/>
      <c r="C267" s="27"/>
      <c r="D267" s="27"/>
      <c r="E267" s="27"/>
      <c r="F267" s="38"/>
      <c r="G267" s="27"/>
      <c r="H267" s="31"/>
      <c r="I267" s="36"/>
      <c r="J267" s="42"/>
      <c r="K267" s="67"/>
      <c r="L267" s="19"/>
      <c r="M267" s="188"/>
      <c r="N267" s="188"/>
      <c r="O267" s="188"/>
      <c r="P267" s="188"/>
    </row>
    <row r="268" spans="1:16" x14ac:dyDescent="0.25">
      <c r="A268" s="52"/>
      <c r="B268" s="27"/>
      <c r="C268" s="27"/>
      <c r="D268" s="27"/>
      <c r="E268" s="27"/>
      <c r="F268" s="38"/>
      <c r="G268" s="27"/>
      <c r="H268" s="31"/>
      <c r="I268" s="36"/>
      <c r="J268" s="42"/>
      <c r="K268" s="67"/>
      <c r="L268" s="19"/>
      <c r="M268" s="188"/>
      <c r="N268" s="188"/>
      <c r="O268" s="188"/>
      <c r="P268" s="188"/>
    </row>
    <row r="269" spans="1:16" x14ac:dyDescent="0.25">
      <c r="A269" s="52"/>
      <c r="B269" s="27"/>
      <c r="C269" s="27"/>
      <c r="D269" s="27"/>
      <c r="E269" s="27"/>
      <c r="F269" s="38"/>
      <c r="G269" s="27"/>
      <c r="H269" s="31"/>
      <c r="I269" s="36"/>
      <c r="J269" s="42"/>
      <c r="K269" s="67"/>
      <c r="L269" s="19"/>
      <c r="M269" s="188"/>
      <c r="N269" s="188"/>
      <c r="O269" s="188"/>
      <c r="P269" s="188"/>
    </row>
    <row r="270" spans="1:16" x14ac:dyDescent="0.25">
      <c r="A270" s="52"/>
      <c r="B270" s="27"/>
      <c r="C270" s="27"/>
      <c r="D270" s="27"/>
      <c r="E270" s="27"/>
      <c r="F270" s="38"/>
      <c r="G270" s="27"/>
      <c r="H270" s="31"/>
      <c r="I270" s="36"/>
      <c r="J270" s="42"/>
      <c r="K270" s="67"/>
      <c r="L270" s="19"/>
      <c r="M270" s="188"/>
      <c r="N270" s="188"/>
      <c r="O270" s="188"/>
      <c r="P270" s="188"/>
    </row>
    <row r="271" spans="1:16" x14ac:dyDescent="0.25">
      <c r="A271" s="52"/>
      <c r="B271" s="27"/>
      <c r="C271" s="27"/>
      <c r="D271" s="27"/>
      <c r="E271" s="27"/>
      <c r="F271" s="38"/>
      <c r="G271" s="27"/>
      <c r="H271" s="31"/>
      <c r="I271" s="36"/>
      <c r="J271" s="42"/>
      <c r="K271" s="67"/>
      <c r="L271" s="19"/>
      <c r="M271" s="188"/>
      <c r="N271" s="188"/>
      <c r="O271" s="188"/>
      <c r="P271" s="188"/>
    </row>
    <row r="272" spans="1:16" x14ac:dyDescent="0.25">
      <c r="A272" s="52"/>
      <c r="B272" s="27"/>
      <c r="C272" s="27"/>
      <c r="D272" s="27"/>
      <c r="E272" s="27"/>
      <c r="F272" s="38"/>
      <c r="G272" s="27"/>
      <c r="H272" s="31"/>
      <c r="I272" s="36"/>
      <c r="J272" s="42"/>
      <c r="K272" s="67"/>
      <c r="L272" s="19"/>
      <c r="M272" s="188"/>
      <c r="N272" s="188"/>
      <c r="O272" s="188"/>
      <c r="P272" s="188"/>
    </row>
    <row r="273" spans="1:16" x14ac:dyDescent="0.25">
      <c r="A273" s="52"/>
      <c r="B273" s="27"/>
      <c r="C273" s="27"/>
      <c r="D273" s="27"/>
      <c r="E273" s="27"/>
      <c r="F273" s="38"/>
      <c r="G273" s="27"/>
      <c r="H273" s="31"/>
      <c r="I273" s="36"/>
      <c r="J273" s="42"/>
      <c r="K273" s="67"/>
      <c r="L273" s="19"/>
      <c r="M273" s="188"/>
      <c r="N273" s="188"/>
      <c r="O273" s="188"/>
      <c r="P273" s="188"/>
    </row>
    <row r="274" spans="1:16" x14ac:dyDescent="0.25">
      <c r="A274" s="52"/>
      <c r="B274" s="27"/>
      <c r="C274" s="27"/>
      <c r="D274" s="27"/>
      <c r="E274" s="27"/>
      <c r="F274" s="38"/>
      <c r="G274" s="27"/>
      <c r="H274" s="31"/>
      <c r="I274" s="36"/>
      <c r="J274" s="42"/>
      <c r="K274" s="67"/>
      <c r="L274" s="19"/>
      <c r="M274" s="188"/>
      <c r="N274" s="188"/>
      <c r="O274" s="188"/>
      <c r="P274" s="188"/>
    </row>
    <row r="275" spans="1:16" x14ac:dyDescent="0.25">
      <c r="A275" s="52"/>
      <c r="B275" s="27"/>
      <c r="C275" s="27"/>
      <c r="D275" s="27"/>
      <c r="E275" s="27"/>
      <c r="F275" s="38"/>
      <c r="G275" s="27"/>
      <c r="H275" s="31"/>
      <c r="I275" s="36"/>
      <c r="J275" s="42"/>
      <c r="K275" s="67"/>
      <c r="L275" s="19"/>
      <c r="M275" s="188"/>
      <c r="N275" s="188"/>
      <c r="O275" s="188"/>
      <c r="P275" s="188"/>
    </row>
    <row r="276" spans="1:16" x14ac:dyDescent="0.25">
      <c r="A276" s="52"/>
      <c r="B276" s="27"/>
      <c r="C276" s="27"/>
      <c r="D276" s="27"/>
      <c r="E276" s="27"/>
      <c r="F276" s="38"/>
      <c r="G276" s="27"/>
      <c r="H276" s="31"/>
      <c r="I276" s="36"/>
      <c r="J276" s="42"/>
      <c r="K276" s="67"/>
      <c r="L276" s="19"/>
      <c r="M276" s="188"/>
      <c r="N276" s="188"/>
      <c r="O276" s="188"/>
      <c r="P276" s="188"/>
    </row>
    <row r="277" spans="1:16" x14ac:dyDescent="0.25">
      <c r="A277" s="52"/>
      <c r="B277" s="27"/>
      <c r="C277" s="27"/>
      <c r="D277" s="27"/>
      <c r="E277" s="27"/>
      <c r="F277" s="38"/>
      <c r="G277" s="27"/>
      <c r="H277" s="31"/>
      <c r="I277" s="36"/>
      <c r="J277" s="42"/>
      <c r="K277" s="67"/>
      <c r="L277" s="19"/>
      <c r="M277" s="188"/>
      <c r="N277" s="188"/>
      <c r="O277" s="188"/>
      <c r="P277" s="188"/>
    </row>
    <row r="278" spans="1:16" x14ac:dyDescent="0.25">
      <c r="A278" s="52"/>
      <c r="B278" s="27"/>
      <c r="C278" s="27"/>
      <c r="D278" s="27"/>
      <c r="E278" s="27"/>
      <c r="F278" s="38"/>
      <c r="G278" s="27"/>
      <c r="H278" s="31"/>
      <c r="I278" s="36"/>
      <c r="J278" s="42"/>
      <c r="K278" s="67"/>
      <c r="L278" s="19"/>
      <c r="M278" s="188"/>
      <c r="N278" s="188"/>
      <c r="O278" s="188"/>
      <c r="P278" s="188"/>
    </row>
    <row r="279" spans="1:16" x14ac:dyDescent="0.25">
      <c r="A279" s="52"/>
      <c r="B279" s="27"/>
      <c r="C279" s="27"/>
      <c r="D279" s="27"/>
      <c r="E279" s="27"/>
      <c r="F279" s="38"/>
      <c r="G279" s="27"/>
      <c r="H279" s="31"/>
      <c r="I279" s="36"/>
      <c r="J279" s="42"/>
      <c r="K279" s="67"/>
      <c r="L279" s="19"/>
      <c r="M279" s="188"/>
      <c r="N279" s="188"/>
      <c r="O279" s="188"/>
      <c r="P279" s="188"/>
    </row>
    <row r="280" spans="1:16" x14ac:dyDescent="0.25">
      <c r="A280" s="52"/>
      <c r="B280" s="27"/>
      <c r="C280" s="27"/>
      <c r="D280" s="27"/>
      <c r="E280" s="27"/>
      <c r="F280" s="38"/>
      <c r="G280" s="27"/>
      <c r="H280" s="31"/>
      <c r="I280" s="36"/>
      <c r="J280" s="42"/>
      <c r="K280" s="67"/>
      <c r="L280" s="19"/>
      <c r="M280" s="188"/>
      <c r="N280" s="188"/>
      <c r="O280" s="188"/>
      <c r="P280" s="188"/>
    </row>
    <row r="281" spans="1:16" x14ac:dyDescent="0.25">
      <c r="A281" s="52"/>
      <c r="B281" s="27"/>
      <c r="C281" s="27"/>
      <c r="D281" s="27"/>
      <c r="E281" s="27"/>
      <c r="F281" s="38"/>
      <c r="G281" s="27"/>
      <c r="H281" s="31"/>
      <c r="I281" s="36"/>
      <c r="J281" s="42"/>
      <c r="K281" s="67"/>
      <c r="L281" s="19"/>
      <c r="M281" s="188"/>
      <c r="N281" s="188"/>
      <c r="O281" s="188"/>
      <c r="P281" s="188"/>
    </row>
    <row r="282" spans="1:16" x14ac:dyDescent="0.25">
      <c r="A282" s="52"/>
      <c r="B282" s="27"/>
      <c r="C282" s="27"/>
      <c r="D282" s="27"/>
      <c r="E282" s="27"/>
      <c r="F282" s="38"/>
      <c r="G282" s="27"/>
      <c r="H282" s="31"/>
      <c r="I282" s="36"/>
      <c r="J282" s="42"/>
      <c r="K282" s="67"/>
      <c r="L282" s="19"/>
      <c r="M282" s="188"/>
      <c r="N282" s="188"/>
      <c r="O282" s="188"/>
      <c r="P282" s="188"/>
    </row>
    <row r="283" spans="1:16" x14ac:dyDescent="0.25">
      <c r="A283" s="52"/>
      <c r="B283" s="27"/>
      <c r="C283" s="27"/>
      <c r="D283" s="27"/>
      <c r="E283" s="27"/>
      <c r="F283" s="38"/>
      <c r="G283" s="27"/>
      <c r="H283" s="31"/>
      <c r="I283" s="36"/>
      <c r="J283" s="42"/>
      <c r="K283" s="67"/>
      <c r="L283" s="19"/>
      <c r="M283" s="188"/>
      <c r="N283" s="188"/>
      <c r="O283" s="188"/>
      <c r="P283" s="188"/>
    </row>
    <row r="284" spans="1:16" x14ac:dyDescent="0.25">
      <c r="A284" s="52"/>
      <c r="B284" s="27"/>
      <c r="C284" s="27"/>
      <c r="D284" s="27"/>
      <c r="E284" s="27"/>
      <c r="F284" s="38"/>
      <c r="G284" s="27"/>
      <c r="H284" s="31"/>
      <c r="I284" s="36"/>
      <c r="J284" s="42"/>
      <c r="K284" s="67"/>
      <c r="L284" s="19"/>
      <c r="M284" s="188"/>
      <c r="N284" s="188"/>
      <c r="O284" s="188"/>
      <c r="P284" s="188"/>
    </row>
    <row r="285" spans="1:16" x14ac:dyDescent="0.25">
      <c r="A285" s="52"/>
      <c r="B285" s="27"/>
      <c r="C285" s="27"/>
      <c r="D285" s="27"/>
      <c r="E285" s="27"/>
      <c r="F285" s="38"/>
      <c r="G285" s="27"/>
      <c r="H285" s="31"/>
      <c r="I285" s="36"/>
      <c r="J285" s="42"/>
      <c r="K285" s="67"/>
      <c r="L285" s="19"/>
      <c r="M285" s="188"/>
      <c r="N285" s="188"/>
      <c r="O285" s="188"/>
      <c r="P285" s="188"/>
    </row>
    <row r="286" spans="1:16" x14ac:dyDescent="0.25">
      <c r="A286" s="52"/>
      <c r="B286" s="27"/>
      <c r="C286" s="27"/>
      <c r="D286" s="27"/>
      <c r="E286" s="27"/>
      <c r="F286" s="38"/>
      <c r="G286" s="27"/>
      <c r="H286" s="31"/>
      <c r="I286" s="36"/>
      <c r="J286" s="42"/>
      <c r="K286" s="67"/>
      <c r="L286" s="19"/>
      <c r="M286" s="188"/>
      <c r="N286" s="188"/>
      <c r="O286" s="188"/>
      <c r="P286" s="188"/>
    </row>
    <row r="287" spans="1:16" x14ac:dyDescent="0.25">
      <c r="A287" s="52"/>
      <c r="B287" s="27"/>
      <c r="C287" s="27"/>
      <c r="D287" s="27"/>
      <c r="E287" s="27"/>
      <c r="F287" s="38"/>
      <c r="G287" s="27"/>
      <c r="H287" s="31"/>
      <c r="I287" s="36"/>
      <c r="J287" s="42"/>
      <c r="K287" s="67"/>
      <c r="L287" s="19"/>
      <c r="M287" s="188"/>
      <c r="N287" s="188"/>
      <c r="O287" s="188"/>
      <c r="P287" s="188"/>
    </row>
    <row r="288" spans="1:16" x14ac:dyDescent="0.25">
      <c r="A288" s="52"/>
      <c r="B288" s="27"/>
      <c r="C288" s="27"/>
      <c r="D288" s="27"/>
      <c r="E288" s="27"/>
      <c r="F288" s="38"/>
      <c r="G288" s="27"/>
      <c r="H288" s="31"/>
      <c r="I288" s="36"/>
      <c r="J288" s="42"/>
      <c r="K288" s="67"/>
      <c r="L288" s="19"/>
      <c r="M288" s="188"/>
      <c r="N288" s="188"/>
      <c r="O288" s="188"/>
      <c r="P288" s="188"/>
    </row>
    <row r="289" spans="1:16" x14ac:dyDescent="0.25">
      <c r="A289" s="52"/>
      <c r="B289" s="27"/>
      <c r="C289" s="27"/>
      <c r="D289" s="27"/>
      <c r="E289" s="27"/>
      <c r="F289" s="38"/>
      <c r="G289" s="27"/>
      <c r="H289" s="31"/>
      <c r="I289" s="36"/>
      <c r="J289" s="42"/>
      <c r="K289" s="67"/>
      <c r="L289" s="19"/>
      <c r="M289" s="188"/>
      <c r="N289" s="188"/>
      <c r="O289" s="188"/>
      <c r="P289" s="188"/>
    </row>
    <row r="290" spans="1:16" x14ac:dyDescent="0.25">
      <c r="A290" s="52"/>
      <c r="B290" s="27"/>
      <c r="C290" s="27"/>
      <c r="D290" s="27"/>
      <c r="E290" s="27"/>
      <c r="F290" s="38"/>
      <c r="G290" s="27"/>
      <c r="H290" s="31"/>
      <c r="I290" s="36"/>
      <c r="J290" s="42"/>
      <c r="K290" s="67"/>
      <c r="L290" s="19"/>
      <c r="M290" s="188"/>
      <c r="N290" s="188"/>
      <c r="O290" s="188"/>
      <c r="P290" s="188"/>
    </row>
    <row r="291" spans="1:16" x14ac:dyDescent="0.25">
      <c r="A291" s="52"/>
      <c r="B291" s="27"/>
      <c r="C291" s="27"/>
      <c r="D291" s="27"/>
      <c r="E291" s="27"/>
      <c r="F291" s="38"/>
      <c r="G291" s="27"/>
      <c r="H291" s="31"/>
      <c r="I291" s="36"/>
      <c r="J291" s="42"/>
      <c r="K291" s="67"/>
      <c r="L291" s="19"/>
      <c r="M291" s="188"/>
      <c r="N291" s="188"/>
      <c r="O291" s="188"/>
      <c r="P291" s="188"/>
    </row>
    <row r="292" spans="1:16" x14ac:dyDescent="0.25">
      <c r="A292" s="52"/>
      <c r="B292" s="27"/>
      <c r="C292" s="27"/>
      <c r="D292" s="27"/>
      <c r="E292" s="27"/>
      <c r="F292" s="38"/>
      <c r="G292" s="27"/>
      <c r="H292" s="31"/>
      <c r="I292" s="36"/>
      <c r="J292" s="42"/>
      <c r="K292" s="67"/>
      <c r="L292" s="19"/>
      <c r="M292" s="188"/>
      <c r="N292" s="188"/>
      <c r="O292" s="188"/>
      <c r="P292" s="188"/>
    </row>
    <row r="293" spans="1:16" x14ac:dyDescent="0.25">
      <c r="A293" s="52"/>
      <c r="B293" s="27"/>
      <c r="C293" s="27"/>
      <c r="D293" s="27"/>
      <c r="E293" s="27"/>
      <c r="F293" s="38"/>
      <c r="G293" s="27"/>
      <c r="H293" s="31"/>
      <c r="I293" s="36"/>
      <c r="J293" s="42"/>
      <c r="K293" s="67"/>
      <c r="L293" s="19"/>
      <c r="M293" s="188"/>
      <c r="N293" s="188"/>
      <c r="O293" s="188"/>
      <c r="P293" s="188"/>
    </row>
    <row r="294" spans="1:16" x14ac:dyDescent="0.25">
      <c r="A294" s="52"/>
      <c r="B294" s="27"/>
      <c r="C294" s="27"/>
      <c r="D294" s="27"/>
      <c r="E294" s="27"/>
      <c r="F294" s="38"/>
      <c r="G294" s="27"/>
      <c r="H294" s="31"/>
      <c r="I294" s="36"/>
      <c r="J294" s="42"/>
      <c r="K294" s="67"/>
      <c r="L294" s="19"/>
      <c r="M294" s="188"/>
      <c r="N294" s="188"/>
      <c r="O294" s="188"/>
      <c r="P294" s="188"/>
    </row>
    <row r="295" spans="1:16" x14ac:dyDescent="0.25">
      <c r="A295" s="52"/>
      <c r="B295" s="27"/>
      <c r="C295" s="27"/>
      <c r="D295" s="27"/>
      <c r="E295" s="27"/>
      <c r="F295" s="38"/>
      <c r="G295" s="27"/>
      <c r="H295" s="31"/>
      <c r="I295" s="36"/>
      <c r="J295" s="42"/>
      <c r="K295" s="67"/>
      <c r="L295" s="19"/>
      <c r="M295" s="188"/>
      <c r="N295" s="188"/>
      <c r="O295" s="188"/>
      <c r="P295" s="188"/>
    </row>
    <row r="296" spans="1:16" x14ac:dyDescent="0.25">
      <c r="A296" s="52"/>
      <c r="B296" s="27"/>
      <c r="C296" s="27"/>
      <c r="D296" s="27"/>
      <c r="E296" s="27"/>
      <c r="F296" s="38"/>
      <c r="G296" s="27"/>
      <c r="H296" s="31"/>
      <c r="I296" s="36"/>
      <c r="J296" s="42"/>
      <c r="K296" s="67"/>
      <c r="L296" s="19"/>
      <c r="M296" s="188"/>
      <c r="N296" s="188"/>
      <c r="O296" s="188"/>
      <c r="P296" s="188"/>
    </row>
    <row r="297" spans="1:16" x14ac:dyDescent="0.25">
      <c r="A297" s="52"/>
      <c r="B297" s="27"/>
      <c r="C297" s="27"/>
      <c r="D297" s="27"/>
      <c r="E297" s="27"/>
      <c r="F297" s="38"/>
      <c r="G297" s="27"/>
      <c r="H297" s="31"/>
      <c r="I297" s="36"/>
      <c r="J297" s="42"/>
      <c r="K297" s="67"/>
      <c r="L297" s="19"/>
      <c r="M297" s="188"/>
      <c r="N297" s="188"/>
      <c r="O297" s="188"/>
      <c r="P297" s="188"/>
    </row>
    <row r="298" spans="1:16" x14ac:dyDescent="0.25">
      <c r="A298" s="52"/>
      <c r="B298" s="27"/>
      <c r="C298" s="27"/>
      <c r="D298" s="27"/>
      <c r="E298" s="27"/>
      <c r="F298" s="38"/>
      <c r="G298" s="27"/>
      <c r="H298" s="31"/>
      <c r="I298" s="36"/>
      <c r="J298" s="42"/>
      <c r="K298" s="67"/>
      <c r="L298" s="19"/>
      <c r="M298" s="188"/>
      <c r="N298" s="188"/>
      <c r="O298" s="188"/>
      <c r="P298" s="188"/>
    </row>
    <row r="299" spans="1:16" x14ac:dyDescent="0.25">
      <c r="A299" s="52"/>
      <c r="B299" s="27"/>
      <c r="C299" s="27"/>
      <c r="D299" s="27"/>
      <c r="E299" s="27"/>
      <c r="F299" s="38"/>
      <c r="G299" s="27"/>
      <c r="H299" s="31"/>
      <c r="I299" s="36"/>
      <c r="J299" s="42"/>
      <c r="K299" s="67"/>
      <c r="L299" s="19"/>
      <c r="M299" s="188"/>
      <c r="N299" s="188"/>
      <c r="O299" s="188"/>
      <c r="P299" s="188"/>
    </row>
    <row r="300" spans="1:16" x14ac:dyDescent="0.25">
      <c r="A300" s="52"/>
      <c r="B300" s="27"/>
      <c r="C300" s="27"/>
      <c r="D300" s="27"/>
      <c r="E300" s="27"/>
      <c r="F300" s="38"/>
      <c r="G300" s="27"/>
      <c r="H300" s="31"/>
      <c r="I300" s="36"/>
      <c r="J300" s="42"/>
      <c r="K300" s="67"/>
      <c r="L300" s="19"/>
      <c r="M300" s="188"/>
      <c r="N300" s="188"/>
      <c r="O300" s="188"/>
      <c r="P300" s="188"/>
    </row>
    <row r="301" spans="1:16" x14ac:dyDescent="0.25">
      <c r="A301" s="52"/>
      <c r="B301" s="27"/>
      <c r="C301" s="27"/>
      <c r="D301" s="27"/>
      <c r="E301" s="27"/>
      <c r="F301" s="38"/>
      <c r="G301" s="27"/>
      <c r="H301" s="31"/>
      <c r="I301" s="36"/>
      <c r="J301" s="42"/>
      <c r="K301" s="67"/>
      <c r="L301" s="19"/>
      <c r="M301" s="188"/>
      <c r="N301" s="188"/>
      <c r="O301" s="188"/>
      <c r="P301" s="188"/>
    </row>
    <row r="302" spans="1:16" x14ac:dyDescent="0.25">
      <c r="A302" s="52"/>
      <c r="B302" s="27"/>
      <c r="C302" s="27"/>
      <c r="D302" s="27"/>
      <c r="E302" s="27"/>
      <c r="F302" s="38"/>
      <c r="G302" s="27"/>
      <c r="H302" s="31"/>
      <c r="I302" s="36"/>
      <c r="J302" s="42"/>
      <c r="K302" s="67"/>
      <c r="L302" s="19"/>
      <c r="M302" s="188"/>
      <c r="N302" s="188"/>
      <c r="O302" s="188"/>
      <c r="P302" s="188"/>
    </row>
    <row r="303" spans="1:16" x14ac:dyDescent="0.25">
      <c r="A303" s="24"/>
      <c r="B303" s="27"/>
      <c r="C303" s="27"/>
      <c r="D303" s="27"/>
      <c r="E303" s="27"/>
      <c r="F303" s="38"/>
      <c r="G303" s="27"/>
      <c r="H303" s="31"/>
      <c r="I303" s="36"/>
      <c r="J303" s="42"/>
      <c r="K303" s="67"/>
      <c r="L303" s="19"/>
      <c r="M303" s="188"/>
      <c r="N303" s="188"/>
      <c r="O303" s="188"/>
      <c r="P303" s="188"/>
    </row>
    <row r="304" spans="1:16" x14ac:dyDescent="0.25">
      <c r="A304" s="24"/>
      <c r="B304" s="27"/>
      <c r="C304" s="27"/>
      <c r="D304" s="27"/>
      <c r="E304" s="27"/>
      <c r="F304" s="38"/>
      <c r="G304" s="27"/>
      <c r="H304" s="31"/>
      <c r="I304" s="36"/>
      <c r="J304" s="42"/>
      <c r="K304" s="67"/>
      <c r="L304" s="19"/>
      <c r="M304" s="188"/>
      <c r="N304" s="188"/>
      <c r="O304" s="188"/>
      <c r="P304" s="188"/>
    </row>
  </sheetData>
  <mergeCells count="560">
    <mergeCell ref="M273:N273"/>
    <mergeCell ref="O273:P273"/>
    <mergeCell ref="M272:N272"/>
    <mergeCell ref="O272:P272"/>
    <mergeCell ref="O278:P278"/>
    <mergeCell ref="M277:N277"/>
    <mergeCell ref="O277:P277"/>
    <mergeCell ref="M276:N276"/>
    <mergeCell ref="O276:P276"/>
    <mergeCell ref="M275:N275"/>
    <mergeCell ref="O275:P275"/>
    <mergeCell ref="M274:N274"/>
    <mergeCell ref="O274:P274"/>
    <mergeCell ref="M270:N270"/>
    <mergeCell ref="O270:P270"/>
    <mergeCell ref="M269:N269"/>
    <mergeCell ref="O269:P269"/>
    <mergeCell ref="M268:N268"/>
    <mergeCell ref="O268:P268"/>
    <mergeCell ref="M267:N267"/>
    <mergeCell ref="O267:P267"/>
    <mergeCell ref="M266:N266"/>
    <mergeCell ref="O266:P266"/>
    <mergeCell ref="M299:N299"/>
    <mergeCell ref="O299:P299"/>
    <mergeCell ref="M298:N298"/>
    <mergeCell ref="O298:P298"/>
    <mergeCell ref="M297:N297"/>
    <mergeCell ref="O297:P297"/>
    <mergeCell ref="M296:N296"/>
    <mergeCell ref="O296:P296"/>
    <mergeCell ref="M271:N271"/>
    <mergeCell ref="O271:P271"/>
    <mergeCell ref="M283:N283"/>
    <mergeCell ref="O283:P283"/>
    <mergeCell ref="M282:N282"/>
    <mergeCell ref="O282:P282"/>
    <mergeCell ref="M281:N281"/>
    <mergeCell ref="O281:P281"/>
    <mergeCell ref="M280:N280"/>
    <mergeCell ref="O280:P280"/>
    <mergeCell ref="M279:N279"/>
    <mergeCell ref="O279:P279"/>
    <mergeCell ref="M278:N278"/>
    <mergeCell ref="M285:N285"/>
    <mergeCell ref="O285:P285"/>
    <mergeCell ref="M284:N284"/>
    <mergeCell ref="O284:P284"/>
    <mergeCell ref="M287:N287"/>
    <mergeCell ref="O287:P287"/>
    <mergeCell ref="M286:N286"/>
    <mergeCell ref="O286:P286"/>
    <mergeCell ref="M295:N295"/>
    <mergeCell ref="O295:P295"/>
    <mergeCell ref="M294:N294"/>
    <mergeCell ref="O294:P294"/>
    <mergeCell ref="M293:N293"/>
    <mergeCell ref="O293:P293"/>
    <mergeCell ref="M292:N292"/>
    <mergeCell ref="O292:P292"/>
    <mergeCell ref="M291:N291"/>
    <mergeCell ref="O291:P291"/>
    <mergeCell ref="M290:N290"/>
    <mergeCell ref="O290:P290"/>
    <mergeCell ref="M289:N289"/>
    <mergeCell ref="O289:P289"/>
    <mergeCell ref="M288:N288"/>
    <mergeCell ref="O288:P288"/>
    <mergeCell ref="M304:N304"/>
    <mergeCell ref="O304:P304"/>
    <mergeCell ref="M303:N303"/>
    <mergeCell ref="O303:P303"/>
    <mergeCell ref="M302:N302"/>
    <mergeCell ref="O302:P302"/>
    <mergeCell ref="M301:N301"/>
    <mergeCell ref="O301:P301"/>
    <mergeCell ref="M300:N300"/>
    <mergeCell ref="O300:P300"/>
    <mergeCell ref="M265:N265"/>
    <mergeCell ref="O265:P265"/>
    <mergeCell ref="M264:N264"/>
    <mergeCell ref="O264:P264"/>
    <mergeCell ref="M263:N263"/>
    <mergeCell ref="O263:P263"/>
    <mergeCell ref="M262:N262"/>
    <mergeCell ref="O262:P262"/>
    <mergeCell ref="M261:N261"/>
    <mergeCell ref="O261:P261"/>
    <mergeCell ref="M260:N260"/>
    <mergeCell ref="O260:P260"/>
    <mergeCell ref="M259:N259"/>
    <mergeCell ref="O259:P259"/>
    <mergeCell ref="M258:N258"/>
    <mergeCell ref="O258:P258"/>
    <mergeCell ref="M257:N257"/>
    <mergeCell ref="O257:P257"/>
    <mergeCell ref="M256:N256"/>
    <mergeCell ref="O256:P256"/>
    <mergeCell ref="M255:N255"/>
    <mergeCell ref="O255:P255"/>
    <mergeCell ref="M254:N254"/>
    <mergeCell ref="O254:P254"/>
    <mergeCell ref="M253:N253"/>
    <mergeCell ref="O253:P253"/>
    <mergeCell ref="M252:N252"/>
    <mergeCell ref="O252:P252"/>
    <mergeCell ref="M251:N251"/>
    <mergeCell ref="O251:P251"/>
    <mergeCell ref="M250:N250"/>
    <mergeCell ref="O250:P250"/>
    <mergeCell ref="M249:N249"/>
    <mergeCell ref="O249:P249"/>
    <mergeCell ref="M248:N248"/>
    <mergeCell ref="O248:P248"/>
    <mergeCell ref="M247:N247"/>
    <mergeCell ref="O247:P247"/>
    <mergeCell ref="M246:N246"/>
    <mergeCell ref="O246:P246"/>
    <mergeCell ref="M245:N245"/>
    <mergeCell ref="O245:P245"/>
    <mergeCell ref="M244:N244"/>
    <mergeCell ref="O244:P244"/>
    <mergeCell ref="M243:N243"/>
    <mergeCell ref="O243:P243"/>
    <mergeCell ref="M242:N242"/>
    <mergeCell ref="O242:P242"/>
    <mergeCell ref="M241:N241"/>
    <mergeCell ref="O241:P241"/>
    <mergeCell ref="M240:N240"/>
    <mergeCell ref="O240:P240"/>
    <mergeCell ref="M239:N239"/>
    <mergeCell ref="O239:P239"/>
    <mergeCell ref="M238:N238"/>
    <mergeCell ref="O238:P238"/>
    <mergeCell ref="M237:N237"/>
    <mergeCell ref="O237:P237"/>
    <mergeCell ref="M236:N236"/>
    <mergeCell ref="O236:P236"/>
    <mergeCell ref="M235:N235"/>
    <mergeCell ref="O235:P235"/>
    <mergeCell ref="M234:N234"/>
    <mergeCell ref="O234:P234"/>
    <mergeCell ref="M233:N233"/>
    <mergeCell ref="O233:P233"/>
    <mergeCell ref="M232:N232"/>
    <mergeCell ref="O232:P232"/>
    <mergeCell ref="M231:N231"/>
    <mergeCell ref="O231:P231"/>
    <mergeCell ref="M230:N230"/>
    <mergeCell ref="O230:P230"/>
    <mergeCell ref="M229:N229"/>
    <mergeCell ref="O229:P229"/>
    <mergeCell ref="M228:N228"/>
    <mergeCell ref="O228:P228"/>
    <mergeCell ref="M227:N227"/>
    <mergeCell ref="O227:P227"/>
    <mergeCell ref="M226:N226"/>
    <mergeCell ref="O226:P226"/>
    <mergeCell ref="M225:N225"/>
    <mergeCell ref="O225:P225"/>
    <mergeCell ref="M224:N224"/>
    <mergeCell ref="O224:P224"/>
    <mergeCell ref="M223:N223"/>
    <mergeCell ref="O223:P223"/>
    <mergeCell ref="M222:N222"/>
    <mergeCell ref="O222:P222"/>
    <mergeCell ref="M221:N221"/>
    <mergeCell ref="O221:P221"/>
    <mergeCell ref="M220:N220"/>
    <mergeCell ref="O220:P220"/>
    <mergeCell ref="M219:N219"/>
    <mergeCell ref="O219:P219"/>
    <mergeCell ref="M218:N218"/>
    <mergeCell ref="O218:P218"/>
    <mergeCell ref="M217:N217"/>
    <mergeCell ref="O217:P217"/>
    <mergeCell ref="M216:N216"/>
    <mergeCell ref="O216:P216"/>
    <mergeCell ref="M215:N215"/>
    <mergeCell ref="O215:P215"/>
    <mergeCell ref="M214:N214"/>
    <mergeCell ref="O214:P214"/>
    <mergeCell ref="M213:N213"/>
    <mergeCell ref="O213:P213"/>
    <mergeCell ref="M212:N212"/>
    <mergeCell ref="O212:P212"/>
    <mergeCell ref="M211:N211"/>
    <mergeCell ref="O211:P211"/>
    <mergeCell ref="M210:N210"/>
    <mergeCell ref="O210:P210"/>
    <mergeCell ref="M209:N209"/>
    <mergeCell ref="O209:P209"/>
    <mergeCell ref="M208:N208"/>
    <mergeCell ref="O208:P208"/>
    <mergeCell ref="M207:N207"/>
    <mergeCell ref="O207:P207"/>
    <mergeCell ref="M206:N206"/>
    <mergeCell ref="O206:P206"/>
    <mergeCell ref="M205:N205"/>
    <mergeCell ref="O205:P205"/>
    <mergeCell ref="M204:N204"/>
    <mergeCell ref="O204:P204"/>
    <mergeCell ref="M203:N203"/>
    <mergeCell ref="O203:P203"/>
    <mergeCell ref="M202:N202"/>
    <mergeCell ref="O202:P202"/>
    <mergeCell ref="M201:N201"/>
    <mergeCell ref="O201:P201"/>
    <mergeCell ref="M200:N200"/>
    <mergeCell ref="O200:P200"/>
    <mergeCell ref="M199:N199"/>
    <mergeCell ref="O199:P199"/>
    <mergeCell ref="M198:N198"/>
    <mergeCell ref="O198:P198"/>
    <mergeCell ref="M197:N197"/>
    <mergeCell ref="O197:P197"/>
    <mergeCell ref="M196:N196"/>
    <mergeCell ref="O196:P196"/>
    <mergeCell ref="M195:N195"/>
    <mergeCell ref="O195:P195"/>
    <mergeCell ref="M194:N194"/>
    <mergeCell ref="O194:P194"/>
    <mergeCell ref="M193:N193"/>
    <mergeCell ref="O193:P193"/>
    <mergeCell ref="M192:N192"/>
    <mergeCell ref="O192:P192"/>
    <mergeCell ref="M191:N191"/>
    <mergeCell ref="O191:P191"/>
    <mergeCell ref="M190:N190"/>
    <mergeCell ref="O190:P190"/>
    <mergeCell ref="M189:N189"/>
    <mergeCell ref="O189:P189"/>
    <mergeCell ref="M188:N188"/>
    <mergeCell ref="O188:P188"/>
    <mergeCell ref="M187:N187"/>
    <mergeCell ref="O187:P187"/>
    <mergeCell ref="M186:N186"/>
    <mergeCell ref="O186:P186"/>
    <mergeCell ref="M185:N185"/>
    <mergeCell ref="O185:P185"/>
    <mergeCell ref="M184:N184"/>
    <mergeCell ref="O184:P184"/>
    <mergeCell ref="M183:N183"/>
    <mergeCell ref="O183:P183"/>
    <mergeCell ref="M182:N182"/>
    <mergeCell ref="O182:P182"/>
    <mergeCell ref="M181:N181"/>
    <mergeCell ref="O181:P181"/>
    <mergeCell ref="M180:N180"/>
    <mergeCell ref="O180:P180"/>
    <mergeCell ref="M179:N179"/>
    <mergeCell ref="O179:P179"/>
    <mergeCell ref="M178:N178"/>
    <mergeCell ref="O178:P178"/>
    <mergeCell ref="M177:N177"/>
    <mergeCell ref="O177:P177"/>
    <mergeCell ref="M176:N176"/>
    <mergeCell ref="O176:P176"/>
    <mergeCell ref="M175:N175"/>
    <mergeCell ref="O175:P175"/>
    <mergeCell ref="M174:N174"/>
    <mergeCell ref="O174:P174"/>
    <mergeCell ref="M173:N173"/>
    <mergeCell ref="O173:P173"/>
    <mergeCell ref="M172:N172"/>
    <mergeCell ref="O172:P172"/>
    <mergeCell ref="M171:N171"/>
    <mergeCell ref="O171:P171"/>
    <mergeCell ref="M170:N170"/>
    <mergeCell ref="O170:P170"/>
    <mergeCell ref="M169:N169"/>
    <mergeCell ref="O169:P169"/>
    <mergeCell ref="M168:N168"/>
    <mergeCell ref="O168:P168"/>
    <mergeCell ref="M167:N167"/>
    <mergeCell ref="O167:P167"/>
    <mergeCell ref="M166:N166"/>
    <mergeCell ref="O166:P166"/>
    <mergeCell ref="M165:N165"/>
    <mergeCell ref="O165:P165"/>
    <mergeCell ref="M164:N164"/>
    <mergeCell ref="O164:P164"/>
    <mergeCell ref="M163:N163"/>
    <mergeCell ref="O163:P163"/>
    <mergeCell ref="M162:N162"/>
    <mergeCell ref="O162:P162"/>
    <mergeCell ref="M161:N161"/>
    <mergeCell ref="O161:P161"/>
    <mergeCell ref="M160:N160"/>
    <mergeCell ref="O160:P160"/>
    <mergeCell ref="M159:N159"/>
    <mergeCell ref="O159:P159"/>
    <mergeCell ref="M158:N158"/>
    <mergeCell ref="O158:P158"/>
    <mergeCell ref="M157:N157"/>
    <mergeCell ref="O157:P157"/>
    <mergeCell ref="M156:N156"/>
    <mergeCell ref="O156:P156"/>
    <mergeCell ref="M155:N155"/>
    <mergeCell ref="O155:P155"/>
    <mergeCell ref="M154:N154"/>
    <mergeCell ref="O154:P154"/>
    <mergeCell ref="M153:N153"/>
    <mergeCell ref="O153:P153"/>
    <mergeCell ref="M152:N152"/>
    <mergeCell ref="O152:P152"/>
    <mergeCell ref="M151:N151"/>
    <mergeCell ref="O151:P151"/>
    <mergeCell ref="M150:N150"/>
    <mergeCell ref="O150:P150"/>
    <mergeCell ref="M149:N149"/>
    <mergeCell ref="O149:P149"/>
    <mergeCell ref="M148:N148"/>
    <mergeCell ref="O148:P148"/>
    <mergeCell ref="M147:N147"/>
    <mergeCell ref="O147:P147"/>
    <mergeCell ref="M146:N146"/>
    <mergeCell ref="O146:P146"/>
    <mergeCell ref="M145:N145"/>
    <mergeCell ref="O145:P145"/>
    <mergeCell ref="M144:N144"/>
    <mergeCell ref="O144:P144"/>
    <mergeCell ref="M143:N143"/>
    <mergeCell ref="O143:P143"/>
    <mergeCell ref="M142:N142"/>
    <mergeCell ref="O142:P142"/>
    <mergeCell ref="M141:N141"/>
    <mergeCell ref="O141:P141"/>
    <mergeCell ref="M140:N140"/>
    <mergeCell ref="O140:P140"/>
    <mergeCell ref="M139:N139"/>
    <mergeCell ref="O139:P139"/>
    <mergeCell ref="M138:N138"/>
    <mergeCell ref="O138:P138"/>
    <mergeCell ref="M137:N137"/>
    <mergeCell ref="O137:P137"/>
    <mergeCell ref="M136:N136"/>
    <mergeCell ref="O136:P136"/>
    <mergeCell ref="M135:N135"/>
    <mergeCell ref="O135:P135"/>
    <mergeCell ref="M134:N134"/>
    <mergeCell ref="O134:P134"/>
    <mergeCell ref="M133:N133"/>
    <mergeCell ref="O133:P133"/>
    <mergeCell ref="M132:N132"/>
    <mergeCell ref="O132:P132"/>
    <mergeCell ref="M131:N131"/>
    <mergeCell ref="O131:P131"/>
    <mergeCell ref="M130:N130"/>
    <mergeCell ref="O130:P130"/>
    <mergeCell ref="M129:N129"/>
    <mergeCell ref="O129:P129"/>
    <mergeCell ref="M128:N128"/>
    <mergeCell ref="O128:P128"/>
    <mergeCell ref="M127:N127"/>
    <mergeCell ref="O127:P127"/>
    <mergeCell ref="M126:N126"/>
    <mergeCell ref="O126:P126"/>
    <mergeCell ref="M125:N125"/>
    <mergeCell ref="O125:P125"/>
    <mergeCell ref="M124:N124"/>
    <mergeCell ref="O124:P124"/>
    <mergeCell ref="M123:N123"/>
    <mergeCell ref="O123:P123"/>
    <mergeCell ref="M122:N122"/>
    <mergeCell ref="O122:P122"/>
    <mergeCell ref="M121:N121"/>
    <mergeCell ref="O121:P121"/>
    <mergeCell ref="M120:N120"/>
    <mergeCell ref="O120:P120"/>
    <mergeCell ref="M119:N119"/>
    <mergeCell ref="O119:P119"/>
    <mergeCell ref="M118:N118"/>
    <mergeCell ref="O118:P118"/>
    <mergeCell ref="M117:N117"/>
    <mergeCell ref="O117:P117"/>
    <mergeCell ref="M116:N116"/>
    <mergeCell ref="O116:P116"/>
    <mergeCell ref="M115:N115"/>
    <mergeCell ref="O115:P115"/>
    <mergeCell ref="M114:N114"/>
    <mergeCell ref="O114:P114"/>
    <mergeCell ref="M113:N113"/>
    <mergeCell ref="O113:P113"/>
    <mergeCell ref="M112:N112"/>
    <mergeCell ref="O112:P112"/>
    <mergeCell ref="M111:N111"/>
    <mergeCell ref="O111:P111"/>
    <mergeCell ref="M110:N110"/>
    <mergeCell ref="O110:P110"/>
    <mergeCell ref="M109:N109"/>
    <mergeCell ref="O109:P109"/>
    <mergeCell ref="M108:N108"/>
    <mergeCell ref="O108:P108"/>
    <mergeCell ref="M107:N107"/>
    <mergeCell ref="O107:P107"/>
    <mergeCell ref="M106:N106"/>
    <mergeCell ref="O106:P106"/>
    <mergeCell ref="M105:N105"/>
    <mergeCell ref="O105:P105"/>
    <mergeCell ref="M104:N104"/>
    <mergeCell ref="O104:P104"/>
    <mergeCell ref="M103:N103"/>
    <mergeCell ref="O103:P103"/>
    <mergeCell ref="M102:N102"/>
    <mergeCell ref="O102:P102"/>
    <mergeCell ref="M101:N101"/>
    <mergeCell ref="O101:P101"/>
    <mergeCell ref="M100:N100"/>
    <mergeCell ref="O100:P100"/>
    <mergeCell ref="M99:N99"/>
    <mergeCell ref="O99:P99"/>
    <mergeCell ref="M98:N98"/>
    <mergeCell ref="O98:P98"/>
    <mergeCell ref="M97:N97"/>
    <mergeCell ref="O97:P97"/>
    <mergeCell ref="M96:N96"/>
    <mergeCell ref="O96:P96"/>
    <mergeCell ref="M95:N95"/>
    <mergeCell ref="O95:P95"/>
    <mergeCell ref="M94:N94"/>
    <mergeCell ref="O94:P94"/>
    <mergeCell ref="M93:N93"/>
    <mergeCell ref="O93:P93"/>
    <mergeCell ref="M92:N92"/>
    <mergeCell ref="O92:P92"/>
    <mergeCell ref="M91:N91"/>
    <mergeCell ref="O91:P91"/>
    <mergeCell ref="M90:N90"/>
    <mergeCell ref="O90:P90"/>
    <mergeCell ref="M89:N89"/>
    <mergeCell ref="O89:P89"/>
    <mergeCell ref="M88:N88"/>
    <mergeCell ref="O88:P88"/>
    <mergeCell ref="M87:N87"/>
    <mergeCell ref="O87:P87"/>
    <mergeCell ref="M86:N86"/>
    <mergeCell ref="O86:P86"/>
    <mergeCell ref="M85:N85"/>
    <mergeCell ref="O85:P85"/>
    <mergeCell ref="M84:N84"/>
    <mergeCell ref="O84:P84"/>
    <mergeCell ref="M83:N83"/>
    <mergeCell ref="O83:P83"/>
    <mergeCell ref="M82:N82"/>
    <mergeCell ref="O82:P82"/>
    <mergeCell ref="M81:N81"/>
    <mergeCell ref="O81:P81"/>
    <mergeCell ref="M80:N80"/>
    <mergeCell ref="O80:P80"/>
    <mergeCell ref="M79:N79"/>
    <mergeCell ref="O79:P79"/>
    <mergeCell ref="M78:N78"/>
    <mergeCell ref="O78:P78"/>
    <mergeCell ref="M77:N77"/>
    <mergeCell ref="O77:P77"/>
    <mergeCell ref="M76:N76"/>
    <mergeCell ref="O76:P76"/>
    <mergeCell ref="M75:N75"/>
    <mergeCell ref="O75:P75"/>
    <mergeCell ref="M74:N74"/>
    <mergeCell ref="O74:P74"/>
    <mergeCell ref="M73:N73"/>
    <mergeCell ref="O73:P73"/>
    <mergeCell ref="M72:N72"/>
    <mergeCell ref="O72:P72"/>
    <mergeCell ref="M71:N71"/>
    <mergeCell ref="O71:P71"/>
    <mergeCell ref="M70:N70"/>
    <mergeCell ref="O70:P70"/>
    <mergeCell ref="M69:N69"/>
    <mergeCell ref="O69:P69"/>
    <mergeCell ref="M68:N68"/>
    <mergeCell ref="O68:P68"/>
    <mergeCell ref="M67:N67"/>
    <mergeCell ref="O67:P67"/>
    <mergeCell ref="M66:N66"/>
    <mergeCell ref="O66:P66"/>
    <mergeCell ref="M65:N65"/>
    <mergeCell ref="O65:P65"/>
    <mergeCell ref="M64:N64"/>
    <mergeCell ref="O64:P64"/>
    <mergeCell ref="M63:N63"/>
    <mergeCell ref="O63:P63"/>
    <mergeCell ref="M62:N62"/>
    <mergeCell ref="O62:P62"/>
    <mergeCell ref="M61:N61"/>
    <mergeCell ref="O61:P61"/>
    <mergeCell ref="M60:N60"/>
    <mergeCell ref="O60:P60"/>
    <mergeCell ref="M59:N59"/>
    <mergeCell ref="O59:P59"/>
    <mergeCell ref="M58:N58"/>
    <mergeCell ref="O58:P58"/>
    <mergeCell ref="M57:N57"/>
    <mergeCell ref="O57:P57"/>
    <mergeCell ref="M56:N56"/>
    <mergeCell ref="O56:P56"/>
    <mergeCell ref="O49:P49"/>
    <mergeCell ref="M48:N48"/>
    <mergeCell ref="O48:P48"/>
    <mergeCell ref="M47:N47"/>
    <mergeCell ref="O47:P47"/>
    <mergeCell ref="M46:N46"/>
    <mergeCell ref="O46:P46"/>
    <mergeCell ref="M55:N55"/>
    <mergeCell ref="O55:P55"/>
    <mergeCell ref="M54:N54"/>
    <mergeCell ref="O54:P54"/>
    <mergeCell ref="M53:N53"/>
    <mergeCell ref="O53:P53"/>
    <mergeCell ref="M52:N52"/>
    <mergeCell ref="O52:P52"/>
    <mergeCell ref="M51:N51"/>
    <mergeCell ref="M40:N40"/>
    <mergeCell ref="O40:P40"/>
    <mergeCell ref="M39:N39"/>
    <mergeCell ref="O39:P39"/>
    <mergeCell ref="M31:N38"/>
    <mergeCell ref="O31:P38"/>
    <mergeCell ref="O51:P51"/>
    <mergeCell ref="M6:N12"/>
    <mergeCell ref="O6:P12"/>
    <mergeCell ref="O13:P24"/>
    <mergeCell ref="M13:N24"/>
    <mergeCell ref="M45:N45"/>
    <mergeCell ref="O45:P45"/>
    <mergeCell ref="M44:N44"/>
    <mergeCell ref="O44:P44"/>
    <mergeCell ref="M43:N43"/>
    <mergeCell ref="O43:P43"/>
    <mergeCell ref="M42:N42"/>
    <mergeCell ref="O42:P42"/>
    <mergeCell ref="M41:N41"/>
    <mergeCell ref="O41:P41"/>
    <mergeCell ref="M50:N50"/>
    <mergeCell ref="O50:P50"/>
    <mergeCell ref="M49:N49"/>
    <mergeCell ref="Q25:R30"/>
    <mergeCell ref="L31:L38"/>
    <mergeCell ref="Q31:R38"/>
    <mergeCell ref="K1:R1"/>
    <mergeCell ref="K31:K38"/>
    <mergeCell ref="Q6:R24"/>
    <mergeCell ref="A1:J1"/>
    <mergeCell ref="M5:N5"/>
    <mergeCell ref="O5:P5"/>
    <mergeCell ref="Q2:R2"/>
    <mergeCell ref="L3:L5"/>
    <mergeCell ref="M3:N4"/>
    <mergeCell ref="O3:P4"/>
    <mergeCell ref="Q3:R5"/>
    <mergeCell ref="M2:N2"/>
    <mergeCell ref="O2:P2"/>
    <mergeCell ref="L6:L24"/>
    <mergeCell ref="K25:K30"/>
    <mergeCell ref="K6:K24"/>
    <mergeCell ref="L25:L30"/>
    <mergeCell ref="M25:N30"/>
    <mergeCell ref="O25:P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Faii Kulbun</dc:creator>
  <cp:lastModifiedBy>JUMP</cp:lastModifiedBy>
  <dcterms:created xsi:type="dcterms:W3CDTF">2021-01-15T15:37:01Z</dcterms:created>
  <dcterms:modified xsi:type="dcterms:W3CDTF">2021-02-13T11:15:25Z</dcterms:modified>
</cp:coreProperties>
</file>