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SparkSofa\"/>
    </mc:Choice>
  </mc:AlternateContent>
  <bookViews>
    <workbookView xWindow="0" yWindow="0" windowWidth="25125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4" i="1"/>
  <c r="B20" i="1" l="1"/>
  <c r="F20" i="1" l="1"/>
</calcChain>
</file>

<file path=xl/sharedStrings.xml><?xml version="1.0" encoding="utf-8"?>
<sst xmlns="http://schemas.openxmlformats.org/spreadsheetml/2006/main" count="44" uniqueCount="36">
  <si>
    <t>SparkSofa BOM</t>
  </si>
  <si>
    <t>Quantity</t>
  </si>
  <si>
    <t>Item</t>
  </si>
  <si>
    <t>Price</t>
  </si>
  <si>
    <t>Total</t>
  </si>
  <si>
    <t>Supplier</t>
  </si>
  <si>
    <t>Order Code</t>
  </si>
  <si>
    <t>Relay diode</t>
  </si>
  <si>
    <t>Resistor (transistor)</t>
  </si>
  <si>
    <t>Plugs</t>
  </si>
  <si>
    <t>Output capacitor</t>
  </si>
  <si>
    <t>Input capacitor</t>
  </si>
  <si>
    <t>Diode (power)</t>
  </si>
  <si>
    <t>2 Pin female header</t>
  </si>
  <si>
    <t>12 pin female header</t>
  </si>
  <si>
    <t>Optocoupler</t>
  </si>
  <si>
    <t>Inductor</t>
  </si>
  <si>
    <t>LM2574HV</t>
  </si>
  <si>
    <t>Step-down voltage regulator</t>
  </si>
  <si>
    <t>Rapid</t>
  </si>
  <si>
    <t>50-5629</t>
  </si>
  <si>
    <t>Fujitsu FTR-LYCA005V PCB Mount Mains Relay 5VDC 1CO SPDT</t>
  </si>
  <si>
    <t>Resistor 10K (pull-up)</t>
  </si>
  <si>
    <t>RS</t>
  </si>
  <si>
    <t>707-5102</t>
  </si>
  <si>
    <t>708-5433</t>
  </si>
  <si>
    <t>683-2939</t>
  </si>
  <si>
    <t>Resistor 3.3K (optocoupler)</t>
  </si>
  <si>
    <t>683-3623</t>
  </si>
  <si>
    <t>6 pin Female Header</t>
  </si>
  <si>
    <t>765-5597</t>
  </si>
  <si>
    <t>765-5666</t>
  </si>
  <si>
    <t>765-5751</t>
  </si>
  <si>
    <t>BC550C</t>
  </si>
  <si>
    <t>Ebay</t>
  </si>
  <si>
    <t>628-8931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</si>
</sst>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0" borderId="0" xfId="0" applyFont="1"/>
    <xf numFmtId="44" fontId="0" fillId="0" borderId="0" xfId="0" applyNumberFormat="1" applyFont="1"/>
    <xf numFmtId="0" fontId="0" fillId="0" borderId="0" xfId="0" applyNumberFormat="1" applyFont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£&quot;* #,##0.00_-;\-&quot;£&quot;* #,##0.0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20" totalsRowCount="1">
  <autoFilter ref="A3:F19"/>
  <sortState ref="A4:H19">
    <sortCondition ref="C3:C19"/>
  </sortState>
  <tableColumns count="6">
    <tableColumn id="1" name="Item" totalsRowLabel="Total" dataDxfId="7" totalsRowDxfId="3"/>
    <tableColumn id="2" name="Quantity" totalsRowFunction="sum" dataDxfId="6" totalsRowDxfId="2"/>
    <tableColumn id="4" name="Supplier"/>
    <tableColumn id="5" name="Order Code"/>
    <tableColumn id="6" name="Price" dataDxfId="5" totalsRowDxfId="1" dataCellStyle="Currency"/>
    <tableColumn id="7" name="Total" totalsRowFunction="sum" dataDxfId="4" totalsRowDxfId="0" dataCellStyle="Currency">
      <calculatedColumnFormula>B4*E4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cols>
    <col min="1" max="1" width="26.85546875" bestFit="1" customWidth="1"/>
    <col min="2" max="2" width="10.85546875" customWidth="1"/>
    <col min="3" max="3" width="10.5703125" customWidth="1"/>
    <col min="4" max="4" width="13.28515625" customWidth="1"/>
  </cols>
  <sheetData>
    <row r="1" spans="1:6" x14ac:dyDescent="0.25">
      <c r="A1" t="s">
        <v>0</v>
      </c>
    </row>
    <row r="3" spans="1:6" x14ac:dyDescent="0.25">
      <c r="A3" t="s">
        <v>2</v>
      </c>
      <c r="B3" t="s">
        <v>1</v>
      </c>
      <c r="C3" t="s">
        <v>5</v>
      </c>
      <c r="D3" t="s">
        <v>6</v>
      </c>
      <c r="E3" t="s">
        <v>3</v>
      </c>
      <c r="F3" t="s">
        <v>4</v>
      </c>
    </row>
    <row r="4" spans="1:6" x14ac:dyDescent="0.25">
      <c r="A4" s="2" t="s">
        <v>33</v>
      </c>
      <c r="B4" s="2">
        <v>7</v>
      </c>
      <c r="C4" t="s">
        <v>34</v>
      </c>
      <c r="E4" s="1">
        <v>8.4000000000000005E-2</v>
      </c>
      <c r="F4" s="1">
        <f>B4*E4</f>
        <v>0.58800000000000008</v>
      </c>
    </row>
    <row r="5" spans="1:6" x14ac:dyDescent="0.25">
      <c r="A5" s="2" t="s">
        <v>21</v>
      </c>
      <c r="B5" s="2">
        <v>7</v>
      </c>
      <c r="C5" t="s">
        <v>19</v>
      </c>
      <c r="D5" t="s">
        <v>20</v>
      </c>
      <c r="E5" s="1">
        <v>3.12</v>
      </c>
      <c r="F5" s="1">
        <f t="shared" ref="F5:F19" si="0">B5*E5</f>
        <v>21.84</v>
      </c>
    </row>
    <row r="6" spans="1:6" x14ac:dyDescent="0.25">
      <c r="A6" s="2" t="s">
        <v>7</v>
      </c>
      <c r="B6" s="2">
        <v>7</v>
      </c>
      <c r="C6" t="s">
        <v>23</v>
      </c>
      <c r="D6" t="s">
        <v>35</v>
      </c>
      <c r="E6" s="1">
        <v>0</v>
      </c>
      <c r="F6" s="1">
        <f t="shared" si="0"/>
        <v>0</v>
      </c>
    </row>
    <row r="7" spans="1:6" x14ac:dyDescent="0.25">
      <c r="A7" s="2" t="s">
        <v>9</v>
      </c>
      <c r="B7" s="2">
        <v>3</v>
      </c>
      <c r="C7" t="s">
        <v>23</v>
      </c>
      <c r="D7" t="s">
        <v>24</v>
      </c>
      <c r="E7" s="1">
        <v>0.28599999999999998</v>
      </c>
      <c r="F7" s="1">
        <f t="shared" si="0"/>
        <v>0.85799999999999987</v>
      </c>
    </row>
    <row r="8" spans="1:6" x14ac:dyDescent="0.25">
      <c r="A8" s="2" t="s">
        <v>29</v>
      </c>
      <c r="B8" s="2">
        <v>2</v>
      </c>
      <c r="C8" t="s">
        <v>23</v>
      </c>
      <c r="D8" t="s">
        <v>31</v>
      </c>
      <c r="E8" s="1">
        <v>0.8</v>
      </c>
      <c r="F8" s="1">
        <f t="shared" si="0"/>
        <v>1.6</v>
      </c>
    </row>
    <row r="9" spans="1:6" x14ac:dyDescent="0.25">
      <c r="A9" s="2" t="s">
        <v>13</v>
      </c>
      <c r="B9" s="2">
        <v>2</v>
      </c>
      <c r="C9" t="s">
        <v>23</v>
      </c>
      <c r="D9" t="s">
        <v>30</v>
      </c>
      <c r="E9" s="1">
        <v>0.55000000000000004</v>
      </c>
      <c r="F9" s="1">
        <f t="shared" si="0"/>
        <v>1.1000000000000001</v>
      </c>
    </row>
    <row r="10" spans="1:6" x14ac:dyDescent="0.25">
      <c r="A10" s="2" t="s">
        <v>14</v>
      </c>
      <c r="B10" s="2">
        <v>3</v>
      </c>
      <c r="C10" t="s">
        <v>23</v>
      </c>
      <c r="D10" t="s">
        <v>32</v>
      </c>
      <c r="E10" s="1">
        <v>1.7</v>
      </c>
      <c r="F10" s="1">
        <f t="shared" si="0"/>
        <v>5.0999999999999996</v>
      </c>
    </row>
    <row r="11" spans="1:6" x14ac:dyDescent="0.25">
      <c r="A11" s="2" t="s">
        <v>15</v>
      </c>
      <c r="B11" s="2">
        <v>2</v>
      </c>
      <c r="C11" t="s">
        <v>23</v>
      </c>
      <c r="D11" t="s">
        <v>25</v>
      </c>
      <c r="E11" s="1">
        <v>0.48099999999999998</v>
      </c>
      <c r="F11" s="1">
        <f t="shared" si="0"/>
        <v>0.96199999999999997</v>
      </c>
    </row>
    <row r="12" spans="1:6" x14ac:dyDescent="0.25">
      <c r="A12" s="2" t="s">
        <v>22</v>
      </c>
      <c r="B12" s="2">
        <v>6</v>
      </c>
      <c r="C12" t="s">
        <v>23</v>
      </c>
      <c r="D12" t="s">
        <v>26</v>
      </c>
      <c r="E12" s="1">
        <v>0</v>
      </c>
      <c r="F12" s="1">
        <f t="shared" si="0"/>
        <v>0</v>
      </c>
    </row>
    <row r="13" spans="1:6" x14ac:dyDescent="0.25">
      <c r="A13" s="2" t="s">
        <v>27</v>
      </c>
      <c r="B13" s="2">
        <v>6</v>
      </c>
      <c r="C13" t="s">
        <v>23</v>
      </c>
      <c r="D13" t="s">
        <v>28</v>
      </c>
      <c r="E13" s="1">
        <v>0</v>
      </c>
      <c r="F13" s="1">
        <f t="shared" si="0"/>
        <v>0</v>
      </c>
    </row>
    <row r="14" spans="1:6" x14ac:dyDescent="0.25">
      <c r="A14" s="2" t="s">
        <v>8</v>
      </c>
      <c r="B14" s="2">
        <v>7</v>
      </c>
      <c r="E14" s="1">
        <v>0</v>
      </c>
      <c r="F14" s="1">
        <f t="shared" si="0"/>
        <v>0</v>
      </c>
    </row>
    <row r="15" spans="1:6" x14ac:dyDescent="0.25">
      <c r="A15" s="2" t="s">
        <v>10</v>
      </c>
      <c r="B15" s="2">
        <v>1</v>
      </c>
      <c r="E15" s="1">
        <v>0</v>
      </c>
      <c r="F15" s="1">
        <f t="shared" si="0"/>
        <v>0</v>
      </c>
    </row>
    <row r="16" spans="1:6" x14ac:dyDescent="0.25">
      <c r="A16" s="2" t="s">
        <v>11</v>
      </c>
      <c r="B16" s="2">
        <v>1</v>
      </c>
      <c r="E16" s="1">
        <v>0</v>
      </c>
      <c r="F16" s="1">
        <f t="shared" si="0"/>
        <v>0</v>
      </c>
    </row>
    <row r="17" spans="1:6" x14ac:dyDescent="0.25">
      <c r="A17" s="2" t="s">
        <v>12</v>
      </c>
      <c r="B17" s="2">
        <v>1</v>
      </c>
      <c r="E17" s="1">
        <v>0</v>
      </c>
      <c r="F17" s="1">
        <f t="shared" si="0"/>
        <v>0</v>
      </c>
    </row>
    <row r="18" spans="1:6" x14ac:dyDescent="0.25">
      <c r="A18" s="2" t="s">
        <v>18</v>
      </c>
      <c r="B18" s="2">
        <v>1</v>
      </c>
      <c r="D18" t="s">
        <v>17</v>
      </c>
      <c r="E18" s="1">
        <v>0</v>
      </c>
      <c r="F18" s="1">
        <f t="shared" si="0"/>
        <v>0</v>
      </c>
    </row>
    <row r="19" spans="1:6" x14ac:dyDescent="0.25">
      <c r="A19" s="2" t="s">
        <v>16</v>
      </c>
      <c r="B19" s="2">
        <v>1</v>
      </c>
      <c r="E19" s="1">
        <v>0</v>
      </c>
      <c r="F19" s="1">
        <f t="shared" si="0"/>
        <v>0</v>
      </c>
    </row>
    <row r="20" spans="1:6" x14ac:dyDescent="0.25">
      <c r="A20" s="2" t="s">
        <v>4</v>
      </c>
      <c r="B20" s="2">
        <f>SUBTOTAL(109,Table1[Quantity])</f>
        <v>57</v>
      </c>
      <c r="E20" s="4"/>
      <c r="F20" s="3">
        <f>SUBTOTAL(109,Table1[Total])</f>
        <v>32.048000000000009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Cooper</dc:creator>
  <cp:lastModifiedBy>Kevin Cooper</cp:lastModifiedBy>
  <dcterms:created xsi:type="dcterms:W3CDTF">2015-01-05T07:25:27Z</dcterms:created>
  <dcterms:modified xsi:type="dcterms:W3CDTF">2015-01-16T07:57:28Z</dcterms:modified>
</cp:coreProperties>
</file>