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ya\Desktop\"/>
    </mc:Choice>
  </mc:AlternateContent>
  <bookViews>
    <workbookView xWindow="0" yWindow="0" windowWidth="28800" windowHeight="14565"/>
  </bookViews>
  <sheets>
    <sheet name="Bill of Materials-Invertor 24-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</calcChain>
</file>

<file path=xl/sharedStrings.xml><?xml version="1.0" encoding="utf-8"?>
<sst xmlns="http://schemas.openxmlformats.org/spreadsheetml/2006/main" count="354" uniqueCount="235">
  <si>
    <t>Comment</t>
  </si>
  <si>
    <t>Designator</t>
  </si>
  <si>
    <t>Manufacturer</t>
  </si>
  <si>
    <t>Model</t>
  </si>
  <si>
    <t>Quantity</t>
  </si>
  <si>
    <t>470 pF</t>
  </si>
  <si>
    <t>C1, C19, C21, C34, C36</t>
  </si>
  <si>
    <t>Yageo</t>
  </si>
  <si>
    <t>CC0805KRX7R9BB471</t>
  </si>
  <si>
    <t>2200 μF</t>
  </si>
  <si>
    <t>C2, C3, C4, C5, C6, C7, C8, C9, C10, C11, C12, C13, C14, C15, C16, C17</t>
  </si>
  <si>
    <t>Epcos</t>
  </si>
  <si>
    <t>B41851F7228M000</t>
  </si>
  <si>
    <t>0.1 μF</t>
  </si>
  <si>
    <t>C18, C20, C22, C24, C28, C35, C37, C39, C49, C50, C67, C68</t>
  </si>
  <si>
    <t>CC0805KRX7R8BB104</t>
  </si>
  <si>
    <t>1 nF</t>
  </si>
  <si>
    <t>C23, C38, C65, C66, C70</t>
  </si>
  <si>
    <t>CC0805KRX7R9BB102</t>
  </si>
  <si>
    <t>1 μF</t>
  </si>
  <si>
    <t>C25, C40, C69</t>
  </si>
  <si>
    <t>CC0805KKX7R8BB105</t>
  </si>
  <si>
    <t>10 μF</t>
  </si>
  <si>
    <t>C26, C27, C41, C42, C43, C46</t>
  </si>
  <si>
    <t>Vishay Sprague</t>
  </si>
  <si>
    <t>TR3C106K025C0300</t>
  </si>
  <si>
    <t>C29</t>
  </si>
  <si>
    <t>470 μF</t>
  </si>
  <si>
    <t>C30, C31, C32, C33</t>
  </si>
  <si>
    <t>EPCOS</t>
  </si>
  <si>
    <t>B43305B9687M000</t>
  </si>
  <si>
    <t>22 μF</t>
  </si>
  <si>
    <t>C44, C45, C47, C48, C60, C61</t>
  </si>
  <si>
    <t>CC1206MKX5R7BB226</t>
  </si>
  <si>
    <t>C51, C52, C54, C55</t>
  </si>
  <si>
    <t>CC1206KKX5R9BB106</t>
  </si>
  <si>
    <t>22 nF</t>
  </si>
  <si>
    <t>C53, C56</t>
  </si>
  <si>
    <t>CC0805KRX7R9BB223</t>
  </si>
  <si>
    <t>220 pF</t>
  </si>
  <si>
    <t>C57, C58, C59, C62</t>
  </si>
  <si>
    <t>CC0805KRX7R9BB221</t>
  </si>
  <si>
    <t>4.7 nF</t>
  </si>
  <si>
    <t>C63</t>
  </si>
  <si>
    <t>EPCOS (TDK)</t>
  </si>
  <si>
    <t>B32021A3472M</t>
  </si>
  <si>
    <t>C64</t>
  </si>
  <si>
    <t>CC0805KKX5R7BB106</t>
  </si>
  <si>
    <t>MCP6541T</t>
  </si>
  <si>
    <t>D1, D2, D6, D15, D16</t>
  </si>
  <si>
    <t>Microchip Technology</t>
  </si>
  <si>
    <t>MCP6541T-I/OT</t>
  </si>
  <si>
    <t>MCP6001T</t>
  </si>
  <si>
    <t>D3, D7</t>
  </si>
  <si>
    <t>MCP6001T-I/OT</t>
  </si>
  <si>
    <t>IR25750LTRPBF</t>
  </si>
  <si>
    <t>D4, D8</t>
  </si>
  <si>
    <t>Infineon Technologies</t>
  </si>
  <si>
    <t>UCC27322D</t>
  </si>
  <si>
    <t>D5, D9</t>
  </si>
  <si>
    <t>Texas Instruments</t>
  </si>
  <si>
    <t>L5973AD</t>
  </si>
  <si>
    <t>D10, D11</t>
  </si>
  <si>
    <t>STMicroelectronics</t>
  </si>
  <si>
    <t>NCP1117ST50T3G</t>
  </si>
  <si>
    <t>D12</t>
  </si>
  <si>
    <t>ON Semiconductor</t>
  </si>
  <si>
    <t>TMA-0505S</t>
  </si>
  <si>
    <t>D13</t>
  </si>
  <si>
    <t>Traco Power</t>
  </si>
  <si>
    <t>TL598CDR</t>
  </si>
  <si>
    <t>D14</t>
  </si>
  <si>
    <t>120R</t>
  </si>
  <si>
    <t>FB1</t>
  </si>
  <si>
    <t>Murata Electronics North America</t>
  </si>
  <si>
    <t>BLM21PG121SN1D</t>
  </si>
  <si>
    <t>500 μH</t>
  </si>
  <si>
    <t>L1</t>
  </si>
  <si>
    <t>Magnetics</t>
  </si>
  <si>
    <t>0077439A7</t>
  </si>
  <si>
    <t>22 μH</t>
  </si>
  <si>
    <t>L2, L3</t>
  </si>
  <si>
    <t>Bourns Inc.</t>
  </si>
  <si>
    <t>SDR0604-220YL</t>
  </si>
  <si>
    <t>5k6</t>
  </si>
  <si>
    <t>R1</t>
  </si>
  <si>
    <t>RC0805FR-075K6L</t>
  </si>
  <si>
    <t>100k</t>
  </si>
  <si>
    <t>R2</t>
  </si>
  <si>
    <t>RC0805FR-07100KL</t>
  </si>
  <si>
    <t>100R</t>
  </si>
  <si>
    <t>R3, R12, R13, R22, R41, R42, R49, R67, R69</t>
  </si>
  <si>
    <t>RC0805JR-07100RL</t>
  </si>
  <si>
    <t>10k</t>
  </si>
  <si>
    <t>R4, R8, R11, R35, R36, R40</t>
  </si>
  <si>
    <t>RC0805FR-0710KL</t>
  </si>
  <si>
    <t>3k3</t>
  </si>
  <si>
    <t>R5</t>
  </si>
  <si>
    <t>RC0805FR-073K3L</t>
  </si>
  <si>
    <t>13k</t>
  </si>
  <si>
    <t>R6, R33</t>
  </si>
  <si>
    <t>RC0805FR-0713KL</t>
  </si>
  <si>
    <t>1k</t>
  </si>
  <si>
    <t>R7, R9, R32, R34, R38, R66, R68, R80, R81, R82</t>
  </si>
  <si>
    <t>RC0805JR-071KL</t>
  </si>
  <si>
    <t>R10, R39, R64, R65</t>
  </si>
  <si>
    <t>RC0805FR-071KL</t>
  </si>
  <si>
    <t>560k</t>
  </si>
  <si>
    <t>R14, R23</t>
  </si>
  <si>
    <t>220R</t>
  </si>
  <si>
    <t>R15</t>
  </si>
  <si>
    <t>RC0805JR-07220RL</t>
  </si>
  <si>
    <t>2R2</t>
  </si>
  <si>
    <t>R16, R17, R18, R19, R20, R21, R43, R44, R45, R46, R47, R48</t>
  </si>
  <si>
    <t>R24, R25, R26, R27, R28, R29, R30, R31, R50, R51, R52, R53, R54, R55, R56, R63, R72, R73, R76, R77, R79</t>
  </si>
  <si>
    <t>RC0805JR-0710KL</t>
  </si>
  <si>
    <t>R37, R74, R75</t>
  </si>
  <si>
    <t>3296W-1-103LF</t>
  </si>
  <si>
    <t>43k</t>
  </si>
  <si>
    <t>R57</t>
  </si>
  <si>
    <t>RC0805FR-0743KL</t>
  </si>
  <si>
    <t>20k</t>
  </si>
  <si>
    <t>R58</t>
  </si>
  <si>
    <t>RC0805FR-0720KL</t>
  </si>
  <si>
    <t>4k7</t>
  </si>
  <si>
    <t>R59, R60, R61, R62, R70, R71, R78</t>
  </si>
  <si>
    <t>RC0805FR-074K7L</t>
  </si>
  <si>
    <t>ETD59/31/22</t>
  </si>
  <si>
    <t>T1, T2</t>
  </si>
  <si>
    <t>LTV-817S</t>
  </si>
  <si>
    <t>U1</t>
  </si>
  <si>
    <t>Lite-On Inc.</t>
  </si>
  <si>
    <t>MMSZ5231B</t>
  </si>
  <si>
    <t>VD1</t>
  </si>
  <si>
    <t>Fairchild/ON Semiconductor</t>
  </si>
  <si>
    <t>SS24FL</t>
  </si>
  <si>
    <t>VD2, VD5, VD6, VD7, VD8, VD9, VD10, VD12, VD27, VD30, VD31, VD32, VD33, VD34, VD35, VD37</t>
  </si>
  <si>
    <t>SMBJ40A</t>
  </si>
  <si>
    <t>VD3, VD4, VD28, VD29</t>
  </si>
  <si>
    <t>SD15C-01FT</t>
  </si>
  <si>
    <t>Littelfuse Inc.</t>
  </si>
  <si>
    <t>SD15C-01FTG</t>
  </si>
  <si>
    <t>HFA15TB60PBF</t>
  </si>
  <si>
    <t>VD18, VD19, VD20, VD21, VD23, VD24, VD25, VD26</t>
  </si>
  <si>
    <t>TL431AIDBZR</t>
  </si>
  <si>
    <t>VD22</t>
  </si>
  <si>
    <t>STPS2L60A</t>
  </si>
  <si>
    <t>VD43, VD44</t>
  </si>
  <si>
    <t>RED</t>
  </si>
  <si>
    <t>VD45</t>
  </si>
  <si>
    <t>Wurth Electronics Inc.</t>
  </si>
  <si>
    <t>150080RS75000</t>
  </si>
  <si>
    <t>GREEN</t>
  </si>
  <si>
    <t>VD46, VD47</t>
  </si>
  <si>
    <t>150080VS75000</t>
  </si>
  <si>
    <t>IPP083N10N5</t>
  </si>
  <si>
    <t>VT1, VT2, VT3, VT4, VT5, VT6, VT7, VT8, VT9, VT10, VT11, VT12</t>
  </si>
  <si>
    <t>IPP083N10N5AKSA1</t>
  </si>
  <si>
    <t>BC857BLT1G</t>
  </si>
  <si>
    <t>VT13, VT16</t>
  </si>
  <si>
    <t>IRLML0030TRPBF</t>
  </si>
  <si>
    <t>VT14, VT15</t>
  </si>
  <si>
    <t>"Вход +24В"</t>
  </si>
  <si>
    <t>7461383</t>
  </si>
  <si>
    <t>"Temp №1"</t>
  </si>
  <si>
    <t>WF-02</t>
  </si>
  <si>
    <t>Цена, 1 шт</t>
  </si>
  <si>
    <t>Цена позиции, руб</t>
  </si>
  <si>
    <t>Ссылка</t>
  </si>
  <si>
    <t xml:space="preserve"> </t>
  </si>
  <si>
    <t xml:space="preserve">  </t>
  </si>
  <si>
    <t>http://www.electronshik.ru/item/cc0805krx7r9bb471-823313</t>
  </si>
  <si>
    <t>https://www.chipdip.ru/product0/9000248475</t>
  </si>
  <si>
    <t>http://www.electronshik.ru/item/cc0805krx7r8bb104-325010</t>
  </si>
  <si>
    <t>http://www.electronshik.ru/item/cc0805krx7r9bb102-328021</t>
  </si>
  <si>
    <t>http://www.electronshik.ru/item/cc0805kkx7r8bb105-326952</t>
  </si>
  <si>
    <t>https://www.chipdip.ru/product0/634409749</t>
  </si>
  <si>
    <t>http://www.electronshik.ru/item/cc0805kkx7r7bb334-358529</t>
  </si>
  <si>
    <t>CC0805KKX7R7BB334</t>
  </si>
  <si>
    <t>330 pF</t>
  </si>
  <si>
    <t>http://ferrite.ru/warehouse/kondensator-680-f-400-v-dc-b43305b9687m000.html</t>
  </si>
  <si>
    <t>http://www.electronshik.ru/item/cc1206mkx5r7bb226-821735</t>
  </si>
  <si>
    <t>http://www.electronshik.ru/item/cc1206kkx5r9bb106-2097656</t>
  </si>
  <si>
    <t>http://www.electronshik.ru/item/cc0805krx7r9bb223-312746</t>
  </si>
  <si>
    <t>http://www.electronshik.ru/item/cc0805krx7r9bb221-608580</t>
  </si>
  <si>
    <t>http://ferrite.ru/warehouse/kondensator-0.0047-f-20-300-v-ac-b32021a3472m189.html</t>
  </si>
  <si>
    <t>http://www.electronshik.ru/item/cc0805kkx5r7bb106-1036494</t>
  </si>
  <si>
    <t>http://www.electronshik.ru/item/mcp6541t-iot-180278</t>
  </si>
  <si>
    <t>http://www.electronshik.ru/item/mcp6001t-iot-312159</t>
  </si>
  <si>
    <t>http://www.electronshik.ru/item/ir25750ltrpbf-1331775</t>
  </si>
  <si>
    <t>http://www.electronshik.ru/item/ucc27322d-287357</t>
  </si>
  <si>
    <t>http://www.electronshik.ru/item/l5973adtr-301159</t>
  </si>
  <si>
    <t>http://www.electronshik.ru/item/ncp1117st50t3g-334394</t>
  </si>
  <si>
    <t>https://www.chipdip.ru/product/tma0505s</t>
  </si>
  <si>
    <t>http://www.electronshik.ru/item/tl598cd-179052</t>
  </si>
  <si>
    <t>http://www.electronshik.ru/item/blm21pg121sn1d-675317</t>
  </si>
  <si>
    <t>https://www.chipdip.ru/product/sdr0604-220yl</t>
  </si>
  <si>
    <t>http://www.electronshik.ru/item/rc0805fr-075k6l-361851</t>
  </si>
  <si>
    <t>http://www.electronshik.ru/item/rc0805fr-07100kl-359706</t>
  </si>
  <si>
    <t>http://www.electronshik.ru/item/rc0805jr-07100rl-353447</t>
  </si>
  <si>
    <t>http://www.electronshik.ru/item/rc0805fr-0710kl-358763</t>
  </si>
  <si>
    <t>http://www.electronshik.ru/item/rc0805fr-073k3l-367820</t>
  </si>
  <si>
    <t>http://www.electronshik.ru/item/rc0805fr-0713kl-569843</t>
  </si>
  <si>
    <t>http://www.electronshik.ru/item/rc0805jr-071kl-559515</t>
  </si>
  <si>
    <t>http://www.electronshik.ru/item/rc0805fr-071kl-564131</t>
  </si>
  <si>
    <t xml:space="preserve">RC0805FR-07510KL </t>
  </si>
  <si>
    <t>http://www.electronshik.ru/item/rc0805fr-07510kl-665333</t>
  </si>
  <si>
    <t>http://www.electronshik.ru/item/rc0805jr-07220rl-543043</t>
  </si>
  <si>
    <t>RC0805FR-075R1L </t>
  </si>
  <si>
    <t>http://www.electronshik.ru/item/rc0805fr-075r1l-871825</t>
  </si>
  <si>
    <t>http://www.electronshik.ru/item/rc0805jr-0710kl-339147</t>
  </si>
  <si>
    <t>http://www.electronshik.ru/item/3296w-1-103lf-132155</t>
  </si>
  <si>
    <t>http://www.electronshik.ru/item/rc0805fr-0743kl-328616</t>
  </si>
  <si>
    <t>http://www.electronshik.ru/item/rc0805fr-0720kl-362740</t>
  </si>
  <si>
    <t>http://www.electronshik.ru/item/rc0805fr-074k7l-341758</t>
  </si>
  <si>
    <t>http://www.electronshik.ru/item/ltv-817s-178730</t>
  </si>
  <si>
    <t>http://www.electronshik.ru/item/mmsz5248bt1g-297702</t>
  </si>
  <si>
    <t>https://www.chipdip.ru/product1/8689956362</t>
  </si>
  <si>
    <t>http://www.electronshik.ru/item/smbj40a-1185903</t>
  </si>
  <si>
    <t>http://www.electronshik.ru/item/sd15c-01ftg-1398020</t>
  </si>
  <si>
    <t>VD11, VD36, VD13, VD14, VD15, VD16, VD17, VD38, VD39, VD40, VD41, VD42</t>
  </si>
  <si>
    <t>https://www.chipdip.ru/product/hfa15tb60</t>
  </si>
  <si>
    <t>http://www.electronshik.ru/item/tl431aidbzr-181531</t>
  </si>
  <si>
    <t>http://www.electronshik.ru/item/stps2l60a-145504</t>
  </si>
  <si>
    <t>http://www.electronshik.ru/item/ipp083n10n5aksa1-2115675</t>
  </si>
  <si>
    <t>http://www.electronshik.ru/item/bc857blt1g-340291</t>
  </si>
  <si>
    <t>http://www.electronshik.ru/item/irlml0030trpbf-545264</t>
  </si>
  <si>
    <t>https://www.chipdip.ru/product/7461383-1</t>
  </si>
  <si>
    <t>X1, X2</t>
  </si>
  <si>
    <t>X3, X4, X5, X6</t>
  </si>
  <si>
    <t xml:space="preserve">Ningbo Zhenqin Electronic </t>
  </si>
  <si>
    <t>https://www.chipdip.ru/product/wf-2?utm_source=chipdip&amp;utm_medium=recommend&amp;utm_campaign=rec_product</t>
  </si>
  <si>
    <t>http://ferrite.ru/warehouse/etd-59-31-22-serdechnik-b66397g0000x187.html</t>
  </si>
  <si>
    <t>http://ferrite.ru/warehouse/r-46-724-118-77439-a7.html</t>
  </si>
  <si>
    <t>Итог: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</si>
</sst>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quotePrefix="1" applyFont="1" applyBorder="1"/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2" fillId="0" borderId="6" xfId="1" applyBorder="1"/>
    <xf numFmtId="0" fontId="0" fillId="0" borderId="6" xfId="0" applyBorder="1"/>
    <xf numFmtId="0" fontId="1" fillId="0" borderId="7" xfId="0" quotePrefix="1" applyFont="1" applyBorder="1" applyAlignment="1">
      <alignment horizontal="center"/>
    </xf>
    <xf numFmtId="0" fontId="1" fillId="0" borderId="8" xfId="0" quotePrefix="1" applyFont="1" applyBorder="1"/>
    <xf numFmtId="0" fontId="1" fillId="0" borderId="8" xfId="0" applyFont="1" applyBorder="1" applyAlignment="1">
      <alignment horizontal="center"/>
    </xf>
    <xf numFmtId="0" fontId="2" fillId="0" borderId="9" xfId="1" applyBorder="1"/>
    <xf numFmtId="0" fontId="1" fillId="0" borderId="10" xfId="0" quotePrefix="1" applyFont="1" applyBorder="1"/>
    <xf numFmtId="0" fontId="1" fillId="0" borderId="11" xfId="0" quotePrefix="1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/>
    </xf>
    <xf numFmtId="0" fontId="1" fillId="4" borderId="3" xfId="0" quotePrefix="1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1" xfId="0" quotePrefix="1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ferrite.ru/warehouse/kondensator-0.0047-f-20-300-v-ac-b32021a3472m189.html" TargetMode="External"/><Relationship Id="rId18" Type="http://schemas.openxmlformats.org/officeDocument/2006/relationships/hyperlink" Target="http://www.electronshik.ru/item/ucc27322d-287357" TargetMode="External"/><Relationship Id="rId26" Type="http://schemas.openxmlformats.org/officeDocument/2006/relationships/hyperlink" Target="http://www.electronshik.ru/item/rc0805fr-07100kl-359706" TargetMode="External"/><Relationship Id="rId39" Type="http://schemas.openxmlformats.org/officeDocument/2006/relationships/hyperlink" Target="http://www.electronshik.ru/item/rc0805fr-0720kl-362740" TargetMode="External"/><Relationship Id="rId21" Type="http://schemas.openxmlformats.org/officeDocument/2006/relationships/hyperlink" Target="https://www.chipdip.ru/product/tma0505s" TargetMode="External"/><Relationship Id="rId34" Type="http://schemas.openxmlformats.org/officeDocument/2006/relationships/hyperlink" Target="http://www.electronshik.ru/item/rc0805jr-07220rl-543043" TargetMode="External"/><Relationship Id="rId42" Type="http://schemas.openxmlformats.org/officeDocument/2006/relationships/hyperlink" Target="http://www.electronshik.ru/item/mmsz5248bt1g-297702" TargetMode="External"/><Relationship Id="rId47" Type="http://schemas.openxmlformats.org/officeDocument/2006/relationships/hyperlink" Target="http://www.electronshik.ru/item/tl431aidbzr-181531" TargetMode="External"/><Relationship Id="rId50" Type="http://schemas.openxmlformats.org/officeDocument/2006/relationships/hyperlink" Target="http://www.electronshik.ru/item/bc857blt1g-340291" TargetMode="External"/><Relationship Id="rId55" Type="http://schemas.openxmlformats.org/officeDocument/2006/relationships/hyperlink" Target="http://ferrite.ru/warehouse/r-46-724-118-77439-a7.html" TargetMode="External"/><Relationship Id="rId7" Type="http://schemas.openxmlformats.org/officeDocument/2006/relationships/hyperlink" Target="http://www.electronshik.ru/item/cc0805kkx7r7bb334-358529" TargetMode="External"/><Relationship Id="rId2" Type="http://schemas.openxmlformats.org/officeDocument/2006/relationships/hyperlink" Target="https://www.chipdip.ru/product0/9000248475" TargetMode="External"/><Relationship Id="rId16" Type="http://schemas.openxmlformats.org/officeDocument/2006/relationships/hyperlink" Target="http://www.electronshik.ru/item/mcp6001t-iot-312159" TargetMode="External"/><Relationship Id="rId29" Type="http://schemas.openxmlformats.org/officeDocument/2006/relationships/hyperlink" Target="http://www.electronshik.ru/item/rc0805fr-073k3l-367820" TargetMode="External"/><Relationship Id="rId11" Type="http://schemas.openxmlformats.org/officeDocument/2006/relationships/hyperlink" Target="http://www.electronshik.ru/item/cc0805krx7r9bb223-312746" TargetMode="External"/><Relationship Id="rId24" Type="http://schemas.openxmlformats.org/officeDocument/2006/relationships/hyperlink" Target="https://www.chipdip.ru/product/sdr0604-220yl" TargetMode="External"/><Relationship Id="rId32" Type="http://schemas.openxmlformats.org/officeDocument/2006/relationships/hyperlink" Target="http://www.electronshik.ru/item/rc0805fr-071kl-564131" TargetMode="External"/><Relationship Id="rId37" Type="http://schemas.openxmlformats.org/officeDocument/2006/relationships/hyperlink" Target="http://www.electronshik.ru/item/3296w-1-103lf-132155" TargetMode="External"/><Relationship Id="rId40" Type="http://schemas.openxmlformats.org/officeDocument/2006/relationships/hyperlink" Target="http://www.electronshik.ru/item/rc0805fr-074k7l-341758" TargetMode="External"/><Relationship Id="rId45" Type="http://schemas.openxmlformats.org/officeDocument/2006/relationships/hyperlink" Target="http://www.electronshik.ru/item/sd15c-01ftg-1398020" TargetMode="External"/><Relationship Id="rId53" Type="http://schemas.openxmlformats.org/officeDocument/2006/relationships/hyperlink" Target="https://www.chipdip.ru/product/wf-2?utm_source=chipdip&amp;utm_medium=recommend&amp;utm_campaign=rec_product" TargetMode="External"/><Relationship Id="rId5" Type="http://schemas.openxmlformats.org/officeDocument/2006/relationships/hyperlink" Target="http://www.electronshik.ru/item/cc0805kkx7r8bb105-326952" TargetMode="External"/><Relationship Id="rId10" Type="http://schemas.openxmlformats.org/officeDocument/2006/relationships/hyperlink" Target="http://www.electronshik.ru/item/cc1206kkx5r9bb106-2097656" TargetMode="External"/><Relationship Id="rId19" Type="http://schemas.openxmlformats.org/officeDocument/2006/relationships/hyperlink" Target="http://www.electronshik.ru/item/l5973adtr-301159" TargetMode="External"/><Relationship Id="rId31" Type="http://schemas.openxmlformats.org/officeDocument/2006/relationships/hyperlink" Target="http://www.electronshik.ru/item/rc0805jr-071kl-559515" TargetMode="External"/><Relationship Id="rId44" Type="http://schemas.openxmlformats.org/officeDocument/2006/relationships/hyperlink" Target="http://www.electronshik.ru/item/smbj40a-1185903" TargetMode="External"/><Relationship Id="rId52" Type="http://schemas.openxmlformats.org/officeDocument/2006/relationships/hyperlink" Target="https://www.chipdip.ru/product/7461383-1" TargetMode="External"/><Relationship Id="rId4" Type="http://schemas.openxmlformats.org/officeDocument/2006/relationships/hyperlink" Target="http://www.electronshik.ru/item/cc0805krx7r9bb102-328021" TargetMode="External"/><Relationship Id="rId9" Type="http://schemas.openxmlformats.org/officeDocument/2006/relationships/hyperlink" Target="http://www.electronshik.ru/item/cc1206mkx5r7bb226-821735" TargetMode="External"/><Relationship Id="rId14" Type="http://schemas.openxmlformats.org/officeDocument/2006/relationships/hyperlink" Target="http://www.electronshik.ru/item/cc0805kkx5r7bb106-1036494" TargetMode="External"/><Relationship Id="rId22" Type="http://schemas.openxmlformats.org/officeDocument/2006/relationships/hyperlink" Target="http://www.electronshik.ru/item/tl598cd-179052" TargetMode="External"/><Relationship Id="rId27" Type="http://schemas.openxmlformats.org/officeDocument/2006/relationships/hyperlink" Target="http://www.electronshik.ru/item/rc0805jr-07100rl-353447" TargetMode="External"/><Relationship Id="rId30" Type="http://schemas.openxmlformats.org/officeDocument/2006/relationships/hyperlink" Target="http://www.electronshik.ru/item/rc0805fr-0713kl-569843" TargetMode="External"/><Relationship Id="rId35" Type="http://schemas.openxmlformats.org/officeDocument/2006/relationships/hyperlink" Target="http://www.electronshik.ru/item/rc0805fr-075r1l-871825" TargetMode="External"/><Relationship Id="rId43" Type="http://schemas.openxmlformats.org/officeDocument/2006/relationships/hyperlink" Target="https://www.chipdip.ru/product1/8689956362" TargetMode="External"/><Relationship Id="rId48" Type="http://schemas.openxmlformats.org/officeDocument/2006/relationships/hyperlink" Target="http://www.electronshik.ru/item/stps2l60a-145504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://ferrite.ru/warehouse/kondensator-680-f-400-v-dc-b43305b9687m000.html" TargetMode="External"/><Relationship Id="rId51" Type="http://schemas.openxmlformats.org/officeDocument/2006/relationships/hyperlink" Target="http://www.electronshik.ru/item/irlml0030trpbf-545264" TargetMode="External"/><Relationship Id="rId3" Type="http://schemas.openxmlformats.org/officeDocument/2006/relationships/hyperlink" Target="http://www.electronshik.ru/item/cc0805krx7r8bb104-325010" TargetMode="External"/><Relationship Id="rId12" Type="http://schemas.openxmlformats.org/officeDocument/2006/relationships/hyperlink" Target="http://www.electronshik.ru/item/cc0805krx7r9bb221-608580" TargetMode="External"/><Relationship Id="rId17" Type="http://schemas.openxmlformats.org/officeDocument/2006/relationships/hyperlink" Target="http://www.electronshik.ru/item/ir25750ltrpbf-1331775" TargetMode="External"/><Relationship Id="rId25" Type="http://schemas.openxmlformats.org/officeDocument/2006/relationships/hyperlink" Target="http://www.electronshik.ru/item/rc0805fr-075k6l-361851" TargetMode="External"/><Relationship Id="rId33" Type="http://schemas.openxmlformats.org/officeDocument/2006/relationships/hyperlink" Target="http://www.electronshik.ru/item/rc0805fr-07510kl-665333" TargetMode="External"/><Relationship Id="rId38" Type="http://schemas.openxmlformats.org/officeDocument/2006/relationships/hyperlink" Target="http://www.electronshik.ru/item/rc0805fr-0743kl-328616" TargetMode="External"/><Relationship Id="rId46" Type="http://schemas.openxmlformats.org/officeDocument/2006/relationships/hyperlink" Target="https://www.chipdip.ru/product/hfa15tb60" TargetMode="External"/><Relationship Id="rId20" Type="http://schemas.openxmlformats.org/officeDocument/2006/relationships/hyperlink" Target="http://www.electronshik.ru/item/ncp1117st50t3g-334394" TargetMode="External"/><Relationship Id="rId41" Type="http://schemas.openxmlformats.org/officeDocument/2006/relationships/hyperlink" Target="http://www.electronshik.ru/item/ltv-817s-178730" TargetMode="External"/><Relationship Id="rId54" Type="http://schemas.openxmlformats.org/officeDocument/2006/relationships/hyperlink" Target="http://ferrite.ru/warehouse/etd-59-31-22-serdechnik-b66397g0000x187.html" TargetMode="External"/><Relationship Id="rId1" Type="http://schemas.openxmlformats.org/officeDocument/2006/relationships/hyperlink" Target="http://www.electronshik.ru/item/cc0805krx7r9bb471-823313" TargetMode="External"/><Relationship Id="rId6" Type="http://schemas.openxmlformats.org/officeDocument/2006/relationships/hyperlink" Target="https://www.chipdip.ru/product0/634409749" TargetMode="External"/><Relationship Id="rId15" Type="http://schemas.openxmlformats.org/officeDocument/2006/relationships/hyperlink" Target="http://www.electronshik.ru/item/mcp6541t-iot-180278" TargetMode="External"/><Relationship Id="rId23" Type="http://schemas.openxmlformats.org/officeDocument/2006/relationships/hyperlink" Target="http://www.electronshik.ru/item/blm21pg121sn1d-675317" TargetMode="External"/><Relationship Id="rId28" Type="http://schemas.openxmlformats.org/officeDocument/2006/relationships/hyperlink" Target="http://www.electronshik.ru/item/rc0805fr-0710kl-358763" TargetMode="External"/><Relationship Id="rId36" Type="http://schemas.openxmlformats.org/officeDocument/2006/relationships/hyperlink" Target="http://www.electronshik.ru/item/rc0805jr-0710kl-339147" TargetMode="External"/><Relationship Id="rId49" Type="http://schemas.openxmlformats.org/officeDocument/2006/relationships/hyperlink" Target="http://www.electronshik.ru/item/ipp083n10n5aksa1-2115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L13" sqref="L13"/>
    </sheetView>
  </sheetViews>
  <sheetFormatPr defaultRowHeight="15" x14ac:dyDescent="0.25"/>
  <cols>
    <col min="1" max="1" width="20.28515625" customWidth="1"/>
    <col min="2" max="2" width="76" customWidth="1"/>
    <col min="3" max="3" width="26.140625" customWidth="1"/>
    <col min="4" max="4" width="18.42578125" customWidth="1"/>
    <col min="5" max="5" width="14.42578125" customWidth="1"/>
    <col min="6" max="6" width="13.85546875" customWidth="1"/>
    <col min="7" max="7" width="18.28515625" customWidth="1"/>
    <col min="8" max="8" width="16" customWidth="1"/>
  </cols>
  <sheetData>
    <row r="1" spans="1:9" ht="15.75" thickBot="1" x14ac:dyDescent="0.3">
      <c r="A1" s="18" t="s">
        <v>0</v>
      </c>
      <c r="B1" s="25" t="s">
        <v>1</v>
      </c>
      <c r="C1" s="20" t="s">
        <v>2</v>
      </c>
      <c r="D1" s="21" t="s">
        <v>3</v>
      </c>
      <c r="E1" s="19" t="s">
        <v>4</v>
      </c>
      <c r="F1" s="22" t="s">
        <v>166</v>
      </c>
      <c r="G1" s="23" t="s">
        <v>167</v>
      </c>
      <c r="H1" s="24" t="s">
        <v>168</v>
      </c>
    </row>
    <row r="2" spans="1:9" x14ac:dyDescent="0.25">
      <c r="A2" s="5" t="s">
        <v>5</v>
      </c>
      <c r="B2" s="12" t="s">
        <v>6</v>
      </c>
      <c r="C2" s="1" t="s">
        <v>7</v>
      </c>
      <c r="D2" s="12" t="s">
        <v>8</v>
      </c>
      <c r="E2" s="3">
        <v>5</v>
      </c>
      <c r="F2" s="14">
        <v>0.28000000000000003</v>
      </c>
      <c r="G2" s="14">
        <f>F2*E2</f>
        <v>1.4000000000000001</v>
      </c>
      <c r="H2" s="6" t="s">
        <v>171</v>
      </c>
      <c r="I2" t="s">
        <v>169</v>
      </c>
    </row>
    <row r="3" spans="1:9" x14ac:dyDescent="0.25">
      <c r="A3" s="5" t="s">
        <v>9</v>
      </c>
      <c r="B3" s="12" t="s">
        <v>10</v>
      </c>
      <c r="C3" s="1" t="s">
        <v>11</v>
      </c>
      <c r="D3" s="12" t="s">
        <v>12</v>
      </c>
      <c r="E3" s="3">
        <v>16</v>
      </c>
      <c r="F3" s="14">
        <v>68</v>
      </c>
      <c r="G3" s="14">
        <f t="shared" ref="G3:G61" si="0">F3*E3</f>
        <v>1088</v>
      </c>
      <c r="H3" s="6" t="s">
        <v>172</v>
      </c>
      <c r="I3" t="s">
        <v>169</v>
      </c>
    </row>
    <row r="4" spans="1:9" x14ac:dyDescent="0.25">
      <c r="A4" s="5" t="s">
        <v>13</v>
      </c>
      <c r="B4" s="12" t="s">
        <v>14</v>
      </c>
      <c r="C4" s="1" t="s">
        <v>7</v>
      </c>
      <c r="D4" s="12" t="s">
        <v>15</v>
      </c>
      <c r="E4" s="3">
        <v>12</v>
      </c>
      <c r="F4" s="14">
        <v>0.37</v>
      </c>
      <c r="G4" s="14">
        <f t="shared" si="0"/>
        <v>4.4399999999999995</v>
      </c>
      <c r="H4" s="6" t="s">
        <v>173</v>
      </c>
      <c r="I4" t="s">
        <v>169</v>
      </c>
    </row>
    <row r="5" spans="1:9" x14ac:dyDescent="0.25">
      <c r="A5" s="5" t="s">
        <v>16</v>
      </c>
      <c r="B5" s="12" t="s">
        <v>17</v>
      </c>
      <c r="C5" s="1" t="s">
        <v>7</v>
      </c>
      <c r="D5" s="12" t="s">
        <v>18</v>
      </c>
      <c r="E5" s="3">
        <v>5</v>
      </c>
      <c r="F5" s="14">
        <v>0.25</v>
      </c>
      <c r="G5" s="14">
        <f t="shared" si="0"/>
        <v>1.25</v>
      </c>
      <c r="H5" s="6" t="s">
        <v>174</v>
      </c>
      <c r="I5" t="s">
        <v>169</v>
      </c>
    </row>
    <row r="6" spans="1:9" x14ac:dyDescent="0.25">
      <c r="A6" s="5" t="s">
        <v>19</v>
      </c>
      <c r="B6" s="12" t="s">
        <v>20</v>
      </c>
      <c r="C6" s="1" t="s">
        <v>7</v>
      </c>
      <c r="D6" s="12" t="s">
        <v>21</v>
      </c>
      <c r="E6" s="3">
        <v>3</v>
      </c>
      <c r="F6" s="14">
        <v>0.68</v>
      </c>
      <c r="G6" s="14">
        <f t="shared" si="0"/>
        <v>2.04</v>
      </c>
      <c r="H6" s="6" t="s">
        <v>175</v>
      </c>
      <c r="I6" t="s">
        <v>169</v>
      </c>
    </row>
    <row r="7" spans="1:9" x14ac:dyDescent="0.25">
      <c r="A7" s="5" t="s">
        <v>22</v>
      </c>
      <c r="B7" s="12" t="s">
        <v>23</v>
      </c>
      <c r="C7" s="1" t="s">
        <v>24</v>
      </c>
      <c r="D7" s="12" t="s">
        <v>25</v>
      </c>
      <c r="E7" s="3">
        <v>6</v>
      </c>
      <c r="F7" s="14">
        <v>22</v>
      </c>
      <c r="G7" s="14">
        <f t="shared" si="0"/>
        <v>132</v>
      </c>
      <c r="H7" s="6" t="s">
        <v>176</v>
      </c>
      <c r="I7" t="s">
        <v>169</v>
      </c>
    </row>
    <row r="8" spans="1:9" x14ac:dyDescent="0.25">
      <c r="A8" s="5" t="s">
        <v>179</v>
      </c>
      <c r="B8" s="12" t="s">
        <v>26</v>
      </c>
      <c r="C8" s="1" t="s">
        <v>7</v>
      </c>
      <c r="D8" s="12" t="s">
        <v>178</v>
      </c>
      <c r="E8" s="3">
        <v>1</v>
      </c>
      <c r="F8" s="14">
        <v>0.66</v>
      </c>
      <c r="G8" s="14">
        <f t="shared" si="0"/>
        <v>0.66</v>
      </c>
      <c r="H8" s="6" t="s">
        <v>177</v>
      </c>
      <c r="I8" t="s">
        <v>169</v>
      </c>
    </row>
    <row r="9" spans="1:9" x14ac:dyDescent="0.25">
      <c r="A9" s="5" t="s">
        <v>27</v>
      </c>
      <c r="B9" s="12" t="s">
        <v>28</v>
      </c>
      <c r="C9" s="1" t="s">
        <v>29</v>
      </c>
      <c r="D9" s="12" t="s">
        <v>30</v>
      </c>
      <c r="E9" s="3">
        <v>4</v>
      </c>
      <c r="F9" s="14">
        <v>234</v>
      </c>
      <c r="G9" s="14">
        <f t="shared" si="0"/>
        <v>936</v>
      </c>
      <c r="H9" s="6" t="s">
        <v>180</v>
      </c>
      <c r="I9" t="s">
        <v>169</v>
      </c>
    </row>
    <row r="10" spans="1:9" x14ac:dyDescent="0.25">
      <c r="A10" s="5" t="s">
        <v>31</v>
      </c>
      <c r="B10" s="12" t="s">
        <v>32</v>
      </c>
      <c r="C10" s="1" t="s">
        <v>7</v>
      </c>
      <c r="D10" s="12" t="s">
        <v>33</v>
      </c>
      <c r="E10" s="3">
        <v>6</v>
      </c>
      <c r="F10" s="14">
        <v>6.7</v>
      </c>
      <c r="G10" s="14">
        <f t="shared" si="0"/>
        <v>40.200000000000003</v>
      </c>
      <c r="H10" s="6" t="s">
        <v>181</v>
      </c>
      <c r="I10" t="s">
        <v>169</v>
      </c>
    </row>
    <row r="11" spans="1:9" x14ac:dyDescent="0.25">
      <c r="A11" s="5" t="s">
        <v>22</v>
      </c>
      <c r="B11" s="12" t="s">
        <v>34</v>
      </c>
      <c r="C11" s="1" t="s">
        <v>7</v>
      </c>
      <c r="D11" s="12" t="s">
        <v>35</v>
      </c>
      <c r="E11" s="3">
        <v>4</v>
      </c>
      <c r="F11" s="14">
        <v>10</v>
      </c>
      <c r="G11" s="14">
        <f t="shared" si="0"/>
        <v>40</v>
      </c>
      <c r="H11" s="6" t="s">
        <v>182</v>
      </c>
      <c r="I11" t="s">
        <v>169</v>
      </c>
    </row>
    <row r="12" spans="1:9" x14ac:dyDescent="0.25">
      <c r="A12" s="5" t="s">
        <v>36</v>
      </c>
      <c r="B12" s="12" t="s">
        <v>37</v>
      </c>
      <c r="C12" s="1" t="s">
        <v>7</v>
      </c>
      <c r="D12" s="12" t="s">
        <v>38</v>
      </c>
      <c r="E12" s="3">
        <v>2</v>
      </c>
      <c r="F12" s="14">
        <v>0.28000000000000003</v>
      </c>
      <c r="G12" s="14">
        <f t="shared" si="0"/>
        <v>0.56000000000000005</v>
      </c>
      <c r="H12" s="6" t="s">
        <v>183</v>
      </c>
      <c r="I12" t="s">
        <v>169</v>
      </c>
    </row>
    <row r="13" spans="1:9" x14ac:dyDescent="0.25">
      <c r="A13" s="5" t="s">
        <v>39</v>
      </c>
      <c r="B13" s="12" t="s">
        <v>40</v>
      </c>
      <c r="C13" s="1" t="s">
        <v>7</v>
      </c>
      <c r="D13" s="12" t="s">
        <v>41</v>
      </c>
      <c r="E13" s="3">
        <v>4</v>
      </c>
      <c r="F13" s="14">
        <v>0.3</v>
      </c>
      <c r="G13" s="14">
        <f t="shared" si="0"/>
        <v>1.2</v>
      </c>
      <c r="H13" s="6" t="s">
        <v>184</v>
      </c>
      <c r="I13" t="s">
        <v>169</v>
      </c>
    </row>
    <row r="14" spans="1:9" x14ac:dyDescent="0.25">
      <c r="A14" s="5" t="s">
        <v>42</v>
      </c>
      <c r="B14" s="12" t="s">
        <v>43</v>
      </c>
      <c r="C14" s="1" t="s">
        <v>44</v>
      </c>
      <c r="D14" s="12" t="s">
        <v>45</v>
      </c>
      <c r="E14" s="3">
        <v>1</v>
      </c>
      <c r="F14" s="14">
        <v>7.1</v>
      </c>
      <c r="G14" s="14">
        <f t="shared" si="0"/>
        <v>7.1</v>
      </c>
      <c r="H14" s="6" t="s">
        <v>185</v>
      </c>
      <c r="I14" t="s">
        <v>169</v>
      </c>
    </row>
    <row r="15" spans="1:9" x14ac:dyDescent="0.25">
      <c r="A15" s="5" t="s">
        <v>22</v>
      </c>
      <c r="B15" s="12" t="s">
        <v>46</v>
      </c>
      <c r="C15" s="1" t="s">
        <v>7</v>
      </c>
      <c r="D15" s="12" t="s">
        <v>47</v>
      </c>
      <c r="E15" s="3">
        <v>1</v>
      </c>
      <c r="F15" s="14">
        <v>1.6</v>
      </c>
      <c r="G15" s="14">
        <f t="shared" si="0"/>
        <v>1.6</v>
      </c>
      <c r="H15" s="6" t="s">
        <v>186</v>
      </c>
      <c r="I15" t="s">
        <v>169</v>
      </c>
    </row>
    <row r="16" spans="1:9" x14ac:dyDescent="0.25">
      <c r="A16" s="5" t="s">
        <v>48</v>
      </c>
      <c r="B16" s="12" t="s">
        <v>49</v>
      </c>
      <c r="C16" s="1" t="s">
        <v>50</v>
      </c>
      <c r="D16" s="12" t="s">
        <v>51</v>
      </c>
      <c r="E16" s="3">
        <v>5</v>
      </c>
      <c r="F16" s="14">
        <v>22.4</v>
      </c>
      <c r="G16" s="14">
        <f t="shared" si="0"/>
        <v>112</v>
      </c>
      <c r="H16" s="6" t="s">
        <v>187</v>
      </c>
      <c r="I16" t="s">
        <v>169</v>
      </c>
    </row>
    <row r="17" spans="1:9" x14ac:dyDescent="0.25">
      <c r="A17" s="5" t="s">
        <v>52</v>
      </c>
      <c r="B17" s="12" t="s">
        <v>53</v>
      </c>
      <c r="C17" s="1" t="s">
        <v>50</v>
      </c>
      <c r="D17" s="12" t="s">
        <v>54</v>
      </c>
      <c r="E17" s="3">
        <v>2</v>
      </c>
      <c r="F17" s="14">
        <v>15</v>
      </c>
      <c r="G17" s="14">
        <f t="shared" si="0"/>
        <v>30</v>
      </c>
      <c r="H17" s="6" t="s">
        <v>188</v>
      </c>
      <c r="I17" t="s">
        <v>169</v>
      </c>
    </row>
    <row r="18" spans="1:9" x14ac:dyDescent="0.25">
      <c r="A18" s="5" t="s">
        <v>55</v>
      </c>
      <c r="B18" s="12" t="s">
        <v>56</v>
      </c>
      <c r="C18" s="1" t="s">
        <v>57</v>
      </c>
      <c r="D18" s="12" t="s">
        <v>55</v>
      </c>
      <c r="E18" s="3">
        <v>2</v>
      </c>
      <c r="F18" s="14">
        <v>18.2</v>
      </c>
      <c r="G18" s="14">
        <f t="shared" si="0"/>
        <v>36.4</v>
      </c>
      <c r="H18" s="6" t="s">
        <v>189</v>
      </c>
      <c r="I18" t="s">
        <v>169</v>
      </c>
    </row>
    <row r="19" spans="1:9" x14ac:dyDescent="0.25">
      <c r="A19" s="5" t="s">
        <v>58</v>
      </c>
      <c r="B19" s="12" t="s">
        <v>59</v>
      </c>
      <c r="C19" s="1" t="s">
        <v>60</v>
      </c>
      <c r="D19" s="12" t="s">
        <v>58</v>
      </c>
      <c r="E19" s="3">
        <v>2</v>
      </c>
      <c r="F19" s="14">
        <v>197</v>
      </c>
      <c r="G19" s="14">
        <f t="shared" si="0"/>
        <v>394</v>
      </c>
      <c r="H19" s="6" t="s">
        <v>190</v>
      </c>
      <c r="I19" t="s">
        <v>169</v>
      </c>
    </row>
    <row r="20" spans="1:9" x14ac:dyDescent="0.25">
      <c r="A20" s="5" t="s">
        <v>61</v>
      </c>
      <c r="B20" s="12" t="s">
        <v>62</v>
      </c>
      <c r="C20" s="1" t="s">
        <v>63</v>
      </c>
      <c r="D20" s="12" t="s">
        <v>61</v>
      </c>
      <c r="E20" s="3">
        <v>2</v>
      </c>
      <c r="F20" s="14">
        <v>96</v>
      </c>
      <c r="G20" s="14">
        <f t="shared" si="0"/>
        <v>192</v>
      </c>
      <c r="H20" s="6" t="s">
        <v>191</v>
      </c>
      <c r="I20" t="s">
        <v>169</v>
      </c>
    </row>
    <row r="21" spans="1:9" x14ac:dyDescent="0.25">
      <c r="A21" s="5" t="s">
        <v>64</v>
      </c>
      <c r="B21" s="12" t="s">
        <v>65</v>
      </c>
      <c r="C21" s="1" t="s">
        <v>66</v>
      </c>
      <c r="D21" s="12" t="s">
        <v>64</v>
      </c>
      <c r="E21" s="3">
        <v>1</v>
      </c>
      <c r="F21" s="14">
        <v>12.8</v>
      </c>
      <c r="G21" s="14">
        <f t="shared" si="0"/>
        <v>12.8</v>
      </c>
      <c r="H21" s="6" t="s">
        <v>192</v>
      </c>
      <c r="I21" t="s">
        <v>169</v>
      </c>
    </row>
    <row r="22" spans="1:9" x14ac:dyDescent="0.25">
      <c r="A22" s="5" t="s">
        <v>67</v>
      </c>
      <c r="B22" s="12" t="s">
        <v>68</v>
      </c>
      <c r="C22" s="1" t="s">
        <v>69</v>
      </c>
      <c r="D22" s="12" t="s">
        <v>67</v>
      </c>
      <c r="E22" s="3">
        <v>1</v>
      </c>
      <c r="F22" s="14">
        <v>240</v>
      </c>
      <c r="G22" s="14">
        <f t="shared" si="0"/>
        <v>240</v>
      </c>
      <c r="H22" s="6" t="s">
        <v>193</v>
      </c>
      <c r="I22" t="s">
        <v>169</v>
      </c>
    </row>
    <row r="23" spans="1:9" x14ac:dyDescent="0.25">
      <c r="A23" s="5" t="s">
        <v>70</v>
      </c>
      <c r="B23" s="12" t="s">
        <v>71</v>
      </c>
      <c r="C23" s="1" t="s">
        <v>60</v>
      </c>
      <c r="D23" s="12" t="s">
        <v>70</v>
      </c>
      <c r="E23" s="3">
        <v>1</v>
      </c>
      <c r="F23" s="14">
        <v>87.5</v>
      </c>
      <c r="G23" s="14">
        <f t="shared" si="0"/>
        <v>87.5</v>
      </c>
      <c r="H23" s="6" t="s">
        <v>194</v>
      </c>
      <c r="I23" t="s">
        <v>169</v>
      </c>
    </row>
    <row r="24" spans="1:9" x14ac:dyDescent="0.25">
      <c r="A24" s="5" t="s">
        <v>72</v>
      </c>
      <c r="B24" s="12" t="s">
        <v>73</v>
      </c>
      <c r="C24" s="1" t="s">
        <v>74</v>
      </c>
      <c r="D24" s="12" t="s">
        <v>75</v>
      </c>
      <c r="E24" s="3">
        <v>1</v>
      </c>
      <c r="F24" s="14">
        <v>1.5</v>
      </c>
      <c r="G24" s="14">
        <f t="shared" si="0"/>
        <v>1.5</v>
      </c>
      <c r="H24" s="6" t="s">
        <v>195</v>
      </c>
      <c r="I24" t="s">
        <v>169</v>
      </c>
    </row>
    <row r="25" spans="1:9" x14ac:dyDescent="0.25">
      <c r="A25" s="5" t="s">
        <v>76</v>
      </c>
      <c r="B25" s="12" t="s">
        <v>77</v>
      </c>
      <c r="C25" s="1" t="s">
        <v>78</v>
      </c>
      <c r="D25" s="12" t="s">
        <v>79</v>
      </c>
      <c r="E25" s="3">
        <v>1</v>
      </c>
      <c r="F25" s="14">
        <v>220.41</v>
      </c>
      <c r="G25" s="14">
        <f t="shared" si="0"/>
        <v>220.41</v>
      </c>
      <c r="H25" s="6" t="s">
        <v>233</v>
      </c>
      <c r="I25" t="s">
        <v>169</v>
      </c>
    </row>
    <row r="26" spans="1:9" x14ac:dyDescent="0.25">
      <c r="A26" s="5" t="s">
        <v>80</v>
      </c>
      <c r="B26" s="12" t="s">
        <v>81</v>
      </c>
      <c r="C26" s="1" t="s">
        <v>82</v>
      </c>
      <c r="D26" s="12" t="s">
        <v>83</v>
      </c>
      <c r="E26" s="3">
        <v>2</v>
      </c>
      <c r="F26" s="14">
        <v>36</v>
      </c>
      <c r="G26" s="14">
        <f t="shared" si="0"/>
        <v>72</v>
      </c>
      <c r="H26" s="6" t="s">
        <v>196</v>
      </c>
      <c r="I26" t="s">
        <v>169</v>
      </c>
    </row>
    <row r="27" spans="1:9" x14ac:dyDescent="0.25">
      <c r="A27" s="5" t="s">
        <v>84</v>
      </c>
      <c r="B27" s="12" t="s">
        <v>85</v>
      </c>
      <c r="C27" s="1" t="s">
        <v>7</v>
      </c>
      <c r="D27" s="12" t="s">
        <v>86</v>
      </c>
      <c r="E27" s="3">
        <v>1</v>
      </c>
      <c r="F27" s="14">
        <v>0.12</v>
      </c>
      <c r="G27" s="14">
        <f t="shared" si="0"/>
        <v>0.12</v>
      </c>
      <c r="H27" s="6" t="s">
        <v>197</v>
      </c>
      <c r="I27" t="s">
        <v>169</v>
      </c>
    </row>
    <row r="28" spans="1:9" x14ac:dyDescent="0.25">
      <c r="A28" s="5" t="s">
        <v>87</v>
      </c>
      <c r="B28" s="12" t="s">
        <v>88</v>
      </c>
      <c r="C28" s="1" t="s">
        <v>7</v>
      </c>
      <c r="D28" s="12" t="s">
        <v>89</v>
      </c>
      <c r="E28" s="3">
        <v>1</v>
      </c>
      <c r="F28" s="14">
        <v>0.14000000000000001</v>
      </c>
      <c r="G28" s="14">
        <f t="shared" si="0"/>
        <v>0.14000000000000001</v>
      </c>
      <c r="H28" s="6" t="s">
        <v>198</v>
      </c>
      <c r="I28" t="s">
        <v>169</v>
      </c>
    </row>
    <row r="29" spans="1:9" x14ac:dyDescent="0.25">
      <c r="A29" s="5" t="s">
        <v>90</v>
      </c>
      <c r="B29" s="12" t="s">
        <v>91</v>
      </c>
      <c r="C29" s="1" t="s">
        <v>7</v>
      </c>
      <c r="D29" s="12" t="s">
        <v>92</v>
      </c>
      <c r="E29" s="3">
        <v>9</v>
      </c>
      <c r="F29" s="14">
        <v>0.1</v>
      </c>
      <c r="G29" s="14">
        <f t="shared" si="0"/>
        <v>0.9</v>
      </c>
      <c r="H29" s="6" t="s">
        <v>199</v>
      </c>
      <c r="I29" t="s">
        <v>169</v>
      </c>
    </row>
    <row r="30" spans="1:9" x14ac:dyDescent="0.25">
      <c r="A30" s="5" t="s">
        <v>93</v>
      </c>
      <c r="B30" s="12" t="s">
        <v>94</v>
      </c>
      <c r="C30" s="1" t="s">
        <v>7</v>
      </c>
      <c r="D30" s="12" t="s">
        <v>95</v>
      </c>
      <c r="E30" s="3">
        <v>6</v>
      </c>
      <c r="F30" s="14">
        <v>0.13</v>
      </c>
      <c r="G30" s="14">
        <f t="shared" si="0"/>
        <v>0.78</v>
      </c>
      <c r="H30" s="6" t="s">
        <v>200</v>
      </c>
      <c r="I30" t="s">
        <v>169</v>
      </c>
    </row>
    <row r="31" spans="1:9" x14ac:dyDescent="0.25">
      <c r="A31" s="5" t="s">
        <v>96</v>
      </c>
      <c r="B31" s="12" t="s">
        <v>97</v>
      </c>
      <c r="C31" s="1" t="s">
        <v>7</v>
      </c>
      <c r="D31" s="12" t="s">
        <v>98</v>
      </c>
      <c r="E31" s="3">
        <v>1</v>
      </c>
      <c r="F31" s="14">
        <v>0.15</v>
      </c>
      <c r="G31" s="14">
        <f t="shared" si="0"/>
        <v>0.15</v>
      </c>
      <c r="H31" s="6" t="s">
        <v>201</v>
      </c>
      <c r="I31" t="s">
        <v>169</v>
      </c>
    </row>
    <row r="32" spans="1:9" x14ac:dyDescent="0.25">
      <c r="A32" s="5" t="s">
        <v>99</v>
      </c>
      <c r="B32" s="12" t="s">
        <v>100</v>
      </c>
      <c r="C32" s="1" t="s">
        <v>7</v>
      </c>
      <c r="D32" s="12" t="s">
        <v>101</v>
      </c>
      <c r="E32" s="3">
        <v>2</v>
      </c>
      <c r="F32" s="14">
        <v>0.12</v>
      </c>
      <c r="G32" s="14">
        <f t="shared" si="0"/>
        <v>0.24</v>
      </c>
      <c r="H32" s="6" t="s">
        <v>202</v>
      </c>
      <c r="I32" t="s">
        <v>169</v>
      </c>
    </row>
    <row r="33" spans="1:9" x14ac:dyDescent="0.25">
      <c r="A33" s="5" t="s">
        <v>102</v>
      </c>
      <c r="B33" s="12" t="s">
        <v>103</v>
      </c>
      <c r="C33" s="1" t="s">
        <v>7</v>
      </c>
      <c r="D33" s="12" t="s">
        <v>104</v>
      </c>
      <c r="E33" s="3">
        <v>10</v>
      </c>
      <c r="F33" s="14">
        <v>0.1</v>
      </c>
      <c r="G33" s="14">
        <f t="shared" si="0"/>
        <v>1</v>
      </c>
      <c r="H33" s="6" t="s">
        <v>203</v>
      </c>
      <c r="I33" t="s">
        <v>169</v>
      </c>
    </row>
    <row r="34" spans="1:9" x14ac:dyDescent="0.25">
      <c r="A34" s="5" t="s">
        <v>102</v>
      </c>
      <c r="B34" s="12" t="s">
        <v>105</v>
      </c>
      <c r="C34" s="1" t="s">
        <v>7</v>
      </c>
      <c r="D34" s="12" t="s">
        <v>106</v>
      </c>
      <c r="E34" s="3">
        <v>4</v>
      </c>
      <c r="F34" s="14">
        <v>0.12</v>
      </c>
      <c r="G34" s="14">
        <f t="shared" si="0"/>
        <v>0.48</v>
      </c>
      <c r="H34" s="6" t="s">
        <v>204</v>
      </c>
      <c r="I34" t="s">
        <v>169</v>
      </c>
    </row>
    <row r="35" spans="1:9" x14ac:dyDescent="0.25">
      <c r="A35" s="5" t="s">
        <v>107</v>
      </c>
      <c r="B35" s="12" t="s">
        <v>108</v>
      </c>
      <c r="C35" s="1" t="s">
        <v>7</v>
      </c>
      <c r="D35" s="12" t="s">
        <v>205</v>
      </c>
      <c r="E35" s="3">
        <v>2</v>
      </c>
      <c r="F35" s="14">
        <v>0.11</v>
      </c>
      <c r="G35" s="14">
        <f t="shared" si="0"/>
        <v>0.22</v>
      </c>
      <c r="H35" s="6" t="s">
        <v>206</v>
      </c>
      <c r="I35" t="s">
        <v>169</v>
      </c>
    </row>
    <row r="36" spans="1:9" x14ac:dyDescent="0.25">
      <c r="A36" s="5" t="s">
        <v>109</v>
      </c>
      <c r="B36" s="12" t="s">
        <v>110</v>
      </c>
      <c r="C36" s="1" t="s">
        <v>7</v>
      </c>
      <c r="D36" s="12" t="s">
        <v>111</v>
      </c>
      <c r="E36" s="3">
        <v>1</v>
      </c>
      <c r="F36" s="14">
        <v>0.09</v>
      </c>
      <c r="G36" s="14">
        <f t="shared" si="0"/>
        <v>0.09</v>
      </c>
      <c r="H36" s="6" t="s">
        <v>207</v>
      </c>
      <c r="I36" t="s">
        <v>169</v>
      </c>
    </row>
    <row r="37" spans="1:9" x14ac:dyDescent="0.25">
      <c r="A37" s="5" t="s">
        <v>112</v>
      </c>
      <c r="B37" s="12" t="s">
        <v>113</v>
      </c>
      <c r="C37" s="1" t="s">
        <v>7</v>
      </c>
      <c r="D37" s="12" t="s">
        <v>208</v>
      </c>
      <c r="E37" s="3">
        <v>12</v>
      </c>
      <c r="F37" s="14">
        <v>0.11</v>
      </c>
      <c r="G37" s="14">
        <f t="shared" si="0"/>
        <v>1.32</v>
      </c>
      <c r="H37" s="6" t="s">
        <v>209</v>
      </c>
      <c r="I37" t="s">
        <v>169</v>
      </c>
    </row>
    <row r="38" spans="1:9" x14ac:dyDescent="0.25">
      <c r="A38" s="5" t="s">
        <v>93</v>
      </c>
      <c r="B38" s="12" t="s">
        <v>114</v>
      </c>
      <c r="C38" s="1" t="s">
        <v>7</v>
      </c>
      <c r="D38" s="12" t="s">
        <v>115</v>
      </c>
      <c r="E38" s="3">
        <v>21</v>
      </c>
      <c r="F38" s="14">
        <v>0.11</v>
      </c>
      <c r="G38" s="14">
        <f t="shared" si="0"/>
        <v>2.31</v>
      </c>
      <c r="H38" s="6" t="s">
        <v>210</v>
      </c>
      <c r="I38" t="s">
        <v>170</v>
      </c>
    </row>
    <row r="39" spans="1:9" x14ac:dyDescent="0.25">
      <c r="A39" s="5" t="s">
        <v>93</v>
      </c>
      <c r="B39" s="12" t="s">
        <v>116</v>
      </c>
      <c r="C39" s="1" t="s">
        <v>82</v>
      </c>
      <c r="D39" s="12" t="s">
        <v>117</v>
      </c>
      <c r="E39" s="3">
        <v>3</v>
      </c>
      <c r="F39" s="14">
        <v>43.6</v>
      </c>
      <c r="G39" s="14">
        <f t="shared" si="0"/>
        <v>130.80000000000001</v>
      </c>
      <c r="H39" s="6" t="s">
        <v>211</v>
      </c>
      <c r="I39" t="s">
        <v>169</v>
      </c>
    </row>
    <row r="40" spans="1:9" x14ac:dyDescent="0.25">
      <c r="A40" s="5" t="s">
        <v>118</v>
      </c>
      <c r="B40" s="12" t="s">
        <v>119</v>
      </c>
      <c r="C40" s="1" t="s">
        <v>7</v>
      </c>
      <c r="D40" s="12" t="s">
        <v>120</v>
      </c>
      <c r="E40" s="3">
        <v>1</v>
      </c>
      <c r="F40" s="14">
        <v>0.12</v>
      </c>
      <c r="G40" s="14">
        <f t="shared" si="0"/>
        <v>0.12</v>
      </c>
      <c r="H40" s="6" t="s">
        <v>212</v>
      </c>
      <c r="I40" t="s">
        <v>169</v>
      </c>
    </row>
    <row r="41" spans="1:9" x14ac:dyDescent="0.25">
      <c r="A41" s="5" t="s">
        <v>121</v>
      </c>
      <c r="B41" s="12" t="s">
        <v>122</v>
      </c>
      <c r="C41" s="1" t="s">
        <v>7</v>
      </c>
      <c r="D41" s="12" t="s">
        <v>123</v>
      </c>
      <c r="E41" s="3">
        <v>1</v>
      </c>
      <c r="F41" s="14">
        <v>0.12</v>
      </c>
      <c r="G41" s="14">
        <f t="shared" si="0"/>
        <v>0.12</v>
      </c>
      <c r="H41" s="6" t="s">
        <v>213</v>
      </c>
      <c r="I41" t="s">
        <v>169</v>
      </c>
    </row>
    <row r="42" spans="1:9" x14ac:dyDescent="0.25">
      <c r="A42" s="5" t="s">
        <v>124</v>
      </c>
      <c r="B42" s="12" t="s">
        <v>125</v>
      </c>
      <c r="C42" s="1" t="s">
        <v>7</v>
      </c>
      <c r="D42" s="12" t="s">
        <v>126</v>
      </c>
      <c r="E42" s="3">
        <v>7</v>
      </c>
      <c r="F42" s="14">
        <v>0.13</v>
      </c>
      <c r="G42" s="14">
        <f t="shared" si="0"/>
        <v>0.91</v>
      </c>
      <c r="H42" s="6" t="s">
        <v>214</v>
      </c>
      <c r="I42" t="s">
        <v>169</v>
      </c>
    </row>
    <row r="43" spans="1:9" x14ac:dyDescent="0.25">
      <c r="A43" s="5" t="s">
        <v>127</v>
      </c>
      <c r="B43" s="12" t="s">
        <v>128</v>
      </c>
      <c r="C43" s="1" t="s">
        <v>11</v>
      </c>
      <c r="D43" s="12" t="s">
        <v>127</v>
      </c>
      <c r="E43" s="3">
        <v>2</v>
      </c>
      <c r="F43" s="14">
        <v>332.9</v>
      </c>
      <c r="G43" s="14">
        <f t="shared" si="0"/>
        <v>665.8</v>
      </c>
      <c r="H43" s="6" t="s">
        <v>232</v>
      </c>
      <c r="I43" t="s">
        <v>170</v>
      </c>
    </row>
    <row r="44" spans="1:9" x14ac:dyDescent="0.25">
      <c r="A44" s="5" t="s">
        <v>129</v>
      </c>
      <c r="B44" s="12" t="s">
        <v>130</v>
      </c>
      <c r="C44" s="1" t="s">
        <v>131</v>
      </c>
      <c r="D44" s="12" t="s">
        <v>129</v>
      </c>
      <c r="E44" s="3">
        <v>1</v>
      </c>
      <c r="F44" s="14">
        <v>9.4</v>
      </c>
      <c r="G44" s="14">
        <f t="shared" si="0"/>
        <v>9.4</v>
      </c>
      <c r="H44" s="6" t="s">
        <v>215</v>
      </c>
      <c r="I44" t="s">
        <v>169</v>
      </c>
    </row>
    <row r="45" spans="1:9" x14ac:dyDescent="0.25">
      <c r="A45" s="5" t="s">
        <v>132</v>
      </c>
      <c r="B45" s="12" t="s">
        <v>133</v>
      </c>
      <c r="C45" s="1" t="s">
        <v>134</v>
      </c>
      <c r="D45" s="12" t="s">
        <v>132</v>
      </c>
      <c r="E45" s="3">
        <v>1</v>
      </c>
      <c r="F45" s="14">
        <v>2.1</v>
      </c>
      <c r="G45" s="14">
        <f t="shared" si="0"/>
        <v>2.1</v>
      </c>
      <c r="H45" s="6" t="s">
        <v>216</v>
      </c>
      <c r="I45" t="s">
        <v>169</v>
      </c>
    </row>
    <row r="46" spans="1:9" x14ac:dyDescent="0.25">
      <c r="A46" s="5" t="s">
        <v>135</v>
      </c>
      <c r="B46" s="12" t="s">
        <v>136</v>
      </c>
      <c r="C46" s="1" t="s">
        <v>134</v>
      </c>
      <c r="D46" s="12" t="s">
        <v>135</v>
      </c>
      <c r="E46" s="3">
        <v>16</v>
      </c>
      <c r="F46" s="14">
        <v>16</v>
      </c>
      <c r="G46" s="14">
        <f t="shared" si="0"/>
        <v>256</v>
      </c>
      <c r="H46" s="6" t="s">
        <v>217</v>
      </c>
      <c r="I46" t="s">
        <v>169</v>
      </c>
    </row>
    <row r="47" spans="1:9" x14ac:dyDescent="0.25">
      <c r="A47" s="5" t="s">
        <v>137</v>
      </c>
      <c r="B47" s="12" t="s">
        <v>138</v>
      </c>
      <c r="C47" s="1" t="s">
        <v>134</v>
      </c>
      <c r="D47" s="12" t="s">
        <v>137</v>
      </c>
      <c r="E47" s="3">
        <v>4</v>
      </c>
      <c r="F47" s="14">
        <v>4.4000000000000004</v>
      </c>
      <c r="G47" s="14">
        <f t="shared" si="0"/>
        <v>17.600000000000001</v>
      </c>
      <c r="H47" s="6" t="s">
        <v>218</v>
      </c>
      <c r="I47" t="s">
        <v>169</v>
      </c>
    </row>
    <row r="48" spans="1:9" x14ac:dyDescent="0.25">
      <c r="A48" s="5" t="s">
        <v>139</v>
      </c>
      <c r="B48" s="12" t="s">
        <v>220</v>
      </c>
      <c r="C48" s="1" t="s">
        <v>140</v>
      </c>
      <c r="D48" s="12" t="s">
        <v>141</v>
      </c>
      <c r="E48" s="3">
        <v>12</v>
      </c>
      <c r="F48" s="14">
        <v>5.9</v>
      </c>
      <c r="G48" s="14">
        <f t="shared" si="0"/>
        <v>70.800000000000011</v>
      </c>
      <c r="H48" s="6" t="s">
        <v>219</v>
      </c>
      <c r="I48" t="s">
        <v>169</v>
      </c>
    </row>
    <row r="49" spans="1:9" x14ac:dyDescent="0.25">
      <c r="A49" s="5" t="s">
        <v>142</v>
      </c>
      <c r="B49" s="12" t="s">
        <v>143</v>
      </c>
      <c r="C49" s="1" t="s">
        <v>57</v>
      </c>
      <c r="D49" s="12" t="s">
        <v>142</v>
      </c>
      <c r="E49" s="3">
        <v>8</v>
      </c>
      <c r="F49" s="14">
        <v>45</v>
      </c>
      <c r="G49" s="14">
        <f t="shared" si="0"/>
        <v>360</v>
      </c>
      <c r="H49" s="6" t="s">
        <v>221</v>
      </c>
      <c r="I49" t="s">
        <v>169</v>
      </c>
    </row>
    <row r="50" spans="1:9" x14ac:dyDescent="0.25">
      <c r="A50" s="5" t="s">
        <v>144</v>
      </c>
      <c r="B50" s="12" t="s">
        <v>145</v>
      </c>
      <c r="C50" s="1" t="s">
        <v>60</v>
      </c>
      <c r="D50" s="12" t="s">
        <v>144</v>
      </c>
      <c r="E50" s="3">
        <v>1</v>
      </c>
      <c r="F50" s="14">
        <v>7.2</v>
      </c>
      <c r="G50" s="14">
        <f t="shared" si="0"/>
        <v>7.2</v>
      </c>
      <c r="H50" s="6" t="s">
        <v>222</v>
      </c>
      <c r="I50" t="s">
        <v>169</v>
      </c>
    </row>
    <row r="51" spans="1:9" x14ac:dyDescent="0.25">
      <c r="A51" s="5" t="s">
        <v>146</v>
      </c>
      <c r="B51" s="12" t="s">
        <v>147</v>
      </c>
      <c r="C51" s="1" t="s">
        <v>63</v>
      </c>
      <c r="D51" s="12" t="s">
        <v>146</v>
      </c>
      <c r="E51" s="3">
        <v>2</v>
      </c>
      <c r="F51" s="14">
        <v>9.3000000000000007</v>
      </c>
      <c r="G51" s="14">
        <f t="shared" si="0"/>
        <v>18.600000000000001</v>
      </c>
      <c r="H51" s="6" t="s">
        <v>223</v>
      </c>
      <c r="I51" t="s">
        <v>169</v>
      </c>
    </row>
    <row r="52" spans="1:9" x14ac:dyDescent="0.25">
      <c r="A52" s="5" t="s">
        <v>148</v>
      </c>
      <c r="B52" s="12" t="s">
        <v>149</v>
      </c>
      <c r="C52" s="1" t="s">
        <v>150</v>
      </c>
      <c r="D52" s="12" t="s">
        <v>151</v>
      </c>
      <c r="E52" s="3">
        <v>1</v>
      </c>
      <c r="F52" s="14">
        <v>4</v>
      </c>
      <c r="G52" s="14">
        <f t="shared" si="0"/>
        <v>4</v>
      </c>
      <c r="H52" s="6"/>
      <c r="I52" t="s">
        <v>169</v>
      </c>
    </row>
    <row r="53" spans="1:9" x14ac:dyDescent="0.25">
      <c r="A53" s="5" t="s">
        <v>152</v>
      </c>
      <c r="B53" s="12" t="s">
        <v>153</v>
      </c>
      <c r="C53" s="1" t="s">
        <v>150</v>
      </c>
      <c r="D53" s="12" t="s">
        <v>154</v>
      </c>
      <c r="E53" s="3">
        <v>2</v>
      </c>
      <c r="F53" s="14">
        <v>4</v>
      </c>
      <c r="G53" s="14">
        <f t="shared" si="0"/>
        <v>8</v>
      </c>
      <c r="H53" s="7"/>
      <c r="I53" t="s">
        <v>169</v>
      </c>
    </row>
    <row r="54" spans="1:9" x14ac:dyDescent="0.25">
      <c r="A54" s="5" t="s">
        <v>155</v>
      </c>
      <c r="B54" s="12" t="s">
        <v>156</v>
      </c>
      <c r="C54" s="1" t="s">
        <v>57</v>
      </c>
      <c r="D54" s="12" t="s">
        <v>157</v>
      </c>
      <c r="E54" s="3">
        <v>12</v>
      </c>
      <c r="F54" s="14">
        <v>105.31</v>
      </c>
      <c r="G54" s="14">
        <f t="shared" si="0"/>
        <v>1263.72</v>
      </c>
      <c r="H54" s="6" t="s">
        <v>224</v>
      </c>
      <c r="I54" t="s">
        <v>169</v>
      </c>
    </row>
    <row r="55" spans="1:9" x14ac:dyDescent="0.25">
      <c r="A55" s="5" t="s">
        <v>158</v>
      </c>
      <c r="B55" s="12" t="s">
        <v>159</v>
      </c>
      <c r="C55" s="1" t="s">
        <v>66</v>
      </c>
      <c r="D55" s="12" t="s">
        <v>158</v>
      </c>
      <c r="E55" s="3">
        <v>2</v>
      </c>
      <c r="F55" s="14">
        <v>0.76</v>
      </c>
      <c r="G55" s="14">
        <f t="shared" si="0"/>
        <v>1.52</v>
      </c>
      <c r="H55" s="6" t="s">
        <v>225</v>
      </c>
      <c r="I55" t="s">
        <v>169</v>
      </c>
    </row>
    <row r="56" spans="1:9" x14ac:dyDescent="0.25">
      <c r="A56" s="5" t="s">
        <v>160</v>
      </c>
      <c r="B56" s="12" t="s">
        <v>161</v>
      </c>
      <c r="C56" s="1" t="s">
        <v>57</v>
      </c>
      <c r="D56" s="12" t="s">
        <v>160</v>
      </c>
      <c r="E56" s="3">
        <v>2</v>
      </c>
      <c r="F56" s="14">
        <v>6.5</v>
      </c>
      <c r="G56" s="14">
        <f t="shared" si="0"/>
        <v>13</v>
      </c>
      <c r="H56" s="6" t="s">
        <v>226</v>
      </c>
      <c r="I56" t="s">
        <v>169</v>
      </c>
    </row>
    <row r="57" spans="1:9" x14ac:dyDescent="0.25">
      <c r="A57" s="5" t="s">
        <v>162</v>
      </c>
      <c r="B57" s="12" t="s">
        <v>228</v>
      </c>
      <c r="C57" s="1" t="s">
        <v>150</v>
      </c>
      <c r="D57" s="12" t="s">
        <v>163</v>
      </c>
      <c r="E57" s="3">
        <v>2</v>
      </c>
      <c r="F57" s="14">
        <v>230</v>
      </c>
      <c r="G57" s="14">
        <f t="shared" si="0"/>
        <v>460</v>
      </c>
      <c r="H57" s="6" t="s">
        <v>227</v>
      </c>
      <c r="I57" t="s">
        <v>170</v>
      </c>
    </row>
    <row r="58" spans="1:9" ht="15.75" thickBot="1" x14ac:dyDescent="0.3">
      <c r="A58" s="8" t="s">
        <v>164</v>
      </c>
      <c r="B58" s="13" t="s">
        <v>229</v>
      </c>
      <c r="C58" s="9" t="s">
        <v>230</v>
      </c>
      <c r="D58" s="13" t="s">
        <v>165</v>
      </c>
      <c r="E58" s="10">
        <v>4</v>
      </c>
      <c r="F58" s="15">
        <v>8</v>
      </c>
      <c r="G58" s="15">
        <f t="shared" si="0"/>
        <v>32</v>
      </c>
      <c r="H58" s="11" t="s">
        <v>231</v>
      </c>
      <c r="I58" t="s">
        <v>169</v>
      </c>
    </row>
    <row r="59" spans="1:9" ht="15.75" thickBot="1" x14ac:dyDescent="0.3">
      <c r="A59" s="2"/>
      <c r="B59" s="1"/>
      <c r="C59" s="1"/>
      <c r="D59" s="1"/>
      <c r="E59" s="3"/>
      <c r="F59" s="16" t="s">
        <v>234</v>
      </c>
      <c r="G59" s="17">
        <f>SUM(G2:G58)</f>
        <v>6984.5000000000009</v>
      </c>
      <c r="I59" t="s">
        <v>169</v>
      </c>
    </row>
    <row r="60" spans="1:9" x14ac:dyDescent="0.25">
      <c r="A60" s="2"/>
      <c r="B60" s="1"/>
      <c r="C60" s="1"/>
      <c r="D60" s="1"/>
      <c r="E60" s="3"/>
      <c r="F60" s="4"/>
      <c r="G60" s="4"/>
      <c r="I60" t="s">
        <v>169</v>
      </c>
    </row>
    <row r="61" spans="1:9" x14ac:dyDescent="0.25">
      <c r="A61" s="2"/>
      <c r="B61" s="1"/>
      <c r="C61" s="1"/>
      <c r="D61" s="1"/>
      <c r="E61" s="3"/>
      <c r="F61" s="4"/>
      <c r="G61" s="4"/>
    </row>
    <row r="62" spans="1:9" x14ac:dyDescent="0.25">
      <c r="I62" t="s">
        <v>169</v>
      </c>
    </row>
    <row r="63" spans="1:9" x14ac:dyDescent="0.25">
      <c r="I63" t="s">
        <v>170</v>
      </c>
    </row>
    <row r="65" spans="9:9" x14ac:dyDescent="0.25">
      <c r="I65" t="s">
        <v>169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6" r:id="rId24"/>
    <hyperlink ref="H27" r:id="rId25"/>
    <hyperlink ref="H28" r:id="rId26"/>
    <hyperlink ref="H29" r:id="rId27"/>
    <hyperlink ref="H30" r:id="rId28"/>
    <hyperlink ref="H31" r:id="rId29"/>
    <hyperlink ref="H32" r:id="rId30"/>
    <hyperlink ref="H33" r:id="rId31"/>
    <hyperlink ref="H34" r:id="rId32"/>
    <hyperlink ref="H35" r:id="rId33"/>
    <hyperlink ref="H36" r:id="rId34"/>
    <hyperlink ref="H37" r:id="rId35"/>
    <hyperlink ref="H38" r:id="rId36"/>
    <hyperlink ref="H39" r:id="rId37"/>
    <hyperlink ref="H40" r:id="rId38"/>
    <hyperlink ref="H41" r:id="rId39"/>
    <hyperlink ref="H42" r:id="rId40"/>
    <hyperlink ref="H44" r:id="rId41"/>
    <hyperlink ref="H45" r:id="rId42"/>
    <hyperlink ref="H46" r:id="rId43"/>
    <hyperlink ref="H47" r:id="rId44"/>
    <hyperlink ref="H48" r:id="rId45"/>
    <hyperlink ref="H49" r:id="rId46"/>
    <hyperlink ref="H50" r:id="rId47"/>
    <hyperlink ref="H51" r:id="rId48"/>
    <hyperlink ref="H54" r:id="rId49"/>
    <hyperlink ref="H55" r:id="rId50"/>
    <hyperlink ref="H56" r:id="rId51"/>
    <hyperlink ref="H57" r:id="rId52"/>
    <hyperlink ref="H58" r:id="rId53"/>
    <hyperlink ref="H43" r:id="rId54"/>
    <hyperlink ref="H25" r:id="rId55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Bill of Materials-Invertor 24-3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2017-10-30T11:27:32Z</dcterms:created>
  <dcterms:modified xsi:type="dcterms:W3CDTF">2017-10-30T12:14:11Z</dcterms:modified>
</cp:coreProperties>
</file>