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G94" i="1" l="1"/>
  <c r="G95" i="1"/>
  <c r="G88" i="1"/>
  <c r="G89" i="1"/>
  <c r="G90" i="1"/>
  <c r="G91" i="1"/>
  <c r="G92" i="1"/>
  <c r="G93" i="1"/>
  <c r="G87" i="1"/>
  <c r="G79" i="1"/>
  <c r="G80" i="1"/>
  <c r="G81" i="1"/>
  <c r="G82" i="1"/>
  <c r="G83" i="1"/>
  <c r="G97" i="1" s="1"/>
  <c r="G84" i="1"/>
  <c r="G78" i="1"/>
  <c r="G59" i="1"/>
  <c r="G60" i="1"/>
  <c r="G61" i="1"/>
  <c r="G62" i="1"/>
  <c r="G63" i="1"/>
  <c r="G64" i="1"/>
  <c r="G65" i="1"/>
  <c r="G66" i="1"/>
  <c r="G67" i="1"/>
  <c r="G68" i="1"/>
  <c r="G69" i="1"/>
  <c r="G58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42" i="1"/>
  <c r="G73" i="1" l="1"/>
  <c r="G74" i="1"/>
  <c r="G75" i="1"/>
  <c r="G72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21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4" i="1"/>
</calcChain>
</file>

<file path=xl/sharedStrings.xml><?xml version="1.0" encoding="utf-8"?>
<sst xmlns="http://schemas.openxmlformats.org/spreadsheetml/2006/main" count="495" uniqueCount="319">
  <si>
    <t>Designator</t>
  </si>
  <si>
    <t>Конденсаторы</t>
  </si>
  <si>
    <t>Part number</t>
  </si>
  <si>
    <t>2200 μF</t>
  </si>
  <si>
    <t>C2, C3, C4, C5, C6, C7, C8, C9, C10, C11, C12, C13, C14, C15, C16, C17, C18, C19, C20, C21</t>
  </si>
  <si>
    <t>0.1 μF</t>
  </si>
  <si>
    <t>C22, C24, C25, C27, C29, C31, C36, C38, C40, C44, C45, C53, C55, C60, C61, C63, C78, C79, C80, C82, C84, C86, C87, C88, C90, C91, C94, C95, C96, C97, C98, C99, C102, C103, C110, C113, C115, C120, C121, C125, C127, C128, C130</t>
  </si>
  <si>
    <t>1 μF</t>
  </si>
  <si>
    <t>C32, C41, C104, C105, C118, C122, C123</t>
  </si>
  <si>
    <t>10 μF</t>
  </si>
  <si>
    <t>C33, C34, C42, C43, C58, C68, C106, C124</t>
  </si>
  <si>
    <t>470 μF</t>
  </si>
  <si>
    <t>C48, C49, C50, C51</t>
  </si>
  <si>
    <t>1000 μF</t>
  </si>
  <si>
    <t>C52, C54</t>
  </si>
  <si>
    <t>1 nF</t>
  </si>
  <si>
    <t>C56, C57, C66, C73, C81, C85, C93, C111, C119</t>
  </si>
  <si>
    <t>4.7 nF</t>
  </si>
  <si>
    <t>C62, C107, C108, C109</t>
  </si>
  <si>
    <t>C64, C65, C71, C72</t>
  </si>
  <si>
    <t>470 pF</t>
  </si>
  <si>
    <t>22 μF</t>
  </si>
  <si>
    <t>C69, C70, C75, C76, C77</t>
  </si>
  <si>
    <t>0.01 μF</t>
  </si>
  <si>
    <t>C83, C92</t>
  </si>
  <si>
    <t>2.2 μF</t>
  </si>
  <si>
    <t>C89</t>
  </si>
  <si>
    <t>12 pF</t>
  </si>
  <si>
    <t>C100, C101</t>
  </si>
  <si>
    <t>C116, C117</t>
  </si>
  <si>
    <t>Yageo</t>
  </si>
  <si>
    <t>Epcos</t>
  </si>
  <si>
    <t>B41851F7228M000</t>
  </si>
  <si>
    <t>CC0805KRX7R8BB104</t>
  </si>
  <si>
    <t>CC0805KKX7R8BB105</t>
  </si>
  <si>
    <t>Vishay Sprague</t>
  </si>
  <si>
    <t>TR3C106K025C0300</t>
  </si>
  <si>
    <t>B43305B9687M000</t>
  </si>
  <si>
    <t>B41851A5108M000</t>
  </si>
  <si>
    <t>CC0805KRX7R9BB102</t>
  </si>
  <si>
    <t>B32021A3472M</t>
  </si>
  <si>
    <t>CC1206KKX5R9BB106</t>
  </si>
  <si>
    <t>CC0805KRX7R9BB471</t>
  </si>
  <si>
    <t>CC1206MKX5R7BB226</t>
  </si>
  <si>
    <t>CC0805KKX7R6BB225</t>
  </si>
  <si>
    <t>CC0805JRNPO9BN120</t>
  </si>
  <si>
    <t>B32676E4106K000</t>
  </si>
  <si>
    <t>Резисторы</t>
  </si>
  <si>
    <t>100k</t>
  </si>
  <si>
    <t>RC0805FR-07100KL</t>
  </si>
  <si>
    <t>1k</t>
  </si>
  <si>
    <t>R4, R5, R8, R10, R34, R36, R61, R66, R67, R73, R84, R90, R97, R98, R100, R105, R106, R107, R116, R119, R121, R129, R136, R138</t>
  </si>
  <si>
    <t>RC0805JR-071KL</t>
  </si>
  <si>
    <t>10k</t>
  </si>
  <si>
    <t>R6, R7, R11, R33, R37, R70, R120, R122, R125, R128, R131, R137, R139, R142</t>
  </si>
  <si>
    <t>RC0805FR-0710KL</t>
  </si>
  <si>
    <t>6k8</t>
  </si>
  <si>
    <t>R9, R35</t>
  </si>
  <si>
    <t>RC0805FR-076K8L</t>
  </si>
  <si>
    <t>R12, R38, R80, R81</t>
  </si>
  <si>
    <t>RC0805FR-071KL</t>
  </si>
  <si>
    <t>100R</t>
  </si>
  <si>
    <t>R13, R14, R23, R39, R40, R49</t>
  </si>
  <si>
    <t>RC0805JR-07100RL</t>
  </si>
  <si>
    <t>2R2</t>
  </si>
  <si>
    <t>R15, R16, R17, R18, R19, R20, R21, R22, R41, R42, R43, R44, R45, R46, R47, R48, R112, R114, R123, R130, R132, R140</t>
  </si>
  <si>
    <t>RC0805JR-072R2L</t>
  </si>
  <si>
    <t>R24, R25, R26, R27, R28, R29, R30, R31, R32, R50, R51, R52, R53, R54, R55, R56, R57, R58, R62, R64, R74, R82, R86, R89, R91, R95, R96, R99, R104, R108, R109, R111, R115, R117, R118, R126, R133, R134, R135, R143</t>
  </si>
  <si>
    <t>RC0805JR-0710KL</t>
  </si>
  <si>
    <t>560k</t>
  </si>
  <si>
    <t>R59, R63</t>
  </si>
  <si>
    <t>RC0805FR-07560KL</t>
  </si>
  <si>
    <t>220R</t>
  </si>
  <si>
    <t>R60</t>
  </si>
  <si>
    <t>RC0805JR-07220RL</t>
  </si>
  <si>
    <t>18k</t>
  </si>
  <si>
    <t>R68</t>
  </si>
  <si>
    <t>RC0805JR-0718KL</t>
  </si>
  <si>
    <t>R69</t>
  </si>
  <si>
    <t>Bourns Inc.</t>
  </si>
  <si>
    <t>3296W-1-103LF</t>
  </si>
  <si>
    <t>24k</t>
  </si>
  <si>
    <t>R71</t>
  </si>
  <si>
    <t>RC0805FR-0724KL</t>
  </si>
  <si>
    <t>51R</t>
  </si>
  <si>
    <t>R72, R87, R94, R101, R110</t>
  </si>
  <si>
    <t>RC0805JR-0751RL</t>
  </si>
  <si>
    <t>0R2</t>
  </si>
  <si>
    <t>R75, R76, R77</t>
  </si>
  <si>
    <t>9k1</t>
  </si>
  <si>
    <t>R78</t>
  </si>
  <si>
    <t>4k7</t>
  </si>
  <si>
    <t>R79, R85, R92</t>
  </si>
  <si>
    <t>RC0805FR-074K7L</t>
  </si>
  <si>
    <t>120R</t>
  </si>
  <si>
    <t>R93</t>
  </si>
  <si>
    <t>RC0805JR-07120RL</t>
  </si>
  <si>
    <t>2k7</t>
  </si>
  <si>
    <t>RC0805FR-072K7L</t>
  </si>
  <si>
    <t>Микросхемы</t>
  </si>
  <si>
    <t>ACS758ECB-200U</t>
  </si>
  <si>
    <t>D1</t>
  </si>
  <si>
    <t>Allegro MicroSystems, LLC</t>
  </si>
  <si>
    <t>ACS758ECB-200U-PFF-T</t>
  </si>
  <si>
    <t>MCP6001T</t>
  </si>
  <si>
    <t>D2, D3, D4, D5, D8, D9, D19, D20, D23, D27, D28, D29, D33, D34</t>
  </si>
  <si>
    <t>Microchip Technology</t>
  </si>
  <si>
    <t>MCP6001T-I/OT</t>
  </si>
  <si>
    <t>IR25750LTRPBF</t>
  </si>
  <si>
    <t>D6, D10, D25, D31</t>
  </si>
  <si>
    <t>Infineon Technologies</t>
  </si>
  <si>
    <t>UCC27322D</t>
  </si>
  <si>
    <t>D7, D11</t>
  </si>
  <si>
    <t>Texas Instruments</t>
  </si>
  <si>
    <t>UC3842B</t>
  </si>
  <si>
    <t>D12</t>
  </si>
  <si>
    <t>NCP1117ST50T3G</t>
  </si>
  <si>
    <t>D13, D16</t>
  </si>
  <si>
    <t>ON Semiconductor</t>
  </si>
  <si>
    <t>MC34063ACD</t>
  </si>
  <si>
    <t>D14, D15</t>
  </si>
  <si>
    <t>STMicroelectronics</t>
  </si>
  <si>
    <t>MC34063ACD-TR</t>
  </si>
  <si>
    <t>NCV1117ST33T3G</t>
  </si>
  <si>
    <t>D17</t>
  </si>
  <si>
    <t>STM32F446RET6</t>
  </si>
  <si>
    <t>D18</t>
  </si>
  <si>
    <t>MAX485CSA+</t>
  </si>
  <si>
    <t>D21</t>
  </si>
  <si>
    <t>Maxim Integrated</t>
  </si>
  <si>
    <t>24AA01T-I/OT</t>
  </si>
  <si>
    <t>D22</t>
  </si>
  <si>
    <t>UCC27714DR</t>
  </si>
  <si>
    <t>D24, D30</t>
  </si>
  <si>
    <t>D26</t>
  </si>
  <si>
    <t>ACS758LCB-050B-PFF-T</t>
  </si>
  <si>
    <t>ISO7340FCDWR</t>
  </si>
  <si>
    <t>D32</t>
  </si>
  <si>
    <t>Диоды</t>
  </si>
  <si>
    <t>VD1</t>
  </si>
  <si>
    <t>VD2, VD11, VD12, VD13, VD14, VD15, VD16, VD17, VD18, VD20, VD28, VD37, VD38, VD39, VD40, VD41, VD42, VD43, VD44, VD46, VD62, VD72, VD75, VD77, VD78, VD79, VD80, VD83, VD86</t>
  </si>
  <si>
    <t>Fairchild/ON Semiconductor</t>
  </si>
  <si>
    <t>SMBJ30A</t>
  </si>
  <si>
    <t>VD3, VD4, VD5, VD6, VD7, VD8, VD9, VD10, VD29, VD30, VD31, VD32, VD33, VD34, VD35, VD36</t>
  </si>
  <si>
    <t>SD15C-01FT</t>
  </si>
  <si>
    <t>Littelfuse Inc.</t>
  </si>
  <si>
    <t>SD15C-01FTG</t>
  </si>
  <si>
    <t>HFA15TB60PBF</t>
  </si>
  <si>
    <t>VD54, VD55, VD60, VD61</t>
  </si>
  <si>
    <t>SS26T3G</t>
  </si>
  <si>
    <t>VD56, VD59, VD64, VD65</t>
  </si>
  <si>
    <t>TL431AIDBZR</t>
  </si>
  <si>
    <t>VD57, VD58</t>
  </si>
  <si>
    <t>Светодиод красный</t>
  </si>
  <si>
    <t>VD66, VD67</t>
  </si>
  <si>
    <t>Lite-On Inc.</t>
  </si>
  <si>
    <t>LTST-C171KRKT</t>
  </si>
  <si>
    <t>Светодиод зеленый</t>
  </si>
  <si>
    <t>VD68, VD69</t>
  </si>
  <si>
    <t>LTST-C171GKT</t>
  </si>
  <si>
    <t>SMCJ400A</t>
  </si>
  <si>
    <t>VD70, VD74, VD81, VD85</t>
  </si>
  <si>
    <t>MURS360T3G</t>
  </si>
  <si>
    <t>VD71, VD82</t>
  </si>
  <si>
    <t>Транзисторы</t>
  </si>
  <si>
    <t>IPP093N06N3</t>
  </si>
  <si>
    <t>VT1, VT2, VT3, VT4, VT5, VT6, VT7, VT8, VT9, VT10, VT11, VT12, VT13, VT14, VT15, VT16</t>
  </si>
  <si>
    <t>IPP093N06N3GXKSA1</t>
  </si>
  <si>
    <t>IRF7853PBF</t>
  </si>
  <si>
    <t>VT17</t>
  </si>
  <si>
    <t>IRLML0030TRPBF</t>
  </si>
  <si>
    <t>VT18, VT19</t>
  </si>
  <si>
    <t>IPP60R099P7</t>
  </si>
  <si>
    <t>VT20, VT21, VT22, VT23</t>
  </si>
  <si>
    <t>IPP60R099P7XKSA1</t>
  </si>
  <si>
    <t>ETD59/31/22</t>
  </si>
  <si>
    <t>T1</t>
  </si>
  <si>
    <t>EFD20/10/7</t>
  </si>
  <si>
    <t>T2</t>
  </si>
  <si>
    <t>Ferroxcube</t>
  </si>
  <si>
    <t>ТПГ-0.7-3В</t>
  </si>
  <si>
    <t>T3</t>
  </si>
  <si>
    <t>НПК «Комплекс»</t>
  </si>
  <si>
    <t>Моточные изделия и индуктивности</t>
  </si>
  <si>
    <t>FB1, FB2, FB3, FB4</t>
  </si>
  <si>
    <t>Murata Electronics North America</t>
  </si>
  <si>
    <t>BLM21PG121SN1D</t>
  </si>
  <si>
    <t>500 μH</t>
  </si>
  <si>
    <t>L1, L4</t>
  </si>
  <si>
    <t>Magnetics</t>
  </si>
  <si>
    <t>0077439A7</t>
  </si>
  <si>
    <t>180 μH</t>
  </si>
  <si>
    <t>L2, L3</t>
  </si>
  <si>
    <t>0077071A7</t>
  </si>
  <si>
    <t>L5</t>
  </si>
  <si>
    <t>LTV-817S</t>
  </si>
  <si>
    <t>U1, U2</t>
  </si>
  <si>
    <t>Прочее</t>
  </si>
  <si>
    <t>Разъем</t>
  </si>
  <si>
    <t>Wurth Electronics Inc.</t>
  </si>
  <si>
    <t>7461383</t>
  </si>
  <si>
    <t>X3</t>
  </si>
  <si>
    <t>Ningbo</t>
  </si>
  <si>
    <t>PLD-4</t>
  </si>
  <si>
    <t>X4, X7, X8, X9</t>
  </si>
  <si>
    <t>WF-02</t>
  </si>
  <si>
    <t>X5, X6</t>
  </si>
  <si>
    <t>WF-04</t>
  </si>
  <si>
    <t>X10</t>
  </si>
  <si>
    <t>X977B04</t>
  </si>
  <si>
    <t>8MHz</t>
  </si>
  <si>
    <t>Z1</t>
  </si>
  <si>
    <t>Geyer</t>
  </si>
  <si>
    <t>KX-9A</t>
  </si>
  <si>
    <t>X1, X2</t>
  </si>
  <si>
    <t>Кнопка тактовая</t>
  </si>
  <si>
    <t>SB1, SB2, SB3, SB4</t>
  </si>
  <si>
    <t>KLS</t>
  </si>
  <si>
    <t>L-KLS7-TS6604-4.3-180-B</t>
  </si>
  <si>
    <t>Ссылка на магазин</t>
  </si>
  <si>
    <t>Номинал</t>
  </si>
  <si>
    <t>Производитель</t>
  </si>
  <si>
    <t>Количество</t>
  </si>
  <si>
    <t>R102, R103, R124, R141</t>
  </si>
  <si>
    <t>R1, R2, R83, R88, R113, R127, R3, R65</t>
  </si>
  <si>
    <t>C1, C23, C26, C28, C30, C35, C37, C39, C46, C47, C59, C64, C74, C112, C114, C126, C129</t>
  </si>
  <si>
    <t>http://www.electronshik.ru/item/cc0805krx7r9bb471-823313</t>
  </si>
  <si>
    <t xml:space="preserve"> </t>
  </si>
  <si>
    <t>https://www.chipdip.ru/search?searchtext=B41851F7228M000</t>
  </si>
  <si>
    <t>http://www.electronshik.ru/item/cc0805krx7r8bb104-325010</t>
  </si>
  <si>
    <t>Цена 1 шт, руб</t>
  </si>
  <si>
    <t>Цена позиции, руб</t>
  </si>
  <si>
    <t>http://www.electronshik.ru/item/cc0805kkx7r8bb105-326952</t>
  </si>
  <si>
    <t>https://www.chipdip.ru/product0/634409749</t>
  </si>
  <si>
    <t>http://ferrite.ru/warehouse/kondensator-680-f-400-v-dc-b43305b9687m000.html</t>
  </si>
  <si>
    <t>https://www.chipdip.ru/product0/9000188149</t>
  </si>
  <si>
    <t>http://www.electronshik.ru/item/cc0805krx7r9bb102-328021</t>
  </si>
  <si>
    <t>http://www.electronshik.ru/item/b32021a3472m-343789</t>
  </si>
  <si>
    <t>http://www.electronshik.ru/item/cc1206kkx5r9bb106-2097656</t>
  </si>
  <si>
    <t>http://www.electronshik.ru/item/cc1206mkx5r7bb226-821735</t>
  </si>
  <si>
    <t>http://www.electronshik.ru/item/cc0805kkx7r6bb225-1135490</t>
  </si>
  <si>
    <t>http://www.electronshik.ru/item/cc0805jrnpo9bn120-1106385</t>
  </si>
  <si>
    <t>http://ferrite.ru/warehouse/b32676e4106k000.html</t>
  </si>
  <si>
    <t>http://www.electronshik.ru/item/rc0805fr-07100kl-359706</t>
  </si>
  <si>
    <t>http://www.electronshik.ru/item/rc0805jr-071kl-559515</t>
  </si>
  <si>
    <t>http://www.electronshik.ru/item/rc0805fr-0710kl-358763</t>
  </si>
  <si>
    <t>http://www.electronshik.ru/item/rc0805fr-076k8l-577233</t>
  </si>
  <si>
    <t>http://www.electronshik.ru/item/rc0805fr-071kl-564131</t>
  </si>
  <si>
    <t>http://www.electronshik.ru/item/rc0805jr-07100rl-353447</t>
  </si>
  <si>
    <t>http://www.electronshik.ru/item/rc0805jr-0710kl-339147</t>
  </si>
  <si>
    <t>https://www.chipdip.ru/product0/9000079572</t>
  </si>
  <si>
    <t>https://www.chipdip.ru/product0/9000079920</t>
  </si>
  <si>
    <t>http://www.electronshik.ru/item/rc0805jr-07220rl-543043</t>
  </si>
  <si>
    <t>http://www.electronshik.ru/item/rc0805jr-0718kl-356471</t>
  </si>
  <si>
    <t>http://www.electronshik.ru/item/3296w-1-103lf-132155</t>
  </si>
  <si>
    <t>http://www.electronshik.ru/item/rc0805fr-0724kl-556128</t>
  </si>
  <si>
    <t>http://www.electronshik.ru/item/rc0805jr-0751rl-365796</t>
  </si>
  <si>
    <t xml:space="preserve">CRL1206-FW-R200ELF </t>
  </si>
  <si>
    <t>http://www.electronshik.ru/item/crl1206-fw-r200elf-563202</t>
  </si>
  <si>
    <t xml:space="preserve">RC0805JR-079K1L </t>
  </si>
  <si>
    <t>http://www.electronshik.ru/item/rc0805jr-079k1l-561014</t>
  </si>
  <si>
    <t>http://www.electronshik.ru/item/rc0805fr-074k7l-341758</t>
  </si>
  <si>
    <t>http://www.electronshik.ru/item/rc0805jr-07120rl-339143</t>
  </si>
  <si>
    <t>http://www.electronshik.ru/item/rc0805fr-072k7l-823743</t>
  </si>
  <si>
    <t>http://www.electronshik.ru/item/ipp093n06n3gxksa1-2115680</t>
  </si>
  <si>
    <t>http://www.electronshik.ru/item/irf7853pbf-214840</t>
  </si>
  <si>
    <t>http://www.electronshik.ru/item/irlml0030trpbf-545264</t>
  </si>
  <si>
    <t>http://www.electronshik.ru/item/ipp60r099p7xksa1-2304492</t>
  </si>
  <si>
    <t>Итог:</t>
  </si>
  <si>
    <t>http://www.electronshik.ru/item/acs758ecb-200u-pff-t-1084720</t>
  </si>
  <si>
    <t>http://www.electronshik.ru/item/mcp6001t-iot-312159</t>
  </si>
  <si>
    <t>http://www.electronshik.ru/item/ir25750ltrpbf-1331775</t>
  </si>
  <si>
    <t>http://www.electronshik.ru/item/ucc27322d-287357</t>
  </si>
  <si>
    <t>UC3842BVD1G</t>
  </si>
  <si>
    <t>http://www.electronshik.ru/item/uc3842bvd1g-263042</t>
  </si>
  <si>
    <t>http://www.electronshik.ru/item/ncp1117st50t3g-334394</t>
  </si>
  <si>
    <t>http://www.electronshik.ru/item/mc34063acd-tr-214479</t>
  </si>
  <si>
    <t>http://www.electronshik.ru/item/ncv1117st33t3g-432099</t>
  </si>
  <si>
    <t>http://www.electronshik.ru/item/stm32f446ret6-1899844</t>
  </si>
  <si>
    <t>http://www.electronshik.ru/item/max485csa-286552</t>
  </si>
  <si>
    <t>http://www.electronshik.ru/item/24aa01t-iot-1172505</t>
  </si>
  <si>
    <t>http://www.electronshik.ru/item/ucc27714dr-1938601</t>
  </si>
  <si>
    <t>http://www.electronshik.ru/item/acs758lcb-050b-pff-t-342383</t>
  </si>
  <si>
    <t>http://www.electronshik.ru/item/iso7340cdwr-1900911</t>
  </si>
  <si>
    <t xml:space="preserve">  </t>
  </si>
  <si>
    <t>PESD5Z3.3.115</t>
  </si>
  <si>
    <t>http://www.electronshik.ru/item/pesd5z33115-504553</t>
  </si>
  <si>
    <t>SS24FL</t>
  </si>
  <si>
    <t>http://www.electronshik.ru/item/ss24fl-2272462</t>
  </si>
  <si>
    <t>http://www.electronshik.ru/item/smbj30a-431874</t>
  </si>
  <si>
    <t>http://www.electronshik.ru/item/sd15c-01ftg-1398020</t>
  </si>
  <si>
    <t>VD19, VD45, VD63, VD76, VD87, VD21, VD22, VD23, VD24, VD25, VD26, VD27, VD47, VD48, VD49, VD50, VD51, VD52, VD53, VD73, VD84</t>
  </si>
  <si>
    <t>http://www.electronshik.ru/item/ss26t3g-215759</t>
  </si>
  <si>
    <t>http://www.electronshik.ru/item/tl431aidbzr-181531</t>
  </si>
  <si>
    <t>http://www.electronshik.ru/item/smcj400a-1399360</t>
  </si>
  <si>
    <t>http://www.electronshik.ru/item/murs360t3g-215992</t>
  </si>
  <si>
    <t>http://www.electronshik.ru/item/ltv-817s-178730</t>
  </si>
  <si>
    <t>http://ferrite.ru/warehouse/etd-59-31-22-serdechnik-b66397g0000x187.html</t>
  </si>
  <si>
    <t>http://ferrite.ru/warehouse/efd20-10-7-n87-160-b66417-u160-j187-b66417u0160j187.html</t>
  </si>
  <si>
    <t>http://www.electronshik.ru/item/blm21pg121sn1d-675317</t>
  </si>
  <si>
    <t>http://ferrite.ru/warehouse/r-46-724-118-77439-a7.html</t>
  </si>
  <si>
    <t>http://ferrite.ru/warehouse/r-32-820-110-7-77071-a7.html</t>
  </si>
  <si>
    <t>http://www.electronshik.ru/item/kx-9a-80-mhz-209499</t>
  </si>
  <si>
    <t>https://www.chipdip.ru/product/hfa15tb60</t>
  </si>
  <si>
    <t>https://www.chipdip.ru/product/tpk-0.7-3v</t>
  </si>
  <si>
    <t>https://www.chipdip.ru/product/b82477g4154m</t>
  </si>
  <si>
    <t>B82477G4154M</t>
  </si>
  <si>
    <t>https://www.chipdip.ru/product/7461383-1</t>
  </si>
  <si>
    <t>https://www.chipdip.ru/product/pld-40</t>
  </si>
  <si>
    <t>https://www.chipdip.ru/product/x977b04</t>
  </si>
  <si>
    <t>https://www.chipdip.ru/product/kls7-ts6604-4.3-180-b-it-1102s</t>
  </si>
  <si>
    <t>https://www.chipdip.ru/product/wf-2</t>
  </si>
  <si>
    <t>https://www.chipdip.ru/product/wf-4</t>
  </si>
  <si>
    <t>Радиатор</t>
  </si>
  <si>
    <t>Лигра</t>
  </si>
  <si>
    <t xml:space="preserve">AB3884  </t>
  </si>
  <si>
    <t>http://www.ligra-spb.ru/Profile.htm</t>
  </si>
  <si>
    <t>Печатная плата</t>
  </si>
  <si>
    <t>https://www.pcbway.com/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</si>
</sst>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8"/>
      <color rgb="FF000000"/>
      <name val="Segoe UI"/>
      <family val="2"/>
      <charset val="204"/>
    </font>
    <font>
      <u/>
      <sz val="11"/>
      <color theme="1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1">
    <xf numFmtId="0" fontId="0" fillId="0" borderId="0" xfId="0"/>
    <xf numFmtId="0" fontId="1" fillId="0" borderId="0" xfId="0" quotePrefix="1" applyFont="1" applyBorder="1"/>
    <xf numFmtId="0" fontId="1" fillId="0" borderId="0" xfId="0" applyFont="1" applyBorder="1" applyAlignment="1">
      <alignment horizontal="center"/>
    </xf>
    <xf numFmtId="0" fontId="1" fillId="0" borderId="5" xfId="0" quotePrefix="1" applyFont="1" applyBorder="1" applyAlignment="1">
      <alignment horizontal="center"/>
    </xf>
    <xf numFmtId="0" fontId="1" fillId="0" borderId="5" xfId="0" quotePrefix="1" applyFont="1" applyBorder="1" applyAlignment="1">
      <alignment horizontal="left"/>
    </xf>
    <xf numFmtId="0" fontId="1" fillId="0" borderId="7" xfId="0" quotePrefix="1" applyFont="1" applyBorder="1" applyAlignment="1">
      <alignment horizontal="center"/>
    </xf>
    <xf numFmtId="0" fontId="1" fillId="0" borderId="8" xfId="0" quotePrefix="1" applyFont="1" applyBorder="1"/>
    <xf numFmtId="0" fontId="1" fillId="0" borderId="8" xfId="0" applyFont="1" applyBorder="1" applyAlignment="1">
      <alignment horizontal="center"/>
    </xf>
    <xf numFmtId="0" fontId="1" fillId="0" borderId="11" xfId="0" quotePrefix="1" applyFont="1" applyFill="1" applyBorder="1" applyAlignment="1">
      <alignment horizontal="center"/>
    </xf>
    <xf numFmtId="0" fontId="1" fillId="0" borderId="11" xfId="0" applyFont="1" applyFill="1" applyBorder="1" applyAlignment="1">
      <alignment horizontal="center"/>
    </xf>
    <xf numFmtId="0" fontId="1" fillId="0" borderId="12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" xfId="0" quotePrefix="1" applyFont="1" applyFill="1" applyBorder="1" applyAlignment="1">
      <alignment horizontal="center"/>
    </xf>
    <xf numFmtId="0" fontId="1" fillId="0" borderId="2" xfId="0" quotePrefix="1" applyFont="1" applyBorder="1" applyAlignment="1">
      <alignment horizontal="center"/>
    </xf>
    <xf numFmtId="0" fontId="1" fillId="0" borderId="3" xfId="0" quotePrefix="1" applyFont="1" applyBorder="1"/>
    <xf numFmtId="0" fontId="1" fillId="0" borderId="3" xfId="0" applyFont="1" applyBorder="1" applyAlignment="1">
      <alignment horizontal="center"/>
    </xf>
    <xf numFmtId="0" fontId="1" fillId="0" borderId="13" xfId="0" quotePrefix="1" applyFont="1" applyBorder="1"/>
    <xf numFmtId="0" fontId="1" fillId="0" borderId="14" xfId="0" quotePrefix="1" applyFont="1" applyBorder="1"/>
    <xf numFmtId="0" fontId="1" fillId="0" borderId="15" xfId="0" quotePrefix="1" applyFont="1" applyBorder="1"/>
    <xf numFmtId="0" fontId="0" fillId="0" borderId="14" xfId="0" applyBorder="1"/>
    <xf numFmtId="0" fontId="0" fillId="0" borderId="15" xfId="0" applyBorder="1"/>
    <xf numFmtId="0" fontId="1" fillId="0" borderId="2" xfId="0" quotePrefix="1" applyFont="1" applyBorder="1" applyAlignment="1">
      <alignment horizontal="left"/>
    </xf>
    <xf numFmtId="0" fontId="1" fillId="0" borderId="7" xfId="0" quotePrefix="1" applyFont="1" applyBorder="1" applyAlignment="1">
      <alignment horizontal="left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  <xf numFmtId="0" fontId="2" fillId="0" borderId="4" xfId="1" applyBorder="1"/>
    <xf numFmtId="0" fontId="2" fillId="0" borderId="6" xfId="1" applyBorder="1"/>
    <xf numFmtId="0" fontId="2" fillId="0" borderId="9" xfId="1" applyBorder="1"/>
    <xf numFmtId="0" fontId="2" fillId="0" borderId="14" xfId="1" applyBorder="1"/>
    <xf numFmtId="0" fontId="2" fillId="0" borderId="15" xfId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8" borderId="1" xfId="0" applyFill="1" applyBorder="1"/>
    <xf numFmtId="0" fontId="0" fillId="6" borderId="10" xfId="0" applyFill="1" applyBorder="1" applyAlignment="1">
      <alignment horizontal="center"/>
    </xf>
    <xf numFmtId="0" fontId="0" fillId="6" borderId="11" xfId="0" applyFill="1" applyBorder="1" applyAlignment="1">
      <alignment horizontal="center"/>
    </xf>
    <xf numFmtId="0" fontId="0" fillId="6" borderId="12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7" borderId="10" xfId="0" applyFill="1" applyBorder="1" applyAlignment="1">
      <alignment horizontal="center"/>
    </xf>
    <xf numFmtId="0" fontId="0" fillId="7" borderId="11" xfId="0" applyFill="1" applyBorder="1" applyAlignment="1">
      <alignment horizontal="center"/>
    </xf>
    <xf numFmtId="0" fontId="0" fillId="7" borderId="12" xfId="0" applyFill="1" applyBorder="1" applyAlignment="1">
      <alignment horizontal="center"/>
    </xf>
    <xf numFmtId="0" fontId="0" fillId="0" borderId="6" xfId="0" applyBorder="1"/>
    <xf numFmtId="0" fontId="0" fillId="4" borderId="3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1" fillId="0" borderId="2" xfId="0" quotePrefix="1" applyFont="1" applyBorder="1"/>
    <xf numFmtId="0" fontId="1" fillId="0" borderId="5" xfId="0" quotePrefix="1" applyFont="1" applyBorder="1"/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0" xfId="0" applyFont="1" applyFill="1" applyBorder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electronshik.ru/item/rc0805jr-0718kl-356471" TargetMode="External"/><Relationship Id="rId21" Type="http://schemas.openxmlformats.org/officeDocument/2006/relationships/hyperlink" Target="http://www.electronshik.ru/item/rc0805jr-07100rl-353447" TargetMode="External"/><Relationship Id="rId42" Type="http://schemas.openxmlformats.org/officeDocument/2006/relationships/hyperlink" Target="http://www.electronshik.ru/item/ucc27322d-287357" TargetMode="External"/><Relationship Id="rId47" Type="http://schemas.openxmlformats.org/officeDocument/2006/relationships/hyperlink" Target="http://www.electronshik.ru/item/stm32f446ret6-1899844" TargetMode="External"/><Relationship Id="rId63" Type="http://schemas.openxmlformats.org/officeDocument/2006/relationships/hyperlink" Target="http://ferrite.ru/warehouse/efd20-10-7-n87-160-b66417-u160-j187-b66417u0160j187.html" TargetMode="External"/><Relationship Id="rId68" Type="http://schemas.openxmlformats.org/officeDocument/2006/relationships/hyperlink" Target="https://www.chipdip.ru/product/hfa15tb60" TargetMode="External"/><Relationship Id="rId16" Type="http://schemas.openxmlformats.org/officeDocument/2006/relationships/hyperlink" Target="http://www.electronshik.ru/item/rc0805fr-07100kl-359706" TargetMode="External"/><Relationship Id="rId11" Type="http://schemas.openxmlformats.org/officeDocument/2006/relationships/hyperlink" Target="http://www.electronshik.ru/item/cc1206mkx5r7bb226-821735" TargetMode="External"/><Relationship Id="rId24" Type="http://schemas.openxmlformats.org/officeDocument/2006/relationships/hyperlink" Target="https://www.chipdip.ru/product0/9000079920" TargetMode="External"/><Relationship Id="rId32" Type="http://schemas.openxmlformats.org/officeDocument/2006/relationships/hyperlink" Target="http://www.electronshik.ru/item/rc0805fr-074k7l-341758" TargetMode="External"/><Relationship Id="rId37" Type="http://schemas.openxmlformats.org/officeDocument/2006/relationships/hyperlink" Target="http://www.electronshik.ru/item/irlml0030trpbf-545264" TargetMode="External"/><Relationship Id="rId40" Type="http://schemas.openxmlformats.org/officeDocument/2006/relationships/hyperlink" Target="http://www.electronshik.ru/item/mcp6001t-iot-312159" TargetMode="External"/><Relationship Id="rId45" Type="http://schemas.openxmlformats.org/officeDocument/2006/relationships/hyperlink" Target="http://www.electronshik.ru/item/mc34063acd-tr-214479" TargetMode="External"/><Relationship Id="rId53" Type="http://schemas.openxmlformats.org/officeDocument/2006/relationships/hyperlink" Target="http://www.electronshik.ru/item/pesd5z33115-504553" TargetMode="External"/><Relationship Id="rId58" Type="http://schemas.openxmlformats.org/officeDocument/2006/relationships/hyperlink" Target="http://www.electronshik.ru/item/tl431aidbzr-181531" TargetMode="External"/><Relationship Id="rId66" Type="http://schemas.openxmlformats.org/officeDocument/2006/relationships/hyperlink" Target="http://ferrite.ru/warehouse/r-32-820-110-7-77071-a7.html" TargetMode="External"/><Relationship Id="rId74" Type="http://schemas.openxmlformats.org/officeDocument/2006/relationships/hyperlink" Target="https://www.chipdip.ru/product/kls7-ts6604-4.3-180-b-it-1102s" TargetMode="External"/><Relationship Id="rId79" Type="http://schemas.openxmlformats.org/officeDocument/2006/relationships/printerSettings" Target="../printerSettings/printerSettings1.bin"/><Relationship Id="rId5" Type="http://schemas.openxmlformats.org/officeDocument/2006/relationships/hyperlink" Target="https://www.chipdip.ru/product0/634409749" TargetMode="External"/><Relationship Id="rId61" Type="http://schemas.openxmlformats.org/officeDocument/2006/relationships/hyperlink" Target="http://www.electronshik.ru/item/ltv-817s-178730" TargetMode="External"/><Relationship Id="rId19" Type="http://schemas.openxmlformats.org/officeDocument/2006/relationships/hyperlink" Target="http://www.electronshik.ru/item/rc0805fr-076k8l-577233" TargetMode="External"/><Relationship Id="rId14" Type="http://schemas.openxmlformats.org/officeDocument/2006/relationships/hyperlink" Target="http://www.electronshik.ru/item/cc0805jrnpo9bn120-1106385" TargetMode="External"/><Relationship Id="rId22" Type="http://schemas.openxmlformats.org/officeDocument/2006/relationships/hyperlink" Target="http://www.electronshik.ru/item/rc0805jr-0710kl-339147" TargetMode="External"/><Relationship Id="rId27" Type="http://schemas.openxmlformats.org/officeDocument/2006/relationships/hyperlink" Target="http://www.electronshik.ru/item/3296w-1-103lf-132155" TargetMode="External"/><Relationship Id="rId30" Type="http://schemas.openxmlformats.org/officeDocument/2006/relationships/hyperlink" Target="http://www.electronshik.ru/item/crl1206-fw-r200elf-563202" TargetMode="External"/><Relationship Id="rId35" Type="http://schemas.openxmlformats.org/officeDocument/2006/relationships/hyperlink" Target="http://www.electronshik.ru/item/ipp093n06n3gxksa1-2115680" TargetMode="External"/><Relationship Id="rId43" Type="http://schemas.openxmlformats.org/officeDocument/2006/relationships/hyperlink" Target="http://www.electronshik.ru/item/uc3842bvd1g-263042" TargetMode="External"/><Relationship Id="rId48" Type="http://schemas.openxmlformats.org/officeDocument/2006/relationships/hyperlink" Target="http://www.electronshik.ru/item/max485csa-286552" TargetMode="External"/><Relationship Id="rId56" Type="http://schemas.openxmlformats.org/officeDocument/2006/relationships/hyperlink" Target="http://www.electronshik.ru/item/sd15c-01ftg-1398020" TargetMode="External"/><Relationship Id="rId64" Type="http://schemas.openxmlformats.org/officeDocument/2006/relationships/hyperlink" Target="http://www.electronshik.ru/item/blm21pg121sn1d-675317" TargetMode="External"/><Relationship Id="rId69" Type="http://schemas.openxmlformats.org/officeDocument/2006/relationships/hyperlink" Target="https://www.chipdip.ru/product/tpk-0.7-3v" TargetMode="External"/><Relationship Id="rId77" Type="http://schemas.openxmlformats.org/officeDocument/2006/relationships/hyperlink" Target="http://www.ligra-spb.ru/Profile.htm" TargetMode="External"/><Relationship Id="rId8" Type="http://schemas.openxmlformats.org/officeDocument/2006/relationships/hyperlink" Target="http://www.electronshik.ru/item/cc0805krx7r9bb102-328021" TargetMode="External"/><Relationship Id="rId51" Type="http://schemas.openxmlformats.org/officeDocument/2006/relationships/hyperlink" Target="http://www.electronshik.ru/item/acs758lcb-050b-pff-t-342383" TargetMode="External"/><Relationship Id="rId72" Type="http://schemas.openxmlformats.org/officeDocument/2006/relationships/hyperlink" Target="https://www.chipdip.ru/product/pld-40" TargetMode="External"/><Relationship Id="rId3" Type="http://schemas.openxmlformats.org/officeDocument/2006/relationships/hyperlink" Target="http://www.electronshik.ru/item/cc0805krx7r8bb104-325010" TargetMode="External"/><Relationship Id="rId12" Type="http://schemas.openxmlformats.org/officeDocument/2006/relationships/hyperlink" Target="http://www.electronshik.ru/item/cc0805krx7r8bb104-325010" TargetMode="External"/><Relationship Id="rId17" Type="http://schemas.openxmlformats.org/officeDocument/2006/relationships/hyperlink" Target="http://www.electronshik.ru/item/rc0805jr-071kl-559515" TargetMode="External"/><Relationship Id="rId25" Type="http://schemas.openxmlformats.org/officeDocument/2006/relationships/hyperlink" Target="http://www.electronshik.ru/item/rc0805jr-07220rl-543043" TargetMode="External"/><Relationship Id="rId33" Type="http://schemas.openxmlformats.org/officeDocument/2006/relationships/hyperlink" Target="http://www.electronshik.ru/item/rc0805jr-07120rl-339143" TargetMode="External"/><Relationship Id="rId38" Type="http://schemas.openxmlformats.org/officeDocument/2006/relationships/hyperlink" Target="http://www.electronshik.ru/item/ipp60r099p7xksa1-2304492" TargetMode="External"/><Relationship Id="rId46" Type="http://schemas.openxmlformats.org/officeDocument/2006/relationships/hyperlink" Target="http://www.electronshik.ru/item/ncv1117st33t3g-432099" TargetMode="External"/><Relationship Id="rId59" Type="http://schemas.openxmlformats.org/officeDocument/2006/relationships/hyperlink" Target="http://www.electronshik.ru/item/smcj400a-1399360" TargetMode="External"/><Relationship Id="rId67" Type="http://schemas.openxmlformats.org/officeDocument/2006/relationships/hyperlink" Target="http://www.electronshik.ru/item/kx-9a-80-mhz-209499" TargetMode="External"/><Relationship Id="rId20" Type="http://schemas.openxmlformats.org/officeDocument/2006/relationships/hyperlink" Target="http://www.electronshik.ru/item/rc0805fr-071kl-564131" TargetMode="External"/><Relationship Id="rId41" Type="http://schemas.openxmlformats.org/officeDocument/2006/relationships/hyperlink" Target="http://www.electronshik.ru/item/ir25750ltrpbf-1331775" TargetMode="External"/><Relationship Id="rId54" Type="http://schemas.openxmlformats.org/officeDocument/2006/relationships/hyperlink" Target="http://www.electronshik.ru/item/ss24fl-2272462" TargetMode="External"/><Relationship Id="rId62" Type="http://schemas.openxmlformats.org/officeDocument/2006/relationships/hyperlink" Target="http://ferrite.ru/warehouse/etd-59-31-22-serdechnik-b66397g0000x187.html" TargetMode="External"/><Relationship Id="rId70" Type="http://schemas.openxmlformats.org/officeDocument/2006/relationships/hyperlink" Target="https://www.chipdip.ru/product/b82477g4154m" TargetMode="External"/><Relationship Id="rId75" Type="http://schemas.openxmlformats.org/officeDocument/2006/relationships/hyperlink" Target="https://www.chipdip.ru/product/wf-2" TargetMode="External"/><Relationship Id="rId1" Type="http://schemas.openxmlformats.org/officeDocument/2006/relationships/hyperlink" Target="http://www.electronshik.ru/item/cc0805krx7r9bb471-823313" TargetMode="External"/><Relationship Id="rId6" Type="http://schemas.openxmlformats.org/officeDocument/2006/relationships/hyperlink" Target="http://ferrite.ru/warehouse/kondensator-680-f-400-v-dc-b43305b9687m000.html" TargetMode="External"/><Relationship Id="rId15" Type="http://schemas.openxmlformats.org/officeDocument/2006/relationships/hyperlink" Target="http://ferrite.ru/warehouse/b32676e4106k000.html" TargetMode="External"/><Relationship Id="rId23" Type="http://schemas.openxmlformats.org/officeDocument/2006/relationships/hyperlink" Target="https://www.chipdip.ru/product0/9000079572" TargetMode="External"/><Relationship Id="rId28" Type="http://schemas.openxmlformats.org/officeDocument/2006/relationships/hyperlink" Target="http://www.electronshik.ru/item/rc0805fr-0724kl-556128" TargetMode="External"/><Relationship Id="rId36" Type="http://schemas.openxmlformats.org/officeDocument/2006/relationships/hyperlink" Target="http://www.electronshik.ru/item/irf7853pbf-214840" TargetMode="External"/><Relationship Id="rId49" Type="http://schemas.openxmlformats.org/officeDocument/2006/relationships/hyperlink" Target="http://www.electronshik.ru/item/24aa01t-iot-1172505" TargetMode="External"/><Relationship Id="rId57" Type="http://schemas.openxmlformats.org/officeDocument/2006/relationships/hyperlink" Target="http://www.electronshik.ru/item/ss26t3g-215759" TargetMode="External"/><Relationship Id="rId10" Type="http://schemas.openxmlformats.org/officeDocument/2006/relationships/hyperlink" Target="http://www.electronshik.ru/item/cc1206kkx5r9bb106-2097656" TargetMode="External"/><Relationship Id="rId31" Type="http://schemas.openxmlformats.org/officeDocument/2006/relationships/hyperlink" Target="http://www.electronshik.ru/item/rc0805jr-079k1l-561014" TargetMode="External"/><Relationship Id="rId44" Type="http://schemas.openxmlformats.org/officeDocument/2006/relationships/hyperlink" Target="http://www.electronshik.ru/item/ncp1117st50t3g-334394" TargetMode="External"/><Relationship Id="rId52" Type="http://schemas.openxmlformats.org/officeDocument/2006/relationships/hyperlink" Target="http://www.electronshik.ru/item/iso7340cdwr-1900911" TargetMode="External"/><Relationship Id="rId60" Type="http://schemas.openxmlformats.org/officeDocument/2006/relationships/hyperlink" Target="http://www.electronshik.ru/item/murs360t3g-215992" TargetMode="External"/><Relationship Id="rId65" Type="http://schemas.openxmlformats.org/officeDocument/2006/relationships/hyperlink" Target="http://ferrite.ru/warehouse/r-46-724-118-77439-a7.html" TargetMode="External"/><Relationship Id="rId73" Type="http://schemas.openxmlformats.org/officeDocument/2006/relationships/hyperlink" Target="https://www.chipdip.ru/product/x977b04" TargetMode="External"/><Relationship Id="rId78" Type="http://schemas.openxmlformats.org/officeDocument/2006/relationships/hyperlink" Target="https://www.pcbway.com/" TargetMode="External"/><Relationship Id="rId4" Type="http://schemas.openxmlformats.org/officeDocument/2006/relationships/hyperlink" Target="http://www.electronshik.ru/item/cc0805kkx7r8bb105-326952" TargetMode="External"/><Relationship Id="rId9" Type="http://schemas.openxmlformats.org/officeDocument/2006/relationships/hyperlink" Target="http://www.electronshik.ru/item/b32021a3472m-343789" TargetMode="External"/><Relationship Id="rId13" Type="http://schemas.openxmlformats.org/officeDocument/2006/relationships/hyperlink" Target="http://www.electronshik.ru/item/cc0805kkx7r6bb225-1135490" TargetMode="External"/><Relationship Id="rId18" Type="http://schemas.openxmlformats.org/officeDocument/2006/relationships/hyperlink" Target="http://www.electronshik.ru/item/rc0805fr-0710kl-358763" TargetMode="External"/><Relationship Id="rId39" Type="http://schemas.openxmlformats.org/officeDocument/2006/relationships/hyperlink" Target="http://www.electronshik.ru/item/acs758ecb-200u-pff-t-1084720" TargetMode="External"/><Relationship Id="rId34" Type="http://schemas.openxmlformats.org/officeDocument/2006/relationships/hyperlink" Target="http://www.electronshik.ru/item/rc0805fr-072k7l-823743" TargetMode="External"/><Relationship Id="rId50" Type="http://schemas.openxmlformats.org/officeDocument/2006/relationships/hyperlink" Target="http://www.electronshik.ru/item/ucc27714dr-1938601" TargetMode="External"/><Relationship Id="rId55" Type="http://schemas.openxmlformats.org/officeDocument/2006/relationships/hyperlink" Target="http://www.electronshik.ru/item/smbj30a-431874" TargetMode="External"/><Relationship Id="rId76" Type="http://schemas.openxmlformats.org/officeDocument/2006/relationships/hyperlink" Target="https://www.chipdip.ru/product/wf-4" TargetMode="External"/><Relationship Id="rId7" Type="http://schemas.openxmlformats.org/officeDocument/2006/relationships/hyperlink" Target="https://www.chipdip.ru/product0/9000188149" TargetMode="External"/><Relationship Id="rId71" Type="http://schemas.openxmlformats.org/officeDocument/2006/relationships/hyperlink" Target="https://www.chipdip.ru/product/7461383-1" TargetMode="External"/><Relationship Id="rId2" Type="http://schemas.openxmlformats.org/officeDocument/2006/relationships/hyperlink" Target="https://www.chipdip.ru/search?searchtext=B41851F7228M000" TargetMode="External"/><Relationship Id="rId29" Type="http://schemas.openxmlformats.org/officeDocument/2006/relationships/hyperlink" Target="http://www.electronshik.ru/item/rc0805jr-0751rl-36579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7"/>
  <sheetViews>
    <sheetView tabSelected="1" topLeftCell="B73" zoomScaleNormal="100" workbookViewId="0">
      <selection activeCell="B96" sqref="B96:H96"/>
    </sheetView>
  </sheetViews>
  <sheetFormatPr defaultRowHeight="15" x14ac:dyDescent="0.25"/>
  <cols>
    <col min="1" max="1" width="18.140625" customWidth="1"/>
    <col min="2" max="2" width="24.85546875" customWidth="1"/>
    <col min="3" max="3" width="23.85546875" customWidth="1"/>
    <col min="4" max="4" width="19.140625" customWidth="1"/>
    <col min="5" max="6" width="17.7109375" customWidth="1"/>
    <col min="7" max="7" width="19.42578125" customWidth="1"/>
    <col min="8" max="8" width="23.7109375" customWidth="1"/>
  </cols>
  <sheetData>
    <row r="1" spans="1:9" ht="15.75" thickBot="1" x14ac:dyDescent="0.3">
      <c r="A1" s="12" t="s">
        <v>220</v>
      </c>
      <c r="B1" s="8" t="s">
        <v>0</v>
      </c>
      <c r="C1" s="12" t="s">
        <v>221</v>
      </c>
      <c r="D1" s="8" t="s">
        <v>2</v>
      </c>
      <c r="E1" s="12" t="s">
        <v>222</v>
      </c>
      <c r="F1" s="9" t="s">
        <v>230</v>
      </c>
      <c r="G1" s="9" t="s">
        <v>231</v>
      </c>
      <c r="H1" s="10" t="s">
        <v>219</v>
      </c>
    </row>
    <row r="2" spans="1:9" ht="15.75" thickBot="1" x14ac:dyDescent="0.3">
      <c r="A2" s="56"/>
      <c r="B2" s="49"/>
      <c r="C2" s="49"/>
      <c r="D2" s="49"/>
      <c r="E2" s="49"/>
      <c r="F2" s="49"/>
      <c r="G2" s="49"/>
      <c r="H2" s="57"/>
    </row>
    <row r="3" spans="1:9" ht="15.75" thickBot="1" x14ac:dyDescent="0.3">
      <c r="A3" s="61" t="s">
        <v>1</v>
      </c>
      <c r="B3" s="62"/>
      <c r="C3" s="62"/>
      <c r="D3" s="62"/>
      <c r="E3" s="62"/>
      <c r="F3" s="62"/>
      <c r="G3" s="63"/>
      <c r="H3" s="64"/>
    </row>
    <row r="4" spans="1:9" x14ac:dyDescent="0.25">
      <c r="A4" s="13" t="s">
        <v>20</v>
      </c>
      <c r="B4" s="16" t="s">
        <v>225</v>
      </c>
      <c r="C4" s="14" t="s">
        <v>30</v>
      </c>
      <c r="D4" s="17" t="s">
        <v>42</v>
      </c>
      <c r="E4" s="15">
        <v>17</v>
      </c>
      <c r="F4" s="27">
        <v>0.28000000000000003</v>
      </c>
      <c r="G4" s="23">
        <f>E4*F4</f>
        <v>4.7600000000000007</v>
      </c>
      <c r="H4" s="29" t="s">
        <v>226</v>
      </c>
      <c r="I4" t="s">
        <v>227</v>
      </c>
    </row>
    <row r="5" spans="1:9" x14ac:dyDescent="0.25">
      <c r="A5" s="3" t="s">
        <v>3</v>
      </c>
      <c r="B5" s="17" t="s">
        <v>4</v>
      </c>
      <c r="C5" s="1" t="s">
        <v>31</v>
      </c>
      <c r="D5" s="17" t="s">
        <v>32</v>
      </c>
      <c r="E5" s="2">
        <v>20</v>
      </c>
      <c r="F5" s="11">
        <v>68</v>
      </c>
      <c r="G5" s="24">
        <f t="shared" ref="G5:G18" si="0">E5*F5</f>
        <v>1360</v>
      </c>
      <c r="H5" s="30" t="s">
        <v>228</v>
      </c>
      <c r="I5" t="s">
        <v>227</v>
      </c>
    </row>
    <row r="6" spans="1:9" x14ac:dyDescent="0.25">
      <c r="A6" s="3" t="s">
        <v>5</v>
      </c>
      <c r="B6" s="17" t="s">
        <v>6</v>
      </c>
      <c r="C6" s="1" t="s">
        <v>30</v>
      </c>
      <c r="D6" s="17" t="s">
        <v>33</v>
      </c>
      <c r="E6" s="2">
        <v>43</v>
      </c>
      <c r="F6" s="11">
        <v>0.36</v>
      </c>
      <c r="G6" s="24">
        <f t="shared" si="0"/>
        <v>15.479999999999999</v>
      </c>
      <c r="H6" s="30" t="s">
        <v>229</v>
      </c>
      <c r="I6" t="s">
        <v>227</v>
      </c>
    </row>
    <row r="7" spans="1:9" x14ac:dyDescent="0.25">
      <c r="A7" s="3" t="s">
        <v>7</v>
      </c>
      <c r="B7" s="17" t="s">
        <v>8</v>
      </c>
      <c r="C7" s="1" t="s">
        <v>30</v>
      </c>
      <c r="D7" s="17" t="s">
        <v>34</v>
      </c>
      <c r="E7" s="2">
        <v>7</v>
      </c>
      <c r="F7" s="11">
        <v>0.67</v>
      </c>
      <c r="G7" s="24">
        <f t="shared" si="0"/>
        <v>4.6900000000000004</v>
      </c>
      <c r="H7" s="30" t="s">
        <v>232</v>
      </c>
      <c r="I7" t="s">
        <v>227</v>
      </c>
    </row>
    <row r="8" spans="1:9" x14ac:dyDescent="0.25">
      <c r="A8" s="3" t="s">
        <v>9</v>
      </c>
      <c r="B8" s="17" t="s">
        <v>10</v>
      </c>
      <c r="C8" s="1" t="s">
        <v>35</v>
      </c>
      <c r="D8" s="17" t="s">
        <v>36</v>
      </c>
      <c r="E8" s="2">
        <v>8</v>
      </c>
      <c r="F8" s="11">
        <v>22</v>
      </c>
      <c r="G8" s="24">
        <f t="shared" si="0"/>
        <v>176</v>
      </c>
      <c r="H8" s="30" t="s">
        <v>233</v>
      </c>
      <c r="I8" t="s">
        <v>227</v>
      </c>
    </row>
    <row r="9" spans="1:9" x14ac:dyDescent="0.25">
      <c r="A9" s="3" t="s">
        <v>11</v>
      </c>
      <c r="B9" s="17" t="s">
        <v>12</v>
      </c>
      <c r="C9" s="1" t="s">
        <v>31</v>
      </c>
      <c r="D9" s="17" t="s">
        <v>37</v>
      </c>
      <c r="E9" s="2">
        <v>4</v>
      </c>
      <c r="F9" s="11">
        <v>234</v>
      </c>
      <c r="G9" s="24">
        <f t="shared" si="0"/>
        <v>936</v>
      </c>
      <c r="H9" s="30" t="s">
        <v>234</v>
      </c>
      <c r="I9" t="s">
        <v>227</v>
      </c>
    </row>
    <row r="10" spans="1:9" x14ac:dyDescent="0.25">
      <c r="A10" s="3" t="s">
        <v>13</v>
      </c>
      <c r="B10" s="17" t="s">
        <v>14</v>
      </c>
      <c r="C10" s="1" t="s">
        <v>31</v>
      </c>
      <c r="D10" s="17" t="s">
        <v>38</v>
      </c>
      <c r="E10" s="2">
        <v>2</v>
      </c>
      <c r="F10" s="11">
        <v>25</v>
      </c>
      <c r="G10" s="24">
        <f t="shared" si="0"/>
        <v>50</v>
      </c>
      <c r="H10" s="30" t="s">
        <v>235</v>
      </c>
      <c r="I10" t="s">
        <v>227</v>
      </c>
    </row>
    <row r="11" spans="1:9" x14ac:dyDescent="0.25">
      <c r="A11" s="3" t="s">
        <v>15</v>
      </c>
      <c r="B11" s="17" t="s">
        <v>16</v>
      </c>
      <c r="C11" s="1" t="s">
        <v>30</v>
      </c>
      <c r="D11" s="17" t="s">
        <v>39</v>
      </c>
      <c r="E11" s="2">
        <v>9</v>
      </c>
      <c r="F11" s="11">
        <v>0.25</v>
      </c>
      <c r="G11" s="24">
        <f t="shared" si="0"/>
        <v>2.25</v>
      </c>
      <c r="H11" s="30" t="s">
        <v>236</v>
      </c>
      <c r="I11" t="s">
        <v>227</v>
      </c>
    </row>
    <row r="12" spans="1:9" x14ac:dyDescent="0.25">
      <c r="A12" s="3" t="s">
        <v>17</v>
      </c>
      <c r="B12" s="17" t="s">
        <v>18</v>
      </c>
      <c r="C12" s="1" t="s">
        <v>31</v>
      </c>
      <c r="D12" s="17" t="s">
        <v>40</v>
      </c>
      <c r="E12" s="2">
        <v>4</v>
      </c>
      <c r="F12" s="11">
        <v>8.4</v>
      </c>
      <c r="G12" s="24">
        <f t="shared" si="0"/>
        <v>33.6</v>
      </c>
      <c r="H12" s="30" t="s">
        <v>237</v>
      </c>
      <c r="I12" t="s">
        <v>227</v>
      </c>
    </row>
    <row r="13" spans="1:9" x14ac:dyDescent="0.25">
      <c r="A13" s="3" t="s">
        <v>9</v>
      </c>
      <c r="B13" s="17" t="s">
        <v>19</v>
      </c>
      <c r="C13" s="1" t="s">
        <v>30</v>
      </c>
      <c r="D13" s="17" t="s">
        <v>41</v>
      </c>
      <c r="E13" s="2">
        <v>4</v>
      </c>
      <c r="F13" s="11">
        <v>9.9</v>
      </c>
      <c r="G13" s="24">
        <f t="shared" si="0"/>
        <v>39.6</v>
      </c>
      <c r="H13" s="30" t="s">
        <v>238</v>
      </c>
      <c r="I13" t="s">
        <v>227</v>
      </c>
    </row>
    <row r="14" spans="1:9" x14ac:dyDescent="0.25">
      <c r="A14" s="3" t="s">
        <v>21</v>
      </c>
      <c r="B14" s="17" t="s">
        <v>22</v>
      </c>
      <c r="C14" s="1" t="s">
        <v>30</v>
      </c>
      <c r="D14" s="17" t="s">
        <v>43</v>
      </c>
      <c r="E14" s="2">
        <v>5</v>
      </c>
      <c r="F14" s="11">
        <v>6.6</v>
      </c>
      <c r="G14" s="24">
        <f t="shared" si="0"/>
        <v>33</v>
      </c>
      <c r="H14" s="30" t="s">
        <v>239</v>
      </c>
      <c r="I14" t="s">
        <v>227</v>
      </c>
    </row>
    <row r="15" spans="1:9" x14ac:dyDescent="0.25">
      <c r="A15" s="3" t="s">
        <v>23</v>
      </c>
      <c r="B15" s="17" t="s">
        <v>24</v>
      </c>
      <c r="C15" s="1" t="s">
        <v>30</v>
      </c>
      <c r="D15" s="17" t="s">
        <v>33</v>
      </c>
      <c r="E15" s="2">
        <v>2</v>
      </c>
      <c r="F15" s="11">
        <v>0.36</v>
      </c>
      <c r="G15" s="24">
        <f t="shared" si="0"/>
        <v>0.72</v>
      </c>
      <c r="H15" s="30" t="s">
        <v>229</v>
      </c>
      <c r="I15" t="s">
        <v>227</v>
      </c>
    </row>
    <row r="16" spans="1:9" x14ac:dyDescent="0.25">
      <c r="A16" s="3" t="s">
        <v>25</v>
      </c>
      <c r="B16" s="17" t="s">
        <v>26</v>
      </c>
      <c r="C16" s="1" t="s">
        <v>30</v>
      </c>
      <c r="D16" s="17" t="s">
        <v>44</v>
      </c>
      <c r="E16" s="2">
        <v>1</v>
      </c>
      <c r="F16" s="11">
        <v>0.97</v>
      </c>
      <c r="G16" s="24">
        <f t="shared" si="0"/>
        <v>0.97</v>
      </c>
      <c r="H16" s="30" t="s">
        <v>240</v>
      </c>
      <c r="I16" t="s">
        <v>227</v>
      </c>
    </row>
    <row r="17" spans="1:9" x14ac:dyDescent="0.25">
      <c r="A17" s="3" t="s">
        <v>27</v>
      </c>
      <c r="B17" s="17" t="s">
        <v>28</v>
      </c>
      <c r="C17" s="1" t="s">
        <v>30</v>
      </c>
      <c r="D17" s="17" t="s">
        <v>45</v>
      </c>
      <c r="E17" s="2">
        <v>2</v>
      </c>
      <c r="F17" s="11">
        <v>0.38</v>
      </c>
      <c r="G17" s="24">
        <f t="shared" si="0"/>
        <v>0.76</v>
      </c>
      <c r="H17" s="30" t="s">
        <v>241</v>
      </c>
      <c r="I17" t="s">
        <v>227</v>
      </c>
    </row>
    <row r="18" spans="1:9" ht="15.75" thickBot="1" x14ac:dyDescent="0.3">
      <c r="A18" s="5" t="s">
        <v>9</v>
      </c>
      <c r="B18" s="18" t="s">
        <v>29</v>
      </c>
      <c r="C18" s="6" t="s">
        <v>31</v>
      </c>
      <c r="D18" s="18" t="s">
        <v>46</v>
      </c>
      <c r="E18" s="7">
        <v>2</v>
      </c>
      <c r="F18" s="28">
        <v>154</v>
      </c>
      <c r="G18" s="25">
        <f t="shared" si="0"/>
        <v>308</v>
      </c>
      <c r="H18" s="31" t="s">
        <v>242</v>
      </c>
      <c r="I18" t="s">
        <v>227</v>
      </c>
    </row>
    <row r="19" spans="1:9" ht="15.75" thickBot="1" x14ac:dyDescent="0.3">
      <c r="A19" s="43"/>
      <c r="B19" s="44"/>
      <c r="C19" s="44"/>
      <c r="D19" s="44"/>
      <c r="E19" s="44"/>
      <c r="F19" s="44"/>
      <c r="G19" s="44"/>
      <c r="H19" s="45"/>
    </row>
    <row r="20" spans="1:9" ht="15.75" thickBot="1" x14ac:dyDescent="0.3">
      <c r="A20" s="65" t="s">
        <v>47</v>
      </c>
      <c r="B20" s="66"/>
      <c r="C20" s="66"/>
      <c r="D20" s="66"/>
      <c r="E20" s="66"/>
      <c r="F20" s="66"/>
      <c r="G20" s="66"/>
      <c r="H20" s="67"/>
    </row>
    <row r="21" spans="1:9" x14ac:dyDescent="0.25">
      <c r="A21" s="3" t="s">
        <v>48</v>
      </c>
      <c r="B21" s="17" t="s">
        <v>224</v>
      </c>
      <c r="C21" s="1" t="s">
        <v>30</v>
      </c>
      <c r="D21" s="17" t="s">
        <v>49</v>
      </c>
      <c r="E21" s="2">
        <v>8</v>
      </c>
      <c r="F21" s="24">
        <v>0.14000000000000001</v>
      </c>
      <c r="G21" s="23">
        <f>E21*F21</f>
        <v>1.1200000000000001</v>
      </c>
      <c r="H21" s="32" t="s">
        <v>243</v>
      </c>
      <c r="I21" t="s">
        <v>227</v>
      </c>
    </row>
    <row r="22" spans="1:9" x14ac:dyDescent="0.25">
      <c r="A22" s="3" t="s">
        <v>50</v>
      </c>
      <c r="B22" s="17" t="s">
        <v>51</v>
      </c>
      <c r="C22" s="1" t="s">
        <v>30</v>
      </c>
      <c r="D22" s="17" t="s">
        <v>52</v>
      </c>
      <c r="E22" s="2">
        <v>24</v>
      </c>
      <c r="F22" s="24">
        <v>0.1</v>
      </c>
      <c r="G22" s="24">
        <f t="shared" ref="G22:G39" si="1">E22*F22</f>
        <v>2.4000000000000004</v>
      </c>
      <c r="H22" s="32" t="s">
        <v>244</v>
      </c>
      <c r="I22" t="s">
        <v>227</v>
      </c>
    </row>
    <row r="23" spans="1:9" x14ac:dyDescent="0.25">
      <c r="A23" s="3" t="s">
        <v>53</v>
      </c>
      <c r="B23" s="17" t="s">
        <v>54</v>
      </c>
      <c r="C23" s="1" t="s">
        <v>30</v>
      </c>
      <c r="D23" s="17" t="s">
        <v>55</v>
      </c>
      <c r="E23" s="2">
        <v>14</v>
      </c>
      <c r="F23" s="24">
        <v>0.13</v>
      </c>
      <c r="G23" s="24">
        <f t="shared" si="1"/>
        <v>1.82</v>
      </c>
      <c r="H23" s="32" t="s">
        <v>245</v>
      </c>
      <c r="I23" t="s">
        <v>227</v>
      </c>
    </row>
    <row r="24" spans="1:9" x14ac:dyDescent="0.25">
      <c r="A24" s="3" t="s">
        <v>56</v>
      </c>
      <c r="B24" s="17" t="s">
        <v>57</v>
      </c>
      <c r="C24" s="1" t="s">
        <v>30</v>
      </c>
      <c r="D24" s="17" t="s">
        <v>58</v>
      </c>
      <c r="E24" s="2">
        <v>2</v>
      </c>
      <c r="F24" s="24">
        <v>0.11</v>
      </c>
      <c r="G24" s="24">
        <f t="shared" si="1"/>
        <v>0.22</v>
      </c>
      <c r="H24" s="32" t="s">
        <v>246</v>
      </c>
      <c r="I24" t="s">
        <v>227</v>
      </c>
    </row>
    <row r="25" spans="1:9" x14ac:dyDescent="0.25">
      <c r="A25" s="3" t="s">
        <v>50</v>
      </c>
      <c r="B25" s="17" t="s">
        <v>59</v>
      </c>
      <c r="C25" s="1" t="s">
        <v>30</v>
      </c>
      <c r="D25" s="17" t="s">
        <v>60</v>
      </c>
      <c r="E25" s="2">
        <v>4</v>
      </c>
      <c r="F25" s="24">
        <v>0.12</v>
      </c>
      <c r="G25" s="24">
        <f t="shared" si="1"/>
        <v>0.48</v>
      </c>
      <c r="H25" s="32" t="s">
        <v>247</v>
      </c>
      <c r="I25" t="s">
        <v>227</v>
      </c>
    </row>
    <row r="26" spans="1:9" x14ac:dyDescent="0.25">
      <c r="A26" s="3" t="s">
        <v>61</v>
      </c>
      <c r="B26" s="17" t="s">
        <v>62</v>
      </c>
      <c r="C26" s="1" t="s">
        <v>30</v>
      </c>
      <c r="D26" s="17" t="s">
        <v>63</v>
      </c>
      <c r="E26" s="2">
        <v>6</v>
      </c>
      <c r="F26" s="24">
        <v>0.1</v>
      </c>
      <c r="G26" s="24">
        <f t="shared" si="1"/>
        <v>0.60000000000000009</v>
      </c>
      <c r="H26" s="32" t="s">
        <v>248</v>
      </c>
      <c r="I26" t="s">
        <v>227</v>
      </c>
    </row>
    <row r="27" spans="1:9" x14ac:dyDescent="0.25">
      <c r="A27" s="3" t="s">
        <v>64</v>
      </c>
      <c r="B27" s="17" t="s">
        <v>65</v>
      </c>
      <c r="C27" s="1" t="s">
        <v>30</v>
      </c>
      <c r="D27" s="17" t="s">
        <v>66</v>
      </c>
      <c r="E27" s="2">
        <v>22</v>
      </c>
      <c r="F27" s="24">
        <v>0.9</v>
      </c>
      <c r="G27" s="24">
        <f t="shared" si="1"/>
        <v>19.8</v>
      </c>
      <c r="H27" s="32" t="s">
        <v>251</v>
      </c>
      <c r="I27" t="s">
        <v>227</v>
      </c>
    </row>
    <row r="28" spans="1:9" x14ac:dyDescent="0.25">
      <c r="A28" s="3" t="s">
        <v>53</v>
      </c>
      <c r="B28" s="17" t="s">
        <v>67</v>
      </c>
      <c r="C28" s="1" t="s">
        <v>30</v>
      </c>
      <c r="D28" s="17" t="s">
        <v>68</v>
      </c>
      <c r="E28" s="2">
        <v>40</v>
      </c>
      <c r="F28" s="24">
        <v>0.1</v>
      </c>
      <c r="G28" s="24">
        <f t="shared" si="1"/>
        <v>4</v>
      </c>
      <c r="H28" s="32" t="s">
        <v>249</v>
      </c>
      <c r="I28" t="s">
        <v>227</v>
      </c>
    </row>
    <row r="29" spans="1:9" x14ac:dyDescent="0.25">
      <c r="A29" s="3" t="s">
        <v>69</v>
      </c>
      <c r="B29" s="17" t="s">
        <v>70</v>
      </c>
      <c r="C29" s="1" t="s">
        <v>30</v>
      </c>
      <c r="D29" s="17" t="s">
        <v>71</v>
      </c>
      <c r="E29" s="2">
        <v>2</v>
      </c>
      <c r="F29" s="24">
        <v>0.9</v>
      </c>
      <c r="G29" s="24">
        <f t="shared" si="1"/>
        <v>1.8</v>
      </c>
      <c r="H29" s="32" t="s">
        <v>250</v>
      </c>
      <c r="I29" t="s">
        <v>227</v>
      </c>
    </row>
    <row r="30" spans="1:9" x14ac:dyDescent="0.25">
      <c r="A30" s="3" t="s">
        <v>72</v>
      </c>
      <c r="B30" s="17" t="s">
        <v>73</v>
      </c>
      <c r="C30" s="1" t="s">
        <v>30</v>
      </c>
      <c r="D30" s="17" t="s">
        <v>74</v>
      </c>
      <c r="E30" s="2">
        <v>1</v>
      </c>
      <c r="F30" s="24">
        <v>0.09</v>
      </c>
      <c r="G30" s="24">
        <f t="shared" si="1"/>
        <v>0.09</v>
      </c>
      <c r="H30" s="32" t="s">
        <v>252</v>
      </c>
      <c r="I30" t="s">
        <v>227</v>
      </c>
    </row>
    <row r="31" spans="1:9" x14ac:dyDescent="0.25">
      <c r="A31" s="3" t="s">
        <v>75</v>
      </c>
      <c r="B31" s="17" t="s">
        <v>76</v>
      </c>
      <c r="C31" s="1" t="s">
        <v>30</v>
      </c>
      <c r="D31" s="17" t="s">
        <v>77</v>
      </c>
      <c r="E31" s="2">
        <v>1</v>
      </c>
      <c r="F31" s="24">
        <v>0.09</v>
      </c>
      <c r="G31" s="24">
        <f t="shared" si="1"/>
        <v>0.09</v>
      </c>
      <c r="H31" s="32" t="s">
        <v>253</v>
      </c>
      <c r="I31" t="s">
        <v>227</v>
      </c>
    </row>
    <row r="32" spans="1:9" x14ac:dyDescent="0.25">
      <c r="A32" s="3" t="s">
        <v>53</v>
      </c>
      <c r="B32" s="17" t="s">
        <v>78</v>
      </c>
      <c r="C32" s="1" t="s">
        <v>79</v>
      </c>
      <c r="D32" s="17" t="s">
        <v>80</v>
      </c>
      <c r="E32" s="2">
        <v>1</v>
      </c>
      <c r="F32" s="24">
        <v>43</v>
      </c>
      <c r="G32" s="24">
        <f t="shared" si="1"/>
        <v>43</v>
      </c>
      <c r="H32" s="32" t="s">
        <v>254</v>
      </c>
      <c r="I32" t="s">
        <v>227</v>
      </c>
    </row>
    <row r="33" spans="1:9" x14ac:dyDescent="0.25">
      <c r="A33" s="3" t="s">
        <v>81</v>
      </c>
      <c r="B33" s="17" t="s">
        <v>82</v>
      </c>
      <c r="C33" s="1" t="s">
        <v>30</v>
      </c>
      <c r="D33" s="17" t="s">
        <v>83</v>
      </c>
      <c r="E33" s="2">
        <v>1</v>
      </c>
      <c r="F33" s="24">
        <v>0.1</v>
      </c>
      <c r="G33" s="24">
        <f t="shared" si="1"/>
        <v>0.1</v>
      </c>
      <c r="H33" s="32" t="s">
        <v>255</v>
      </c>
      <c r="I33" t="s">
        <v>227</v>
      </c>
    </row>
    <row r="34" spans="1:9" x14ac:dyDescent="0.25">
      <c r="A34" s="3" t="s">
        <v>84</v>
      </c>
      <c r="B34" s="17" t="s">
        <v>85</v>
      </c>
      <c r="C34" s="1" t="s">
        <v>30</v>
      </c>
      <c r="D34" s="17" t="s">
        <v>86</v>
      </c>
      <c r="E34" s="2">
        <v>5</v>
      </c>
      <c r="F34" s="24">
        <v>0.1</v>
      </c>
      <c r="G34" s="24">
        <f t="shared" si="1"/>
        <v>0.5</v>
      </c>
      <c r="H34" s="32" t="s">
        <v>256</v>
      </c>
      <c r="I34" t="s">
        <v>227</v>
      </c>
    </row>
    <row r="35" spans="1:9" x14ac:dyDescent="0.25">
      <c r="A35" s="3" t="s">
        <v>87</v>
      </c>
      <c r="B35" s="17" t="s">
        <v>88</v>
      </c>
      <c r="C35" s="1" t="s">
        <v>30</v>
      </c>
      <c r="D35" s="17" t="s">
        <v>257</v>
      </c>
      <c r="E35" s="2">
        <v>3</v>
      </c>
      <c r="F35" s="24">
        <v>3.5</v>
      </c>
      <c r="G35" s="24">
        <f t="shared" si="1"/>
        <v>10.5</v>
      </c>
      <c r="H35" s="32" t="s">
        <v>258</v>
      </c>
      <c r="I35" t="s">
        <v>227</v>
      </c>
    </row>
    <row r="36" spans="1:9" x14ac:dyDescent="0.25">
      <c r="A36" s="3" t="s">
        <v>89</v>
      </c>
      <c r="B36" s="17" t="s">
        <v>90</v>
      </c>
      <c r="C36" s="1" t="s">
        <v>30</v>
      </c>
      <c r="D36" s="17" t="s">
        <v>259</v>
      </c>
      <c r="E36" s="2">
        <v>1</v>
      </c>
      <c r="F36" s="24">
        <v>0.08</v>
      </c>
      <c r="G36" s="24">
        <f t="shared" si="1"/>
        <v>0.08</v>
      </c>
      <c r="H36" s="32" t="s">
        <v>260</v>
      </c>
      <c r="I36" t="s">
        <v>227</v>
      </c>
    </row>
    <row r="37" spans="1:9" x14ac:dyDescent="0.25">
      <c r="A37" s="3" t="s">
        <v>91</v>
      </c>
      <c r="B37" s="17" t="s">
        <v>92</v>
      </c>
      <c r="C37" s="1" t="s">
        <v>30</v>
      </c>
      <c r="D37" s="17" t="s">
        <v>93</v>
      </c>
      <c r="E37" s="2">
        <v>3</v>
      </c>
      <c r="F37" s="24">
        <v>0.13</v>
      </c>
      <c r="G37" s="24">
        <f t="shared" si="1"/>
        <v>0.39</v>
      </c>
      <c r="H37" s="32" t="s">
        <v>261</v>
      </c>
      <c r="I37" t="s">
        <v>227</v>
      </c>
    </row>
    <row r="38" spans="1:9" x14ac:dyDescent="0.25">
      <c r="A38" s="3" t="s">
        <v>94</v>
      </c>
      <c r="B38" s="17" t="s">
        <v>95</v>
      </c>
      <c r="C38" s="1" t="s">
        <v>30</v>
      </c>
      <c r="D38" s="17" t="s">
        <v>96</v>
      </c>
      <c r="E38" s="2">
        <v>1</v>
      </c>
      <c r="F38" s="24">
        <v>0.09</v>
      </c>
      <c r="G38" s="24">
        <f t="shared" si="1"/>
        <v>0.09</v>
      </c>
      <c r="H38" s="32" t="s">
        <v>262</v>
      </c>
      <c r="I38" t="s">
        <v>227</v>
      </c>
    </row>
    <row r="39" spans="1:9" ht="15.75" thickBot="1" x14ac:dyDescent="0.3">
      <c r="A39" s="5" t="s">
        <v>97</v>
      </c>
      <c r="B39" s="18" t="s">
        <v>223</v>
      </c>
      <c r="C39" s="6" t="s">
        <v>30</v>
      </c>
      <c r="D39" s="18" t="s">
        <v>98</v>
      </c>
      <c r="E39" s="7">
        <v>4</v>
      </c>
      <c r="F39" s="25">
        <v>0.11</v>
      </c>
      <c r="G39" s="25">
        <f t="shared" si="1"/>
        <v>0.44</v>
      </c>
      <c r="H39" s="33" t="s">
        <v>263</v>
      </c>
      <c r="I39" t="s">
        <v>227</v>
      </c>
    </row>
    <row r="40" spans="1:9" ht="15.75" thickBot="1" x14ac:dyDescent="0.3">
      <c r="A40" s="43"/>
      <c r="B40" s="44"/>
      <c r="C40" s="44"/>
      <c r="D40" s="44"/>
      <c r="E40" s="44"/>
      <c r="F40" s="44"/>
      <c r="G40" s="44"/>
      <c r="H40" s="45"/>
    </row>
    <row r="41" spans="1:9" ht="15.75" thickBot="1" x14ac:dyDescent="0.3">
      <c r="A41" s="50" t="s">
        <v>99</v>
      </c>
      <c r="B41" s="51"/>
      <c r="C41" s="51"/>
      <c r="D41" s="51"/>
      <c r="E41" s="51"/>
      <c r="F41" s="51"/>
      <c r="G41" s="69"/>
      <c r="H41" s="52"/>
    </row>
    <row r="42" spans="1:9" x14ac:dyDescent="0.25">
      <c r="A42" s="21" t="s">
        <v>100</v>
      </c>
      <c r="B42" s="16" t="s">
        <v>101</v>
      </c>
      <c r="C42" s="14" t="s">
        <v>102</v>
      </c>
      <c r="D42" s="16" t="s">
        <v>103</v>
      </c>
      <c r="E42" s="15">
        <v>1</v>
      </c>
      <c r="F42" s="34">
        <v>470</v>
      </c>
      <c r="G42" s="23">
        <f>E42*F42</f>
        <v>470</v>
      </c>
      <c r="H42" s="29" t="s">
        <v>269</v>
      </c>
      <c r="I42" t="s">
        <v>227</v>
      </c>
    </row>
    <row r="43" spans="1:9" x14ac:dyDescent="0.25">
      <c r="A43" s="4" t="s">
        <v>104</v>
      </c>
      <c r="B43" s="17" t="s">
        <v>105</v>
      </c>
      <c r="C43" s="1" t="s">
        <v>106</v>
      </c>
      <c r="D43" s="17" t="s">
        <v>107</v>
      </c>
      <c r="E43" s="2">
        <v>14</v>
      </c>
      <c r="F43" s="36">
        <v>14.8</v>
      </c>
      <c r="G43" s="24">
        <f t="shared" ref="G43:G55" si="2">E43*F43</f>
        <v>207.20000000000002</v>
      </c>
      <c r="H43" s="30" t="s">
        <v>270</v>
      </c>
      <c r="I43" t="s">
        <v>227</v>
      </c>
    </row>
    <row r="44" spans="1:9" x14ac:dyDescent="0.25">
      <c r="A44" s="4" t="s">
        <v>108</v>
      </c>
      <c r="B44" s="17" t="s">
        <v>109</v>
      </c>
      <c r="C44" s="1" t="s">
        <v>110</v>
      </c>
      <c r="D44" s="17" t="s">
        <v>108</v>
      </c>
      <c r="E44" s="2">
        <v>4</v>
      </c>
      <c r="F44" s="36">
        <v>18.100000000000001</v>
      </c>
      <c r="G44" s="24">
        <f t="shared" si="2"/>
        <v>72.400000000000006</v>
      </c>
      <c r="H44" s="30" t="s">
        <v>271</v>
      </c>
      <c r="I44" t="s">
        <v>227</v>
      </c>
    </row>
    <row r="45" spans="1:9" x14ac:dyDescent="0.25">
      <c r="A45" s="4" t="s">
        <v>111</v>
      </c>
      <c r="B45" s="17" t="s">
        <v>112</v>
      </c>
      <c r="C45" s="1" t="s">
        <v>113</v>
      </c>
      <c r="D45" s="17" t="s">
        <v>111</v>
      </c>
      <c r="E45" s="2">
        <v>2</v>
      </c>
      <c r="F45" s="36">
        <v>195</v>
      </c>
      <c r="G45" s="24">
        <f t="shared" si="2"/>
        <v>390</v>
      </c>
      <c r="H45" s="30" t="s">
        <v>272</v>
      </c>
      <c r="I45" t="s">
        <v>227</v>
      </c>
    </row>
    <row r="46" spans="1:9" x14ac:dyDescent="0.25">
      <c r="A46" s="4" t="s">
        <v>114</v>
      </c>
      <c r="B46" s="17" t="s">
        <v>115</v>
      </c>
      <c r="C46" s="1" t="s">
        <v>113</v>
      </c>
      <c r="D46" s="17" t="s">
        <v>273</v>
      </c>
      <c r="E46" s="2">
        <v>1</v>
      </c>
      <c r="F46" s="36">
        <v>36.299999999999997</v>
      </c>
      <c r="G46" s="24">
        <f t="shared" si="2"/>
        <v>36.299999999999997</v>
      </c>
      <c r="H46" s="30" t="s">
        <v>274</v>
      </c>
      <c r="I46" t="s">
        <v>227</v>
      </c>
    </row>
    <row r="47" spans="1:9" x14ac:dyDescent="0.25">
      <c r="A47" s="4" t="s">
        <v>116</v>
      </c>
      <c r="B47" s="17" t="s">
        <v>117</v>
      </c>
      <c r="C47" s="1" t="s">
        <v>118</v>
      </c>
      <c r="D47" s="17" t="s">
        <v>116</v>
      </c>
      <c r="E47" s="2">
        <v>2</v>
      </c>
      <c r="F47" s="36">
        <v>13</v>
      </c>
      <c r="G47" s="24">
        <f t="shared" si="2"/>
        <v>26</v>
      </c>
      <c r="H47" s="30" t="s">
        <v>275</v>
      </c>
      <c r="I47" t="s">
        <v>227</v>
      </c>
    </row>
    <row r="48" spans="1:9" x14ac:dyDescent="0.25">
      <c r="A48" s="4" t="s">
        <v>119</v>
      </c>
      <c r="B48" s="17" t="s">
        <v>120</v>
      </c>
      <c r="C48" s="1" t="s">
        <v>121</v>
      </c>
      <c r="D48" s="17" t="s">
        <v>122</v>
      </c>
      <c r="E48" s="2">
        <v>2</v>
      </c>
      <c r="F48" s="36">
        <v>11.3</v>
      </c>
      <c r="G48" s="24">
        <f t="shared" si="2"/>
        <v>22.6</v>
      </c>
      <c r="H48" s="30" t="s">
        <v>276</v>
      </c>
      <c r="I48" t="s">
        <v>227</v>
      </c>
    </row>
    <row r="49" spans="1:9" x14ac:dyDescent="0.25">
      <c r="A49" s="4" t="s">
        <v>123</v>
      </c>
      <c r="B49" s="17" t="s">
        <v>124</v>
      </c>
      <c r="C49" s="1" t="s">
        <v>118</v>
      </c>
      <c r="D49" s="17" t="s">
        <v>123</v>
      </c>
      <c r="E49" s="2">
        <v>1</v>
      </c>
      <c r="F49" s="36">
        <v>19.899999999999999</v>
      </c>
      <c r="G49" s="24">
        <f t="shared" si="2"/>
        <v>19.899999999999999</v>
      </c>
      <c r="H49" s="30" t="s">
        <v>277</v>
      </c>
      <c r="I49" t="s">
        <v>227</v>
      </c>
    </row>
    <row r="50" spans="1:9" x14ac:dyDescent="0.25">
      <c r="A50" s="4" t="s">
        <v>125</v>
      </c>
      <c r="B50" s="17" t="s">
        <v>126</v>
      </c>
      <c r="C50" s="1" t="s">
        <v>121</v>
      </c>
      <c r="D50" s="17" t="s">
        <v>125</v>
      </c>
      <c r="E50" s="2">
        <v>1</v>
      </c>
      <c r="F50" s="36">
        <v>697</v>
      </c>
      <c r="G50" s="24">
        <f t="shared" si="2"/>
        <v>697</v>
      </c>
      <c r="H50" s="30" t="s">
        <v>278</v>
      </c>
      <c r="I50" t="s">
        <v>227</v>
      </c>
    </row>
    <row r="51" spans="1:9" x14ac:dyDescent="0.25">
      <c r="A51" s="4" t="s">
        <v>127</v>
      </c>
      <c r="B51" s="17" t="s">
        <v>128</v>
      </c>
      <c r="C51" s="1" t="s">
        <v>129</v>
      </c>
      <c r="D51" s="17" t="s">
        <v>127</v>
      </c>
      <c r="E51" s="2">
        <v>1</v>
      </c>
      <c r="F51" s="36">
        <v>54</v>
      </c>
      <c r="G51" s="24">
        <f t="shared" si="2"/>
        <v>54</v>
      </c>
      <c r="H51" s="30" t="s">
        <v>279</v>
      </c>
      <c r="I51" t="s">
        <v>227</v>
      </c>
    </row>
    <row r="52" spans="1:9" x14ac:dyDescent="0.25">
      <c r="A52" s="4" t="s">
        <v>130</v>
      </c>
      <c r="B52" s="17" t="s">
        <v>131</v>
      </c>
      <c r="C52" s="1" t="s">
        <v>106</v>
      </c>
      <c r="D52" s="17" t="s">
        <v>130</v>
      </c>
      <c r="E52" s="2">
        <v>1</v>
      </c>
      <c r="F52" s="36">
        <v>37.5</v>
      </c>
      <c r="G52" s="24">
        <f t="shared" si="2"/>
        <v>37.5</v>
      </c>
      <c r="H52" s="30" t="s">
        <v>280</v>
      </c>
      <c r="I52" t="s">
        <v>227</v>
      </c>
    </row>
    <row r="53" spans="1:9" x14ac:dyDescent="0.25">
      <c r="A53" s="4" t="s">
        <v>132</v>
      </c>
      <c r="B53" s="17" t="s">
        <v>133</v>
      </c>
      <c r="C53" s="1" t="s">
        <v>113</v>
      </c>
      <c r="D53" s="17" t="s">
        <v>132</v>
      </c>
      <c r="E53" s="2">
        <v>2</v>
      </c>
      <c r="F53" s="36">
        <v>207.97</v>
      </c>
      <c r="G53" s="24">
        <f t="shared" si="2"/>
        <v>415.94</v>
      </c>
      <c r="H53" s="30" t="s">
        <v>281</v>
      </c>
      <c r="I53" t="s">
        <v>227</v>
      </c>
    </row>
    <row r="54" spans="1:9" x14ac:dyDescent="0.25">
      <c r="A54" s="4" t="s">
        <v>100</v>
      </c>
      <c r="B54" s="17" t="s">
        <v>134</v>
      </c>
      <c r="C54" s="1" t="s">
        <v>102</v>
      </c>
      <c r="D54" s="17" t="s">
        <v>135</v>
      </c>
      <c r="E54" s="2">
        <v>1</v>
      </c>
      <c r="F54" s="36">
        <v>363</v>
      </c>
      <c r="G54" s="24">
        <f t="shared" si="2"/>
        <v>363</v>
      </c>
      <c r="H54" s="30" t="s">
        <v>282</v>
      </c>
      <c r="I54" t="s">
        <v>227</v>
      </c>
    </row>
    <row r="55" spans="1:9" ht="15.75" thickBot="1" x14ac:dyDescent="0.3">
      <c r="A55" s="22" t="s">
        <v>136</v>
      </c>
      <c r="B55" s="18" t="s">
        <v>137</v>
      </c>
      <c r="C55" s="6" t="s">
        <v>113</v>
      </c>
      <c r="D55" s="18" t="s">
        <v>136</v>
      </c>
      <c r="E55" s="7">
        <v>1</v>
      </c>
      <c r="F55" s="28">
        <v>244</v>
      </c>
      <c r="G55" s="25">
        <f t="shared" si="2"/>
        <v>244</v>
      </c>
      <c r="H55" s="31" t="s">
        <v>283</v>
      </c>
      <c r="I55" t="s">
        <v>227</v>
      </c>
    </row>
    <row r="56" spans="1:9" ht="15.75" thickBot="1" x14ac:dyDescent="0.3">
      <c r="A56" s="43"/>
      <c r="B56" s="44"/>
      <c r="C56" s="44"/>
      <c r="D56" s="44"/>
      <c r="E56" s="44"/>
      <c r="F56" s="44"/>
      <c r="G56" s="44"/>
      <c r="H56" s="45"/>
      <c r="I56" t="s">
        <v>227</v>
      </c>
    </row>
    <row r="57" spans="1:9" ht="15.75" thickBot="1" x14ac:dyDescent="0.3">
      <c r="A57" s="53" t="s">
        <v>138</v>
      </c>
      <c r="B57" s="54"/>
      <c r="C57" s="54"/>
      <c r="D57" s="54"/>
      <c r="E57" s="54"/>
      <c r="F57" s="54"/>
      <c r="G57" s="70"/>
      <c r="H57" s="55"/>
    </row>
    <row r="58" spans="1:9" x14ac:dyDescent="0.25">
      <c r="A58" s="13" t="s">
        <v>285</v>
      </c>
      <c r="B58" s="16" t="s">
        <v>139</v>
      </c>
      <c r="C58" s="14" t="s">
        <v>118</v>
      </c>
      <c r="D58" s="16" t="s">
        <v>285</v>
      </c>
      <c r="E58" s="15">
        <v>1</v>
      </c>
      <c r="F58" s="34">
        <v>4</v>
      </c>
      <c r="G58" s="23">
        <f>E58*F58</f>
        <v>4</v>
      </c>
      <c r="H58" s="29" t="s">
        <v>286</v>
      </c>
      <c r="I58" t="s">
        <v>227</v>
      </c>
    </row>
    <row r="59" spans="1:9" x14ac:dyDescent="0.25">
      <c r="A59" s="3" t="s">
        <v>287</v>
      </c>
      <c r="B59" s="17" t="s">
        <v>140</v>
      </c>
      <c r="C59" s="1" t="s">
        <v>141</v>
      </c>
      <c r="D59" s="17" t="s">
        <v>287</v>
      </c>
      <c r="E59" s="2">
        <v>29</v>
      </c>
      <c r="F59" s="36">
        <v>8.2899999999999991</v>
      </c>
      <c r="G59" s="24">
        <f t="shared" ref="G59:G69" si="3">E59*F59</f>
        <v>240.40999999999997</v>
      </c>
      <c r="H59" s="30" t="s">
        <v>288</v>
      </c>
      <c r="I59" t="s">
        <v>227</v>
      </c>
    </row>
    <row r="60" spans="1:9" x14ac:dyDescent="0.25">
      <c r="A60" s="3" t="s">
        <v>142</v>
      </c>
      <c r="B60" s="17" t="s">
        <v>143</v>
      </c>
      <c r="C60" s="1" t="s">
        <v>141</v>
      </c>
      <c r="D60" s="17" t="s">
        <v>142</v>
      </c>
      <c r="E60" s="2">
        <v>16</v>
      </c>
      <c r="F60" s="36">
        <v>4</v>
      </c>
      <c r="G60" s="24">
        <f t="shared" si="3"/>
        <v>64</v>
      </c>
      <c r="H60" s="30" t="s">
        <v>289</v>
      </c>
      <c r="I60" t="s">
        <v>227</v>
      </c>
    </row>
    <row r="61" spans="1:9" x14ac:dyDescent="0.25">
      <c r="A61" s="3" t="s">
        <v>144</v>
      </c>
      <c r="B61" s="17" t="s">
        <v>291</v>
      </c>
      <c r="C61" s="1" t="s">
        <v>145</v>
      </c>
      <c r="D61" s="17" t="s">
        <v>146</v>
      </c>
      <c r="E61" s="2">
        <v>21</v>
      </c>
      <c r="F61" s="36">
        <v>5.9</v>
      </c>
      <c r="G61" s="24">
        <f t="shared" si="3"/>
        <v>123.9</v>
      </c>
      <c r="H61" s="30" t="s">
        <v>290</v>
      </c>
      <c r="I61" t="s">
        <v>227</v>
      </c>
    </row>
    <row r="62" spans="1:9" x14ac:dyDescent="0.25">
      <c r="A62" s="3" t="s">
        <v>147</v>
      </c>
      <c r="B62" s="17" t="s">
        <v>148</v>
      </c>
      <c r="C62" s="1" t="s">
        <v>110</v>
      </c>
      <c r="D62" s="17" t="s">
        <v>147</v>
      </c>
      <c r="E62" s="2">
        <v>4</v>
      </c>
      <c r="F62" s="36">
        <v>45</v>
      </c>
      <c r="G62" s="24">
        <f t="shared" si="3"/>
        <v>180</v>
      </c>
      <c r="H62" s="30" t="s">
        <v>303</v>
      </c>
      <c r="I62" t="s">
        <v>227</v>
      </c>
    </row>
    <row r="63" spans="1:9" x14ac:dyDescent="0.25">
      <c r="A63" s="3" t="s">
        <v>149</v>
      </c>
      <c r="B63" s="17" t="s">
        <v>150</v>
      </c>
      <c r="C63" s="1" t="s">
        <v>118</v>
      </c>
      <c r="D63" s="17" t="s">
        <v>149</v>
      </c>
      <c r="E63" s="2">
        <v>4</v>
      </c>
      <c r="F63" s="36">
        <v>5.9</v>
      </c>
      <c r="G63" s="24">
        <f t="shared" si="3"/>
        <v>23.6</v>
      </c>
      <c r="H63" s="30" t="s">
        <v>292</v>
      </c>
      <c r="I63" t="s">
        <v>227</v>
      </c>
    </row>
    <row r="64" spans="1:9" x14ac:dyDescent="0.25">
      <c r="A64" s="3" t="s">
        <v>151</v>
      </c>
      <c r="B64" s="17" t="s">
        <v>152</v>
      </c>
      <c r="C64" s="1" t="s">
        <v>113</v>
      </c>
      <c r="D64" s="17" t="s">
        <v>151</v>
      </c>
      <c r="E64" s="2">
        <v>2</v>
      </c>
      <c r="F64" s="36">
        <v>6.9</v>
      </c>
      <c r="G64" s="24">
        <f t="shared" si="3"/>
        <v>13.8</v>
      </c>
      <c r="H64" s="30" t="s">
        <v>293</v>
      </c>
      <c r="I64" t="s">
        <v>227</v>
      </c>
    </row>
    <row r="65" spans="1:9" x14ac:dyDescent="0.25">
      <c r="A65" s="3" t="s">
        <v>153</v>
      </c>
      <c r="B65" s="17" t="s">
        <v>154</v>
      </c>
      <c r="C65" s="1" t="s">
        <v>155</v>
      </c>
      <c r="D65" s="17" t="s">
        <v>156</v>
      </c>
      <c r="E65" s="2">
        <v>2</v>
      </c>
      <c r="F65" s="36">
        <v>8</v>
      </c>
      <c r="G65" s="24">
        <f t="shared" si="3"/>
        <v>16</v>
      </c>
      <c r="H65" s="68"/>
      <c r="I65" t="s">
        <v>227</v>
      </c>
    </row>
    <row r="66" spans="1:9" x14ac:dyDescent="0.25">
      <c r="A66" s="3" t="s">
        <v>157</v>
      </c>
      <c r="B66" s="17" t="s">
        <v>158</v>
      </c>
      <c r="C66" s="1" t="s">
        <v>155</v>
      </c>
      <c r="D66" s="17" t="s">
        <v>159</v>
      </c>
      <c r="E66" s="2">
        <v>2</v>
      </c>
      <c r="F66" s="36">
        <v>8</v>
      </c>
      <c r="G66" s="24">
        <f t="shared" si="3"/>
        <v>16</v>
      </c>
      <c r="H66" s="68"/>
      <c r="I66" t="s">
        <v>227</v>
      </c>
    </row>
    <row r="67" spans="1:9" x14ac:dyDescent="0.25">
      <c r="A67" s="3" t="s">
        <v>160</v>
      </c>
      <c r="B67" s="17" t="s">
        <v>161</v>
      </c>
      <c r="C67" s="1" t="s">
        <v>145</v>
      </c>
      <c r="D67" s="17" t="s">
        <v>160</v>
      </c>
      <c r="E67" s="2">
        <v>4</v>
      </c>
      <c r="F67" s="36">
        <v>76.95</v>
      </c>
      <c r="G67" s="24">
        <f t="shared" si="3"/>
        <v>307.8</v>
      </c>
      <c r="H67" s="30" t="s">
        <v>294</v>
      </c>
      <c r="I67" t="s">
        <v>227</v>
      </c>
    </row>
    <row r="68" spans="1:9" x14ac:dyDescent="0.25">
      <c r="A68" s="3" t="s">
        <v>162</v>
      </c>
      <c r="B68" s="17" t="s">
        <v>163</v>
      </c>
      <c r="C68" s="1" t="s">
        <v>118</v>
      </c>
      <c r="D68" s="17" t="s">
        <v>162</v>
      </c>
      <c r="E68" s="2">
        <v>2</v>
      </c>
      <c r="F68" s="36">
        <v>13.7</v>
      </c>
      <c r="G68" s="24">
        <f t="shared" si="3"/>
        <v>27.4</v>
      </c>
      <c r="H68" s="30" t="s">
        <v>295</v>
      </c>
      <c r="I68" t="s">
        <v>284</v>
      </c>
    </row>
    <row r="69" spans="1:9" ht="15.75" thickBot="1" x14ac:dyDescent="0.3">
      <c r="A69" s="5" t="s">
        <v>195</v>
      </c>
      <c r="B69" s="18" t="s">
        <v>196</v>
      </c>
      <c r="C69" s="6" t="s">
        <v>155</v>
      </c>
      <c r="D69" s="18" t="s">
        <v>195</v>
      </c>
      <c r="E69" s="7">
        <v>2</v>
      </c>
      <c r="F69" s="28">
        <v>9.6</v>
      </c>
      <c r="G69" s="25">
        <f t="shared" si="3"/>
        <v>19.2</v>
      </c>
      <c r="H69" s="31" t="s">
        <v>296</v>
      </c>
      <c r="I69" t="s">
        <v>227</v>
      </c>
    </row>
    <row r="70" spans="1:9" ht="15.75" thickBot="1" x14ac:dyDescent="0.3">
      <c r="A70" s="56"/>
      <c r="B70" s="49"/>
      <c r="C70" s="49"/>
      <c r="D70" s="49"/>
      <c r="E70" s="49"/>
      <c r="F70" s="49"/>
      <c r="G70" s="44"/>
      <c r="H70" s="57"/>
      <c r="I70" t="s">
        <v>227</v>
      </c>
    </row>
    <row r="71" spans="1:9" ht="15.75" thickBot="1" x14ac:dyDescent="0.3">
      <c r="A71" s="58" t="s">
        <v>164</v>
      </c>
      <c r="B71" s="59"/>
      <c r="C71" s="59"/>
      <c r="D71" s="59"/>
      <c r="E71" s="59"/>
      <c r="F71" s="59"/>
      <c r="G71" s="49"/>
      <c r="H71" s="60"/>
    </row>
    <row r="72" spans="1:9" x14ac:dyDescent="0.25">
      <c r="A72" s="13" t="s">
        <v>165</v>
      </c>
      <c r="B72" s="16" t="s">
        <v>166</v>
      </c>
      <c r="C72" s="14" t="s">
        <v>110</v>
      </c>
      <c r="D72" s="16" t="s">
        <v>167</v>
      </c>
      <c r="E72" s="15">
        <v>16</v>
      </c>
      <c r="F72" s="27">
        <v>43</v>
      </c>
      <c r="G72" s="23">
        <f>E72*F72</f>
        <v>688</v>
      </c>
      <c r="H72" s="29" t="s">
        <v>264</v>
      </c>
      <c r="I72" t="s">
        <v>227</v>
      </c>
    </row>
    <row r="73" spans="1:9" x14ac:dyDescent="0.25">
      <c r="A73" s="3" t="s">
        <v>168</v>
      </c>
      <c r="B73" s="17" t="s">
        <v>169</v>
      </c>
      <c r="C73" s="1" t="s">
        <v>110</v>
      </c>
      <c r="D73" s="17" t="s">
        <v>168</v>
      </c>
      <c r="E73" s="2">
        <v>1</v>
      </c>
      <c r="F73" s="11">
        <v>56</v>
      </c>
      <c r="G73" s="24">
        <f t="shared" ref="G73:G75" si="4">E73*F73</f>
        <v>56</v>
      </c>
      <c r="H73" s="30" t="s">
        <v>265</v>
      </c>
      <c r="I73" t="s">
        <v>227</v>
      </c>
    </row>
    <row r="74" spans="1:9" x14ac:dyDescent="0.25">
      <c r="A74" s="3" t="s">
        <v>170</v>
      </c>
      <c r="B74" s="17" t="s">
        <v>171</v>
      </c>
      <c r="C74" s="1" t="s">
        <v>110</v>
      </c>
      <c r="D74" s="17" t="s">
        <v>170</v>
      </c>
      <c r="E74" s="2">
        <v>2</v>
      </c>
      <c r="F74" s="11">
        <v>6.6</v>
      </c>
      <c r="G74" s="24">
        <f t="shared" si="4"/>
        <v>13.2</v>
      </c>
      <c r="H74" s="30" t="s">
        <v>266</v>
      </c>
      <c r="I74" t="s">
        <v>227</v>
      </c>
    </row>
    <row r="75" spans="1:9" ht="15.75" thickBot="1" x14ac:dyDescent="0.3">
      <c r="A75" s="5" t="s">
        <v>172</v>
      </c>
      <c r="B75" s="18" t="s">
        <v>173</v>
      </c>
      <c r="C75" s="6" t="s">
        <v>110</v>
      </c>
      <c r="D75" s="18" t="s">
        <v>174</v>
      </c>
      <c r="E75" s="7">
        <v>4</v>
      </c>
      <c r="F75" s="28">
        <v>230</v>
      </c>
      <c r="G75" s="25">
        <f t="shared" si="4"/>
        <v>920</v>
      </c>
      <c r="H75" s="31" t="s">
        <v>267</v>
      </c>
      <c r="I75" t="s">
        <v>227</v>
      </c>
    </row>
    <row r="76" spans="1:9" ht="15.75" thickBot="1" x14ac:dyDescent="0.3">
      <c r="A76" s="43"/>
      <c r="B76" s="44"/>
      <c r="C76" s="44"/>
      <c r="D76" s="44"/>
      <c r="E76" s="44"/>
      <c r="F76" s="44"/>
      <c r="G76" s="44"/>
      <c r="H76" s="45"/>
      <c r="I76" t="s">
        <v>227</v>
      </c>
    </row>
    <row r="77" spans="1:9" ht="15.75" thickBot="1" x14ac:dyDescent="0.3">
      <c r="A77" s="40" t="s">
        <v>183</v>
      </c>
      <c r="B77" s="41"/>
      <c r="C77" s="41"/>
      <c r="D77" s="41"/>
      <c r="E77" s="41"/>
      <c r="F77" s="41"/>
      <c r="G77" s="71"/>
      <c r="H77" s="42"/>
    </row>
    <row r="78" spans="1:9" x14ac:dyDescent="0.25">
      <c r="A78" s="13" t="s">
        <v>175</v>
      </c>
      <c r="B78" s="16" t="s">
        <v>176</v>
      </c>
      <c r="C78" s="14" t="s">
        <v>31</v>
      </c>
      <c r="D78" s="16" t="s">
        <v>175</v>
      </c>
      <c r="E78" s="15">
        <v>2</v>
      </c>
      <c r="F78" s="34">
        <v>332.9</v>
      </c>
      <c r="G78" s="23">
        <f>E78*F78</f>
        <v>665.8</v>
      </c>
      <c r="H78" s="29" t="s">
        <v>297</v>
      </c>
      <c r="I78" t="s">
        <v>227</v>
      </c>
    </row>
    <row r="79" spans="1:9" x14ac:dyDescent="0.25">
      <c r="A79" s="3" t="s">
        <v>177</v>
      </c>
      <c r="B79" s="17" t="s">
        <v>178</v>
      </c>
      <c r="C79" s="1" t="s">
        <v>179</v>
      </c>
      <c r="D79" s="17" t="s">
        <v>177</v>
      </c>
      <c r="E79" s="2">
        <v>1</v>
      </c>
      <c r="F79" s="36">
        <v>91.32</v>
      </c>
      <c r="G79" s="24">
        <f t="shared" ref="G79:G84" si="5">E79*F79</f>
        <v>91.32</v>
      </c>
      <c r="H79" s="30" t="s">
        <v>298</v>
      </c>
      <c r="I79" t="s">
        <v>227</v>
      </c>
    </row>
    <row r="80" spans="1:9" x14ac:dyDescent="0.25">
      <c r="A80" s="3" t="s">
        <v>180</v>
      </c>
      <c r="B80" s="17" t="s">
        <v>181</v>
      </c>
      <c r="C80" s="1" t="s">
        <v>182</v>
      </c>
      <c r="D80" s="17" t="s">
        <v>180</v>
      </c>
      <c r="E80" s="2">
        <v>1</v>
      </c>
      <c r="F80" s="36">
        <v>190</v>
      </c>
      <c r="G80" s="24">
        <f t="shared" si="5"/>
        <v>190</v>
      </c>
      <c r="H80" s="30" t="s">
        <v>304</v>
      </c>
      <c r="I80" t="s">
        <v>227</v>
      </c>
    </row>
    <row r="81" spans="1:9" x14ac:dyDescent="0.25">
      <c r="A81" s="3" t="s">
        <v>94</v>
      </c>
      <c r="B81" s="17" t="s">
        <v>184</v>
      </c>
      <c r="C81" s="1" t="s">
        <v>185</v>
      </c>
      <c r="D81" s="17" t="s">
        <v>186</v>
      </c>
      <c r="E81" s="2">
        <v>4</v>
      </c>
      <c r="F81" s="36">
        <v>1.4</v>
      </c>
      <c r="G81" s="24">
        <f t="shared" si="5"/>
        <v>5.6</v>
      </c>
      <c r="H81" s="30" t="s">
        <v>299</v>
      </c>
      <c r="I81" t="s">
        <v>227</v>
      </c>
    </row>
    <row r="82" spans="1:9" x14ac:dyDescent="0.25">
      <c r="A82" s="3" t="s">
        <v>187</v>
      </c>
      <c r="B82" s="17" t="s">
        <v>188</v>
      </c>
      <c r="C82" s="1" t="s">
        <v>189</v>
      </c>
      <c r="D82" s="17" t="s">
        <v>190</v>
      </c>
      <c r="E82" s="2">
        <v>2</v>
      </c>
      <c r="F82" s="36">
        <v>220.41</v>
      </c>
      <c r="G82" s="24">
        <f t="shared" si="5"/>
        <v>440.82</v>
      </c>
      <c r="H82" s="30" t="s">
        <v>300</v>
      </c>
      <c r="I82" t="s">
        <v>227</v>
      </c>
    </row>
    <row r="83" spans="1:9" x14ac:dyDescent="0.25">
      <c r="A83" s="3" t="s">
        <v>191</v>
      </c>
      <c r="B83" s="17" t="s">
        <v>192</v>
      </c>
      <c r="C83" s="1" t="s">
        <v>31</v>
      </c>
      <c r="D83" s="17" t="s">
        <v>306</v>
      </c>
      <c r="E83" s="2">
        <v>2</v>
      </c>
      <c r="F83" s="36">
        <v>75</v>
      </c>
      <c r="G83" s="24">
        <f t="shared" si="5"/>
        <v>150</v>
      </c>
      <c r="H83" s="30" t="s">
        <v>305</v>
      </c>
      <c r="I83" t="s">
        <v>227</v>
      </c>
    </row>
    <row r="84" spans="1:9" ht="15.75" thickBot="1" x14ac:dyDescent="0.3">
      <c r="A84" s="5" t="s">
        <v>193</v>
      </c>
      <c r="B84" s="18" t="s">
        <v>194</v>
      </c>
      <c r="C84" s="6" t="s">
        <v>189</v>
      </c>
      <c r="D84" s="18" t="s">
        <v>193</v>
      </c>
      <c r="E84" s="7">
        <v>1</v>
      </c>
      <c r="F84" s="28">
        <v>95.47</v>
      </c>
      <c r="G84" s="25">
        <f t="shared" si="5"/>
        <v>95.47</v>
      </c>
      <c r="H84" s="31" t="s">
        <v>301</v>
      </c>
      <c r="I84" t="s">
        <v>227</v>
      </c>
    </row>
    <row r="85" spans="1:9" ht="15.75" thickBot="1" x14ac:dyDescent="0.3">
      <c r="A85" s="43"/>
      <c r="B85" s="44"/>
      <c r="C85" s="44"/>
      <c r="D85" s="44"/>
      <c r="E85" s="44"/>
      <c r="F85" s="44"/>
      <c r="G85" s="44"/>
      <c r="H85" s="45"/>
      <c r="I85" t="s">
        <v>227</v>
      </c>
    </row>
    <row r="86" spans="1:9" ht="15.75" thickBot="1" x14ac:dyDescent="0.3">
      <c r="A86" s="46" t="s">
        <v>197</v>
      </c>
      <c r="B86" s="47"/>
      <c r="C86" s="47"/>
      <c r="D86" s="47"/>
      <c r="E86" s="47"/>
      <c r="F86" s="47"/>
      <c r="G86" s="72"/>
      <c r="H86" s="48"/>
      <c r="I86" t="s">
        <v>227</v>
      </c>
    </row>
    <row r="87" spans="1:9" x14ac:dyDescent="0.25">
      <c r="A87" s="3" t="s">
        <v>198</v>
      </c>
      <c r="B87" s="76" t="s">
        <v>214</v>
      </c>
      <c r="C87" s="16" t="s">
        <v>199</v>
      </c>
      <c r="D87" s="14" t="s">
        <v>200</v>
      </c>
      <c r="E87" s="78">
        <v>2</v>
      </c>
      <c r="F87" s="35">
        <v>230</v>
      </c>
      <c r="G87" s="23">
        <f>E87*F87</f>
        <v>460</v>
      </c>
      <c r="H87" s="29" t="s">
        <v>307</v>
      </c>
      <c r="I87" t="s">
        <v>284</v>
      </c>
    </row>
    <row r="88" spans="1:9" x14ac:dyDescent="0.25">
      <c r="A88" s="3" t="s">
        <v>198</v>
      </c>
      <c r="B88" s="77" t="s">
        <v>201</v>
      </c>
      <c r="C88" s="17" t="s">
        <v>202</v>
      </c>
      <c r="D88" s="1" t="s">
        <v>203</v>
      </c>
      <c r="E88" s="79">
        <v>1</v>
      </c>
      <c r="F88" s="37">
        <v>13</v>
      </c>
      <c r="G88" s="24">
        <f t="shared" ref="G88:G95" si="6">E88*F88</f>
        <v>13</v>
      </c>
      <c r="H88" s="30" t="s">
        <v>308</v>
      </c>
      <c r="I88" t="s">
        <v>227</v>
      </c>
    </row>
    <row r="89" spans="1:9" x14ac:dyDescent="0.25">
      <c r="A89" s="3" t="s">
        <v>198</v>
      </c>
      <c r="B89" s="77" t="s">
        <v>204</v>
      </c>
      <c r="C89" s="17" t="s">
        <v>202</v>
      </c>
      <c r="D89" s="1" t="s">
        <v>205</v>
      </c>
      <c r="E89" s="79">
        <v>4</v>
      </c>
      <c r="F89" s="37">
        <v>8</v>
      </c>
      <c r="G89" s="24">
        <f t="shared" si="6"/>
        <v>32</v>
      </c>
      <c r="H89" s="30" t="s">
        <v>311</v>
      </c>
      <c r="I89" t="s">
        <v>227</v>
      </c>
    </row>
    <row r="90" spans="1:9" x14ac:dyDescent="0.25">
      <c r="A90" s="3" t="s">
        <v>198</v>
      </c>
      <c r="B90" s="77" t="s">
        <v>206</v>
      </c>
      <c r="C90" s="17" t="s">
        <v>202</v>
      </c>
      <c r="D90" s="1" t="s">
        <v>207</v>
      </c>
      <c r="E90" s="79">
        <v>2</v>
      </c>
      <c r="F90" s="37">
        <v>6</v>
      </c>
      <c r="G90" s="24">
        <f t="shared" si="6"/>
        <v>12</v>
      </c>
      <c r="H90" s="30" t="s">
        <v>312</v>
      </c>
      <c r="I90" t="s">
        <v>227</v>
      </c>
    </row>
    <row r="91" spans="1:9" x14ac:dyDescent="0.25">
      <c r="A91" s="3" t="s">
        <v>198</v>
      </c>
      <c r="B91" s="77" t="s">
        <v>208</v>
      </c>
      <c r="C91" s="17" t="s">
        <v>202</v>
      </c>
      <c r="D91" s="1" t="s">
        <v>209</v>
      </c>
      <c r="E91" s="79">
        <v>1</v>
      </c>
      <c r="F91" s="37">
        <v>55</v>
      </c>
      <c r="G91" s="24">
        <f t="shared" si="6"/>
        <v>55</v>
      </c>
      <c r="H91" s="30" t="s">
        <v>309</v>
      </c>
      <c r="I91" t="s">
        <v>227</v>
      </c>
    </row>
    <row r="92" spans="1:9" x14ac:dyDescent="0.25">
      <c r="A92" s="3" t="s">
        <v>210</v>
      </c>
      <c r="B92" s="77" t="s">
        <v>211</v>
      </c>
      <c r="C92" s="17" t="s">
        <v>212</v>
      </c>
      <c r="D92" s="1" t="s">
        <v>213</v>
      </c>
      <c r="E92" s="79">
        <v>1</v>
      </c>
      <c r="F92" s="37">
        <v>35.799999999999997</v>
      </c>
      <c r="G92" s="24">
        <f t="shared" si="6"/>
        <v>35.799999999999997</v>
      </c>
      <c r="H92" s="30" t="s">
        <v>302</v>
      </c>
      <c r="I92" t="s">
        <v>227</v>
      </c>
    </row>
    <row r="93" spans="1:9" ht="15.75" thickBot="1" x14ac:dyDescent="0.3">
      <c r="A93" s="5" t="s">
        <v>215</v>
      </c>
      <c r="B93" s="77" t="s">
        <v>216</v>
      </c>
      <c r="C93" s="17" t="s">
        <v>217</v>
      </c>
      <c r="D93" s="1" t="s">
        <v>218</v>
      </c>
      <c r="E93" s="79">
        <v>4</v>
      </c>
      <c r="F93" s="37">
        <v>4</v>
      </c>
      <c r="G93" s="24">
        <f t="shared" si="6"/>
        <v>16</v>
      </c>
      <c r="H93" s="30" t="s">
        <v>310</v>
      </c>
      <c r="I93" t="s">
        <v>227</v>
      </c>
    </row>
    <row r="94" spans="1:9" x14ac:dyDescent="0.25">
      <c r="B94" s="73" t="s">
        <v>313</v>
      </c>
      <c r="C94" s="19" t="s">
        <v>314</v>
      </c>
      <c r="D94" s="80" t="s">
        <v>315</v>
      </c>
      <c r="E94" s="24">
        <v>2</v>
      </c>
      <c r="F94" s="37">
        <v>300</v>
      </c>
      <c r="G94" s="24">
        <f t="shared" si="6"/>
        <v>600</v>
      </c>
      <c r="H94" s="30" t="s">
        <v>316</v>
      </c>
      <c r="I94" t="s">
        <v>227</v>
      </c>
    </row>
    <row r="95" spans="1:9" ht="15.75" thickBot="1" x14ac:dyDescent="0.3">
      <c r="B95" s="74" t="s">
        <v>317</v>
      </c>
      <c r="C95" s="20"/>
      <c r="D95" s="75"/>
      <c r="E95" s="25">
        <v>1</v>
      </c>
      <c r="F95" s="26">
        <v>765.5</v>
      </c>
      <c r="G95" s="25">
        <f t="shared" si="6"/>
        <v>765.5</v>
      </c>
      <c r="H95" s="31" t="s">
        <v>318</v>
      </c>
      <c r="I95" t="s">
        <v>227</v>
      </c>
    </row>
    <row r="96" spans="1:9" ht="15.75" thickBot="1" x14ac:dyDescent="0.3">
      <c r="B96" s="44"/>
      <c r="C96" s="44"/>
      <c r="D96" s="44"/>
      <c r="E96" s="44"/>
      <c r="F96" s="44"/>
      <c r="G96" s="44"/>
      <c r="H96" s="44"/>
    </row>
    <row r="97" spans="6:7" ht="15.75" thickBot="1" x14ac:dyDescent="0.3">
      <c r="F97" s="39" t="s">
        <v>268</v>
      </c>
      <c r="G97" s="38">
        <f>G4+G5+G6+G7+G8+G9+G10+G11+G12+G13+G14+G15+G16+G17+G18+G21+G22+G23+G24+G25+G26+G27+G28+G29+G30+G31+G32+G33+G34+G35+G36+G37+G38+G39+G72+G73+G74+G75+G42+G43+G44+G45+G46+G47+G48+G49+G50+G51+G52+G53+G54+G55+G58+G59+G60+G61+G62+G63+G64+G65+G66+G67+G68+G69+G78+G79+G80+G81+G82+G83+G84+G87+G88+G89+G90+G91+G92+G93</f>
        <v>11085.309999999996</v>
      </c>
    </row>
  </sheetData>
  <mergeCells count="15">
    <mergeCell ref="A2:H2"/>
    <mergeCell ref="A3:H3"/>
    <mergeCell ref="A19:H19"/>
    <mergeCell ref="A20:H20"/>
    <mergeCell ref="A40:H40"/>
    <mergeCell ref="A77:H77"/>
    <mergeCell ref="A85:H85"/>
    <mergeCell ref="A86:H86"/>
    <mergeCell ref="B96:H96"/>
    <mergeCell ref="A41:H41"/>
    <mergeCell ref="A56:H56"/>
    <mergeCell ref="A57:H57"/>
    <mergeCell ref="A76:H76"/>
    <mergeCell ref="A70:H70"/>
    <mergeCell ref="A71:H71"/>
  </mergeCells>
  <hyperlinks>
    <hyperlink ref="H4" r:id="rId1"/>
    <hyperlink ref="H5" r:id="rId2"/>
    <hyperlink ref="H6" r:id="rId3"/>
    <hyperlink ref="H7" r:id="rId4"/>
    <hyperlink ref="H8" r:id="rId5"/>
    <hyperlink ref="H9" r:id="rId6"/>
    <hyperlink ref="H10" r:id="rId7"/>
    <hyperlink ref="H11" r:id="rId8"/>
    <hyperlink ref="H12" r:id="rId9"/>
    <hyperlink ref="H13" r:id="rId10"/>
    <hyperlink ref="H14" r:id="rId11"/>
    <hyperlink ref="H15" r:id="rId12"/>
    <hyperlink ref="H16" r:id="rId13"/>
    <hyperlink ref="H17" r:id="rId14"/>
    <hyperlink ref="H18" r:id="rId15"/>
    <hyperlink ref="H21" r:id="rId16"/>
    <hyperlink ref="H22" r:id="rId17"/>
    <hyperlink ref="H23" r:id="rId18"/>
    <hyperlink ref="H24" r:id="rId19"/>
    <hyperlink ref="H25" r:id="rId20"/>
    <hyperlink ref="H26" r:id="rId21"/>
    <hyperlink ref="H28" r:id="rId22"/>
    <hyperlink ref="H29" r:id="rId23"/>
    <hyperlink ref="H27" r:id="rId24"/>
    <hyperlink ref="H30" r:id="rId25"/>
    <hyperlink ref="H31" r:id="rId26"/>
    <hyperlink ref="H32" r:id="rId27"/>
    <hyperlink ref="H33" r:id="rId28"/>
    <hyperlink ref="H34" r:id="rId29"/>
    <hyperlink ref="H35" r:id="rId30"/>
    <hyperlink ref="H36" r:id="rId31"/>
    <hyperlink ref="H37" r:id="rId32"/>
    <hyperlink ref="H38" r:id="rId33"/>
    <hyperlink ref="H39" r:id="rId34"/>
    <hyperlink ref="H72" r:id="rId35"/>
    <hyperlink ref="H73" r:id="rId36"/>
    <hyperlink ref="H74" r:id="rId37"/>
    <hyperlink ref="H75" r:id="rId38"/>
    <hyperlink ref="H42" r:id="rId39"/>
    <hyperlink ref="H43" r:id="rId40"/>
    <hyperlink ref="H44" r:id="rId41"/>
    <hyperlink ref="H45" r:id="rId42"/>
    <hyperlink ref="H46" r:id="rId43"/>
    <hyperlink ref="H47" r:id="rId44"/>
    <hyperlink ref="H48" r:id="rId45"/>
    <hyperlink ref="H49" r:id="rId46"/>
    <hyperlink ref="H50" r:id="rId47"/>
    <hyperlink ref="H51" r:id="rId48"/>
    <hyperlink ref="H52" r:id="rId49"/>
    <hyperlink ref="H53" r:id="rId50"/>
    <hyperlink ref="H54" r:id="rId51"/>
    <hyperlink ref="H55" r:id="rId52"/>
    <hyperlink ref="H58" r:id="rId53"/>
    <hyperlink ref="H59" r:id="rId54"/>
    <hyperlink ref="H60" r:id="rId55"/>
    <hyperlink ref="H61" r:id="rId56"/>
    <hyperlink ref="H63" r:id="rId57"/>
    <hyperlink ref="H64" r:id="rId58"/>
    <hyperlink ref="H67" r:id="rId59"/>
    <hyperlink ref="H68" r:id="rId60"/>
    <hyperlink ref="H69" r:id="rId61"/>
    <hyperlink ref="H78" r:id="rId62"/>
    <hyperlink ref="H79" r:id="rId63"/>
    <hyperlink ref="H81" r:id="rId64"/>
    <hyperlink ref="H82" r:id="rId65"/>
    <hyperlink ref="H84" r:id="rId66"/>
    <hyperlink ref="H92" r:id="rId67"/>
    <hyperlink ref="H62" r:id="rId68"/>
    <hyperlink ref="H80" r:id="rId69"/>
    <hyperlink ref="H83" r:id="rId70"/>
    <hyperlink ref="H87" r:id="rId71"/>
    <hyperlink ref="H88" r:id="rId72"/>
    <hyperlink ref="H91" r:id="rId73"/>
    <hyperlink ref="H93" r:id="rId74"/>
    <hyperlink ref="H89" r:id="rId75"/>
    <hyperlink ref="H90" r:id="rId76"/>
    <hyperlink ref="H94" r:id="rId77"/>
    <hyperlink ref="H95" r:id="rId78"/>
  </hyperlinks>
  <pageMargins left="0.7" right="0.7" top="0.75" bottom="0.75" header="0.3" footer="0.3"/>
  <pageSetup paperSize="9" orientation="portrait" r:id="rId7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2017-10-24T13:04:43Z</dcterms:modified>
</cp:coreProperties>
</file>