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C1CF18B1-7F1B-4081-8EEA-34C42481F07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5" i="1"/>
  <c r="F46" i="1"/>
  <c r="F47" i="1"/>
  <c r="F3" i="1"/>
</calcChain>
</file>

<file path=xl/sharedStrings.xml><?xml version="1.0" encoding="utf-8"?>
<sst xmlns="http://schemas.openxmlformats.org/spreadsheetml/2006/main" count="123" uniqueCount="99">
  <si>
    <t>Product</t>
  </si>
  <si>
    <t>Manufacturer/Distributor</t>
  </si>
  <si>
    <t>Price, EUR</t>
  </si>
  <si>
    <t>Component</t>
  </si>
  <si>
    <t>Qty</t>
  </si>
  <si>
    <t>Objective</t>
  </si>
  <si>
    <t>40x/0.8 water-dipping apochromatic objective WD 3.5 mm, N40X-NIR.</t>
  </si>
  <si>
    <t>Nikon / Thorlabs</t>
  </si>
  <si>
    <t>Objective mount</t>
  </si>
  <si>
    <t>Z-Axis Translation Mount, 30 mm Cage Compatible, SM1Z.</t>
  </si>
  <si>
    <t>Thorlabs</t>
  </si>
  <si>
    <t>Tube lens (TubeL1, TubeL2)</t>
  </si>
  <si>
    <t>f=250mm mounted achromats, 25mm diam., AC254-250-A-ML</t>
  </si>
  <si>
    <t>Prism mirror (M-prism)</t>
  </si>
  <si>
    <t>Enhanced aluminium right angle mirror, legs 50 mm, #47-006</t>
  </si>
  <si>
    <t>Edmund Optics</t>
  </si>
  <si>
    <t>Prism mirror mount</t>
  </si>
  <si>
    <t>Angle adjustment stage: Mini rotation stage 7R7E</t>
  </si>
  <si>
    <t>Connecting plate: 2CP7R7-273</t>
  </si>
  <si>
    <t>XY adjustment: Low Profile Two-Axis Aluminium Translation Stage 7T273-10T</t>
  </si>
  <si>
    <t>Standa</t>
  </si>
  <si>
    <t>Folding mirror (M-fold1, M-fold2)</t>
  </si>
  <si>
    <t>Broadband Dielectric Elliptical Mirror, BBE1-E02</t>
  </si>
  <si>
    <t>Folding mirror mount</t>
  </si>
  <si>
    <t>Kinematic mount, KM100</t>
  </si>
  <si>
    <t>45° Mount for 1" Elliptical Optics, H45E1</t>
  </si>
  <si>
    <t>Relay lens L2</t>
  </si>
  <si>
    <t>Relay lens L1</t>
  </si>
  <si>
    <t>f=400mm achromat, AC508-400-A-ML, 50.8 mm diam.</t>
  </si>
  <si>
    <t>f=450 mm achromat, diam. 40 mm, # 49-282</t>
  </si>
  <si>
    <t>Deformable mirror, DM</t>
  </si>
  <si>
    <t>Mirao52e</t>
  </si>
  <si>
    <t>Imagine Optics</t>
  </si>
  <si>
    <t>Camera</t>
  </si>
  <si>
    <t>Orca Flash 4v3</t>
  </si>
  <si>
    <t>Hamamatsu</t>
  </si>
  <si>
    <t>Detection cleanup filter</t>
  </si>
  <si>
    <t>Quad-band filter ZET405/488/561/640mv2, 25.4mm Diam., mounted.</t>
  </si>
  <si>
    <t>Chroma</t>
  </si>
  <si>
    <t>Laser</t>
  </si>
  <si>
    <t>Cobolt</t>
  </si>
  <si>
    <t xml:space="preserve">Lens L4: f=10 mm mounted achromat, AC080-010-A-ML </t>
  </si>
  <si>
    <t>Thread adapter: S1TM12</t>
  </si>
  <si>
    <t>Fiber coupler: FC/APC fiber adapter, SM1FCA</t>
  </si>
  <si>
    <t>Skyra fiber-coupled, 405, 488, 561, 638 nm. MF-561-638-488-405-050-050-050-050-130</t>
  </si>
  <si>
    <t>Electro-tunable lens assembly, ETL</t>
  </si>
  <si>
    <t>ETL: EL-16-40-TC-VIS-5D-C, -3 to +2 diopter, 16 mm aperture.</t>
  </si>
  <si>
    <t>Optotune</t>
  </si>
  <si>
    <t>Lens Driver 4i</t>
  </si>
  <si>
    <t>Fiber collimator assembly</t>
  </si>
  <si>
    <t>Hirose 6-way cable</t>
  </si>
  <si>
    <t>XY adjustment: XY translation stage, ST1XY-S/M.</t>
  </si>
  <si>
    <t>Folding mirror: 1" Broadband Dielectric Elliptical Mirror, BBE1-E02.</t>
  </si>
  <si>
    <t>Mirror mount: kinematic mirror mount KCB1EC/M</t>
  </si>
  <si>
    <t>Galvo mirror: 1D galvo system GVS001, silver-coated</t>
  </si>
  <si>
    <t>Adapter: 30 mm Cage System Adapter GCM001</t>
  </si>
  <si>
    <t>Scanning mirror, M-scan</t>
  </si>
  <si>
    <t>Scan lens L3</t>
  </si>
  <si>
    <t>Mounted achromat f=125 mm, AC254-125-A-ML</t>
  </si>
  <si>
    <t>Polychroic mirror, M-poly</t>
  </si>
  <si>
    <t>ZT405/488/561/640rpcv2-UF2, 26 x 38 x 2mm, ID IN061199</t>
  </si>
  <si>
    <t>XY scanning motorized stage</t>
  </si>
  <si>
    <t>Stage: 120x75mm travel, FTP flat-top stage with TE2000 bottom plate, 4TPI, scan-optimized X axis, without anti-backlash gear. Model MS-2000. #S562-2235B</t>
  </si>
  <si>
    <t>ASI</t>
  </si>
  <si>
    <t>Controller: MS2000, with TTL pulse (ENC_INT) firmware.</t>
  </si>
  <si>
    <t>Stage Insert</t>
  </si>
  <si>
    <t>custom-made</t>
  </si>
  <si>
    <t>Z-translation manual stage</t>
  </si>
  <si>
    <t>ULTRAlign™ Precision stage, 12.7 mm travel, M-461-X-M</t>
  </si>
  <si>
    <t>Newport</t>
  </si>
  <si>
    <t>Micrometer head, high-resolution, HR-13.</t>
  </si>
  <si>
    <t>Sample holder for 22x22 mm coverslip</t>
  </si>
  <si>
    <t>Protolabs</t>
  </si>
  <si>
    <t>Custom design, machined from stainless steel</t>
  </si>
  <si>
    <t>Acquisition workstation</t>
  </si>
  <si>
    <t>Precision Tower 7910, Windows 10 Professional</t>
  </si>
  <si>
    <t>Dell</t>
  </si>
  <si>
    <t>DAQ</t>
  </si>
  <si>
    <t>NI PCIe-6321 Multifunction I/O Device</t>
  </si>
  <si>
    <t>National Instruments</t>
  </si>
  <si>
    <t>Connector block BNC 2110</t>
  </si>
  <si>
    <t>BNC shielded cable SHC68-68-EPM</t>
  </si>
  <si>
    <t>Computer hardware</t>
  </si>
  <si>
    <t>Software</t>
  </si>
  <si>
    <t>Microscope control</t>
  </si>
  <si>
    <t>self</t>
  </si>
  <si>
    <t>Optical simulations</t>
  </si>
  <si>
    <t>Zemax Optics Studio</t>
  </si>
  <si>
    <t>Zemax</t>
  </si>
  <si>
    <t>CAD design</t>
  </si>
  <si>
    <t>Autodesk Inventor, Education license</t>
  </si>
  <si>
    <t>Autodesk</t>
  </si>
  <si>
    <t>Custom-written, Python 3.6, PyQt5</t>
  </si>
  <si>
    <t>Optomechanics</t>
  </si>
  <si>
    <t>Total</t>
  </si>
  <si>
    <t>Optical table</t>
  </si>
  <si>
    <t>Nexus/Thorlabs</t>
  </si>
  <si>
    <t>T46H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</si>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</sst>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31" workbookViewId="0">
      <selection activeCell="A40" sqref="A40"/>
    </sheetView>
  </sheetViews>
  <sheetFormatPr defaultRowHeight="14.4" x14ac:dyDescent="0.3"/>
  <cols>
    <col min="1" max="1" width="32.77734375" customWidth="1"/>
    <col min="2" max="2" width="76.5546875" customWidth="1"/>
    <col min="3" max="3" width="28.6640625" customWidth="1"/>
    <col min="4" max="4" width="11.5546875" customWidth="1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98</v>
      </c>
    </row>
    <row r="2" spans="1:6" s="3" customFormat="1" x14ac:dyDescent="0.3">
      <c r="A2" s="3" t="s">
        <v>93</v>
      </c>
    </row>
    <row r="3" spans="1:6" x14ac:dyDescent="0.3">
      <c r="A3" t="s">
        <v>5</v>
      </c>
      <c r="B3" t="s">
        <v>6</v>
      </c>
      <c r="C3" t="s">
        <v>7</v>
      </c>
      <c r="D3">
        <v>2850</v>
      </c>
      <c r="E3">
        <v>2</v>
      </c>
      <c r="F3">
        <f>D3*E3</f>
        <v>5700</v>
      </c>
    </row>
    <row r="4" spans="1:6" x14ac:dyDescent="0.3">
      <c r="A4" t="s">
        <v>8</v>
      </c>
      <c r="B4" t="s">
        <v>9</v>
      </c>
      <c r="C4" t="s">
        <v>10</v>
      </c>
      <c r="D4">
        <v>187</v>
      </c>
      <c r="E4">
        <v>2</v>
      </c>
      <c r="F4">
        <f t="shared" ref="F4:F47" si="0">D4*E4</f>
        <v>374</v>
      </c>
    </row>
    <row r="5" spans="1:6" x14ac:dyDescent="0.3">
      <c r="A5" t="s">
        <v>11</v>
      </c>
      <c r="B5" t="s">
        <v>12</v>
      </c>
      <c r="C5" t="s">
        <v>10</v>
      </c>
      <c r="D5">
        <v>96</v>
      </c>
      <c r="E5">
        <v>2</v>
      </c>
      <c r="F5">
        <f t="shared" si="0"/>
        <v>192</v>
      </c>
    </row>
    <row r="6" spans="1:6" x14ac:dyDescent="0.3">
      <c r="A6" t="s">
        <v>13</v>
      </c>
      <c r="B6" t="s">
        <v>14</v>
      </c>
      <c r="C6" t="s">
        <v>15</v>
      </c>
      <c r="D6">
        <v>310</v>
      </c>
      <c r="E6">
        <v>1</v>
      </c>
      <c r="F6">
        <f t="shared" si="0"/>
        <v>310</v>
      </c>
    </row>
    <row r="7" spans="1:6" x14ac:dyDescent="0.3">
      <c r="A7" t="s">
        <v>16</v>
      </c>
      <c r="B7" t="s">
        <v>17</v>
      </c>
      <c r="C7" t="s">
        <v>20</v>
      </c>
      <c r="D7">
        <v>232</v>
      </c>
      <c r="E7">
        <v>1</v>
      </c>
      <c r="F7">
        <f t="shared" si="0"/>
        <v>232</v>
      </c>
    </row>
    <row r="8" spans="1:6" x14ac:dyDescent="0.3">
      <c r="B8" t="s">
        <v>18</v>
      </c>
      <c r="C8" t="s">
        <v>20</v>
      </c>
      <c r="D8">
        <v>90</v>
      </c>
      <c r="E8">
        <v>1</v>
      </c>
      <c r="F8">
        <f t="shared" si="0"/>
        <v>90</v>
      </c>
    </row>
    <row r="9" spans="1:6" x14ac:dyDescent="0.3">
      <c r="B9" t="s">
        <v>19</v>
      </c>
      <c r="C9" t="s">
        <v>20</v>
      </c>
      <c r="D9">
        <v>384</v>
      </c>
      <c r="E9">
        <v>1</v>
      </c>
      <c r="F9">
        <f t="shared" si="0"/>
        <v>384</v>
      </c>
    </row>
    <row r="10" spans="1:6" x14ac:dyDescent="0.3">
      <c r="A10" t="s">
        <v>21</v>
      </c>
      <c r="B10" t="s">
        <v>22</v>
      </c>
      <c r="C10" t="s">
        <v>10</v>
      </c>
      <c r="D10">
        <v>92</v>
      </c>
      <c r="E10">
        <v>2</v>
      </c>
      <c r="F10">
        <f t="shared" si="0"/>
        <v>184</v>
      </c>
    </row>
    <row r="11" spans="1:6" x14ac:dyDescent="0.3">
      <c r="A11" t="s">
        <v>23</v>
      </c>
      <c r="B11" t="s">
        <v>25</v>
      </c>
      <c r="C11" t="s">
        <v>10</v>
      </c>
      <c r="D11">
        <v>114</v>
      </c>
      <c r="E11">
        <v>2</v>
      </c>
      <c r="F11">
        <f t="shared" si="0"/>
        <v>228</v>
      </c>
    </row>
    <row r="12" spans="1:6" x14ac:dyDescent="0.3">
      <c r="B12" t="s">
        <v>24</v>
      </c>
      <c r="C12" t="s">
        <v>10</v>
      </c>
      <c r="D12">
        <v>36</v>
      </c>
      <c r="E12">
        <v>2</v>
      </c>
      <c r="F12">
        <f t="shared" si="0"/>
        <v>72</v>
      </c>
    </row>
    <row r="13" spans="1:6" x14ac:dyDescent="0.3">
      <c r="A13" t="s">
        <v>26</v>
      </c>
      <c r="B13" t="s">
        <v>28</v>
      </c>
      <c r="C13" t="s">
        <v>10</v>
      </c>
      <c r="D13">
        <v>135</v>
      </c>
      <c r="E13">
        <v>1</v>
      </c>
      <c r="F13">
        <f t="shared" si="0"/>
        <v>135</v>
      </c>
    </row>
    <row r="14" spans="1:6" x14ac:dyDescent="0.3">
      <c r="A14" t="s">
        <v>27</v>
      </c>
      <c r="B14" t="s">
        <v>29</v>
      </c>
      <c r="C14" t="s">
        <v>15</v>
      </c>
      <c r="D14">
        <v>141</v>
      </c>
      <c r="E14">
        <v>1</v>
      </c>
      <c r="F14">
        <f t="shared" si="0"/>
        <v>141</v>
      </c>
    </row>
    <row r="15" spans="1:6" x14ac:dyDescent="0.3">
      <c r="A15" t="s">
        <v>30</v>
      </c>
      <c r="B15" t="s">
        <v>31</v>
      </c>
      <c r="C15" t="s">
        <v>32</v>
      </c>
      <c r="D15">
        <v>21670</v>
      </c>
      <c r="E15">
        <v>1</v>
      </c>
      <c r="F15">
        <f t="shared" si="0"/>
        <v>21670</v>
      </c>
    </row>
    <row r="16" spans="1:6" x14ac:dyDescent="0.3">
      <c r="A16" t="s">
        <v>33</v>
      </c>
      <c r="B16" t="s">
        <v>34</v>
      </c>
      <c r="C16" t="s">
        <v>35</v>
      </c>
      <c r="D16">
        <v>12500</v>
      </c>
      <c r="E16">
        <v>1</v>
      </c>
      <c r="F16">
        <f t="shared" si="0"/>
        <v>12500</v>
      </c>
    </row>
    <row r="17" spans="1:6" x14ac:dyDescent="0.3">
      <c r="A17" t="s">
        <v>36</v>
      </c>
      <c r="B17" t="s">
        <v>37</v>
      </c>
      <c r="C17" t="s">
        <v>38</v>
      </c>
      <c r="D17">
        <v>476</v>
      </c>
      <c r="E17">
        <v>1</v>
      </c>
      <c r="F17">
        <f t="shared" si="0"/>
        <v>476</v>
      </c>
    </row>
    <row r="18" spans="1:6" x14ac:dyDescent="0.3">
      <c r="A18" t="s">
        <v>39</v>
      </c>
      <c r="B18" t="s">
        <v>44</v>
      </c>
      <c r="C18" t="s">
        <v>40</v>
      </c>
      <c r="D18">
        <v>21765</v>
      </c>
      <c r="E18">
        <v>1</v>
      </c>
      <c r="F18">
        <f t="shared" si="0"/>
        <v>21765</v>
      </c>
    </row>
    <row r="19" spans="1:6" x14ac:dyDescent="0.3">
      <c r="A19" t="s">
        <v>49</v>
      </c>
      <c r="B19" t="s">
        <v>41</v>
      </c>
      <c r="C19" t="s">
        <v>10</v>
      </c>
      <c r="D19">
        <v>67</v>
      </c>
      <c r="E19">
        <v>1</v>
      </c>
      <c r="F19">
        <f t="shared" si="0"/>
        <v>67</v>
      </c>
    </row>
    <row r="20" spans="1:6" x14ac:dyDescent="0.3">
      <c r="B20" t="s">
        <v>42</v>
      </c>
      <c r="C20" t="s">
        <v>10</v>
      </c>
      <c r="D20">
        <v>22</v>
      </c>
      <c r="E20">
        <v>1</v>
      </c>
      <c r="F20">
        <f t="shared" si="0"/>
        <v>22</v>
      </c>
    </row>
    <row r="21" spans="1:6" x14ac:dyDescent="0.3">
      <c r="B21" t="s">
        <v>43</v>
      </c>
      <c r="C21" t="s">
        <v>10</v>
      </c>
      <c r="D21">
        <v>30</v>
      </c>
      <c r="E21">
        <v>1</v>
      </c>
      <c r="F21">
        <f t="shared" si="0"/>
        <v>30</v>
      </c>
    </row>
    <row r="22" spans="1:6" x14ac:dyDescent="0.3">
      <c r="A22" t="s">
        <v>45</v>
      </c>
      <c r="B22" t="s">
        <v>46</v>
      </c>
      <c r="C22" t="s">
        <v>47</v>
      </c>
      <c r="D22">
        <v>780</v>
      </c>
      <c r="E22">
        <v>1</v>
      </c>
      <c r="F22">
        <f t="shared" si="0"/>
        <v>780</v>
      </c>
    </row>
    <row r="23" spans="1:6" x14ac:dyDescent="0.3">
      <c r="B23" t="s">
        <v>48</v>
      </c>
      <c r="C23" t="s">
        <v>47</v>
      </c>
      <c r="D23">
        <v>280</v>
      </c>
      <c r="E23">
        <v>1</v>
      </c>
      <c r="F23">
        <f t="shared" si="0"/>
        <v>280</v>
      </c>
    </row>
    <row r="24" spans="1:6" x14ac:dyDescent="0.3">
      <c r="B24" t="s">
        <v>50</v>
      </c>
      <c r="C24" t="s">
        <v>47</v>
      </c>
      <c r="D24">
        <v>85</v>
      </c>
      <c r="E24">
        <v>1</v>
      </c>
      <c r="F24">
        <f t="shared" si="0"/>
        <v>85</v>
      </c>
    </row>
    <row r="25" spans="1:6" x14ac:dyDescent="0.3">
      <c r="B25" t="s">
        <v>51</v>
      </c>
      <c r="C25" t="s">
        <v>10</v>
      </c>
      <c r="D25">
        <v>364</v>
      </c>
      <c r="E25">
        <v>1</v>
      </c>
      <c r="F25">
        <f t="shared" si="0"/>
        <v>364</v>
      </c>
    </row>
    <row r="26" spans="1:6" x14ac:dyDescent="0.3">
      <c r="B26" t="s">
        <v>52</v>
      </c>
      <c r="C26" t="s">
        <v>10</v>
      </c>
      <c r="D26">
        <v>92</v>
      </c>
      <c r="E26">
        <v>1</v>
      </c>
      <c r="F26">
        <f t="shared" si="0"/>
        <v>92</v>
      </c>
    </row>
    <row r="27" spans="1:6" x14ac:dyDescent="0.3">
      <c r="B27" t="s">
        <v>53</v>
      </c>
      <c r="C27" t="s">
        <v>10</v>
      </c>
      <c r="D27">
        <v>189</v>
      </c>
      <c r="E27">
        <v>1</v>
      </c>
      <c r="F27">
        <f t="shared" si="0"/>
        <v>189</v>
      </c>
    </row>
    <row r="28" spans="1:6" x14ac:dyDescent="0.3">
      <c r="A28" t="s">
        <v>56</v>
      </c>
      <c r="B28" t="s">
        <v>54</v>
      </c>
      <c r="C28" t="s">
        <v>10</v>
      </c>
      <c r="D28">
        <v>937</v>
      </c>
      <c r="E28">
        <v>1</v>
      </c>
      <c r="F28">
        <f t="shared" si="0"/>
        <v>937</v>
      </c>
    </row>
    <row r="29" spans="1:6" x14ac:dyDescent="0.3">
      <c r="B29" t="s">
        <v>55</v>
      </c>
      <c r="C29" t="s">
        <v>10</v>
      </c>
      <c r="D29">
        <v>135</v>
      </c>
      <c r="E29">
        <v>1</v>
      </c>
      <c r="F29">
        <f t="shared" si="0"/>
        <v>135</v>
      </c>
    </row>
    <row r="30" spans="1:6" x14ac:dyDescent="0.3">
      <c r="A30" t="s">
        <v>57</v>
      </c>
      <c r="B30" t="s">
        <v>58</v>
      </c>
      <c r="C30" t="s">
        <v>10</v>
      </c>
      <c r="D30">
        <v>96</v>
      </c>
      <c r="E30">
        <v>1</v>
      </c>
      <c r="F30">
        <f t="shared" si="0"/>
        <v>96</v>
      </c>
    </row>
    <row r="31" spans="1:6" x14ac:dyDescent="0.3">
      <c r="A31" t="s">
        <v>59</v>
      </c>
      <c r="B31" t="s">
        <v>60</v>
      </c>
      <c r="C31" t="s">
        <v>38</v>
      </c>
      <c r="D31">
        <v>495</v>
      </c>
      <c r="E31">
        <v>1</v>
      </c>
      <c r="F31">
        <f t="shared" si="0"/>
        <v>495</v>
      </c>
    </row>
    <row r="32" spans="1:6" x14ac:dyDescent="0.3">
      <c r="A32" t="s">
        <v>61</v>
      </c>
      <c r="B32" t="s">
        <v>62</v>
      </c>
      <c r="C32" t="s">
        <v>63</v>
      </c>
      <c r="D32">
        <v>6950</v>
      </c>
      <c r="E32">
        <v>1</v>
      </c>
      <c r="F32">
        <f t="shared" si="0"/>
        <v>6950</v>
      </c>
    </row>
    <row r="33" spans="1:6" x14ac:dyDescent="0.3">
      <c r="B33" t="s">
        <v>64</v>
      </c>
      <c r="C33" t="s">
        <v>63</v>
      </c>
      <c r="D33">
        <v>3600</v>
      </c>
      <c r="E33">
        <v>1</v>
      </c>
      <c r="F33">
        <f t="shared" si="0"/>
        <v>3600</v>
      </c>
    </row>
    <row r="34" spans="1:6" x14ac:dyDescent="0.3">
      <c r="B34" t="s">
        <v>65</v>
      </c>
      <c r="C34" t="s">
        <v>66</v>
      </c>
      <c r="D34">
        <v>0</v>
      </c>
      <c r="E34">
        <v>1</v>
      </c>
      <c r="F34">
        <f t="shared" si="0"/>
        <v>0</v>
      </c>
    </row>
    <row r="35" spans="1:6" x14ac:dyDescent="0.3">
      <c r="A35" t="s">
        <v>67</v>
      </c>
      <c r="B35" t="s">
        <v>68</v>
      </c>
      <c r="C35" t="s">
        <v>69</v>
      </c>
      <c r="D35">
        <v>526</v>
      </c>
      <c r="E35">
        <v>1</v>
      </c>
      <c r="F35">
        <f t="shared" si="0"/>
        <v>526</v>
      </c>
    </row>
    <row r="36" spans="1:6" x14ac:dyDescent="0.3">
      <c r="B36" t="s">
        <v>70</v>
      </c>
      <c r="C36" t="s">
        <v>69</v>
      </c>
      <c r="D36">
        <v>128</v>
      </c>
      <c r="E36">
        <v>1</v>
      </c>
      <c r="F36">
        <f t="shared" si="0"/>
        <v>128</v>
      </c>
    </row>
    <row r="37" spans="1:6" x14ac:dyDescent="0.3">
      <c r="A37" t="s">
        <v>71</v>
      </c>
      <c r="B37" t="s">
        <v>73</v>
      </c>
      <c r="C37" t="s">
        <v>72</v>
      </c>
      <c r="D37">
        <v>450</v>
      </c>
      <c r="E37">
        <v>1</v>
      </c>
      <c r="F37">
        <f t="shared" si="0"/>
        <v>450</v>
      </c>
    </row>
    <row r="38" spans="1:6" x14ac:dyDescent="0.3">
      <c r="A38" t="s">
        <v>95</v>
      </c>
      <c r="B38" t="s">
        <v>97</v>
      </c>
      <c r="C38" t="s">
        <v>96</v>
      </c>
      <c r="D38">
        <v>6301</v>
      </c>
      <c r="E38">
        <v>1</v>
      </c>
      <c r="F38">
        <f t="shared" si="0"/>
        <v>6301</v>
      </c>
    </row>
    <row r="39" spans="1:6" s="2" customFormat="1" x14ac:dyDescent="0.3">
      <c r="A39" s="2" t="s">
        <v>82</v>
      </c>
    </row>
    <row r="40" spans="1:6" x14ac:dyDescent="0.3">
      <c r="A40" t="s">
        <v>74</v>
      </c>
      <c r="B40" t="s">
        <v>75</v>
      </c>
      <c r="C40" t="s">
        <v>76</v>
      </c>
      <c r="D40">
        <v>6630</v>
      </c>
      <c r="E40">
        <v>1</v>
      </c>
      <c r="F40">
        <f t="shared" si="0"/>
        <v>6630</v>
      </c>
    </row>
    <row r="41" spans="1:6" x14ac:dyDescent="0.3">
      <c r="A41" t="s">
        <v>77</v>
      </c>
      <c r="B41" t="s">
        <v>78</v>
      </c>
      <c r="C41" t="s">
        <v>79</v>
      </c>
      <c r="D41">
        <v>750</v>
      </c>
      <c r="E41">
        <v>1</v>
      </c>
      <c r="F41">
        <f t="shared" si="0"/>
        <v>750</v>
      </c>
    </row>
    <row r="42" spans="1:6" x14ac:dyDescent="0.3">
      <c r="B42" t="s">
        <v>80</v>
      </c>
      <c r="C42" t="s">
        <v>79</v>
      </c>
      <c r="D42">
        <v>450</v>
      </c>
      <c r="E42">
        <v>1</v>
      </c>
      <c r="F42">
        <f t="shared" si="0"/>
        <v>450</v>
      </c>
    </row>
    <row r="43" spans="1:6" x14ac:dyDescent="0.3">
      <c r="B43" t="s">
        <v>81</v>
      </c>
      <c r="C43" t="s">
        <v>79</v>
      </c>
      <c r="D43">
        <v>167</v>
      </c>
      <c r="E43">
        <v>1</v>
      </c>
      <c r="F43">
        <f t="shared" si="0"/>
        <v>167</v>
      </c>
    </row>
    <row r="44" spans="1:6" s="2" customFormat="1" x14ac:dyDescent="0.3">
      <c r="A44" s="2" t="s">
        <v>83</v>
      </c>
    </row>
    <row r="45" spans="1:6" x14ac:dyDescent="0.3">
      <c r="A45" t="s">
        <v>84</v>
      </c>
      <c r="B45" t="s">
        <v>92</v>
      </c>
      <c r="C45" t="s">
        <v>85</v>
      </c>
      <c r="D45">
        <v>0</v>
      </c>
      <c r="E45">
        <v>1</v>
      </c>
      <c r="F45">
        <f t="shared" si="0"/>
        <v>0</v>
      </c>
    </row>
    <row r="46" spans="1:6" x14ac:dyDescent="0.3">
      <c r="A46" t="s">
        <v>86</v>
      </c>
      <c r="B46" t="s">
        <v>87</v>
      </c>
      <c r="C46" t="s">
        <v>88</v>
      </c>
      <c r="D46">
        <v>4151</v>
      </c>
      <c r="E46">
        <v>1</v>
      </c>
      <c r="F46">
        <f t="shared" si="0"/>
        <v>4151</v>
      </c>
    </row>
    <row r="47" spans="1:6" x14ac:dyDescent="0.3">
      <c r="A47" t="s">
        <v>89</v>
      </c>
      <c r="B47" t="s">
        <v>90</v>
      </c>
      <c r="C47" t="s">
        <v>91</v>
      </c>
      <c r="D47">
        <v>0</v>
      </c>
      <c r="E47">
        <v>1</v>
      </c>
      <c r="F47">
        <f t="shared" si="0"/>
        <v>0</v>
      </c>
    </row>
    <row r="49" spans="5:6" x14ac:dyDescent="0.3">
      <c r="E49" t="s">
        <v>94</v>
      </c>
      <c r="F49">
        <f>SUM(F3:F47)</f>
        <v>98128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2020-09-21T14:16:28Z</dcterms:modified>
</cp:coreProperties>
</file>