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2\Máy tính\"/>
    </mc:Choice>
  </mc:AlternateContent>
  <xr:revisionPtr revIDLastSave="0" documentId="8_{43AA2D2B-6481-4CA7-BB29-53D5182F5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_table" sheetId="1" r:id="rId1"/>
  </sheets>
  <definedNames>
    <definedName name="_23_november">Time_table!$B$2</definedName>
    <definedName name="_xlnm.Print_Area" localSheetId="0">Time_table!$A$1:$AA$61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" l="1"/>
  <c r="AA2" i="1" s="1"/>
  <c r="C2" i="1"/>
  <c r="D2" i="1" s="1"/>
  <c r="E2" i="1" l="1"/>
  <c r="E54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l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F2" i="1"/>
  <c r="G2" i="1" s="1"/>
  <c r="H2" i="1" s="1"/>
  <c r="I2" i="1" s="1"/>
  <c r="J2" i="1" l="1"/>
  <c r="J54" i="1" s="1"/>
  <c r="K2" i="1" l="1"/>
  <c r="L2" i="1" l="1"/>
  <c r="M2" i="1" l="1"/>
  <c r="N2" i="1" s="1"/>
  <c r="N54" i="1" l="1"/>
  <c r="O2" i="1" l="1"/>
  <c r="P2" i="1" l="1"/>
  <c r="Q2" i="1" l="1"/>
  <c r="R2" i="1" l="1"/>
  <c r="R54" i="1" s="1"/>
  <c r="S2" i="1" l="1"/>
  <c r="T2" i="1" l="1"/>
  <c r="U2" i="1" l="1"/>
  <c r="V2" i="1" l="1"/>
  <c r="W2" i="1" l="1"/>
  <c r="W54" i="1" s="1"/>
  <c r="X2" i="1" l="1"/>
  <c r="Y2" i="1" l="1"/>
  <c r="AA54" i="1" l="1"/>
</calcChain>
</file>

<file path=xl/sharedStrings.xml><?xml version="1.0" encoding="utf-8"?>
<sst xmlns="http://schemas.openxmlformats.org/spreadsheetml/2006/main" count="55" uniqueCount="55">
  <si>
    <t>Working Weeks</t>
  </si>
  <si>
    <t>Start of the week</t>
  </si>
  <si>
    <t>Sensing and input working package</t>
  </si>
  <si>
    <t>BFMC</t>
  </si>
  <si>
    <t>Define use-case and test given servers information (localisation on map, cars interaction, gps interaction)</t>
  </si>
  <si>
    <t>Induce noise on all sensors and systems</t>
  </si>
  <si>
    <t>Perception and scene understanding working package</t>
  </si>
  <si>
    <t>Position fusion</t>
  </si>
  <si>
    <t>Define objects properties file</t>
  </si>
  <si>
    <t>Environmental server interaction</t>
  </si>
  <si>
    <t>Behaviour and motion plan working package</t>
  </si>
  <si>
    <t xml:space="preserve">Define project architecture and communication between packages </t>
  </si>
  <si>
    <t>Define path planning and validation</t>
  </si>
  <si>
    <t>Define robustness and safety measures</t>
  </si>
  <si>
    <t>Define decision making --&gt; priorities of actions and state flow</t>
  </si>
  <si>
    <t>Induce noise on systems to valdiate robustness (loss of image, burned image, road search, undefined objects and states)</t>
  </si>
  <si>
    <t>Vehicle control working packages</t>
  </si>
  <si>
    <t>Lane following and speed control</t>
  </si>
  <si>
    <t>Intersection navigation</t>
  </si>
  <si>
    <t>Complex action taking maneuvers (swith lane for static and mobile car, road search)</t>
  </si>
  <si>
    <t>Final result &amp; Demo</t>
  </si>
  <si>
    <t>Robot can keep a lane, can make a curve</t>
  </si>
  <si>
    <t>Robot can navigate in intersection</t>
  </si>
  <si>
    <t>Robot can go on a pre-determined path, stop at stop sign, park at parking sign, slow at crosswalk</t>
  </si>
  <si>
    <t xml:space="preserve">While detecting and calculating it's position, the robot can dynamicaly go to specified checkpoint, react to traffic lights, interact with other cars and send environemt data) </t>
  </si>
  <si>
    <t>Team defines a way of parallel developing and testing</t>
  </si>
  <si>
    <t>Deadlines</t>
  </si>
  <si>
    <t>Checkpoint</t>
  </si>
  <si>
    <t>1st report</t>
  </si>
  <si>
    <t xml:space="preserve"> </t>
  </si>
  <si>
    <t>2nd report</t>
  </si>
  <si>
    <t>3rd report</t>
  </si>
  <si>
    <t>Lunar New Year</t>
  </si>
  <si>
    <t>Mid-term quality gate</t>
  </si>
  <si>
    <t>4th report</t>
  </si>
  <si>
    <t>Finals</t>
  </si>
  <si>
    <t>Lâm</t>
  </si>
  <si>
    <t>Trâm</t>
  </si>
  <si>
    <t>Future Work</t>
  </si>
  <si>
    <t>Khanh</t>
  </si>
  <si>
    <t>Minh</t>
  </si>
  <si>
    <t>Khôi</t>
  </si>
  <si>
    <t xml:space="preserve">Preprocessing, noise cancelling, ROIs definition </t>
  </si>
  <si>
    <t>Camera handling</t>
  </si>
  <si>
    <t>Define other necessary sensors, define use-case, preprocessing, noise cancelling.</t>
  </si>
  <si>
    <t>Define IMU, distance sensors</t>
  </si>
  <si>
    <t>Documentation on the given guides and projects.
Chose main languages and technologies
Create/adapt project plan
Members tasks assignation</t>
  </si>
  <si>
    <t>Lane, intersection detection</t>
  </si>
  <si>
    <t>Traffic signs, lights, pedestrian detection &amp; classification (Object detection)</t>
  </si>
  <si>
    <t>Team defines and creates it's own physical testing environment</t>
  </si>
  <si>
    <t>Simpler action taking maneuvers (parking, stop for traffic sign, stop for traffic light, stop for pedestrian)</t>
  </si>
  <si>
    <t>Ongoing</t>
  </si>
  <si>
    <t>Completed</t>
  </si>
  <si>
    <t>Modify Dashboard</t>
  </si>
  <si>
    <t>Team can control the phisical car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</si>
</sst>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8]d\-mmm;@"/>
  </numFmts>
  <fonts count="4" x14ac:knownFonts="1">
    <font>
      <sz val="10"/>
      <color theme="1"/>
      <name val="Arial"/>
      <family val="2"/>
      <charset val="238"/>
    </font>
    <font>
      <sz val="10"/>
      <color rgb="FF9C0006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4A4"/>
        <bgColor indexed="64"/>
      </patternFill>
    </fill>
    <fill>
      <patternFill patternType="solid">
        <fgColor rgb="FFFBA2D0"/>
        <bgColor indexed="64"/>
      </patternFill>
    </fill>
    <fill>
      <patternFill patternType="solid">
        <fgColor rgb="FFC688EB"/>
        <bgColor indexed="64"/>
      </patternFill>
    </fill>
    <fill>
      <patternFill patternType="solid">
        <fgColor rgb="FF6C7EE1"/>
        <bgColor indexed="64"/>
      </patternFill>
    </fill>
    <fill>
      <patternFill patternType="solid">
        <fgColor rgb="FF92B9E3"/>
        <bgColor indexed="64"/>
      </patternFill>
    </fill>
    <fill>
      <patternFill patternType="solid">
        <fgColor rgb="FF5D7B6F"/>
        <bgColor indexed="64"/>
      </patternFill>
    </fill>
    <fill>
      <patternFill patternType="solid">
        <fgColor rgb="FFD7F9FA"/>
        <bgColor indexed="64"/>
      </patternFill>
    </fill>
    <fill>
      <patternFill patternType="solid">
        <fgColor rgb="FFEAE7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1">
    <xf numFmtId="0" fontId="0" fillId="0" borderId="0" xfId="0"/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164" fontId="0" fillId="0" borderId="11" xfId="0" applyNumberForma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4" borderId="11" xfId="0" applyFill="1" applyBorder="1"/>
    <xf numFmtId="0" fontId="0" fillId="0" borderId="0" xfId="0" applyAlignment="1">
      <alignment horizontal="left" vertical="center" wrapText="1"/>
    </xf>
    <xf numFmtId="0" fontId="0" fillId="6" borderId="11" xfId="0" applyFill="1" applyBorder="1"/>
    <xf numFmtId="164" fontId="0" fillId="3" borderId="9" xfId="0" applyNumberFormat="1" applyFill="1" applyBorder="1" applyAlignment="1">
      <alignment wrapText="1"/>
    </xf>
    <xf numFmtId="164" fontId="0" fillId="5" borderId="9" xfId="0" applyNumberForma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3" borderId="1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4" fontId="0" fillId="3" borderId="18" xfId="0" applyNumberFormat="1" applyFill="1" applyBorder="1" applyAlignment="1">
      <alignment horizontal="left" vertical="center" wrapText="1"/>
    </xf>
    <xf numFmtId="164" fontId="0" fillId="0" borderId="18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0" fillId="3" borderId="0" xfId="0" applyNumberFormat="1" applyFill="1" applyAlignment="1">
      <alignment horizontal="left" vertical="center" wrapText="1"/>
    </xf>
    <xf numFmtId="164" fontId="0" fillId="4" borderId="18" xfId="0" applyNumberForma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2" xfId="0" applyFill="1" applyBorder="1" applyAlignment="1">
      <alignment wrapText="1"/>
    </xf>
    <xf numFmtId="164" fontId="0" fillId="4" borderId="0" xfId="0" applyNumberFormat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4" borderId="22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20" xfId="0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7" borderId="5" xfId="0" applyFill="1" applyBorder="1"/>
    <xf numFmtId="0" fontId="0" fillId="8" borderId="12" xfId="0" applyFill="1" applyBorder="1"/>
    <xf numFmtId="0" fontId="0" fillId="9" borderId="12" xfId="0" applyFill="1" applyBorder="1"/>
    <xf numFmtId="0" fontId="0" fillId="10" borderId="12" xfId="0" applyFill="1" applyBorder="1"/>
    <xf numFmtId="164" fontId="0" fillId="0" borderId="0" xfId="0" applyNumberFormat="1" applyAlignment="1">
      <alignment horizontal="center" vertical="center" wrapText="1"/>
    </xf>
    <xf numFmtId="164" fontId="0" fillId="7" borderId="34" xfId="0" applyNumberFormat="1" applyFill="1" applyBorder="1" applyAlignment="1">
      <alignment vertical="center" wrapText="1"/>
    </xf>
    <xf numFmtId="164" fontId="0" fillId="7" borderId="35" xfId="0" applyNumberFormat="1" applyFill="1" applyBorder="1" applyAlignment="1">
      <alignment vertical="center" wrapText="1"/>
    </xf>
    <xf numFmtId="164" fontId="0" fillId="4" borderId="36" xfId="0" applyNumberFormat="1" applyFill="1" applyBorder="1" applyAlignment="1">
      <alignment horizontal="center" vertical="center" wrapText="1"/>
    </xf>
    <xf numFmtId="164" fontId="0" fillId="4" borderId="34" xfId="0" applyNumberFormat="1" applyFill="1" applyBorder="1" applyAlignment="1">
      <alignment horizontal="center" vertical="center" wrapText="1"/>
    </xf>
    <xf numFmtId="0" fontId="0" fillId="11" borderId="13" xfId="0" applyFill="1" applyBorder="1"/>
    <xf numFmtId="0" fontId="0" fillId="13" borderId="28" xfId="0" applyFill="1" applyBorder="1"/>
    <xf numFmtId="0" fontId="0" fillId="14" borderId="5" xfId="0" applyFill="1" applyBorder="1"/>
    <xf numFmtId="0" fontId="0" fillId="12" borderId="28" xfId="0" applyFill="1" applyBorder="1"/>
    <xf numFmtId="0" fontId="0" fillId="0" borderId="32" xfId="0" applyBorder="1" applyAlignment="1">
      <alignment vertical="center" wrapText="1"/>
    </xf>
    <xf numFmtId="164" fontId="0" fillId="11" borderId="34" xfId="0" applyNumberFormat="1" applyFill="1" applyBorder="1" applyAlignment="1">
      <alignment vertical="center" wrapText="1"/>
    </xf>
    <xf numFmtId="164" fontId="0" fillId="11" borderId="35" xfId="0" applyNumberFormat="1" applyFill="1" applyBorder="1" applyAlignment="1">
      <alignment vertical="center" wrapText="1"/>
    </xf>
    <xf numFmtId="164" fontId="0" fillId="4" borderId="32" xfId="0" applyNumberFormat="1" applyFill="1" applyBorder="1" applyAlignment="1">
      <alignment vertical="center" wrapText="1"/>
    </xf>
    <xf numFmtId="164" fontId="0" fillId="4" borderId="0" xfId="0" applyNumberFormat="1" applyFill="1" applyAlignment="1">
      <alignment vertical="center" wrapText="1"/>
    </xf>
    <xf numFmtId="164" fontId="0" fillId="4" borderId="40" xfId="0" applyNumberFormat="1" applyFill="1" applyBorder="1" applyAlignment="1">
      <alignment vertical="center" wrapText="1"/>
    </xf>
    <xf numFmtId="164" fontId="0" fillId="4" borderId="37" xfId="0" applyNumberFormat="1" applyFill="1" applyBorder="1" applyAlignment="1">
      <alignment vertical="center" wrapText="1"/>
    </xf>
    <xf numFmtId="164" fontId="0" fillId="11" borderId="32" xfId="0" applyNumberFormat="1" applyFill="1" applyBorder="1" applyAlignment="1">
      <alignment vertical="center" wrapText="1"/>
    </xf>
    <xf numFmtId="0" fontId="0" fillId="10" borderId="36" xfId="0" applyFill="1" applyBorder="1"/>
    <xf numFmtId="0" fontId="0" fillId="10" borderId="34" xfId="0" applyFill="1" applyBorder="1"/>
    <xf numFmtId="164" fontId="0" fillId="5" borderId="18" xfId="0" applyNumberFormat="1" applyFill="1" applyBorder="1" applyAlignment="1">
      <alignment horizontal="left" vertical="center" wrapText="1"/>
    </xf>
    <xf numFmtId="0" fontId="0" fillId="5" borderId="11" xfId="0" applyFill="1" applyBorder="1"/>
    <xf numFmtId="0" fontId="0" fillId="4" borderId="32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0" fillId="10" borderId="35" xfId="0" applyFill="1" applyBorder="1"/>
    <xf numFmtId="0" fontId="0" fillId="3" borderId="43" xfId="0" applyFill="1" applyBorder="1" applyAlignment="1">
      <alignment wrapText="1"/>
    </xf>
    <xf numFmtId="164" fontId="0" fillId="8" borderId="34" xfId="0" applyNumberFormat="1" applyFill="1" applyBorder="1" applyAlignment="1">
      <alignment vertical="center" wrapText="1"/>
    </xf>
    <xf numFmtId="164" fontId="0" fillId="8" borderId="35" xfId="0" applyNumberFormat="1" applyFill="1" applyBorder="1" applyAlignment="1">
      <alignment vertical="center" wrapText="1"/>
    </xf>
    <xf numFmtId="0" fontId="0" fillId="0" borderId="43" xfId="0" applyBorder="1"/>
    <xf numFmtId="0" fontId="0" fillId="0" borderId="0" xfId="0" applyAlignment="1">
      <alignment horizontal="center" wrapText="1"/>
    </xf>
    <xf numFmtId="164" fontId="0" fillId="8" borderId="36" xfId="0" applyNumberFormat="1" applyFill="1" applyBorder="1" applyAlignment="1">
      <alignment vertical="center" wrapText="1"/>
    </xf>
    <xf numFmtId="164" fontId="3" fillId="7" borderId="36" xfId="0" applyNumberFormat="1" applyFont="1" applyFill="1" applyBorder="1" applyAlignment="1">
      <alignment vertical="center" wrapText="1"/>
    </xf>
    <xf numFmtId="164" fontId="3" fillId="7" borderId="34" xfId="0" applyNumberFormat="1" applyFont="1" applyFill="1" applyBorder="1" applyAlignment="1">
      <alignment vertical="center" wrapText="1"/>
    </xf>
    <xf numFmtId="164" fontId="3" fillId="7" borderId="35" xfId="0" applyNumberFormat="1" applyFont="1" applyFill="1" applyBorder="1" applyAlignment="1">
      <alignment vertical="center" wrapText="1"/>
    </xf>
    <xf numFmtId="164" fontId="0" fillId="4" borderId="33" xfId="0" applyNumberFormat="1" applyFill="1" applyBorder="1" applyAlignment="1">
      <alignment vertical="center" wrapText="1"/>
    </xf>
    <xf numFmtId="164" fontId="0" fillId="4" borderId="26" xfId="0" applyNumberFormat="1" applyFill="1" applyBorder="1" applyAlignment="1">
      <alignment vertical="center" wrapText="1"/>
    </xf>
    <xf numFmtId="0" fontId="0" fillId="0" borderId="30" xfId="0" applyBorder="1" applyAlignment="1">
      <alignment wrapText="1"/>
    </xf>
    <xf numFmtId="164" fontId="0" fillId="4" borderId="34" xfId="0" applyNumberFormat="1" applyFill="1" applyBorder="1" applyAlignment="1">
      <alignment vertical="center" wrapText="1"/>
    </xf>
    <xf numFmtId="0" fontId="0" fillId="4" borderId="29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4" borderId="32" xfId="0" applyFill="1" applyBorder="1"/>
    <xf numFmtId="0" fontId="0" fillId="4" borderId="2" xfId="0" applyFill="1" applyBorder="1"/>
    <xf numFmtId="0" fontId="0" fillId="4" borderId="33" xfId="0" applyFill="1" applyBorder="1"/>
    <xf numFmtId="0" fontId="0" fillId="4" borderId="39" xfId="0" applyFill="1" applyBorder="1"/>
    <xf numFmtId="164" fontId="0" fillId="10" borderId="36" xfId="0" applyNumberFormat="1" applyFill="1" applyBorder="1" applyAlignment="1">
      <alignment horizontal="center" vertical="center" wrapText="1"/>
    </xf>
    <xf numFmtId="164" fontId="0" fillId="10" borderId="34" xfId="0" applyNumberFormat="1" applyFill="1" applyBorder="1" applyAlignment="1">
      <alignment horizontal="center" vertical="center" wrapText="1"/>
    </xf>
    <xf numFmtId="164" fontId="0" fillId="10" borderId="35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7" borderId="36" xfId="0" applyNumberFormat="1" applyFill="1" applyBorder="1" applyAlignment="1">
      <alignment horizontal="center" vertical="center" wrapText="1"/>
    </xf>
    <xf numFmtId="164" fontId="0" fillId="7" borderId="34" xfId="0" applyNumberFormat="1" applyFill="1" applyBorder="1" applyAlignment="1">
      <alignment horizontal="center" vertical="center" wrapText="1"/>
    </xf>
    <xf numFmtId="164" fontId="0" fillId="7" borderId="35" xfId="0" applyNumberFormat="1" applyFill="1" applyBorder="1" applyAlignment="1">
      <alignment horizontal="center" vertical="center" wrapText="1"/>
    </xf>
    <xf numFmtId="164" fontId="0" fillId="8" borderId="36" xfId="0" applyNumberFormat="1" applyFill="1" applyBorder="1" applyAlignment="1">
      <alignment horizontal="center" vertical="center" wrapText="1"/>
    </xf>
    <xf numFmtId="164" fontId="0" fillId="8" borderId="34" xfId="0" applyNumberFormat="1" applyFill="1" applyBorder="1" applyAlignment="1">
      <alignment horizontal="center" vertical="center" wrapText="1"/>
    </xf>
    <xf numFmtId="164" fontId="0" fillId="8" borderId="35" xfId="0" applyNumberFormat="1" applyFill="1" applyBorder="1" applyAlignment="1">
      <alignment horizontal="center" vertical="center" wrapText="1"/>
    </xf>
    <xf numFmtId="164" fontId="0" fillId="9" borderId="36" xfId="0" applyNumberFormat="1" applyFill="1" applyBorder="1" applyAlignment="1">
      <alignment horizontal="center" vertical="center" wrapText="1"/>
    </xf>
    <xf numFmtId="164" fontId="0" fillId="9" borderId="34" xfId="0" applyNumberFormat="1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5" borderId="32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10" borderId="35" xfId="0" applyFill="1" applyBorder="1" applyAlignment="1">
      <alignment horizontal="center"/>
    </xf>
    <xf numFmtId="164" fontId="0" fillId="9" borderId="35" xfId="0" applyNumberForma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12" borderId="44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2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3" fillId="9" borderId="34" xfId="0" applyNumberFormat="1" applyFont="1" applyFill="1" applyBorder="1" applyAlignment="1">
      <alignment horizontal="center" vertical="center" wrapText="1"/>
    </xf>
    <xf numFmtId="164" fontId="3" fillId="9" borderId="35" xfId="0" applyNumberFormat="1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11" borderId="34" xfId="0" applyNumberFormat="1" applyFill="1" applyBorder="1" applyAlignment="1">
      <alignment horizontal="center" vertical="center" wrapText="1"/>
    </xf>
    <xf numFmtId="164" fontId="0" fillId="11" borderId="35" xfId="0" applyNumberForma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164" fontId="0" fillId="10" borderId="32" xfId="0" applyNumberFormat="1" applyFill="1" applyBorder="1" applyAlignment="1">
      <alignment horizontal="center" vertical="center" wrapText="1"/>
    </xf>
    <xf numFmtId="164" fontId="0" fillId="10" borderId="33" xfId="0" applyNumberFormat="1" applyFill="1" applyBorder="1" applyAlignment="1">
      <alignment horizontal="center" vertical="center" wrapText="1"/>
    </xf>
    <xf numFmtId="164" fontId="0" fillId="11" borderId="36" xfId="0" applyNumberForma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7" xfId="0" applyBorder="1"/>
    <xf numFmtId="0" fontId="0" fillId="0" borderId="0" xfId="0" applyBorder="1"/>
    <xf numFmtId="164" fontId="0" fillId="8" borderId="50" xfId="0" applyNumberFormat="1" applyFill="1" applyBorder="1" applyAlignment="1">
      <alignment horizontal="center" vertical="center" wrapText="1"/>
    </xf>
    <xf numFmtId="164" fontId="0" fillId="8" borderId="30" xfId="0" applyNumberForma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wrapText="1"/>
    </xf>
    <xf numFmtId="0" fontId="0" fillId="15" borderId="30" xfId="0" applyFill="1" applyBorder="1" applyAlignment="1">
      <alignment wrapText="1"/>
    </xf>
    <xf numFmtId="164" fontId="0" fillId="4" borderId="1" xfId="0" applyNumberForma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15" borderId="11" xfId="0" applyFill="1" applyBorder="1"/>
    <xf numFmtId="164" fontId="0" fillId="15" borderId="18" xfId="0" applyNumberFormat="1" applyFill="1" applyBorder="1" applyAlignment="1">
      <alignment horizontal="left" vertical="center" wrapText="1"/>
    </xf>
    <xf numFmtId="164" fontId="0" fillId="15" borderId="1" xfId="0" applyNumberFormat="1" applyFill="1" applyBorder="1" applyAlignment="1">
      <alignment vertical="center" wrapText="1"/>
    </xf>
    <xf numFmtId="164" fontId="0" fillId="15" borderId="0" xfId="0" applyNumberFormat="1" applyFill="1" applyAlignment="1">
      <alignment vertical="center" wrapText="1"/>
    </xf>
    <xf numFmtId="164" fontId="0" fillId="15" borderId="0" xfId="0" applyNumberFormat="1" applyFill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64" fontId="0" fillId="4" borderId="0" xfId="0" applyNumberFormat="1" applyFill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10" borderId="32" xfId="0" applyFill="1" applyBorder="1" applyAlignment="1">
      <alignment horizontal="center"/>
    </xf>
    <xf numFmtId="164" fontId="0" fillId="0" borderId="0" xfId="0" applyNumberFormat="1" applyBorder="1" applyAlignment="1">
      <alignment horizontal="left" vertical="center"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0" fontId="0" fillId="4" borderId="37" xfId="0" applyFill="1" applyBorder="1" applyAlignment="1">
      <alignment wrapText="1"/>
    </xf>
    <xf numFmtId="0" fontId="0" fillId="4" borderId="43" xfId="0" applyFill="1" applyBorder="1" applyAlignment="1">
      <alignment wrapText="1"/>
    </xf>
    <xf numFmtId="0" fontId="0" fillId="5" borderId="26" xfId="0" applyFill="1" applyBorder="1" applyAlignment="1">
      <alignment wrapText="1"/>
    </xf>
    <xf numFmtId="0" fontId="0" fillId="5" borderId="30" xfId="0" applyFill="1" applyBorder="1" applyAlignment="1">
      <alignment horizontal="center" wrapText="1"/>
    </xf>
    <xf numFmtId="0" fontId="0" fillId="5" borderId="0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5" borderId="30" xfId="0" applyFill="1" applyBorder="1" applyAlignment="1">
      <alignment wrapText="1"/>
    </xf>
    <xf numFmtId="164" fontId="0" fillId="4" borderId="0" xfId="0" applyNumberFormat="1" applyFill="1" applyBorder="1" applyAlignment="1">
      <alignment horizontal="left" vertical="center" wrapText="1"/>
    </xf>
    <xf numFmtId="0" fontId="0" fillId="5" borderId="32" xfId="0" applyFill="1" applyBorder="1" applyAlignment="1">
      <alignment wrapText="1"/>
    </xf>
    <xf numFmtId="0" fontId="0" fillId="5" borderId="39" xfId="0" applyFill="1" applyBorder="1" applyAlignment="1">
      <alignment wrapText="1"/>
    </xf>
    <xf numFmtId="0" fontId="0" fillId="16" borderId="0" xfId="0" applyFill="1"/>
    <xf numFmtId="0" fontId="0" fillId="16" borderId="32" xfId="0" applyFill="1" applyBorder="1" applyAlignment="1">
      <alignment wrapText="1"/>
    </xf>
    <xf numFmtId="0" fontId="0" fillId="16" borderId="0" xfId="0" applyFill="1" applyBorder="1" applyAlignment="1">
      <alignment vertical="center" wrapText="1"/>
    </xf>
    <xf numFmtId="0" fontId="0" fillId="16" borderId="0" xfId="0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16" borderId="11" xfId="0" applyFill="1" applyBorder="1"/>
    <xf numFmtId="0" fontId="0" fillId="16" borderId="22" xfId="0" applyFill="1" applyBorder="1" applyAlignment="1">
      <alignment horizontal="center"/>
    </xf>
    <xf numFmtId="0" fontId="0" fillId="16" borderId="48" xfId="0" applyFill="1" applyBorder="1" applyAlignment="1">
      <alignment horizontal="center"/>
    </xf>
    <xf numFmtId="0" fontId="0" fillId="16" borderId="43" xfId="0" applyFill="1" applyBorder="1" applyAlignment="1">
      <alignment wrapText="1"/>
    </xf>
    <xf numFmtId="164" fontId="0" fillId="16" borderId="18" xfId="0" applyNumberFormat="1" applyFill="1" applyBorder="1" applyAlignment="1">
      <alignment horizontal="left" vertical="center" wrapText="1"/>
    </xf>
    <xf numFmtId="164" fontId="0" fillId="16" borderId="32" xfId="0" applyNumberFormat="1" applyFill="1" applyBorder="1" applyAlignment="1">
      <alignment vertical="center" wrapText="1"/>
    </xf>
    <xf numFmtId="164" fontId="0" fillId="16" borderId="0" xfId="0" applyNumberFormat="1" applyFill="1" applyAlignment="1">
      <alignment vertical="center" wrapText="1"/>
    </xf>
    <xf numFmtId="164" fontId="0" fillId="16" borderId="0" xfId="0" applyNumberFormat="1" applyFill="1" applyAlignment="1">
      <alignment horizontal="left" vertical="center" wrapText="1"/>
    </xf>
    <xf numFmtId="0" fontId="0" fillId="16" borderId="32" xfId="0" applyFill="1" applyBorder="1" applyAlignment="1">
      <alignment vertical="center" wrapText="1"/>
    </xf>
    <xf numFmtId="0" fontId="0" fillId="16" borderId="0" xfId="0" applyFill="1" applyAlignment="1">
      <alignment vertical="center" wrapText="1"/>
    </xf>
    <xf numFmtId="164" fontId="0" fillId="16" borderId="0" xfId="0" applyNumberFormat="1" applyFill="1" applyBorder="1" applyAlignment="1">
      <alignment vertical="center" wrapText="1"/>
    </xf>
    <xf numFmtId="0" fontId="0" fillId="15" borderId="2" xfId="0" applyFill="1" applyBorder="1"/>
    <xf numFmtId="0" fontId="0" fillId="15" borderId="32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0" fillId="15" borderId="2" xfId="0" applyFill="1" applyBorder="1" applyAlignment="1">
      <alignment wrapText="1"/>
    </xf>
    <xf numFmtId="164" fontId="0" fillId="15" borderId="9" xfId="0" applyNumberFormat="1" applyFill="1" applyBorder="1" applyAlignment="1">
      <alignment wrapText="1"/>
    </xf>
    <xf numFmtId="0" fontId="0" fillId="15" borderId="11" xfId="0" applyFill="1" applyBorder="1" applyAlignment="1">
      <alignment wrapText="1"/>
    </xf>
    <xf numFmtId="0" fontId="0" fillId="16" borderId="48" xfId="0" applyFill="1" applyBorder="1"/>
    <xf numFmtId="0" fontId="0" fillId="16" borderId="30" xfId="0" applyFill="1" applyBorder="1" applyAlignment="1">
      <alignment wrapText="1"/>
    </xf>
    <xf numFmtId="164" fontId="0" fillId="4" borderId="30" xfId="0" applyNumberFormat="1" applyFill="1" applyBorder="1" applyAlignment="1">
      <alignment vertical="center" wrapText="1"/>
    </xf>
    <xf numFmtId="0" fontId="0" fillId="15" borderId="26" xfId="0" applyFill="1" applyBorder="1" applyAlignment="1">
      <alignment wrapText="1"/>
    </xf>
    <xf numFmtId="164" fontId="0" fillId="8" borderId="49" xfId="0" applyNumberFormat="1" applyFill="1" applyBorder="1" applyAlignment="1">
      <alignment horizontal="center" vertical="center" wrapText="1"/>
    </xf>
    <xf numFmtId="164" fontId="3" fillId="7" borderId="50" xfId="0" applyNumberFormat="1" applyFont="1" applyFill="1" applyBorder="1" applyAlignment="1">
      <alignment horizontal="center" vertical="center" wrapText="1"/>
    </xf>
    <xf numFmtId="164" fontId="3" fillId="7" borderId="30" xfId="0" applyNumberFormat="1" applyFont="1" applyFill="1" applyBorder="1" applyAlignment="1">
      <alignment horizontal="center" vertical="center" wrapText="1"/>
    </xf>
    <xf numFmtId="164" fontId="3" fillId="7" borderId="49" xfId="0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0" fillId="3" borderId="32" xfId="0" applyFill="1" applyBorder="1"/>
    <xf numFmtId="0" fontId="0" fillId="4" borderId="0" xfId="0" applyFill="1" applyBorder="1"/>
    <xf numFmtId="0" fontId="0" fillId="15" borderId="50" xfId="0" applyFill="1" applyBorder="1" applyAlignment="1">
      <alignment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center" wrapText="1"/>
    </xf>
    <xf numFmtId="0" fontId="0" fillId="12" borderId="28" xfId="0" applyFill="1" applyBorder="1" applyAlignment="1">
      <alignment horizontal="center" vertical="center" wrapText="1"/>
    </xf>
    <xf numFmtId="164" fontId="0" fillId="16" borderId="2" xfId="0" applyNumberFormat="1" applyFill="1" applyBorder="1" applyAlignment="1">
      <alignment vertical="center" wrapText="1"/>
    </xf>
    <xf numFmtId="0" fontId="0" fillId="10" borderId="32" xfId="0" applyFill="1" applyBorder="1" applyAlignment="1">
      <alignment horizontal="center" vertical="center"/>
    </xf>
    <xf numFmtId="164" fontId="0" fillId="4" borderId="23" xfId="0" applyNumberFormat="1" applyFill="1" applyBorder="1" applyAlignment="1">
      <alignment vertical="center" wrapText="1"/>
    </xf>
    <xf numFmtId="0" fontId="0" fillId="0" borderId="48" xfId="0" applyBorder="1"/>
    <xf numFmtId="0" fontId="0" fillId="16" borderId="22" xfId="0" applyFill="1" applyBorder="1" applyAlignment="1">
      <alignment wrapText="1"/>
    </xf>
    <xf numFmtId="164" fontId="2" fillId="0" borderId="51" xfId="1" applyNumberFormat="1" applyFont="1" applyFill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2" fillId="0" borderId="27" xfId="1" applyFont="1" applyFill="1" applyBorder="1" applyAlignment="1">
      <alignment horizontal="center" vertical="center" wrapText="1"/>
    </xf>
    <xf numFmtId="0" fontId="0" fillId="0" borderId="19" xfId="0" applyBorder="1"/>
    <xf numFmtId="0" fontId="0" fillId="10" borderId="3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6" borderId="43" xfId="0" applyFill="1" applyBorder="1" applyAlignment="1">
      <alignment horizontal="left" vertical="center" wrapText="1"/>
    </xf>
    <xf numFmtId="164" fontId="0" fillId="13" borderId="25" xfId="0" applyNumberFormat="1" applyFill="1" applyBorder="1" applyAlignment="1">
      <alignment horizontal="center" vertical="center" wrapText="1"/>
    </xf>
    <xf numFmtId="164" fontId="0" fillId="13" borderId="23" xfId="0" applyNumberFormat="1" applyFill="1" applyBorder="1" applyAlignment="1">
      <alignment horizontal="center" vertical="center" wrapText="1"/>
    </xf>
    <xf numFmtId="0" fontId="0" fillId="13" borderId="25" xfId="0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 wrapText="1"/>
    </xf>
    <xf numFmtId="0" fontId="0" fillId="13" borderId="24" xfId="0" applyFill="1" applyBorder="1" applyAlignment="1">
      <alignment horizontal="center" vertical="center" wrapText="1"/>
    </xf>
    <xf numFmtId="164" fontId="0" fillId="13" borderId="36" xfId="0" applyNumberFormat="1" applyFill="1" applyBorder="1" applyAlignment="1">
      <alignment horizontal="center" vertical="center" wrapText="1"/>
    </xf>
    <xf numFmtId="164" fontId="0" fillId="13" borderId="34" xfId="0" applyNumberFormat="1" applyFill="1" applyBorder="1" applyAlignment="1">
      <alignment horizontal="center" vertical="center" wrapText="1"/>
    </xf>
    <xf numFmtId="164" fontId="0" fillId="13" borderId="30" xfId="0" applyNumberForma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center" vertical="center" wrapText="1"/>
    </xf>
    <xf numFmtId="164" fontId="0" fillId="13" borderId="35" xfId="0" applyNumberFormat="1" applyFill="1" applyBorder="1" applyAlignment="1">
      <alignment horizontal="center" vertical="center" wrapText="1"/>
    </xf>
    <xf numFmtId="0" fontId="0" fillId="13" borderId="3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36" xfId="0" applyFill="1" applyBorder="1" applyAlignment="1">
      <alignment horizontal="center" vertical="center" wrapText="1"/>
    </xf>
    <xf numFmtId="0" fontId="0" fillId="13" borderId="34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7" borderId="34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13" borderId="34" xfId="0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/>
    </xf>
    <xf numFmtId="164" fontId="0" fillId="14" borderId="23" xfId="0" applyNumberFormat="1" applyFill="1" applyBorder="1" applyAlignment="1">
      <alignment horizontal="center" vertical="center" wrapText="1"/>
    </xf>
    <xf numFmtId="0" fontId="0" fillId="14" borderId="35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45" xfId="0" applyFill="1" applyBorder="1" applyAlignment="1">
      <alignment horizontal="center" vertical="center" wrapText="1"/>
    </xf>
    <xf numFmtId="0" fontId="0" fillId="14" borderId="46" xfId="0" applyFill="1" applyBorder="1" applyAlignment="1">
      <alignment horizontal="center" vertical="center" wrapText="1"/>
    </xf>
    <xf numFmtId="0" fontId="0" fillId="14" borderId="34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wrapText="1"/>
    </xf>
    <xf numFmtId="0" fontId="0" fillId="13" borderId="50" xfId="0" applyFill="1" applyBorder="1" applyAlignment="1">
      <alignment horizontal="center" vertical="center" wrapText="1"/>
    </xf>
    <xf numFmtId="0" fontId="0" fillId="13" borderId="30" xfId="0" applyFill="1" applyBorder="1" applyAlignment="1">
      <alignment horizontal="center" vertical="center" wrapText="1"/>
    </xf>
    <xf numFmtId="0" fontId="0" fillId="13" borderId="40" xfId="0" applyFill="1" applyBorder="1" applyAlignment="1">
      <alignment horizontal="center" vertical="center" wrapText="1"/>
    </xf>
    <xf numFmtId="0" fontId="0" fillId="13" borderId="32" xfId="0" applyFill="1" applyBorder="1" applyAlignment="1">
      <alignment horizontal="center" vertical="center" wrapText="1"/>
    </xf>
    <xf numFmtId="0" fontId="0" fillId="13" borderId="33" xfId="0" applyFill="1" applyBorder="1" applyAlignment="1">
      <alignment horizontal="center" vertical="center" wrapText="1"/>
    </xf>
    <xf numFmtId="164" fontId="0" fillId="13" borderId="32" xfId="0" applyNumberFormat="1" applyFill="1" applyBorder="1" applyAlignment="1">
      <alignment horizontal="center" vertical="center" wrapText="1"/>
    </xf>
    <xf numFmtId="164" fontId="0" fillId="13" borderId="33" xfId="0" applyNumberForma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7F9FA"/>
      <color rgb="FFEAE7D6"/>
      <color rgb="FFFFE699"/>
      <color rgb="FFFFC4A4"/>
      <color rgb="FF92B9E3"/>
      <color rgb="FF00B0F0"/>
      <color rgb="FFE2EFDA"/>
      <color rgb="FFA4C3A2"/>
      <color rgb="FF5D7B6F"/>
      <color rgb="FF6C7E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1"/>
  <sheetViews>
    <sheetView showGridLines="0" tabSelected="1" zoomScale="68" zoomScaleNormal="50" zoomScaleSheetLayoutView="59" zoomScalePageLayoutView="82" workbookViewId="0">
      <selection activeCell="I8" sqref="I8"/>
    </sheetView>
  </sheetViews>
  <sheetFormatPr defaultRowHeight="13.2" x14ac:dyDescent="0.25"/>
  <cols>
    <col min="1" max="1" width="39" customWidth="1"/>
    <col min="2" max="2" width="22.33203125" bestFit="1" customWidth="1"/>
    <col min="3" max="3" width="8" bestFit="1" customWidth="1"/>
    <col min="4" max="4" width="9.88671875" customWidth="1"/>
    <col min="5" max="5" width="9.109375" customWidth="1"/>
    <col min="6" max="6" width="7.6640625" style="43" customWidth="1"/>
    <col min="7" max="7" width="7.6640625" style="43" bestFit="1" customWidth="1"/>
    <col min="8" max="8" width="7.33203125" bestFit="1" customWidth="1"/>
    <col min="9" max="9" width="6.6640625" bestFit="1" customWidth="1"/>
    <col min="10" max="10" width="9.6640625" bestFit="1" customWidth="1"/>
    <col min="11" max="11" width="7.33203125" bestFit="1" customWidth="1"/>
    <col min="12" max="12" width="7.6640625" customWidth="1"/>
    <col min="13" max="13" width="6.77734375" customWidth="1"/>
    <col min="14" max="14" width="8.33203125" customWidth="1"/>
    <col min="15" max="15" width="7.5546875" bestFit="1" customWidth="1"/>
    <col min="16" max="16" width="7" bestFit="1" customWidth="1"/>
    <col min="17" max="17" width="14.6640625" customWidth="1"/>
    <col min="18" max="18" width="12" customWidth="1"/>
    <col min="19" max="19" width="8.33203125" customWidth="1"/>
    <col min="20" max="20" width="8" bestFit="1" customWidth="1"/>
    <col min="21" max="21" width="8" customWidth="1"/>
    <col min="22" max="22" width="9.109375" bestFit="1" customWidth="1"/>
    <col min="23" max="23" width="7.6640625" customWidth="1"/>
    <col min="24" max="24" width="8" customWidth="1"/>
    <col min="25" max="25" width="7.44140625" customWidth="1"/>
    <col min="26" max="26" width="7.33203125" bestFit="1" customWidth="1"/>
  </cols>
  <sheetData>
    <row r="1" spans="1:31" ht="13.8" thickBot="1" x14ac:dyDescent="0.3">
      <c r="A1" s="4" t="s">
        <v>0</v>
      </c>
      <c r="B1" s="5">
        <v>1</v>
      </c>
      <c r="C1" s="7">
        <f>B1+1</f>
        <v>2</v>
      </c>
      <c r="D1" s="7">
        <f t="shared" ref="D1:X1" si="0">C1+1</f>
        <v>3</v>
      </c>
      <c r="E1" s="6">
        <f t="shared" si="0"/>
        <v>4</v>
      </c>
      <c r="F1" s="7">
        <f t="shared" si="0"/>
        <v>5</v>
      </c>
      <c r="G1" s="7">
        <f t="shared" si="0"/>
        <v>6</v>
      </c>
      <c r="H1" s="5">
        <f t="shared" si="0"/>
        <v>7</v>
      </c>
      <c r="I1" s="9">
        <f t="shared" si="0"/>
        <v>8</v>
      </c>
      <c r="J1" s="6">
        <f t="shared" si="0"/>
        <v>9</v>
      </c>
      <c r="K1" s="5">
        <f t="shared" si="0"/>
        <v>10</v>
      </c>
      <c r="L1" s="206">
        <f t="shared" si="0"/>
        <v>11</v>
      </c>
      <c r="M1" s="206">
        <f t="shared" si="0"/>
        <v>12</v>
      </c>
      <c r="N1" s="179">
        <f t="shared" si="0"/>
        <v>13</v>
      </c>
      <c r="O1" s="5">
        <f t="shared" si="0"/>
        <v>14</v>
      </c>
      <c r="P1" s="5">
        <f t="shared" si="0"/>
        <v>15</v>
      </c>
      <c r="Q1" s="7">
        <f t="shared" si="0"/>
        <v>16</v>
      </c>
      <c r="R1" s="73">
        <f t="shared" si="0"/>
        <v>17</v>
      </c>
      <c r="S1" s="7">
        <f t="shared" si="0"/>
        <v>18</v>
      </c>
      <c r="T1" s="5">
        <f t="shared" si="0"/>
        <v>19</v>
      </c>
      <c r="U1" s="5">
        <f t="shared" si="0"/>
        <v>20</v>
      </c>
      <c r="V1" s="7">
        <f t="shared" si="0"/>
        <v>21</v>
      </c>
      <c r="W1" s="179">
        <f t="shared" si="0"/>
        <v>22</v>
      </c>
      <c r="X1" s="5">
        <f t="shared" si="0"/>
        <v>23</v>
      </c>
      <c r="Y1" s="5">
        <f t="shared" ref="Y1" si="1">X1+1</f>
        <v>24</v>
      </c>
      <c r="Z1" s="5">
        <f t="shared" ref="Z1" si="2">Y1+1</f>
        <v>25</v>
      </c>
      <c r="AA1" s="166">
        <f t="shared" ref="AA1" si="3">Z1+1</f>
        <v>26</v>
      </c>
      <c r="AB1" s="246"/>
      <c r="AC1" s="167"/>
      <c r="AD1" s="167"/>
      <c r="AE1" s="167"/>
    </row>
    <row r="2" spans="1:31" ht="13.8" thickBot="1" x14ac:dyDescent="0.3">
      <c r="A2" s="2" t="s">
        <v>1</v>
      </c>
      <c r="B2" s="3">
        <v>44519</v>
      </c>
      <c r="C2" s="16">
        <f>B2+7</f>
        <v>44526</v>
      </c>
      <c r="D2" s="16">
        <f t="shared" ref="D2:M2" si="4">C2+7</f>
        <v>44533</v>
      </c>
      <c r="E2" s="15">
        <f t="shared" si="4"/>
        <v>44540</v>
      </c>
      <c r="F2" s="19">
        <f t="shared" si="4"/>
        <v>44547</v>
      </c>
      <c r="G2" s="19">
        <f t="shared" si="4"/>
        <v>44554</v>
      </c>
      <c r="H2" s="16">
        <f t="shared" si="4"/>
        <v>44561</v>
      </c>
      <c r="I2" s="16">
        <f t="shared" si="4"/>
        <v>44568</v>
      </c>
      <c r="J2" s="15">
        <f t="shared" si="4"/>
        <v>44575</v>
      </c>
      <c r="K2" s="16">
        <f t="shared" si="4"/>
        <v>44582</v>
      </c>
      <c r="L2" s="210">
        <f t="shared" si="4"/>
        <v>44589</v>
      </c>
      <c r="M2" s="210">
        <f t="shared" si="4"/>
        <v>44596</v>
      </c>
      <c r="N2" s="180">
        <f>M2+7</f>
        <v>44603</v>
      </c>
      <c r="O2" s="16">
        <f t="shared" ref="O2" si="5">N2+7</f>
        <v>44610</v>
      </c>
      <c r="P2" s="16">
        <f t="shared" ref="P2" si="6">O2+7</f>
        <v>44617</v>
      </c>
      <c r="Q2" s="19">
        <f t="shared" ref="Q2" si="7">P2+7</f>
        <v>44624</v>
      </c>
      <c r="R2" s="72">
        <f t="shared" ref="R2" si="8">Q2+7</f>
        <v>44631</v>
      </c>
      <c r="S2" s="19">
        <f t="shared" ref="S2" si="9">R2+7</f>
        <v>44638</v>
      </c>
      <c r="T2" s="16">
        <f t="shared" ref="T2" si="10">S2+7</f>
        <v>44645</v>
      </c>
      <c r="U2" s="16">
        <f t="shared" ref="U2" si="11">T2+7</f>
        <v>44652</v>
      </c>
      <c r="V2" s="19">
        <f t="shared" ref="V2" si="12">U2+7</f>
        <v>44659</v>
      </c>
      <c r="W2" s="180">
        <f t="shared" ref="W2" si="13">V2+7</f>
        <v>44666</v>
      </c>
      <c r="X2" s="16">
        <f t="shared" ref="X2:Z2" si="14">W2+7</f>
        <v>44673</v>
      </c>
      <c r="Y2" s="16">
        <f t="shared" ref="Y2:AA2" si="15">X2+7</f>
        <v>44680</v>
      </c>
      <c r="Z2" s="16">
        <f t="shared" si="15"/>
        <v>44687</v>
      </c>
      <c r="AA2" s="16">
        <f t="shared" ref="AA2" si="16">Z2+7</f>
        <v>44694</v>
      </c>
    </row>
    <row r="3" spans="1:31" ht="25.5" customHeight="1" x14ac:dyDescent="0.25">
      <c r="A3" s="132" t="s">
        <v>2</v>
      </c>
      <c r="B3" s="133" t="s">
        <v>46</v>
      </c>
      <c r="C3" s="274" t="s">
        <v>42</v>
      </c>
      <c r="D3" s="274"/>
      <c r="E3" s="274"/>
      <c r="F3" s="274"/>
      <c r="G3" s="274"/>
      <c r="H3" s="251" t="s">
        <v>43</v>
      </c>
      <c r="I3" s="252"/>
      <c r="J3" s="252"/>
      <c r="K3" s="253" t="s">
        <v>44</v>
      </c>
      <c r="L3" s="254"/>
      <c r="M3" s="254"/>
      <c r="N3" s="254"/>
      <c r="O3" s="254"/>
      <c r="P3" s="254"/>
      <c r="Q3" s="254"/>
      <c r="R3" s="255"/>
      <c r="S3" s="29"/>
      <c r="T3" s="29"/>
      <c r="U3" s="29"/>
      <c r="V3" s="174"/>
      <c r="W3" s="181"/>
      <c r="X3" s="175"/>
      <c r="Y3" s="29"/>
      <c r="Z3" s="176"/>
      <c r="AA3" s="154" t="s">
        <v>3</v>
      </c>
    </row>
    <row r="4" spans="1:31" ht="6" customHeight="1" x14ac:dyDescent="0.25">
      <c r="A4" s="132"/>
      <c r="B4" s="134"/>
      <c r="C4" s="109"/>
      <c r="D4" s="109"/>
      <c r="E4" s="109"/>
      <c r="F4" s="109"/>
      <c r="G4" s="109"/>
      <c r="H4" s="108"/>
      <c r="I4" s="109"/>
      <c r="J4" s="110"/>
      <c r="K4" s="114"/>
      <c r="L4" s="115"/>
      <c r="M4" s="115"/>
      <c r="N4" s="115"/>
      <c r="O4" s="115"/>
      <c r="P4" s="115"/>
      <c r="Q4" s="115"/>
      <c r="R4" s="121"/>
      <c r="V4" s="31"/>
      <c r="W4" s="182"/>
      <c r="X4" s="177"/>
      <c r="Z4" s="178"/>
      <c r="AA4" s="155"/>
    </row>
    <row r="5" spans="1:31" ht="6" customHeight="1" x14ac:dyDescent="0.25">
      <c r="A5" s="132"/>
      <c r="B5" s="134"/>
      <c r="C5" s="112"/>
      <c r="D5" s="112"/>
      <c r="E5" s="112"/>
      <c r="F5" s="112"/>
      <c r="G5" s="113"/>
      <c r="H5" s="111"/>
      <c r="I5" s="112"/>
      <c r="J5" s="113"/>
      <c r="K5" s="98"/>
      <c r="L5" s="99"/>
      <c r="M5" s="157"/>
      <c r="N5" s="157"/>
      <c r="O5" s="157"/>
      <c r="P5" s="99"/>
      <c r="Q5" s="157"/>
      <c r="R5" s="158"/>
      <c r="V5" s="31"/>
      <c r="W5" s="182"/>
      <c r="X5" s="177"/>
      <c r="Z5" s="178"/>
      <c r="AA5" s="155"/>
    </row>
    <row r="6" spans="1:31" ht="6" customHeight="1" x14ac:dyDescent="0.25">
      <c r="A6" s="132"/>
      <c r="B6" s="134"/>
      <c r="C6" s="69"/>
      <c r="D6" s="69"/>
      <c r="E6" s="69"/>
      <c r="F6" s="63"/>
      <c r="G6" s="64"/>
      <c r="H6" s="159"/>
      <c r="I6" s="152"/>
      <c r="J6" s="153"/>
      <c r="K6" s="65"/>
      <c r="L6" s="211"/>
      <c r="M6" s="202"/>
      <c r="N6" s="218"/>
      <c r="O6" s="65"/>
      <c r="P6" s="65"/>
      <c r="Q6" s="74"/>
      <c r="R6" s="199"/>
      <c r="S6" s="167"/>
      <c r="V6" s="31"/>
      <c r="W6" s="182"/>
      <c r="X6" s="177"/>
      <c r="Z6" s="178"/>
      <c r="AA6" s="155"/>
    </row>
    <row r="7" spans="1:31" ht="26.4" customHeight="1" x14ac:dyDescent="0.25">
      <c r="A7" s="132"/>
      <c r="B7" s="134"/>
      <c r="C7" s="275" t="s">
        <v>45</v>
      </c>
      <c r="D7" s="276"/>
      <c r="E7" s="276"/>
      <c r="F7" s="67"/>
      <c r="G7" s="65"/>
      <c r="H7" s="65"/>
      <c r="I7" s="65"/>
      <c r="J7" s="18"/>
      <c r="K7" s="66"/>
      <c r="L7" s="212"/>
      <c r="M7" s="204"/>
      <c r="N7" s="219"/>
      <c r="O7" s="185"/>
      <c r="P7" s="185"/>
      <c r="Q7" s="189"/>
      <c r="R7" s="195"/>
      <c r="S7" s="198"/>
      <c r="T7" s="17"/>
      <c r="U7" s="17"/>
      <c r="V7" s="31"/>
      <c r="W7" s="182"/>
      <c r="X7" s="177"/>
      <c r="Z7" s="178"/>
      <c r="AA7" s="155"/>
    </row>
    <row r="8" spans="1:31" ht="6.6" customHeight="1" x14ac:dyDescent="0.25">
      <c r="A8" s="132"/>
      <c r="B8" s="134"/>
      <c r="C8" s="145"/>
      <c r="D8" s="145"/>
      <c r="E8" s="145"/>
      <c r="F8" s="68"/>
      <c r="G8" s="66"/>
      <c r="H8" s="66"/>
      <c r="I8" s="66"/>
      <c r="J8" s="18"/>
      <c r="K8" s="66"/>
      <c r="L8" s="212"/>
      <c r="M8" s="204"/>
      <c r="N8" s="219"/>
      <c r="O8" s="185"/>
      <c r="P8" s="66"/>
      <c r="Q8" s="189"/>
      <c r="R8" s="195"/>
      <c r="S8" s="198"/>
      <c r="T8" s="17"/>
      <c r="U8" s="17"/>
      <c r="V8" s="31"/>
      <c r="W8" s="182"/>
      <c r="X8" s="177"/>
      <c r="Z8" s="178"/>
      <c r="AA8" s="155"/>
    </row>
    <row r="9" spans="1:31" ht="6.6" customHeight="1" x14ac:dyDescent="0.25">
      <c r="A9" s="132"/>
      <c r="B9" s="134"/>
      <c r="C9" s="136"/>
      <c r="D9" s="136"/>
      <c r="E9" s="136"/>
      <c r="F9" s="68"/>
      <c r="G9" s="66"/>
      <c r="H9" s="66"/>
      <c r="I9" s="66"/>
      <c r="J9" s="18"/>
      <c r="K9" s="66"/>
      <c r="L9" s="212"/>
      <c r="M9" s="224"/>
      <c r="N9" s="173"/>
      <c r="O9" s="225"/>
      <c r="P9" s="66"/>
      <c r="Q9" s="32"/>
      <c r="R9" s="195"/>
      <c r="S9" s="198"/>
      <c r="T9" s="17"/>
      <c r="U9" s="17"/>
      <c r="V9" s="31"/>
      <c r="W9" s="182"/>
      <c r="X9" s="177"/>
      <c r="Z9" s="178"/>
      <c r="AA9" s="155"/>
    </row>
    <row r="10" spans="1:31" ht="25.8" customHeight="1" x14ac:dyDescent="0.25">
      <c r="A10" s="132"/>
      <c r="B10" s="134"/>
      <c r="C10" s="17"/>
      <c r="D10" s="17"/>
      <c r="E10" s="256" t="s">
        <v>4</v>
      </c>
      <c r="F10" s="257"/>
      <c r="G10" s="257"/>
      <c r="H10" s="257"/>
      <c r="I10" s="257"/>
      <c r="J10" s="257"/>
      <c r="K10" s="257"/>
      <c r="L10" s="257"/>
      <c r="M10" s="258"/>
      <c r="N10" s="258"/>
      <c r="O10" s="258"/>
      <c r="P10" s="257"/>
      <c r="Q10" s="191"/>
      <c r="R10" s="195"/>
      <c r="S10" s="198"/>
      <c r="T10" s="17"/>
      <c r="U10" s="17"/>
      <c r="V10" s="31"/>
      <c r="W10" s="182"/>
      <c r="X10" s="177"/>
      <c r="Z10" s="178"/>
      <c r="AA10" s="155"/>
    </row>
    <row r="11" spans="1:31" ht="6.6" customHeight="1" x14ac:dyDescent="0.25">
      <c r="A11" s="132"/>
      <c r="B11" s="134"/>
      <c r="C11" s="17"/>
      <c r="D11" s="17"/>
      <c r="E11" s="114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21"/>
      <c r="Q11" s="191"/>
      <c r="R11" s="195"/>
      <c r="S11" s="198"/>
      <c r="T11" s="17"/>
      <c r="U11" s="188"/>
      <c r="V11" s="31"/>
      <c r="W11" s="182"/>
      <c r="X11" s="177"/>
      <c r="Z11" s="178"/>
      <c r="AA11" s="155"/>
    </row>
    <row r="12" spans="1:31" ht="6" customHeight="1" x14ac:dyDescent="0.25">
      <c r="A12" s="132"/>
      <c r="B12" s="134"/>
      <c r="C12" s="17"/>
      <c r="D12" s="17"/>
      <c r="E12" s="116"/>
      <c r="F12" s="117"/>
      <c r="G12" s="117"/>
      <c r="H12" s="117"/>
      <c r="I12" s="117"/>
      <c r="J12" s="117"/>
      <c r="K12" s="117"/>
      <c r="L12" s="117"/>
      <c r="M12" s="187"/>
      <c r="N12" s="187"/>
      <c r="O12" s="187"/>
      <c r="P12" s="120"/>
      <c r="Q12" s="191"/>
      <c r="R12" s="195"/>
      <c r="S12" s="198"/>
      <c r="T12" s="188"/>
      <c r="U12" s="188"/>
      <c r="V12" s="198"/>
      <c r="W12" s="182"/>
      <c r="X12" s="177"/>
      <c r="Z12" s="178"/>
      <c r="AA12" s="155"/>
    </row>
    <row r="13" spans="1:31" ht="26.25" customHeight="1" x14ac:dyDescent="0.25">
      <c r="A13" s="132"/>
      <c r="B13" s="134"/>
      <c r="C13" s="17"/>
      <c r="D13" s="17"/>
      <c r="E13" s="18"/>
      <c r="F13" s="31"/>
      <c r="G13" s="31"/>
      <c r="H13" s="17"/>
      <c r="I13" s="17"/>
      <c r="J13" s="18"/>
      <c r="K13" s="17"/>
      <c r="L13" s="213"/>
      <c r="M13" s="202"/>
      <c r="N13" s="218"/>
      <c r="O13" s="188"/>
      <c r="P13" s="17"/>
      <c r="Q13" s="189"/>
      <c r="R13" s="193"/>
      <c r="S13" s="259" t="s">
        <v>5</v>
      </c>
      <c r="T13" s="259"/>
      <c r="U13" s="259"/>
      <c r="V13" s="259"/>
      <c r="W13" s="182"/>
      <c r="X13" s="177"/>
      <c r="Z13" s="178"/>
      <c r="AA13" s="155"/>
    </row>
    <row r="14" spans="1:31" ht="6.6" customHeight="1" x14ac:dyDescent="0.25">
      <c r="A14" s="42"/>
      <c r="B14" s="134"/>
      <c r="C14" s="17"/>
      <c r="D14" s="17"/>
      <c r="E14" s="18"/>
      <c r="F14" s="31"/>
      <c r="G14" s="31"/>
      <c r="H14" s="17"/>
      <c r="I14" s="17"/>
      <c r="J14" s="18"/>
      <c r="K14" s="17"/>
      <c r="L14" s="213"/>
      <c r="M14" s="204"/>
      <c r="N14" s="219"/>
      <c r="O14" s="188"/>
      <c r="P14" s="17"/>
      <c r="Q14" s="189"/>
      <c r="R14" s="195"/>
      <c r="S14" s="114"/>
      <c r="T14" s="115"/>
      <c r="U14" s="115"/>
      <c r="V14" s="121"/>
      <c r="W14" s="182"/>
      <c r="X14" s="177"/>
      <c r="Z14" s="178"/>
      <c r="AA14" s="155"/>
    </row>
    <row r="15" spans="1:31" ht="6.6" customHeight="1" thickBot="1" x14ac:dyDescent="0.3">
      <c r="A15" s="42"/>
      <c r="B15" s="134"/>
      <c r="C15" s="17"/>
      <c r="D15" s="17"/>
      <c r="E15" s="18"/>
      <c r="F15" s="31"/>
      <c r="G15" s="31"/>
      <c r="H15" s="17"/>
      <c r="I15" s="17"/>
      <c r="J15" s="18"/>
      <c r="K15" s="17"/>
      <c r="L15" s="213"/>
      <c r="M15" s="204"/>
      <c r="N15" s="219"/>
      <c r="O15" s="236"/>
      <c r="P15" s="17"/>
      <c r="Q15" s="189"/>
      <c r="R15" s="200"/>
      <c r="S15" s="247"/>
      <c r="T15" s="248"/>
      <c r="U15" s="248"/>
      <c r="V15" s="249"/>
      <c r="W15" s="183"/>
      <c r="X15" s="53"/>
      <c r="Y15" s="22"/>
      <c r="Z15" s="235"/>
      <c r="AA15" s="155"/>
    </row>
    <row r="16" spans="1:31" ht="19.95" customHeight="1" x14ac:dyDescent="0.25">
      <c r="A16" s="125" t="s">
        <v>6</v>
      </c>
      <c r="B16" s="134"/>
      <c r="C16" s="277" t="s">
        <v>47</v>
      </c>
      <c r="D16" s="277"/>
      <c r="E16" s="277"/>
      <c r="F16" s="277"/>
      <c r="G16" s="277"/>
      <c r="H16" s="253" t="s">
        <v>48</v>
      </c>
      <c r="I16" s="254"/>
      <c r="J16" s="254"/>
      <c r="K16" s="254"/>
      <c r="L16" s="254"/>
      <c r="M16" s="254"/>
      <c r="N16" s="254"/>
      <c r="O16" s="254"/>
      <c r="P16" s="255"/>
      <c r="Q16" s="90"/>
      <c r="R16" s="195"/>
      <c r="S16" s="150"/>
      <c r="T16" s="150"/>
      <c r="U16" s="150"/>
      <c r="V16" s="167"/>
      <c r="W16" s="170"/>
      <c r="X16" s="91"/>
      <c r="Z16" s="93"/>
      <c r="AA16" s="155"/>
    </row>
    <row r="17" spans="1:27" ht="6" customHeight="1" x14ac:dyDescent="0.25">
      <c r="A17" s="126"/>
      <c r="B17" s="134"/>
      <c r="C17" s="109"/>
      <c r="D17" s="109"/>
      <c r="E17" s="109"/>
      <c r="F17" s="109"/>
      <c r="G17" s="110"/>
      <c r="H17" s="109"/>
      <c r="I17" s="109"/>
      <c r="J17" s="109"/>
      <c r="K17" s="109"/>
      <c r="L17" s="109"/>
      <c r="M17" s="109"/>
      <c r="N17" s="109"/>
      <c r="O17" s="109"/>
      <c r="P17" s="110"/>
      <c r="Q17" s="32"/>
      <c r="R17" s="195"/>
      <c r="S17" s="196"/>
      <c r="T17" s="196"/>
      <c r="U17" s="196"/>
      <c r="V17" s="167"/>
      <c r="W17" s="171"/>
      <c r="X17" s="28"/>
      <c r="Z17" s="93"/>
      <c r="AA17" s="155"/>
    </row>
    <row r="18" spans="1:27" ht="6.6" customHeight="1" x14ac:dyDescent="0.25">
      <c r="A18" s="126"/>
      <c r="B18" s="134"/>
      <c r="C18" s="112"/>
      <c r="D18" s="112"/>
      <c r="E18" s="112"/>
      <c r="F18" s="112"/>
      <c r="G18" s="113"/>
      <c r="H18" s="112"/>
      <c r="I18" s="112"/>
      <c r="J18" s="112"/>
      <c r="K18" s="112"/>
      <c r="L18" s="112"/>
      <c r="M18" s="112"/>
      <c r="N18" s="112"/>
      <c r="O18" s="112"/>
      <c r="P18" s="113"/>
      <c r="Q18" s="32"/>
      <c r="R18" s="195"/>
      <c r="S18" s="196"/>
      <c r="T18" s="196"/>
      <c r="U18" s="196"/>
      <c r="V18" s="167"/>
      <c r="W18" s="171"/>
      <c r="X18" s="28"/>
      <c r="Z18" s="93"/>
      <c r="AA18" s="155"/>
    </row>
    <row r="19" spans="1:27" ht="6.6" customHeight="1" x14ac:dyDescent="0.25">
      <c r="A19" s="126"/>
      <c r="B19" s="134"/>
      <c r="C19" s="152"/>
      <c r="D19" s="152"/>
      <c r="E19" s="152"/>
      <c r="F19" s="152"/>
      <c r="G19" s="153"/>
      <c r="H19" s="152"/>
      <c r="I19" s="152"/>
      <c r="J19" s="152"/>
      <c r="K19" s="152"/>
      <c r="L19" s="152"/>
      <c r="M19" s="152"/>
      <c r="N19" s="152"/>
      <c r="O19" s="152"/>
      <c r="P19" s="153"/>
      <c r="Q19" s="32"/>
      <c r="R19" s="195"/>
      <c r="S19" s="196"/>
      <c r="T19" s="196"/>
      <c r="U19" s="196"/>
      <c r="V19" s="167"/>
      <c r="W19" s="171"/>
      <c r="X19" s="28"/>
      <c r="Z19" s="93"/>
      <c r="AA19" s="155"/>
    </row>
    <row r="20" spans="1:27" ht="26.4" customHeight="1" x14ac:dyDescent="0.25">
      <c r="A20" s="138"/>
      <c r="B20" s="134"/>
      <c r="C20" s="21"/>
      <c r="D20" s="21"/>
      <c r="E20" s="23"/>
      <c r="F20" s="45"/>
      <c r="H20" s="21"/>
      <c r="I20" s="21"/>
      <c r="J20" s="256" t="s">
        <v>7</v>
      </c>
      <c r="K20" s="257"/>
      <c r="L20" s="257"/>
      <c r="M20" s="257"/>
      <c r="N20" s="257"/>
      <c r="O20" s="257"/>
      <c r="P20" s="260"/>
      <c r="Q20" s="32"/>
      <c r="R20" s="195"/>
      <c r="S20" s="196"/>
      <c r="T20" s="196"/>
      <c r="U20" s="196"/>
      <c r="V20" s="167"/>
      <c r="W20" s="171"/>
      <c r="X20" s="28"/>
      <c r="Z20" s="93"/>
      <c r="AA20" s="155"/>
    </row>
    <row r="21" spans="1:27" ht="6.6" customHeight="1" x14ac:dyDescent="0.25">
      <c r="A21" s="139"/>
      <c r="B21" s="134"/>
      <c r="C21" s="21"/>
      <c r="D21" s="21"/>
      <c r="E21" s="23"/>
      <c r="F21" s="45"/>
      <c r="H21" s="21"/>
      <c r="I21" s="21"/>
      <c r="J21" s="114"/>
      <c r="K21" s="115"/>
      <c r="L21" s="115"/>
      <c r="M21" s="115"/>
      <c r="N21" s="115"/>
      <c r="O21" s="115"/>
      <c r="P21" s="121"/>
      <c r="Q21" s="32"/>
      <c r="R21" s="195"/>
      <c r="S21" s="196"/>
      <c r="T21" s="196"/>
      <c r="U21" s="196"/>
      <c r="V21" s="167"/>
      <c r="W21" s="171"/>
      <c r="X21" s="28"/>
      <c r="Z21" s="93"/>
      <c r="AA21" s="155"/>
    </row>
    <row r="22" spans="1:27" ht="6" customHeight="1" x14ac:dyDescent="0.25">
      <c r="A22" s="139"/>
      <c r="B22" s="134"/>
      <c r="C22" s="21"/>
      <c r="D22" s="21"/>
      <c r="E22" s="23"/>
      <c r="F22" s="45"/>
      <c r="H22" s="21"/>
      <c r="I22" s="21"/>
      <c r="J22" s="70"/>
      <c r="K22" s="71"/>
      <c r="L22" s="71"/>
      <c r="M22" s="71"/>
      <c r="N22" s="71"/>
      <c r="O22" s="71"/>
      <c r="P22" s="76"/>
      <c r="Q22" s="189"/>
      <c r="R22" s="195"/>
      <c r="S22" s="196"/>
      <c r="T22" s="196"/>
      <c r="U22" s="196"/>
      <c r="V22" s="167"/>
      <c r="W22" s="171"/>
      <c r="X22" s="28"/>
      <c r="Z22" s="93"/>
      <c r="AA22" s="155"/>
    </row>
    <row r="23" spans="1:27" ht="6" customHeight="1" x14ac:dyDescent="0.25">
      <c r="A23" s="139"/>
      <c r="B23" s="134"/>
      <c r="C23" s="21"/>
      <c r="D23" s="21"/>
      <c r="E23" s="23"/>
      <c r="F23" s="45"/>
      <c r="H23" s="21"/>
      <c r="I23" s="21"/>
      <c r="J23" s="25"/>
      <c r="K23" s="62"/>
      <c r="L23" s="214"/>
      <c r="M23" s="204"/>
      <c r="N23" s="218"/>
      <c r="O23" s="62"/>
      <c r="P23" s="62"/>
      <c r="Q23" s="75"/>
      <c r="R23" s="197"/>
      <c r="S23" s="196"/>
      <c r="T23" s="196"/>
      <c r="U23" s="196"/>
      <c r="V23" s="167"/>
      <c r="W23" s="171"/>
      <c r="X23" s="28"/>
      <c r="Z23" s="93"/>
      <c r="AA23" s="155"/>
    </row>
    <row r="24" spans="1:27" ht="18.600000000000001" customHeight="1" x14ac:dyDescent="0.25">
      <c r="A24" s="139"/>
      <c r="B24" s="134"/>
      <c r="C24" s="21"/>
      <c r="D24" s="21"/>
      <c r="E24" s="23"/>
      <c r="F24" s="45"/>
      <c r="H24" s="21"/>
      <c r="I24" s="21"/>
      <c r="J24" s="25"/>
      <c r="K24" s="21"/>
      <c r="L24" s="215"/>
      <c r="M24" s="204"/>
      <c r="N24" s="226"/>
      <c r="O24" s="262" t="s">
        <v>8</v>
      </c>
      <c r="P24" s="262"/>
      <c r="Q24" s="262"/>
      <c r="R24" s="262"/>
      <c r="S24" s="196"/>
      <c r="T24" s="196"/>
      <c r="U24" s="196"/>
      <c r="V24" s="167"/>
      <c r="W24" s="171"/>
      <c r="X24" s="28"/>
      <c r="Z24" s="93"/>
      <c r="AA24" s="155"/>
    </row>
    <row r="25" spans="1:27" ht="6.6" customHeight="1" x14ac:dyDescent="0.25">
      <c r="A25" s="139"/>
      <c r="B25" s="134"/>
      <c r="C25" s="21"/>
      <c r="D25" s="21"/>
      <c r="E25" s="23"/>
      <c r="F25" s="45"/>
      <c r="H25" s="21"/>
      <c r="I25" s="21"/>
      <c r="J25" s="25"/>
      <c r="K25" s="21"/>
      <c r="L25" s="215"/>
      <c r="M25" s="204"/>
      <c r="N25" s="219"/>
      <c r="O25" s="114"/>
      <c r="P25" s="115"/>
      <c r="Q25" s="115"/>
      <c r="R25" s="121"/>
      <c r="S25" s="196"/>
      <c r="T25" s="196"/>
      <c r="U25" s="196"/>
      <c r="V25" s="167"/>
      <c r="W25" s="171"/>
      <c r="X25" s="28"/>
      <c r="Z25" s="93"/>
      <c r="AA25" s="155"/>
    </row>
    <row r="26" spans="1:27" ht="6.6" customHeight="1" x14ac:dyDescent="0.25">
      <c r="A26" s="139"/>
      <c r="B26" s="134"/>
      <c r="C26" s="21"/>
      <c r="D26" s="21"/>
      <c r="E26" s="23"/>
      <c r="F26" s="45"/>
      <c r="H26" s="21"/>
      <c r="I26" s="21"/>
      <c r="J26" s="25"/>
      <c r="K26" s="21"/>
      <c r="L26" s="215"/>
      <c r="M26" s="204"/>
      <c r="N26" s="219"/>
      <c r="O26" s="116"/>
      <c r="P26" s="117"/>
      <c r="Q26" s="117"/>
      <c r="R26" s="120"/>
      <c r="S26" s="151"/>
      <c r="T26" s="151"/>
      <c r="U26" s="151"/>
      <c r="V26" s="167"/>
      <c r="W26" s="171"/>
      <c r="X26" s="28"/>
      <c r="Z26" s="93"/>
      <c r="AA26" s="155"/>
    </row>
    <row r="27" spans="1:27" ht="22.8" customHeight="1" x14ac:dyDescent="0.25">
      <c r="A27" s="139"/>
      <c r="B27" s="134"/>
      <c r="C27" s="21"/>
      <c r="D27" s="21"/>
      <c r="E27" s="23"/>
      <c r="F27" s="45"/>
      <c r="H27" s="21"/>
      <c r="I27" s="21"/>
      <c r="J27" s="25"/>
      <c r="K27" s="21"/>
      <c r="L27" s="215"/>
      <c r="M27" s="204"/>
      <c r="N27" s="219"/>
      <c r="O27" s="263" t="s">
        <v>9</v>
      </c>
      <c r="P27" s="264"/>
      <c r="Q27" s="264"/>
      <c r="R27" s="264"/>
      <c r="S27" s="264"/>
      <c r="T27" s="264"/>
      <c r="U27" s="264"/>
      <c r="V27" s="261"/>
      <c r="W27" s="172"/>
      <c r="X27" s="28"/>
      <c r="Z27" s="93"/>
      <c r="AA27" s="155"/>
    </row>
    <row r="28" spans="1:27" ht="6.6" customHeight="1" x14ac:dyDescent="0.25">
      <c r="A28" s="139"/>
      <c r="B28" s="134"/>
      <c r="C28" s="21"/>
      <c r="D28" s="21"/>
      <c r="E28" s="23"/>
      <c r="F28" s="45"/>
      <c r="H28" s="21"/>
      <c r="I28" s="21"/>
      <c r="J28" s="25"/>
      <c r="K28" s="21"/>
      <c r="L28" s="215"/>
      <c r="M28" s="204"/>
      <c r="N28" s="219"/>
      <c r="O28" s="108"/>
      <c r="P28" s="109"/>
      <c r="Q28" s="109"/>
      <c r="R28" s="109"/>
      <c r="S28" s="109"/>
      <c r="T28" s="109"/>
      <c r="U28" s="109"/>
      <c r="V28" s="110"/>
      <c r="W28" s="172"/>
      <c r="X28" s="28"/>
      <c r="Z28" s="93"/>
      <c r="AA28" s="155"/>
    </row>
    <row r="29" spans="1:27" ht="6.6" customHeight="1" x14ac:dyDescent="0.25">
      <c r="A29" s="139"/>
      <c r="B29" s="134"/>
      <c r="C29" s="21"/>
      <c r="D29" s="21"/>
      <c r="E29" s="23"/>
      <c r="F29" s="45"/>
      <c r="H29" s="21"/>
      <c r="I29" s="21"/>
      <c r="J29" s="25"/>
      <c r="K29" s="21"/>
      <c r="L29" s="215"/>
      <c r="M29" s="204"/>
      <c r="N29" s="226"/>
      <c r="O29" s="159"/>
      <c r="P29" s="152"/>
      <c r="Q29" s="152"/>
      <c r="R29" s="152"/>
      <c r="S29" s="152"/>
      <c r="T29" s="152"/>
      <c r="U29" s="152"/>
      <c r="V29" s="152"/>
      <c r="W29" s="234"/>
      <c r="X29" s="88"/>
      <c r="Z29" s="93"/>
      <c r="AA29" s="155"/>
    </row>
    <row r="30" spans="1:27" ht="18.600000000000001" customHeight="1" x14ac:dyDescent="0.25">
      <c r="A30" s="139"/>
      <c r="B30" s="134"/>
      <c r="C30" s="21"/>
      <c r="D30" s="21"/>
      <c r="E30" s="23"/>
      <c r="F30" s="45"/>
      <c r="H30" s="21"/>
      <c r="I30" s="21"/>
      <c r="J30" s="25"/>
      <c r="K30" s="21"/>
      <c r="L30" s="215"/>
      <c r="M30" s="204"/>
      <c r="N30" s="219"/>
      <c r="O30" s="94"/>
      <c r="P30" s="94"/>
      <c r="Q30" s="94"/>
      <c r="R30" s="118"/>
      <c r="S30" s="94"/>
      <c r="T30" s="96"/>
      <c r="U30" s="272" t="s">
        <v>53</v>
      </c>
      <c r="V30" s="272"/>
      <c r="W30" s="272"/>
      <c r="X30" s="273"/>
      <c r="Z30" s="93"/>
      <c r="AA30" s="155"/>
    </row>
    <row r="31" spans="1:27" ht="6.6" customHeight="1" x14ac:dyDescent="0.25">
      <c r="A31" s="139"/>
      <c r="B31" s="134"/>
      <c r="C31" s="21"/>
      <c r="D31" s="21"/>
      <c r="E31" s="23"/>
      <c r="F31" s="45"/>
      <c r="H31" s="21"/>
      <c r="I31" s="21"/>
      <c r="J31" s="25"/>
      <c r="K31" s="184"/>
      <c r="L31" s="215"/>
      <c r="M31" s="204"/>
      <c r="N31" s="219"/>
      <c r="O31" s="233"/>
      <c r="P31" s="233"/>
      <c r="Q31" s="233"/>
      <c r="R31" s="190"/>
      <c r="U31" s="270"/>
      <c r="V31" s="269"/>
      <c r="W31" s="269"/>
      <c r="X31" s="271"/>
      <c r="Z31" s="93"/>
      <c r="AA31" s="155"/>
    </row>
    <row r="32" spans="1:27" ht="6.6" customHeight="1" thickBot="1" x14ac:dyDescent="0.3">
      <c r="A32" s="42"/>
      <c r="B32" s="134"/>
      <c r="C32" s="21"/>
      <c r="D32" s="21"/>
      <c r="E32" s="23"/>
      <c r="F32" s="45"/>
      <c r="H32" s="21"/>
      <c r="I32" s="21"/>
      <c r="J32" s="25"/>
      <c r="K32" s="184"/>
      <c r="L32" s="215"/>
      <c r="M32" s="204"/>
      <c r="N32" s="219"/>
      <c r="O32" s="233"/>
      <c r="P32" s="233"/>
      <c r="Q32" s="233"/>
      <c r="R32" s="268"/>
      <c r="S32" s="95"/>
      <c r="T32" s="97"/>
      <c r="U32" s="265"/>
      <c r="V32" s="266"/>
      <c r="W32" s="266"/>
      <c r="X32" s="267"/>
      <c r="Z32" s="93"/>
      <c r="AA32" s="155"/>
    </row>
    <row r="33" spans="1:27" ht="25.2" customHeight="1" x14ac:dyDescent="0.25">
      <c r="A33" s="132" t="s">
        <v>10</v>
      </c>
      <c r="B33" s="134"/>
      <c r="C33" s="278" t="s">
        <v>11</v>
      </c>
      <c r="D33" s="279"/>
      <c r="E33" s="279"/>
      <c r="F33" s="279"/>
      <c r="G33" s="279"/>
      <c r="H33" s="279"/>
      <c r="I33" s="279"/>
      <c r="J33" s="279"/>
      <c r="K33" s="253" t="s">
        <v>14</v>
      </c>
      <c r="L33" s="254"/>
      <c r="M33" s="254"/>
      <c r="N33" s="254"/>
      <c r="O33" s="254"/>
      <c r="P33" s="254"/>
      <c r="Q33" s="254"/>
      <c r="R33" s="254"/>
      <c r="S33" s="101"/>
      <c r="T33" s="101"/>
      <c r="U33" s="101"/>
      <c r="W33" s="27"/>
      <c r="X33" s="21"/>
      <c r="Y33" s="29"/>
      <c r="Z33" s="162"/>
      <c r="AA33" s="155"/>
    </row>
    <row r="34" spans="1:27" ht="6.6" customHeight="1" x14ac:dyDescent="0.25">
      <c r="A34" s="132"/>
      <c r="B34" s="134"/>
      <c r="C34" s="54"/>
      <c r="D34" s="54"/>
      <c r="E34" s="54"/>
      <c r="F34" s="54"/>
      <c r="G34" s="54"/>
      <c r="H34" s="54"/>
      <c r="I34" s="54"/>
      <c r="J34" s="55"/>
      <c r="K34" s="114"/>
      <c r="L34" s="115"/>
      <c r="M34" s="115"/>
      <c r="N34" s="115"/>
      <c r="O34" s="115"/>
      <c r="P34" s="115"/>
      <c r="Q34" s="115"/>
      <c r="R34" s="115"/>
      <c r="S34" s="186"/>
      <c r="T34" s="186"/>
      <c r="U34" s="186"/>
      <c r="W34" s="27"/>
      <c r="X34" s="21"/>
      <c r="Z34" s="163"/>
      <c r="AA34" s="155"/>
    </row>
    <row r="35" spans="1:27" ht="6.6" customHeight="1" thickBot="1" x14ac:dyDescent="0.3">
      <c r="A35" s="132"/>
      <c r="B35" s="134"/>
      <c r="C35" s="145"/>
      <c r="D35" s="145"/>
      <c r="E35" s="145"/>
      <c r="F35" s="145"/>
      <c r="G35" s="145"/>
      <c r="H35" s="145"/>
      <c r="I35" s="145"/>
      <c r="J35" s="146"/>
      <c r="K35" s="135"/>
      <c r="L35" s="136"/>
      <c r="M35" s="136"/>
      <c r="N35" s="136"/>
      <c r="O35" s="239"/>
      <c r="P35" s="136"/>
      <c r="Q35" s="136"/>
      <c r="R35" s="136"/>
      <c r="S35" s="186"/>
      <c r="T35" s="186"/>
      <c r="U35" s="186"/>
      <c r="W35" s="27"/>
      <c r="X35" s="21"/>
      <c r="Z35" s="163"/>
      <c r="AA35" s="155"/>
    </row>
    <row r="36" spans="1:27" ht="6.6" customHeight="1" x14ac:dyDescent="0.25">
      <c r="A36" s="132"/>
      <c r="B36" s="134"/>
      <c r="C36" s="136"/>
      <c r="D36" s="136"/>
      <c r="E36" s="136"/>
      <c r="F36" s="136"/>
      <c r="G36" s="136"/>
      <c r="H36" s="136"/>
      <c r="I36" s="136"/>
      <c r="J36" s="137"/>
      <c r="K36" s="56"/>
      <c r="L36" s="57"/>
      <c r="M36" s="57"/>
      <c r="N36" s="89"/>
      <c r="O36" s="240"/>
      <c r="P36" s="65"/>
      <c r="Q36" s="65"/>
      <c r="R36" s="118"/>
      <c r="S36" s="186"/>
      <c r="T36" s="186"/>
      <c r="U36" s="186"/>
      <c r="W36" s="27"/>
      <c r="X36" s="21"/>
      <c r="Z36" s="163"/>
      <c r="AA36" s="155"/>
    </row>
    <row r="37" spans="1:27" ht="25.2" customHeight="1" x14ac:dyDescent="0.25">
      <c r="A37" s="132"/>
      <c r="B37" s="134"/>
      <c r="C37" s="143"/>
      <c r="D37" s="143"/>
      <c r="E37" s="147"/>
      <c r="F37" s="140"/>
      <c r="G37" s="140"/>
      <c r="H37" s="140"/>
      <c r="I37" s="140"/>
      <c r="J37" s="129"/>
      <c r="K37" s="256" t="s">
        <v>12</v>
      </c>
      <c r="L37" s="257"/>
      <c r="M37" s="257"/>
      <c r="N37" s="257"/>
      <c r="O37" s="260"/>
      <c r="P37" s="28"/>
      <c r="Q37" s="28"/>
      <c r="R37" s="190"/>
      <c r="S37" s="186"/>
      <c r="T37" s="186"/>
      <c r="U37" s="186"/>
      <c r="W37" s="27"/>
      <c r="X37" s="21"/>
      <c r="Z37" s="163"/>
      <c r="AA37" s="155"/>
    </row>
    <row r="38" spans="1:27" ht="6.6" customHeight="1" x14ac:dyDescent="0.25">
      <c r="A38" s="132"/>
      <c r="B38" s="134"/>
      <c r="C38" s="127"/>
      <c r="D38" s="127"/>
      <c r="E38" s="148"/>
      <c r="F38" s="141"/>
      <c r="G38" s="141"/>
      <c r="H38" s="141"/>
      <c r="I38" s="141"/>
      <c r="J38" s="130"/>
      <c r="K38" s="83"/>
      <c r="L38" s="84"/>
      <c r="M38" s="84"/>
      <c r="N38" s="84"/>
      <c r="O38" s="85"/>
      <c r="P38" s="28"/>
      <c r="Q38" s="28"/>
      <c r="R38" s="190"/>
      <c r="S38" s="186"/>
      <c r="T38" s="186"/>
      <c r="U38" s="186"/>
      <c r="W38" s="27"/>
      <c r="X38" s="21"/>
      <c r="Z38" s="163"/>
      <c r="AA38" s="155"/>
    </row>
    <row r="39" spans="1:27" ht="6.6" customHeight="1" x14ac:dyDescent="0.25">
      <c r="A39" s="132"/>
      <c r="B39" s="134"/>
      <c r="C39" s="127"/>
      <c r="D39" s="127"/>
      <c r="E39" s="148"/>
      <c r="F39" s="141"/>
      <c r="G39" s="141"/>
      <c r="H39" s="141"/>
      <c r="I39" s="141"/>
      <c r="J39" s="130"/>
      <c r="K39" s="82"/>
      <c r="L39" s="78"/>
      <c r="M39" s="78"/>
      <c r="N39" s="78"/>
      <c r="O39" s="79"/>
      <c r="P39" s="88"/>
      <c r="Q39" s="88"/>
      <c r="R39" s="194"/>
      <c r="S39" s="186"/>
      <c r="T39" s="186"/>
      <c r="U39" s="186"/>
      <c r="W39" s="27"/>
      <c r="X39" s="21"/>
      <c r="Z39" s="163"/>
      <c r="AA39" s="155"/>
    </row>
    <row r="40" spans="1:27" ht="27" customHeight="1" x14ac:dyDescent="0.25">
      <c r="A40" s="132"/>
      <c r="B40" s="134"/>
      <c r="C40" s="127"/>
      <c r="D40" s="127"/>
      <c r="E40" s="148"/>
      <c r="F40" s="141"/>
      <c r="G40" s="141"/>
      <c r="H40" s="141"/>
      <c r="I40" s="141"/>
      <c r="J40" s="130"/>
      <c r="K40" s="65"/>
      <c r="L40" s="216"/>
      <c r="M40" s="216"/>
      <c r="N40" s="219"/>
      <c r="O40" s="86"/>
      <c r="P40" s="263" t="s">
        <v>13</v>
      </c>
      <c r="Q40" s="264"/>
      <c r="R40" s="264"/>
      <c r="S40" s="186"/>
      <c r="T40" s="186"/>
      <c r="U40" s="186"/>
      <c r="W40" s="27"/>
      <c r="X40" s="21"/>
      <c r="Z40" s="163"/>
      <c r="AA40" s="155"/>
    </row>
    <row r="41" spans="1:27" ht="6.6" customHeight="1" x14ac:dyDescent="0.25">
      <c r="A41" s="132"/>
      <c r="B41" s="134"/>
      <c r="C41" s="127"/>
      <c r="D41" s="127"/>
      <c r="E41" s="148"/>
      <c r="F41" s="141"/>
      <c r="G41" s="141"/>
      <c r="H41" s="141"/>
      <c r="I41" s="141"/>
      <c r="J41" s="130"/>
      <c r="K41" s="66"/>
      <c r="L41" s="216"/>
      <c r="M41" s="216"/>
      <c r="N41" s="219"/>
      <c r="O41" s="87"/>
      <c r="P41" s="114"/>
      <c r="Q41" s="115"/>
      <c r="R41" s="115"/>
      <c r="S41" s="186"/>
      <c r="T41" s="186"/>
      <c r="U41" s="186"/>
      <c r="W41" s="27"/>
      <c r="X41" s="21"/>
      <c r="Z41" s="163"/>
      <c r="AA41" s="155"/>
    </row>
    <row r="42" spans="1:27" ht="6.6" customHeight="1" x14ac:dyDescent="0.25">
      <c r="A42" s="132"/>
      <c r="B42" s="134"/>
      <c r="C42" s="127"/>
      <c r="D42" s="127"/>
      <c r="E42" s="148"/>
      <c r="F42" s="141"/>
      <c r="G42" s="141"/>
      <c r="H42" s="141"/>
      <c r="I42" s="141"/>
      <c r="J42" s="130"/>
      <c r="K42" s="66"/>
      <c r="L42" s="216"/>
      <c r="M42" s="216"/>
      <c r="N42" s="219"/>
      <c r="O42" s="87"/>
      <c r="P42" s="98"/>
      <c r="Q42" s="99"/>
      <c r="R42" s="100"/>
      <c r="S42" s="81"/>
      <c r="T42" s="81"/>
      <c r="U42" s="81"/>
      <c r="W42" s="27"/>
      <c r="X42" s="21"/>
      <c r="Z42" s="163"/>
      <c r="AA42" s="155"/>
    </row>
    <row r="43" spans="1:27" ht="54.6" customHeight="1" x14ac:dyDescent="0.25">
      <c r="A43" s="132"/>
      <c r="B43" s="134"/>
      <c r="C43" s="127"/>
      <c r="D43" s="127"/>
      <c r="E43" s="148"/>
      <c r="F43" s="141"/>
      <c r="G43" s="141"/>
      <c r="H43" s="141"/>
      <c r="I43" s="141"/>
      <c r="J43" s="130"/>
      <c r="L43" s="216"/>
      <c r="M43" s="216"/>
      <c r="N43" s="219"/>
      <c r="O43" s="186"/>
      <c r="P43" s="106"/>
      <c r="Q43" s="106"/>
      <c r="R43" s="199"/>
      <c r="S43" s="289" t="s">
        <v>15</v>
      </c>
      <c r="T43" s="289"/>
      <c r="U43" s="289"/>
      <c r="V43" s="289"/>
      <c r="W43" s="290"/>
      <c r="X43" s="21"/>
      <c r="Z43" s="163"/>
      <c r="AA43" s="155"/>
    </row>
    <row r="44" spans="1:27" ht="6.6" customHeight="1" x14ac:dyDescent="0.25">
      <c r="A44" s="42"/>
      <c r="B44" s="134"/>
      <c r="C44" s="127"/>
      <c r="D44" s="127"/>
      <c r="E44" s="148"/>
      <c r="F44" s="141"/>
      <c r="G44" s="141"/>
      <c r="H44" s="141"/>
      <c r="I44" s="141"/>
      <c r="J44" s="130"/>
      <c r="L44" s="216"/>
      <c r="M44" s="216"/>
      <c r="N44" s="219"/>
      <c r="O44" s="186"/>
      <c r="P44" s="102"/>
      <c r="Q44" s="186"/>
      <c r="R44" s="193"/>
      <c r="S44" s="228"/>
      <c r="T44" s="229"/>
      <c r="U44" s="229"/>
      <c r="V44" s="229"/>
      <c r="W44" s="230"/>
      <c r="X44" s="21"/>
      <c r="Z44" s="163"/>
      <c r="AA44" s="155"/>
    </row>
    <row r="45" spans="1:27" ht="6.6" customHeight="1" thickBot="1" x14ac:dyDescent="0.3">
      <c r="A45" s="42"/>
      <c r="B45" s="134"/>
      <c r="C45" s="144"/>
      <c r="D45" s="144"/>
      <c r="E45" s="149"/>
      <c r="F45" s="142"/>
      <c r="G45" s="142"/>
      <c r="H45" s="142"/>
      <c r="I45" s="142"/>
      <c r="J45" s="131"/>
      <c r="K45" s="22"/>
      <c r="L45" s="216"/>
      <c r="M45" s="238"/>
      <c r="N45" s="220"/>
      <c r="O45" s="107"/>
      <c r="P45" s="107"/>
      <c r="Q45" s="107"/>
      <c r="R45" s="200"/>
      <c r="S45" s="168"/>
      <c r="T45" s="169"/>
      <c r="U45" s="169"/>
      <c r="V45" s="169"/>
      <c r="W45" s="227"/>
      <c r="X45" s="164"/>
      <c r="Z45" s="165"/>
      <c r="AA45" s="155"/>
    </row>
    <row r="46" spans="1:27" ht="40.5" customHeight="1" x14ac:dyDescent="0.25">
      <c r="A46" s="125" t="s">
        <v>16</v>
      </c>
      <c r="B46" s="134"/>
      <c r="C46" s="277" t="s">
        <v>17</v>
      </c>
      <c r="D46" s="277"/>
      <c r="E46" s="277"/>
      <c r="F46" s="277"/>
      <c r="G46" s="277"/>
      <c r="H46" s="277"/>
      <c r="I46" s="277"/>
      <c r="J46" s="277"/>
      <c r="K46" s="277"/>
      <c r="L46" s="278"/>
      <c r="M46" s="284" t="s">
        <v>18</v>
      </c>
      <c r="N46" s="285"/>
      <c r="O46" s="254"/>
      <c r="P46" s="253" t="s">
        <v>50</v>
      </c>
      <c r="Q46" s="254"/>
      <c r="R46" s="255"/>
      <c r="S46" s="286" t="s">
        <v>19</v>
      </c>
      <c r="T46" s="287"/>
      <c r="U46" s="287"/>
      <c r="V46" s="287"/>
      <c r="W46" s="288"/>
      <c r="X46" s="91"/>
      <c r="Y46" s="29"/>
      <c r="Z46" s="92"/>
      <c r="AA46" s="155"/>
    </row>
    <row r="47" spans="1:27" ht="6.6" customHeight="1" x14ac:dyDescent="0.25">
      <c r="A47" s="126"/>
      <c r="B47" s="134"/>
      <c r="C47" s="109"/>
      <c r="D47" s="109"/>
      <c r="E47" s="109"/>
      <c r="F47" s="109"/>
      <c r="G47" s="109"/>
      <c r="H47" s="109"/>
      <c r="I47" s="109"/>
      <c r="J47" s="109"/>
      <c r="K47" s="109"/>
      <c r="L47" s="110"/>
      <c r="M47" s="108"/>
      <c r="N47" s="109"/>
      <c r="O47" s="110"/>
      <c r="P47" s="54"/>
      <c r="Q47" s="54"/>
      <c r="R47" s="54"/>
      <c r="S47" s="108"/>
      <c r="T47" s="109"/>
      <c r="U47" s="109"/>
      <c r="V47" s="109"/>
      <c r="W47" s="110"/>
      <c r="X47" s="28"/>
      <c r="Z47" s="93"/>
      <c r="AA47" s="155"/>
    </row>
    <row r="48" spans="1:27" ht="6.6" customHeight="1" x14ac:dyDescent="0.25">
      <c r="A48" s="126"/>
      <c r="B48" s="134"/>
      <c r="C48" s="112"/>
      <c r="D48" s="112"/>
      <c r="E48" s="112"/>
      <c r="F48" s="112"/>
      <c r="G48" s="112"/>
      <c r="H48" s="112"/>
      <c r="I48" s="112"/>
      <c r="J48" s="112"/>
      <c r="K48" s="112"/>
      <c r="L48" s="113"/>
      <c r="M48" s="111"/>
      <c r="N48" s="112"/>
      <c r="O48" s="113"/>
      <c r="P48" s="78"/>
      <c r="Q48" s="78"/>
      <c r="R48" s="79"/>
      <c r="S48" s="111"/>
      <c r="T48" s="112"/>
      <c r="U48" s="112"/>
      <c r="V48" s="112"/>
      <c r="W48" s="113"/>
      <c r="X48" s="28"/>
      <c r="Z48" s="93"/>
      <c r="AA48" s="155"/>
    </row>
    <row r="49" spans="1:27" ht="27" customHeight="1" thickBot="1" x14ac:dyDescent="0.3">
      <c r="A49" s="126"/>
      <c r="B49" s="237"/>
      <c r="C49" s="26"/>
      <c r="D49" s="26"/>
      <c r="E49" s="36"/>
      <c r="F49" s="32"/>
      <c r="H49" s="127"/>
      <c r="I49" s="127"/>
      <c r="J49" s="24"/>
      <c r="K49" s="8"/>
      <c r="L49" s="250"/>
      <c r="M49" s="209"/>
      <c r="N49" s="218"/>
      <c r="O49" s="231"/>
      <c r="P49" s="80"/>
      <c r="Q49" s="231"/>
      <c r="R49" s="199"/>
      <c r="S49" s="192"/>
      <c r="T49" s="28"/>
      <c r="U49" s="28"/>
      <c r="W49" s="77"/>
      <c r="X49" s="39"/>
      <c r="Y49" s="22"/>
      <c r="Z49" s="160"/>
      <c r="AA49" s="155"/>
    </row>
    <row r="50" spans="1:27" ht="66" customHeight="1" x14ac:dyDescent="0.25">
      <c r="A50" s="122" t="s">
        <v>20</v>
      </c>
      <c r="B50" s="133" t="s">
        <v>54</v>
      </c>
      <c r="C50" s="280" t="s">
        <v>21</v>
      </c>
      <c r="D50" s="277"/>
      <c r="E50" s="277"/>
      <c r="F50" s="277"/>
      <c r="G50" s="277"/>
      <c r="H50" s="277"/>
      <c r="I50" s="277"/>
      <c r="J50" s="277"/>
      <c r="K50" s="277"/>
      <c r="L50" s="277"/>
      <c r="M50" s="253" t="s">
        <v>22</v>
      </c>
      <c r="N50" s="254"/>
      <c r="O50" s="255"/>
      <c r="P50" s="253" t="s">
        <v>23</v>
      </c>
      <c r="Q50" s="254"/>
      <c r="R50" s="255"/>
      <c r="S50" s="253" t="s">
        <v>24</v>
      </c>
      <c r="T50" s="254"/>
      <c r="U50" s="254"/>
      <c r="V50" s="254"/>
      <c r="W50" s="255"/>
      <c r="X50" s="161"/>
      <c r="Z50" s="92"/>
      <c r="AA50" s="155"/>
    </row>
    <row r="51" spans="1:27" ht="26.25" customHeight="1" x14ac:dyDescent="0.25">
      <c r="A51" s="123"/>
      <c r="B51" s="134"/>
      <c r="C51" s="281" t="s">
        <v>49</v>
      </c>
      <c r="D51" s="282"/>
      <c r="E51" s="282"/>
      <c r="F51" s="275"/>
      <c r="G51" s="283" t="s">
        <v>25</v>
      </c>
      <c r="H51" s="283"/>
      <c r="I51" s="283"/>
      <c r="J51" s="283"/>
      <c r="K51" s="28"/>
      <c r="L51" s="202"/>
      <c r="M51" s="202"/>
      <c r="N51" s="218"/>
      <c r="O51" s="28"/>
      <c r="Q51" s="74"/>
      <c r="R51" s="118"/>
      <c r="S51" s="189"/>
      <c r="T51" s="28"/>
      <c r="U51" s="28"/>
      <c r="W51" s="27"/>
      <c r="X51" s="28"/>
      <c r="Z51" s="93"/>
      <c r="AA51" s="155"/>
    </row>
    <row r="52" spans="1:27" ht="33.6" customHeight="1" x14ac:dyDescent="0.25">
      <c r="A52" s="123"/>
      <c r="B52" s="134"/>
      <c r="C52" s="128"/>
      <c r="D52" s="143"/>
      <c r="E52" s="129"/>
      <c r="F52" s="62"/>
      <c r="G52" s="32"/>
      <c r="H52" s="28"/>
      <c r="I52" s="28"/>
      <c r="J52" s="232"/>
      <c r="K52" s="21"/>
      <c r="L52" s="203"/>
      <c r="M52" s="204"/>
      <c r="N52" s="219"/>
      <c r="O52" s="28"/>
      <c r="Q52" s="32"/>
      <c r="R52" s="190"/>
      <c r="S52" s="189"/>
      <c r="T52" s="28"/>
      <c r="U52" s="28"/>
      <c r="W52" s="27"/>
      <c r="X52" s="28"/>
      <c r="Z52" s="93"/>
      <c r="AA52" s="155"/>
    </row>
    <row r="53" spans="1:27" ht="25.2" customHeight="1" thickBot="1" x14ac:dyDescent="0.3">
      <c r="A53" s="124"/>
      <c r="B53" s="237"/>
      <c r="C53" s="20"/>
      <c r="D53" s="41"/>
      <c r="E53" s="131"/>
      <c r="F53" s="46"/>
      <c r="G53" s="40"/>
      <c r="H53" s="39"/>
      <c r="I53" s="39"/>
      <c r="J53" s="217"/>
      <c r="K53" s="41"/>
      <c r="L53" s="201"/>
      <c r="M53" s="205"/>
      <c r="N53" s="220"/>
      <c r="O53" s="39"/>
      <c r="P53" s="39"/>
      <c r="Q53" s="40"/>
      <c r="R53" s="119"/>
      <c r="S53" s="40"/>
      <c r="T53" s="39"/>
      <c r="U53" s="39"/>
      <c r="W53" s="30"/>
      <c r="X53" s="39"/>
      <c r="Z53" s="160"/>
      <c r="AA53" s="156"/>
    </row>
    <row r="54" spans="1:27" ht="13.8" thickBot="1" x14ac:dyDescent="0.3">
      <c r="A54" s="12" t="s">
        <v>26</v>
      </c>
      <c r="B54" s="12"/>
      <c r="C54" s="37"/>
      <c r="D54" s="38"/>
      <c r="E54" s="10">
        <f>E2+6</f>
        <v>44546</v>
      </c>
      <c r="F54" s="39"/>
      <c r="G54" s="39"/>
      <c r="H54" s="39"/>
      <c r="I54" s="39"/>
      <c r="J54" s="10">
        <f>J2+6</f>
        <v>44581</v>
      </c>
      <c r="K54" s="39"/>
      <c r="L54" s="242"/>
      <c r="M54" s="223"/>
      <c r="N54" s="221">
        <f>N2+6</f>
        <v>44609</v>
      </c>
      <c r="O54" s="103"/>
      <c r="P54" s="104"/>
      <c r="Q54" s="105"/>
      <c r="R54" s="11">
        <f>R2+6</f>
        <v>44637</v>
      </c>
      <c r="S54" s="40"/>
      <c r="T54" s="39"/>
      <c r="U54" s="22"/>
      <c r="V54" s="241"/>
      <c r="W54" s="10">
        <f>W2+6</f>
        <v>44672</v>
      </c>
      <c r="X54" s="39"/>
      <c r="Y54" s="29"/>
      <c r="Z54" s="244"/>
      <c r="AA54" s="243">
        <f>AA2+6</f>
        <v>44700</v>
      </c>
    </row>
    <row r="55" spans="1:27" ht="27" thickBot="1" x14ac:dyDescent="0.3">
      <c r="A55" s="12" t="s">
        <v>27</v>
      </c>
      <c r="B55" s="12"/>
      <c r="C55" s="12"/>
      <c r="D55" s="33"/>
      <c r="E55" s="13" t="s">
        <v>28</v>
      </c>
      <c r="F55" s="39" t="s">
        <v>29</v>
      </c>
      <c r="G55" s="39"/>
      <c r="H55" s="33"/>
      <c r="I55" s="33"/>
      <c r="J55" s="13" t="s">
        <v>30</v>
      </c>
      <c r="K55" s="33"/>
      <c r="L55" s="207" t="s">
        <v>32</v>
      </c>
      <c r="M55" s="208"/>
      <c r="N55" s="222" t="s">
        <v>31</v>
      </c>
      <c r="O55" s="103"/>
      <c r="P55" s="104"/>
      <c r="Q55" s="105"/>
      <c r="R55" s="14" t="s">
        <v>33</v>
      </c>
      <c r="S55" s="35"/>
      <c r="T55" s="33"/>
      <c r="U55" s="34"/>
      <c r="V55" s="241"/>
      <c r="W55" s="13" t="s">
        <v>34</v>
      </c>
      <c r="X55" s="33"/>
      <c r="Y55" s="29"/>
      <c r="Z55" s="33"/>
      <c r="AA55" s="245" t="s">
        <v>35</v>
      </c>
    </row>
    <row r="56" spans="1:27" ht="13.8" thickBot="1" x14ac:dyDescent="0.3">
      <c r="Y56" s="29"/>
    </row>
    <row r="57" spans="1:27" ht="13.8" thickBot="1" x14ac:dyDescent="0.3">
      <c r="B57" s="47" t="s">
        <v>51</v>
      </c>
      <c r="C57" s="60"/>
      <c r="E57" s="48" t="s">
        <v>36</v>
      </c>
      <c r="F57" s="49"/>
    </row>
    <row r="58" spans="1:27" ht="13.8" thickBot="1" x14ac:dyDescent="0.3">
      <c r="B58" s="47" t="s">
        <v>52</v>
      </c>
      <c r="C58" s="61"/>
      <c r="E58" s="48" t="s">
        <v>37</v>
      </c>
      <c r="F58" s="50"/>
    </row>
    <row r="59" spans="1:27" ht="13.8" thickBot="1" x14ac:dyDescent="0.3">
      <c r="B59" s="47" t="s">
        <v>38</v>
      </c>
      <c r="C59" s="59"/>
      <c r="E59" s="48" t="s">
        <v>39</v>
      </c>
      <c r="F59" s="51"/>
    </row>
    <row r="60" spans="1:27" ht="13.8" thickBot="1" x14ac:dyDescent="0.3">
      <c r="E60" s="48" t="s">
        <v>40</v>
      </c>
      <c r="F60" s="52"/>
    </row>
    <row r="61" spans="1:27" x14ac:dyDescent="0.25">
      <c r="E61" s="48" t="s">
        <v>41</v>
      </c>
      <c r="F61" s="58"/>
    </row>
    <row r="98" spans="5:13" x14ac:dyDescent="0.25">
      <c r="G98" s="44"/>
      <c r="H98" s="1"/>
      <c r="I98" s="1"/>
      <c r="J98" s="1"/>
      <c r="K98" s="1"/>
      <c r="L98" s="1"/>
      <c r="M98" s="1"/>
    </row>
    <row r="99" spans="5:13" x14ac:dyDescent="0.25">
      <c r="E99" s="1"/>
      <c r="F99" s="44"/>
      <c r="I99" s="1"/>
      <c r="J99" s="1"/>
      <c r="K99" s="1"/>
      <c r="L99" s="1"/>
      <c r="M99" s="1"/>
    </row>
    <row r="100" spans="5:13" x14ac:dyDescent="0.25">
      <c r="E100" s="1"/>
      <c r="F100" s="44"/>
      <c r="G100" s="44"/>
      <c r="H100" s="1"/>
    </row>
    <row r="101" spans="5:13" x14ac:dyDescent="0.25">
      <c r="E101" s="1"/>
      <c r="F101" s="44"/>
      <c r="G101" s="44"/>
      <c r="H101" s="1"/>
    </row>
  </sheetData>
  <mergeCells count="92">
    <mergeCell ref="AA3:AA53"/>
    <mergeCell ref="G51:J51"/>
    <mergeCell ref="C33:J33"/>
    <mergeCell ref="K4:R4"/>
    <mergeCell ref="S13:V13"/>
    <mergeCell ref="K5:R5"/>
    <mergeCell ref="C52:D52"/>
    <mergeCell ref="E52:E53"/>
    <mergeCell ref="C4:G4"/>
    <mergeCell ref="H4:J4"/>
    <mergeCell ref="C5:G5"/>
    <mergeCell ref="H5:J5"/>
    <mergeCell ref="H6:J6"/>
    <mergeCell ref="C3:G3"/>
    <mergeCell ref="H3:J3"/>
    <mergeCell ref="S50:W50"/>
    <mergeCell ref="S46:W46"/>
    <mergeCell ref="S47:W47"/>
    <mergeCell ref="S48:W48"/>
    <mergeCell ref="S43:W43"/>
    <mergeCell ref="S44:W44"/>
    <mergeCell ref="S45:W45"/>
    <mergeCell ref="F37:I45"/>
    <mergeCell ref="C37:D45"/>
    <mergeCell ref="C35:J35"/>
    <mergeCell ref="E37:E45"/>
    <mergeCell ref="P50:R50"/>
    <mergeCell ref="M50:O50"/>
    <mergeCell ref="C50:L50"/>
    <mergeCell ref="M46:O46"/>
    <mergeCell ref="C46:L46"/>
    <mergeCell ref="C47:L47"/>
    <mergeCell ref="K37:O37"/>
    <mergeCell ref="P46:R46"/>
    <mergeCell ref="R36:R39"/>
    <mergeCell ref="A3:A13"/>
    <mergeCell ref="O24:R24"/>
    <mergeCell ref="A33:A43"/>
    <mergeCell ref="B3:B49"/>
    <mergeCell ref="K3:R3"/>
    <mergeCell ref="K35:R35"/>
    <mergeCell ref="K34:R34"/>
    <mergeCell ref="A16:A31"/>
    <mergeCell ref="O25:R25"/>
    <mergeCell ref="O26:R26"/>
    <mergeCell ref="O29:V29"/>
    <mergeCell ref="C36:J36"/>
    <mergeCell ref="O28:V28"/>
    <mergeCell ref="J21:P21"/>
    <mergeCell ref="C16:G16"/>
    <mergeCell ref="H16:P16"/>
    <mergeCell ref="C7:E7"/>
    <mergeCell ref="C8:E8"/>
    <mergeCell ref="W16:W26"/>
    <mergeCell ref="S16:U26"/>
    <mergeCell ref="C17:G17"/>
    <mergeCell ref="C18:G18"/>
    <mergeCell ref="C19:G19"/>
    <mergeCell ref="H17:P17"/>
    <mergeCell ref="A50:A53"/>
    <mergeCell ref="A46:A49"/>
    <mergeCell ref="C51:F51"/>
    <mergeCell ref="H49:I49"/>
    <mergeCell ref="C48:L48"/>
    <mergeCell ref="M47:O47"/>
    <mergeCell ref="M48:O48"/>
    <mergeCell ref="J37:J45"/>
    <mergeCell ref="B50:B53"/>
    <mergeCell ref="O27:V27"/>
    <mergeCell ref="S14:V14"/>
    <mergeCell ref="S15:V15"/>
    <mergeCell ref="J20:P20"/>
    <mergeCell ref="U30:X30"/>
    <mergeCell ref="U32:X32"/>
    <mergeCell ref="R30:R31"/>
    <mergeCell ref="E10:P10"/>
    <mergeCell ref="E12:P12"/>
    <mergeCell ref="E11:P11"/>
    <mergeCell ref="H18:P18"/>
    <mergeCell ref="H19:P19"/>
    <mergeCell ref="C9:E9"/>
    <mergeCell ref="U31:X31"/>
    <mergeCell ref="P42:R42"/>
    <mergeCell ref="S33:U41"/>
    <mergeCell ref="O55:Q55"/>
    <mergeCell ref="O54:Q54"/>
    <mergeCell ref="R51:R53"/>
    <mergeCell ref="O43:Q45"/>
    <mergeCell ref="K33:R33"/>
    <mergeCell ref="P40:R40"/>
    <mergeCell ref="P41:R41"/>
    <mergeCell ref="L55:M55"/>
  </mergeCells>
  <pageMargins left="0.7" right="0.7" top="0.75" bottom="0.75" header="0.3" footer="0.3"/>
  <pageSetup scale="4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6" ma:contentTypeDescription="Tạo tài liệu mới." ma:contentTypeScope="" ma:versionID="ab21dbadb4ce5317323ccf56ec7464cd">
  <xsd:schema xmlns:xsd="http://www.w3.org/2001/XMLSchema" xmlns:xs="http://www.w3.org/2001/XMLSchema" xmlns:p="http://schemas.microsoft.com/office/2006/metadata/properties" xmlns:ns3="81e90ab8-9e7d-4b67-ba12-d147179b0223" xmlns:ns4="86b2c21e-bc8a-47d8-90cc-43181eba94ed" targetNamespace="http://schemas.microsoft.com/office/2006/metadata/properties" ma:root="true" ma:fieldsID="8b8e0b7193be74e8554d497cb2500e6c" ns3:_="" ns4:_="">
    <xsd:import namespace="81e90ab8-9e7d-4b67-ba12-d147179b0223"/>
    <xsd:import namespace="86b2c21e-bc8a-47d8-90cc-43181eba94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Props1.xml><?xml version="1.0" encoding="utf-8"?>
<ds:datastoreItem xmlns:ds="http://schemas.openxmlformats.org/officeDocument/2006/customXml" ds:itemID="{68DDF45A-1E85-4FB6-8A52-29BBC5467D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90ab8-9e7d-4b67-ba12-d147179b0223"/>
    <ds:schemaRef ds:uri="86b2c21e-bc8a-47d8-90cc-43181eba94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2B176-A2C2-43C8-A67B-77C208F8BA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1BDDF-4096-4F0A-B60C-B1C67365627B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81e90ab8-9e7d-4b67-ba12-d147179b0223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6b2c21e-bc8a-47d8-90cc-43181eba94e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Time_table</vt:lpstr>
      <vt:lpstr>_23_november</vt:lpstr>
      <vt:lpstr>Time_table!Print_Area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Kilyen Nandor (RBRO/ENG2)</dc:creator>
  <cp:keywords/>
  <dc:description/>
  <cp:lastModifiedBy>Phan Hoài Lâm</cp:lastModifiedBy>
  <cp:revision/>
  <cp:lastPrinted>2024-12-15T16:23:58Z</cp:lastPrinted>
  <dcterms:created xsi:type="dcterms:W3CDTF">2019-02-11T06:52:45Z</dcterms:created>
  <dcterms:modified xsi:type="dcterms:W3CDTF">2024-12-15T16:32:29Z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