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数学建模\Excel\Excel教程中的文件\"/>
    </mc:Choice>
  </mc:AlternateContent>
  <xr:revisionPtr revIDLastSave="0" documentId="13_ncr:1_{213DD01A-486B-4CAC-9C88-978E45152AB6}" xr6:coauthVersionLast="47" xr6:coauthVersionMax="47" xr10:uidLastSave="{00000000-0000-0000-0000-000000000000}"/>
  <bookViews>
    <workbookView xWindow="-120" yWindow="-120" windowWidth="29040" windowHeight="15840" activeTab="4" xr2:uid="{CF20EDC3-8D22-4CD0-B1EA-3273E12BD2C9}"/>
  </bookViews>
  <sheets>
    <sheet name="例5.1.1" sheetId="1" r:id="rId1"/>
    <sheet name="例5.1.2" sheetId="6" r:id="rId2"/>
    <sheet name="例5.1.3" sheetId="5" r:id="rId3"/>
    <sheet name="例5.1.4" sheetId="4" r:id="rId4"/>
    <sheet name="例5.1.5" sheetId="3" r:id="rId5"/>
    <sheet name="例5.1.6" sheetId="7" r:id="rId6"/>
    <sheet name="例5.1.7" sheetId="8" r:id="rId7"/>
    <sheet name="例5.1.8" sheetId="9" r:id="rId8"/>
  </sheets>
  <definedNames>
    <definedName name="m">#REF!</definedName>
    <definedName name="m初始值">#REF!</definedName>
    <definedName name="n">#REF!</definedName>
    <definedName name="p">#REF!</definedName>
    <definedName name="t">#REF!</definedName>
    <definedName name="t0">#REF!</definedName>
    <definedName name="t初始值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9" l="1"/>
  <c r="C6" i="9"/>
  <c r="C7" i="9"/>
  <c r="C8" i="9"/>
  <c r="C9" i="9"/>
  <c r="C10" i="9"/>
  <c r="B5" i="9"/>
  <c r="B6" i="9"/>
  <c r="B7" i="9"/>
  <c r="B8" i="9"/>
  <c r="B9" i="9"/>
  <c r="B10" i="9"/>
  <c r="B4" i="9"/>
  <c r="C4" i="9" s="1"/>
  <c r="B4" i="8"/>
  <c r="C4" i="8"/>
  <c r="D4" i="8"/>
  <c r="B5" i="8"/>
  <c r="C5" i="8"/>
  <c r="D5" i="8"/>
  <c r="B6" i="8"/>
  <c r="C6" i="8"/>
  <c r="D6" i="8"/>
  <c r="B7" i="8"/>
  <c r="C7" i="8"/>
  <c r="D7" i="8"/>
  <c r="C3" i="8"/>
  <c r="D3" i="8"/>
  <c r="B3" i="8"/>
  <c r="A5" i="8"/>
  <c r="A6" i="8"/>
  <c r="A7" i="8"/>
  <c r="A4" i="8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D3" i="7"/>
  <c r="D4" i="7" s="1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C3" i="7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B4" i="7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A13" i="7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" i="7"/>
  <c r="A5" i="7" s="1"/>
  <c r="A6" i="7" s="1"/>
  <c r="A7" i="7" s="1"/>
  <c r="A8" i="7" s="1"/>
  <c r="A9" i="7" s="1"/>
  <c r="A10" i="7" s="1"/>
  <c r="A11" i="7" s="1"/>
  <c r="A12" i="7" s="1"/>
  <c r="E2" i="7"/>
  <c r="D2" i="7"/>
  <c r="C2" i="7"/>
  <c r="B3" i="7"/>
  <c r="A3" i="7"/>
  <c r="A1" i="6"/>
  <c r="F1" i="5" a="1"/>
  <c r="I4" i="5" s="1"/>
  <c r="A3" i="4"/>
  <c r="A4" i="4" s="1"/>
  <c r="B2" i="4"/>
  <c r="B2" i="3"/>
  <c r="B3" i="3" s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F3" i="5" l="1"/>
  <c r="F2" i="5"/>
  <c r="F4" i="5"/>
  <c r="G1" i="5"/>
  <c r="G2" i="5"/>
  <c r="G3" i="5"/>
  <c r="G4" i="5"/>
  <c r="H1" i="5"/>
  <c r="H2" i="5"/>
  <c r="H3" i="5"/>
  <c r="H4" i="5"/>
  <c r="F1" i="5"/>
  <c r="I1" i="5"/>
  <c r="I2" i="5"/>
  <c r="I3" i="5"/>
  <c r="B4" i="4"/>
  <c r="A5" i="4"/>
  <c r="B3" i="4"/>
  <c r="A6" i="4" l="1"/>
  <c r="B5" i="4"/>
  <c r="B6" i="4" l="1"/>
  <c r="A7" i="4"/>
  <c r="A1" i="1"/>
  <c r="A8" i="4" l="1"/>
  <c r="B8" i="4" s="1"/>
  <c r="B7" i="4"/>
</calcChain>
</file>

<file path=xl/sharedStrings.xml><?xml version="1.0" encoding="utf-8"?>
<sst xmlns="http://schemas.openxmlformats.org/spreadsheetml/2006/main" count="93" uniqueCount="93">
  <si>
    <t>逆矩阵</t>
    <phoneticPr fontId="3" type="noConversion"/>
  </si>
  <si>
    <t>自变量X</t>
    <phoneticPr fontId="3" type="noConversion"/>
  </si>
  <si>
    <t>因变量</t>
    <phoneticPr fontId="3" type="noConversion"/>
  </si>
  <si>
    <r>
      <t>初始值X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3" type="noConversion"/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</si>
  <si>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</si>
  <si>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</si>
  <si>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</si>
  <si>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</si>
  <si>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</si>
  <si>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</si>
  <si>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</si>
  <si>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</si>
  <si>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</si>
  <si>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</si>
  <si>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</si>
  <si>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</si>
  <si>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</si>
  <si>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</si>
  <si>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</si>
  <si>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16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</si>
  <si>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</si>
  <si>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</si>
  <si>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19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</si>
  <si>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</si>
  <si>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21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</si>
  <si>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</si>
  <si>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23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</si>
  <si>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24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</si>
  <si>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</si>
  <si>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26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</si>
  <si>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27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</si>
  <si>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28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</si>
  <si>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29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</si>
  <si>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</si>
  <si>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</si>
  <si>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32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</si>
  <si>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</si>
  <si>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34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</si>
  <si>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</si>
  <si>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</si>
  <si>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</si>
  <si>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</si>
  <si>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39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</si>
  <si>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</si>
  <si>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41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</si>
  <si>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42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</si>
  <si>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43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</si>
  <si>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44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</si>
  <si>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</si>
  <si>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</si>
  <si>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47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</si>
  <si>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48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</si>
  <si>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49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</si>
  <si>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</si>
  <si>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51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</si>
  <si>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52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</si>
  <si>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53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</si>
  <si>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54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</si>
  <si>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55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</si>
  <si>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56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</si>
  <si>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57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</si>
  <si>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58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</si>
  <si>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</si>
  <si>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60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</si>
  <si>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61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</si>
  <si>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62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</si>
  <si>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63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</si>
  <si>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64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</si>
  <si>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65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</si>
  <si>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66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</si>
  <si>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67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</si>
  <si>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68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</si>
  <si>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rgb="FFFF0000"/>
        <rFont val="等线"/>
        <family val="3"/>
        <charset val="134"/>
        <scheme val="minor"/>
      </rPr>
      <t>75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</si>
  <si>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rgb="FFFF0000"/>
        <rFont val="等线"/>
        <family val="3"/>
        <charset val="134"/>
        <scheme val="minor"/>
      </rPr>
      <t>76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</si>
  <si>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rgb="FFFF0000"/>
        <rFont val="等线"/>
        <family val="3"/>
        <charset val="134"/>
        <scheme val="minor"/>
      </rPr>
      <t>77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</si>
  <si>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rgb="FFFF0000"/>
        <rFont val="等线"/>
        <family val="3"/>
        <charset val="134"/>
        <scheme val="minor"/>
      </rPr>
      <t>78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</si>
  <si>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rgb="FFFF0000"/>
        <rFont val="等线"/>
        <family val="3"/>
        <charset val="134"/>
        <scheme val="minor"/>
      </rPr>
      <t>69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</si>
  <si>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rgb="FFFF0000"/>
        <rFont val="等线"/>
        <family val="3"/>
        <charset val="134"/>
        <scheme val="minor"/>
      </rPr>
      <t>70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</si>
  <si>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rgb="FFFF0000"/>
        <rFont val="等线"/>
        <family val="3"/>
        <charset val="134"/>
        <scheme val="minor"/>
      </rPr>
      <t>71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</si>
  <si>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rgb="FFFF0000"/>
        <rFont val="等线"/>
        <family val="3"/>
        <charset val="134"/>
        <scheme val="minor"/>
      </rPr>
      <t>72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</si>
  <si>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rgb="FFFF0000"/>
        <rFont val="等线"/>
        <family val="3"/>
        <charset val="134"/>
        <scheme val="minor"/>
      </rPr>
      <t>73</t>
    </r>
    <r>
      <rPr>
        <sz val="11"/>
        <color theme="1"/>
        <rFont val="等线"/>
        <family val="2"/>
        <scheme val="minor"/>
      </rPr>
      <t/>
    </r>
  </si>
  <si>
    <r>
      <t>X</t>
    </r>
    <r>
      <rPr>
        <vertAlign val="subscript"/>
        <sz val="11"/>
        <color rgb="FFFF0000"/>
        <rFont val="等线"/>
        <family val="3"/>
        <charset val="134"/>
        <scheme val="minor"/>
      </rPr>
      <t>74</t>
    </r>
    <r>
      <rPr>
        <sz val="11"/>
        <color theme="1"/>
        <rFont val="等线"/>
        <family val="2"/>
        <scheme val="minor"/>
      </rPr>
      <t/>
    </r>
  </si>
  <si>
    <t>n</t>
    <phoneticPr fontId="3" type="noConversion"/>
  </si>
  <si>
    <t>m</t>
    <phoneticPr fontId="3" type="noConversion"/>
  </si>
  <si>
    <t>一等</t>
    <phoneticPr fontId="3" type="noConversion"/>
  </si>
  <si>
    <t>二等</t>
    <phoneticPr fontId="3" type="noConversion"/>
  </si>
  <si>
    <t>三等</t>
    <phoneticPr fontId="3" type="noConversion"/>
  </si>
  <si>
    <t>销售额</t>
    <phoneticPr fontId="3" type="noConversion"/>
  </si>
  <si>
    <t>r</t>
    <phoneticPr fontId="3" type="noConversion"/>
  </si>
  <si>
    <r>
      <t>a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3" type="noConversion"/>
  </si>
  <si>
    <t>一年结算次数</t>
    <phoneticPr fontId="3" type="noConversion"/>
  </si>
  <si>
    <t>年度收益比</t>
    <phoneticPr fontId="3" type="noConversion"/>
  </si>
  <si>
    <t>结算后本息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</si>
</sst>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0_ "/>
    <numFmt numFmtId="177" formatCode="0.00000000000000_ 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vertAlign val="subscript"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0" fontId="7" fillId="0" borderId="0" xfId="0" applyFont="1">
      <alignment vertical="center"/>
    </xf>
    <xf numFmtId="177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3380-BDBD-4891-BB5B-FE1F2C39C23E}">
  <dimension ref="A1:C97"/>
  <sheetViews>
    <sheetView workbookViewId="0">
      <selection activeCell="B11" sqref="B11:C11"/>
    </sheetView>
  </sheetViews>
  <sheetFormatPr defaultRowHeight="14.25" x14ac:dyDescent="0.2"/>
  <cols>
    <col min="3" max="3" width="16" bestFit="1" customWidth="1"/>
  </cols>
  <sheetData>
    <row r="1" spans="1:1" x14ac:dyDescent="0.2">
      <c r="A1">
        <f>EXP(-2)</f>
        <v>0.1353352832366127</v>
      </c>
    </row>
    <row r="96" spans="2:3" x14ac:dyDescent="0.2">
      <c r="B96" s="4"/>
      <c r="C96" s="4"/>
    </row>
    <row r="97" spans="2:3" x14ac:dyDescent="0.2">
      <c r="B97" s="4"/>
      <c r="C97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6D9E-5069-4BDF-9510-77C07B2D6B8B}">
  <dimension ref="A1"/>
  <sheetViews>
    <sheetView workbookViewId="0">
      <selection activeCell="C17" sqref="C17"/>
    </sheetView>
  </sheetViews>
  <sheetFormatPr defaultRowHeight="14.25" x14ac:dyDescent="0.2"/>
  <sheetData>
    <row r="1" spans="1:1" x14ac:dyDescent="0.2">
      <c r="A1">
        <f>SQRT(2)+LN(3)</f>
        <v>2.5128258510412049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EA02-C6C0-452E-88B5-A6E0E18453FC}">
  <dimension ref="A1:I4"/>
  <sheetViews>
    <sheetView workbookViewId="0">
      <selection activeCell="D19" sqref="D19"/>
    </sheetView>
  </sheetViews>
  <sheetFormatPr defaultRowHeight="14.25" x14ac:dyDescent="0.2"/>
  <sheetData>
    <row r="1" spans="1:9" x14ac:dyDescent="0.2">
      <c r="A1">
        <v>1</v>
      </c>
      <c r="B1">
        <v>1</v>
      </c>
      <c r="C1">
        <v>0</v>
      </c>
      <c r="D1">
        <v>1</v>
      </c>
      <c r="E1" t="s">
        <v>0</v>
      </c>
      <c r="F1">
        <f t="array" ref="F1:I4">MINVERSE(A1:D4)</f>
        <v>-3.9999999999999942</v>
      </c>
      <c r="G1">
        <v>6.9999999999999956</v>
      </c>
      <c r="H1">
        <v>7.9999999999999956</v>
      </c>
      <c r="I1">
        <v>-5.9999999999999938</v>
      </c>
    </row>
    <row r="2" spans="1:9" x14ac:dyDescent="0.2">
      <c r="A2">
        <v>1</v>
      </c>
      <c r="B2">
        <v>2</v>
      </c>
      <c r="C2">
        <v>2</v>
      </c>
      <c r="D2">
        <v>2</v>
      </c>
      <c r="F2">
        <v>-2.999999999999996</v>
      </c>
      <c r="G2">
        <v>4.9999999999999956</v>
      </c>
      <c r="H2">
        <v>4.9999999999999956</v>
      </c>
      <c r="I2">
        <v>-3.999999999999996</v>
      </c>
    </row>
    <row r="3" spans="1:9" x14ac:dyDescent="0.2">
      <c r="A3">
        <v>2</v>
      </c>
      <c r="B3">
        <v>-2</v>
      </c>
      <c r="C3">
        <v>2</v>
      </c>
      <c r="D3">
        <v>1</v>
      </c>
      <c r="F3">
        <v>-2.9999999999999973</v>
      </c>
      <c r="G3">
        <v>3.9999999999999964</v>
      </c>
      <c r="H3">
        <v>3.9999999999999964</v>
      </c>
      <c r="I3">
        <v>-2.9999999999999973</v>
      </c>
    </row>
    <row r="4" spans="1:9" x14ac:dyDescent="0.2">
      <c r="A4">
        <v>3</v>
      </c>
      <c r="B4">
        <v>-1</v>
      </c>
      <c r="C4">
        <v>5</v>
      </c>
      <c r="D4">
        <v>3</v>
      </c>
      <c r="F4">
        <v>7.9999999999999911</v>
      </c>
      <c r="G4">
        <v>-11.999999999999989</v>
      </c>
      <c r="H4">
        <v>-12.999999999999989</v>
      </c>
      <c r="I4">
        <v>9.9999999999999911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1C45-D6A8-4918-A4E0-43079C5DE497}">
  <dimension ref="A1:B8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3</v>
      </c>
      <c r="B2">
        <f t="shared" ref="B2:B8" si="0">IF(A2&gt;0,A2*SIN(A2),EXP(A2)*COS(A2))</f>
        <v>0.42336002417960161</v>
      </c>
    </row>
    <row r="3" spans="1:2" x14ac:dyDescent="0.2">
      <c r="A3">
        <f t="shared" ref="A3:A8" si="1">A2-1</f>
        <v>2</v>
      </c>
      <c r="B3">
        <f t="shared" si="0"/>
        <v>1.8185948536513634</v>
      </c>
    </row>
    <row r="4" spans="1:2" x14ac:dyDescent="0.2">
      <c r="A4">
        <f t="shared" si="1"/>
        <v>1</v>
      </c>
      <c r="B4">
        <f t="shared" si="0"/>
        <v>0.8414709848078965</v>
      </c>
    </row>
    <row r="5" spans="1:2" x14ac:dyDescent="0.2">
      <c r="A5">
        <f t="shared" si="1"/>
        <v>0</v>
      </c>
      <c r="B5">
        <f t="shared" si="0"/>
        <v>1</v>
      </c>
    </row>
    <row r="6" spans="1:2" x14ac:dyDescent="0.2">
      <c r="A6">
        <f t="shared" si="1"/>
        <v>-1</v>
      </c>
      <c r="B6">
        <f t="shared" si="0"/>
        <v>0.19876611034641298</v>
      </c>
    </row>
    <row r="7" spans="1:2" x14ac:dyDescent="0.2">
      <c r="A7">
        <f t="shared" si="1"/>
        <v>-2</v>
      </c>
      <c r="B7">
        <f t="shared" si="0"/>
        <v>-5.6319349992127891E-2</v>
      </c>
    </row>
    <row r="8" spans="1:2" x14ac:dyDescent="0.2">
      <c r="A8">
        <f t="shared" si="1"/>
        <v>-3</v>
      </c>
      <c r="B8">
        <f t="shared" si="0"/>
        <v>-4.9288824111918692E-2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6D27-DB58-4DA4-B739-2EB29649CDFE}">
  <dimension ref="A1:B79"/>
  <sheetViews>
    <sheetView tabSelected="1" workbookViewId="0">
      <selection activeCell="B2" sqref="B2"/>
    </sheetView>
  </sheetViews>
  <sheetFormatPr defaultRowHeight="14.25" x14ac:dyDescent="0.2"/>
  <cols>
    <col min="2" max="2" width="19" customWidth="1"/>
  </cols>
  <sheetData>
    <row r="1" spans="1:2" ht="17.25" x14ac:dyDescent="0.2">
      <c r="A1" t="s">
        <v>3</v>
      </c>
      <c r="B1">
        <v>1</v>
      </c>
    </row>
    <row r="2" spans="1:2" ht="17.25" x14ac:dyDescent="0.2">
      <c r="A2" t="s">
        <v>4</v>
      </c>
      <c r="B2" s="2">
        <f t="shared" ref="B2:B33" si="0">COS(B1)</f>
        <v>0.54030230586813977</v>
      </c>
    </row>
    <row r="3" spans="1:2" ht="17.25" x14ac:dyDescent="0.2">
      <c r="A3" t="s">
        <v>5</v>
      </c>
      <c r="B3" s="2">
        <f t="shared" si="0"/>
        <v>0.85755321584639344</v>
      </c>
    </row>
    <row r="4" spans="1:2" ht="17.25" x14ac:dyDescent="0.2">
      <c r="A4" t="s">
        <v>6</v>
      </c>
      <c r="B4" s="2">
        <f t="shared" si="0"/>
        <v>0.65428979049777913</v>
      </c>
    </row>
    <row r="5" spans="1:2" ht="17.25" x14ac:dyDescent="0.2">
      <c r="A5" t="s">
        <v>7</v>
      </c>
      <c r="B5" s="2">
        <f t="shared" si="0"/>
        <v>0.79348035874256562</v>
      </c>
    </row>
    <row r="6" spans="1:2" ht="17.25" x14ac:dyDescent="0.2">
      <c r="A6" t="s">
        <v>8</v>
      </c>
      <c r="B6" s="2">
        <f t="shared" si="0"/>
        <v>0.70136877362275651</v>
      </c>
    </row>
    <row r="7" spans="1:2" ht="17.25" x14ac:dyDescent="0.2">
      <c r="A7" t="s">
        <v>9</v>
      </c>
      <c r="B7" s="2">
        <f t="shared" si="0"/>
        <v>0.76395968290065419</v>
      </c>
    </row>
    <row r="8" spans="1:2" ht="17.25" x14ac:dyDescent="0.2">
      <c r="A8" t="s">
        <v>10</v>
      </c>
      <c r="B8" s="2">
        <f t="shared" si="0"/>
        <v>0.72210242502670774</v>
      </c>
    </row>
    <row r="9" spans="1:2" ht="17.25" x14ac:dyDescent="0.2">
      <c r="A9" t="s">
        <v>11</v>
      </c>
      <c r="B9" s="2">
        <f t="shared" si="0"/>
        <v>0.75041776176376052</v>
      </c>
    </row>
    <row r="10" spans="1:2" ht="17.25" x14ac:dyDescent="0.2">
      <c r="A10" t="s">
        <v>12</v>
      </c>
      <c r="B10" s="2">
        <f t="shared" si="0"/>
        <v>0.73140404242250978</v>
      </c>
    </row>
    <row r="11" spans="1:2" ht="17.25" x14ac:dyDescent="0.2">
      <c r="A11" t="s">
        <v>13</v>
      </c>
      <c r="B11" s="2">
        <f t="shared" si="0"/>
        <v>0.74423735490055687</v>
      </c>
    </row>
    <row r="12" spans="1:2" ht="17.25" x14ac:dyDescent="0.2">
      <c r="A12" t="s">
        <v>14</v>
      </c>
      <c r="B12" s="2">
        <f t="shared" si="0"/>
        <v>0.73560474043634738</v>
      </c>
    </row>
    <row r="13" spans="1:2" ht="17.25" x14ac:dyDescent="0.2">
      <c r="A13" t="s">
        <v>15</v>
      </c>
      <c r="B13" s="2">
        <f t="shared" si="0"/>
        <v>0.7414250866101092</v>
      </c>
    </row>
    <row r="14" spans="1:2" ht="17.25" x14ac:dyDescent="0.2">
      <c r="A14" t="s">
        <v>16</v>
      </c>
      <c r="B14" s="2">
        <f t="shared" si="0"/>
        <v>0.73750689051324281</v>
      </c>
    </row>
    <row r="15" spans="1:2" ht="17.25" x14ac:dyDescent="0.2">
      <c r="A15" t="s">
        <v>17</v>
      </c>
      <c r="B15" s="2">
        <f t="shared" si="0"/>
        <v>0.74014733556787571</v>
      </c>
    </row>
    <row r="16" spans="1:2" ht="17.25" x14ac:dyDescent="0.2">
      <c r="A16" t="s">
        <v>18</v>
      </c>
      <c r="B16" s="2">
        <f t="shared" si="0"/>
        <v>0.73836920412232321</v>
      </c>
    </row>
    <row r="17" spans="1:2" ht="17.25" x14ac:dyDescent="0.2">
      <c r="A17" t="s">
        <v>19</v>
      </c>
      <c r="B17" s="2">
        <f t="shared" si="0"/>
        <v>0.73956720221225614</v>
      </c>
    </row>
    <row r="18" spans="1:2" ht="17.25" x14ac:dyDescent="0.2">
      <c r="A18" t="s">
        <v>20</v>
      </c>
      <c r="B18" s="2">
        <f t="shared" si="0"/>
        <v>0.73876031987421131</v>
      </c>
    </row>
    <row r="19" spans="1:2" ht="17.25" x14ac:dyDescent="0.2">
      <c r="A19" t="s">
        <v>21</v>
      </c>
      <c r="B19" s="2">
        <f t="shared" si="0"/>
        <v>0.73930389239690586</v>
      </c>
    </row>
    <row r="20" spans="1:2" ht="17.25" x14ac:dyDescent="0.2">
      <c r="A20" t="s">
        <v>22</v>
      </c>
      <c r="B20" s="2">
        <f t="shared" si="0"/>
        <v>0.73893775671534445</v>
      </c>
    </row>
    <row r="21" spans="1:2" ht="17.25" x14ac:dyDescent="0.2">
      <c r="A21" t="s">
        <v>23</v>
      </c>
      <c r="B21" s="2">
        <f t="shared" si="0"/>
        <v>0.73918439977149364</v>
      </c>
    </row>
    <row r="22" spans="1:2" ht="17.25" x14ac:dyDescent="0.2">
      <c r="A22" t="s">
        <v>24</v>
      </c>
      <c r="B22" s="2">
        <f t="shared" si="0"/>
        <v>0.7390182624274122</v>
      </c>
    </row>
    <row r="23" spans="1:2" ht="17.25" x14ac:dyDescent="0.2">
      <c r="A23" t="s">
        <v>25</v>
      </c>
      <c r="B23" s="2">
        <f t="shared" si="0"/>
        <v>0.73913017652967106</v>
      </c>
    </row>
    <row r="24" spans="1:2" ht="17.25" x14ac:dyDescent="0.2">
      <c r="A24" t="s">
        <v>26</v>
      </c>
      <c r="B24" s="2">
        <f t="shared" si="0"/>
        <v>0.73905479074691738</v>
      </c>
    </row>
    <row r="25" spans="1:2" ht="17.25" x14ac:dyDescent="0.2">
      <c r="A25" t="s">
        <v>27</v>
      </c>
      <c r="B25" s="2">
        <f t="shared" si="0"/>
        <v>0.73910557192653625</v>
      </c>
    </row>
    <row r="26" spans="1:2" ht="17.25" x14ac:dyDescent="0.2">
      <c r="A26" t="s">
        <v>28</v>
      </c>
      <c r="B26" s="2">
        <f t="shared" si="0"/>
        <v>0.7390713652989449</v>
      </c>
    </row>
    <row r="27" spans="1:2" ht="17.25" x14ac:dyDescent="0.2">
      <c r="A27" t="s">
        <v>29</v>
      </c>
      <c r="B27" s="2">
        <f t="shared" si="0"/>
        <v>0.73909440737909127</v>
      </c>
    </row>
    <row r="28" spans="1:2" ht="17.25" x14ac:dyDescent="0.2">
      <c r="A28" t="s">
        <v>30</v>
      </c>
      <c r="B28" s="2">
        <f t="shared" si="0"/>
        <v>0.73907888599499205</v>
      </c>
    </row>
    <row r="29" spans="1:2" ht="17.25" x14ac:dyDescent="0.2">
      <c r="A29" t="s">
        <v>31</v>
      </c>
      <c r="B29" s="2">
        <f t="shared" si="0"/>
        <v>0.73908934140339266</v>
      </c>
    </row>
    <row r="30" spans="1:2" ht="17.25" x14ac:dyDescent="0.2">
      <c r="A30" t="s">
        <v>32</v>
      </c>
      <c r="B30" s="2">
        <f t="shared" si="0"/>
        <v>0.73908229852240237</v>
      </c>
    </row>
    <row r="31" spans="1:2" ht="17.25" x14ac:dyDescent="0.2">
      <c r="A31" t="s">
        <v>33</v>
      </c>
      <c r="B31" s="2">
        <f t="shared" si="0"/>
        <v>0.73908704269533221</v>
      </c>
    </row>
    <row r="32" spans="1:2" ht="17.25" x14ac:dyDescent="0.2">
      <c r="A32" t="s">
        <v>34</v>
      </c>
      <c r="B32" s="2">
        <f t="shared" si="0"/>
        <v>0.73908384696500018</v>
      </c>
    </row>
    <row r="33" spans="1:2" ht="17.25" x14ac:dyDescent="0.2">
      <c r="A33" t="s">
        <v>35</v>
      </c>
      <c r="B33" s="2">
        <f t="shared" si="0"/>
        <v>0.73908599964812993</v>
      </c>
    </row>
    <row r="34" spans="1:2" ht="17.25" x14ac:dyDescent="0.2">
      <c r="A34" t="s">
        <v>36</v>
      </c>
      <c r="B34" s="2">
        <f t="shared" ref="B34:B65" si="1">COS(B33)</f>
        <v>0.73908454957521263</v>
      </c>
    </row>
    <row r="35" spans="1:2" ht="17.25" x14ac:dyDescent="0.2">
      <c r="A35" t="s">
        <v>37</v>
      </c>
      <c r="B35" s="2">
        <f t="shared" si="1"/>
        <v>0.73908552636192448</v>
      </c>
    </row>
    <row r="36" spans="1:2" ht="17.25" x14ac:dyDescent="0.2">
      <c r="A36" t="s">
        <v>38</v>
      </c>
      <c r="B36" s="2">
        <f t="shared" si="1"/>
        <v>0.73908486838671417</v>
      </c>
    </row>
    <row r="37" spans="1:2" ht="17.25" x14ac:dyDescent="0.2">
      <c r="A37" t="s">
        <v>39</v>
      </c>
      <c r="B37" s="2">
        <f t="shared" si="1"/>
        <v>0.73908531160676194</v>
      </c>
    </row>
    <row r="38" spans="1:2" ht="17.25" x14ac:dyDescent="0.2">
      <c r="A38" t="s">
        <v>40</v>
      </c>
      <c r="B38" s="2">
        <f t="shared" si="1"/>
        <v>0.73908501304842034</v>
      </c>
    </row>
    <row r="39" spans="1:2" ht="17.25" x14ac:dyDescent="0.2">
      <c r="A39" t="s">
        <v>41</v>
      </c>
      <c r="B39" s="2">
        <f t="shared" si="1"/>
        <v>0.7390852141609171</v>
      </c>
    </row>
    <row r="40" spans="1:2" ht="17.25" x14ac:dyDescent="0.2">
      <c r="A40" t="s">
        <v>42</v>
      </c>
      <c r="B40" s="2">
        <f t="shared" si="1"/>
        <v>0.73908507868912299</v>
      </c>
    </row>
    <row r="41" spans="1:2" ht="17.25" x14ac:dyDescent="0.2">
      <c r="A41" t="s">
        <v>43</v>
      </c>
      <c r="B41" s="2">
        <f t="shared" si="1"/>
        <v>0.73908516994455442</v>
      </c>
    </row>
    <row r="42" spans="1:2" ht="17.25" x14ac:dyDescent="0.2">
      <c r="A42" t="s">
        <v>44</v>
      </c>
      <c r="B42" s="2">
        <f t="shared" si="1"/>
        <v>0.73908510847379871</v>
      </c>
    </row>
    <row r="43" spans="1:2" ht="17.25" x14ac:dyDescent="0.2">
      <c r="A43" t="s">
        <v>45</v>
      </c>
      <c r="B43" s="2">
        <f t="shared" si="1"/>
        <v>0.73908514988123941</v>
      </c>
    </row>
    <row r="44" spans="1:2" ht="17.25" x14ac:dyDescent="0.2">
      <c r="A44" t="s">
        <v>46</v>
      </c>
      <c r="B44" s="2">
        <f t="shared" si="1"/>
        <v>0.73908512198868936</v>
      </c>
    </row>
    <row r="45" spans="1:2" ht="17.25" x14ac:dyDescent="0.2">
      <c r="A45" t="s">
        <v>47</v>
      </c>
      <c r="B45" s="2">
        <f t="shared" si="1"/>
        <v>0.73908514077744669</v>
      </c>
    </row>
    <row r="46" spans="1:2" ht="17.25" x14ac:dyDescent="0.2">
      <c r="A46" t="s">
        <v>48</v>
      </c>
      <c r="B46" s="2">
        <f t="shared" si="1"/>
        <v>0.73908512812111382</v>
      </c>
    </row>
    <row r="47" spans="1:2" ht="17.25" x14ac:dyDescent="0.2">
      <c r="A47" t="s">
        <v>49</v>
      </c>
      <c r="B47" s="2">
        <f t="shared" si="1"/>
        <v>0.73908513664657183</v>
      </c>
    </row>
    <row r="48" spans="1:2" ht="17.25" x14ac:dyDescent="0.2">
      <c r="A48" t="s">
        <v>50</v>
      </c>
      <c r="B48" s="2">
        <f t="shared" si="1"/>
        <v>0.73908513090372074</v>
      </c>
    </row>
    <row r="49" spans="1:2" ht="17.25" x14ac:dyDescent="0.2">
      <c r="A49" t="s">
        <v>51</v>
      </c>
      <c r="B49" s="2">
        <f t="shared" si="1"/>
        <v>0.73908513477217441</v>
      </c>
    </row>
    <row r="50" spans="1:2" ht="17.25" x14ac:dyDescent="0.2">
      <c r="A50" t="s">
        <v>52</v>
      </c>
      <c r="B50" s="2">
        <f t="shared" si="1"/>
        <v>0.73908513216633742</v>
      </c>
    </row>
    <row r="51" spans="1:2" ht="17.25" x14ac:dyDescent="0.2">
      <c r="A51" t="s">
        <v>53</v>
      </c>
      <c r="B51" s="2">
        <f t="shared" si="1"/>
        <v>0.73908513392166053</v>
      </c>
    </row>
    <row r="52" spans="1:2" ht="17.25" x14ac:dyDescent="0.2">
      <c r="A52" t="s">
        <v>54</v>
      </c>
      <c r="B52" s="2">
        <f t="shared" si="1"/>
        <v>0.7390851327392538</v>
      </c>
    </row>
    <row r="53" spans="1:2" ht="17.25" x14ac:dyDescent="0.2">
      <c r="A53" t="s">
        <v>55</v>
      </c>
      <c r="B53" s="2">
        <f t="shared" si="1"/>
        <v>0.73908513353573724</v>
      </c>
    </row>
    <row r="54" spans="1:2" ht="17.25" x14ac:dyDescent="0.2">
      <c r="A54" t="s">
        <v>56</v>
      </c>
      <c r="B54" s="2">
        <f t="shared" si="1"/>
        <v>0.73908513299921641</v>
      </c>
    </row>
    <row r="55" spans="1:2" ht="17.25" x14ac:dyDescent="0.2">
      <c r="A55" t="s">
        <v>57</v>
      </c>
      <c r="B55" s="2">
        <f t="shared" si="1"/>
        <v>0.73908513336062331</v>
      </c>
    </row>
    <row r="56" spans="1:2" ht="17.25" x14ac:dyDescent="0.2">
      <c r="A56" t="s">
        <v>58</v>
      </c>
      <c r="B56" s="2">
        <f t="shared" si="1"/>
        <v>0.73908513311717527</v>
      </c>
    </row>
    <row r="57" spans="1:2" ht="17.25" x14ac:dyDescent="0.2">
      <c r="A57" t="s">
        <v>59</v>
      </c>
      <c r="B57" s="2">
        <f t="shared" si="1"/>
        <v>0.73908513328116476</v>
      </c>
    </row>
    <row r="58" spans="1:2" ht="17.25" x14ac:dyDescent="0.2">
      <c r="A58" t="s">
        <v>60</v>
      </c>
      <c r="B58" s="2">
        <f t="shared" si="1"/>
        <v>0.73908513317069946</v>
      </c>
    </row>
    <row r="59" spans="1:2" ht="17.25" x14ac:dyDescent="0.2">
      <c r="A59" t="s">
        <v>61</v>
      </c>
      <c r="B59" s="2">
        <f t="shared" si="1"/>
        <v>0.73908513324511027</v>
      </c>
    </row>
    <row r="60" spans="1:2" ht="17.25" x14ac:dyDescent="0.2">
      <c r="A60" t="s">
        <v>62</v>
      </c>
      <c r="B60" s="2">
        <f t="shared" si="1"/>
        <v>0.73908513319498625</v>
      </c>
    </row>
    <row r="61" spans="1:2" ht="17.25" x14ac:dyDescent="0.2">
      <c r="A61" t="s">
        <v>63</v>
      </c>
      <c r="B61" s="2">
        <f t="shared" si="1"/>
        <v>0.73908513322875036</v>
      </c>
    </row>
    <row r="62" spans="1:2" ht="17.25" x14ac:dyDescent="0.2">
      <c r="A62" t="s">
        <v>64</v>
      </c>
      <c r="B62" s="2">
        <f t="shared" si="1"/>
        <v>0.73908513320600644</v>
      </c>
    </row>
    <row r="63" spans="1:2" ht="17.25" x14ac:dyDescent="0.2">
      <c r="A63" t="s">
        <v>65</v>
      </c>
      <c r="B63" s="2">
        <f t="shared" si="1"/>
        <v>0.73908513322132707</v>
      </c>
    </row>
    <row r="64" spans="1:2" ht="17.25" x14ac:dyDescent="0.2">
      <c r="A64" t="s">
        <v>66</v>
      </c>
      <c r="B64" s="2">
        <f t="shared" si="1"/>
        <v>0.73908513321100688</v>
      </c>
    </row>
    <row r="65" spans="1:2" ht="17.25" x14ac:dyDescent="0.2">
      <c r="A65" t="s">
        <v>67</v>
      </c>
      <c r="B65" s="2">
        <f t="shared" si="1"/>
        <v>0.73908513321795866</v>
      </c>
    </row>
    <row r="66" spans="1:2" ht="17.25" x14ac:dyDescent="0.2">
      <c r="A66" t="s">
        <v>68</v>
      </c>
      <c r="B66" s="2">
        <f t="shared" ref="B66:B79" si="2">COS(B65)</f>
        <v>0.73908513321327585</v>
      </c>
    </row>
    <row r="67" spans="1:2" ht="17.25" x14ac:dyDescent="0.2">
      <c r="A67" t="s">
        <v>69</v>
      </c>
      <c r="B67" s="2">
        <f t="shared" si="2"/>
        <v>0.73908513321643021</v>
      </c>
    </row>
    <row r="68" spans="1:2" ht="17.25" x14ac:dyDescent="0.2">
      <c r="A68" t="s">
        <v>70</v>
      </c>
      <c r="B68" s="2">
        <f t="shared" si="2"/>
        <v>0.73908513321430547</v>
      </c>
    </row>
    <row r="69" spans="1:2" ht="17.25" x14ac:dyDescent="0.2">
      <c r="A69" t="s">
        <v>71</v>
      </c>
      <c r="B69" s="2">
        <f t="shared" si="2"/>
        <v>0.73908513321573666</v>
      </c>
    </row>
    <row r="70" spans="1:2" ht="17.25" x14ac:dyDescent="0.2">
      <c r="A70" s="1" t="s">
        <v>76</v>
      </c>
      <c r="B70" s="3">
        <f t="shared" si="2"/>
        <v>0.73908513321477265</v>
      </c>
    </row>
    <row r="71" spans="1:2" ht="17.25" x14ac:dyDescent="0.2">
      <c r="A71" s="1" t="s">
        <v>77</v>
      </c>
      <c r="B71" s="3">
        <f t="shared" si="2"/>
        <v>0.73908513321542202</v>
      </c>
    </row>
    <row r="72" spans="1:2" ht="17.25" x14ac:dyDescent="0.2">
      <c r="A72" s="1" t="s">
        <v>78</v>
      </c>
      <c r="B72" s="3">
        <f t="shared" si="2"/>
        <v>0.73908513321498459</v>
      </c>
    </row>
    <row r="73" spans="1:2" ht="17.25" x14ac:dyDescent="0.2">
      <c r="A73" s="1" t="s">
        <v>79</v>
      </c>
      <c r="B73" s="3">
        <f t="shared" si="2"/>
        <v>0.73908513321527924</v>
      </c>
    </row>
    <row r="74" spans="1:2" ht="17.25" x14ac:dyDescent="0.2">
      <c r="A74" s="1" t="s">
        <v>80</v>
      </c>
      <c r="B74" s="3">
        <f t="shared" si="2"/>
        <v>0.73908513321508074</v>
      </c>
    </row>
    <row r="75" spans="1:2" ht="17.25" x14ac:dyDescent="0.2">
      <c r="A75" s="1" t="s">
        <v>81</v>
      </c>
      <c r="B75" s="3">
        <f t="shared" si="2"/>
        <v>0.73908513321521452</v>
      </c>
    </row>
    <row r="76" spans="1:2" ht="17.25" x14ac:dyDescent="0.2">
      <c r="A76" s="1" t="s">
        <v>72</v>
      </c>
      <c r="B76" s="3">
        <f t="shared" si="2"/>
        <v>0.73908513321512437</v>
      </c>
    </row>
    <row r="77" spans="1:2" ht="17.25" x14ac:dyDescent="0.2">
      <c r="A77" s="1" t="s">
        <v>73</v>
      </c>
      <c r="B77" s="3">
        <f t="shared" si="2"/>
        <v>0.7390851332151851</v>
      </c>
    </row>
    <row r="78" spans="1:2" ht="17.25" x14ac:dyDescent="0.2">
      <c r="A78" s="1" t="s">
        <v>74</v>
      </c>
      <c r="B78" s="3">
        <f t="shared" si="2"/>
        <v>0.73908513321514413</v>
      </c>
    </row>
    <row r="79" spans="1:2" ht="17.25" x14ac:dyDescent="0.2">
      <c r="A79" s="1" t="s">
        <v>75</v>
      </c>
      <c r="B79" s="3">
        <f t="shared" si="2"/>
        <v>0.73908513321517177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9466-6623-4F7E-B171-7E064A43CD59}">
  <dimension ref="A1:E48"/>
  <sheetViews>
    <sheetView topLeftCell="A13" workbookViewId="0">
      <selection activeCell="E45" sqref="E45"/>
    </sheetView>
  </sheetViews>
  <sheetFormatPr defaultRowHeight="14.25" x14ac:dyDescent="0.2"/>
  <cols>
    <col min="5" max="5" width="18.125" bestFit="1" customWidth="1"/>
  </cols>
  <sheetData>
    <row r="1" spans="1:5" x14ac:dyDescent="0.2">
      <c r="A1" t="s">
        <v>82</v>
      </c>
      <c r="B1" t="s">
        <v>83</v>
      </c>
      <c r="C1">
        <v>1</v>
      </c>
      <c r="D1">
        <v>1</v>
      </c>
    </row>
    <row r="2" spans="1:5" x14ac:dyDescent="0.2">
      <c r="A2">
        <v>1</v>
      </c>
      <c r="B2">
        <v>3</v>
      </c>
      <c r="C2">
        <f>A2/B2*C1</f>
        <v>0.33333333333333331</v>
      </c>
      <c r="D2">
        <f>C2+D1</f>
        <v>1.3333333333333333</v>
      </c>
      <c r="E2" s="5">
        <f>D2*2</f>
        <v>2.6666666666666665</v>
      </c>
    </row>
    <row r="3" spans="1:5" x14ac:dyDescent="0.2">
      <c r="A3">
        <f>A2+1</f>
        <v>2</v>
      </c>
      <c r="B3">
        <f>B2+2</f>
        <v>5</v>
      </c>
      <c r="C3">
        <f t="shared" ref="C3:C48" si="0">A3/B3*C2</f>
        <v>0.13333333333333333</v>
      </c>
      <c r="D3">
        <f t="shared" ref="D3:D48" si="1">C3+D2</f>
        <v>1.4666666666666666</v>
      </c>
      <c r="E3" s="5">
        <f t="shared" ref="E3:E48" si="2">D3*2</f>
        <v>2.9333333333333331</v>
      </c>
    </row>
    <row r="4" spans="1:5" x14ac:dyDescent="0.2">
      <c r="A4">
        <f t="shared" ref="A4:A48" si="3">A3+1</f>
        <v>3</v>
      </c>
      <c r="B4">
        <f t="shared" ref="B4:B48" si="4">B3+2</f>
        <v>7</v>
      </c>
      <c r="C4">
        <f t="shared" si="0"/>
        <v>5.7142857142857141E-2</v>
      </c>
      <c r="D4">
        <f t="shared" si="1"/>
        <v>1.5238095238095237</v>
      </c>
      <c r="E4" s="5">
        <f t="shared" si="2"/>
        <v>3.0476190476190474</v>
      </c>
    </row>
    <row r="5" spans="1:5" x14ac:dyDescent="0.2">
      <c r="A5">
        <f t="shared" si="3"/>
        <v>4</v>
      </c>
      <c r="B5">
        <f t="shared" si="4"/>
        <v>9</v>
      </c>
      <c r="C5">
        <f t="shared" si="0"/>
        <v>2.5396825396825393E-2</v>
      </c>
      <c r="D5">
        <f t="shared" si="1"/>
        <v>1.549206349206349</v>
      </c>
      <c r="E5" s="5">
        <f t="shared" si="2"/>
        <v>3.0984126984126981</v>
      </c>
    </row>
    <row r="6" spans="1:5" x14ac:dyDescent="0.2">
      <c r="A6">
        <f t="shared" si="3"/>
        <v>5</v>
      </c>
      <c r="B6">
        <f t="shared" si="4"/>
        <v>11</v>
      </c>
      <c r="C6">
        <f t="shared" si="0"/>
        <v>1.1544011544011542E-2</v>
      </c>
      <c r="D6">
        <f t="shared" si="1"/>
        <v>1.5607503607503606</v>
      </c>
      <c r="E6" s="5">
        <f t="shared" si="2"/>
        <v>3.1215007215007211</v>
      </c>
    </row>
    <row r="7" spans="1:5" x14ac:dyDescent="0.2">
      <c r="A7">
        <f t="shared" si="3"/>
        <v>6</v>
      </c>
      <c r="B7">
        <f t="shared" si="4"/>
        <v>13</v>
      </c>
      <c r="C7">
        <f t="shared" si="0"/>
        <v>5.3280053280053271E-3</v>
      </c>
      <c r="D7">
        <f t="shared" si="1"/>
        <v>1.5660783660783659</v>
      </c>
      <c r="E7" s="5">
        <f t="shared" si="2"/>
        <v>3.1321567321567318</v>
      </c>
    </row>
    <row r="8" spans="1:5" x14ac:dyDescent="0.2">
      <c r="A8">
        <f t="shared" si="3"/>
        <v>7</v>
      </c>
      <c r="B8">
        <f t="shared" si="4"/>
        <v>15</v>
      </c>
      <c r="C8">
        <f t="shared" si="0"/>
        <v>2.486402486402486E-3</v>
      </c>
      <c r="D8">
        <f t="shared" si="1"/>
        <v>1.5685647685647683</v>
      </c>
      <c r="E8" s="5">
        <f t="shared" si="2"/>
        <v>3.1371295371295367</v>
      </c>
    </row>
    <row r="9" spans="1:5" x14ac:dyDescent="0.2">
      <c r="A9">
        <f t="shared" si="3"/>
        <v>8</v>
      </c>
      <c r="B9">
        <f t="shared" si="4"/>
        <v>17</v>
      </c>
      <c r="C9">
        <f t="shared" si="0"/>
        <v>1.1700717583070523E-3</v>
      </c>
      <c r="D9">
        <f t="shared" si="1"/>
        <v>1.5697348403230753</v>
      </c>
      <c r="E9" s="5">
        <f t="shared" si="2"/>
        <v>3.1394696806461506</v>
      </c>
    </row>
    <row r="10" spans="1:5" x14ac:dyDescent="0.2">
      <c r="A10">
        <f t="shared" si="3"/>
        <v>9</v>
      </c>
      <c r="B10">
        <f t="shared" si="4"/>
        <v>19</v>
      </c>
      <c r="C10">
        <f t="shared" si="0"/>
        <v>5.5424451709281427E-4</v>
      </c>
      <c r="D10">
        <f t="shared" si="1"/>
        <v>1.570289084840168</v>
      </c>
      <c r="E10" s="5">
        <f t="shared" si="2"/>
        <v>3.1405781696803361</v>
      </c>
    </row>
    <row r="11" spans="1:5" x14ac:dyDescent="0.2">
      <c r="A11">
        <f t="shared" si="3"/>
        <v>10</v>
      </c>
      <c r="B11">
        <f t="shared" si="4"/>
        <v>21</v>
      </c>
      <c r="C11">
        <f t="shared" si="0"/>
        <v>2.6392596052038776E-4</v>
      </c>
      <c r="D11">
        <f t="shared" si="1"/>
        <v>1.5705530108006884</v>
      </c>
      <c r="E11" s="5">
        <f t="shared" si="2"/>
        <v>3.1411060216013769</v>
      </c>
    </row>
    <row r="12" spans="1:5" x14ac:dyDescent="0.2">
      <c r="A12">
        <f t="shared" si="3"/>
        <v>11</v>
      </c>
      <c r="B12">
        <f t="shared" si="4"/>
        <v>23</v>
      </c>
      <c r="C12">
        <f t="shared" si="0"/>
        <v>1.2622545937931588E-4</v>
      </c>
      <c r="D12">
        <f t="shared" si="1"/>
        <v>1.5706792362600677</v>
      </c>
      <c r="E12" s="5">
        <f t="shared" si="2"/>
        <v>3.1413584725201353</v>
      </c>
    </row>
    <row r="13" spans="1:5" x14ac:dyDescent="0.2">
      <c r="A13">
        <f t="shared" si="3"/>
        <v>12</v>
      </c>
      <c r="B13">
        <f t="shared" si="4"/>
        <v>25</v>
      </c>
      <c r="C13">
        <f t="shared" si="0"/>
        <v>6.0588220502071622E-5</v>
      </c>
      <c r="D13">
        <f t="shared" si="1"/>
        <v>1.5707398244805697</v>
      </c>
      <c r="E13" s="5">
        <f t="shared" si="2"/>
        <v>3.1414796489611394</v>
      </c>
    </row>
    <row r="14" spans="1:5" x14ac:dyDescent="0.2">
      <c r="A14">
        <f t="shared" si="3"/>
        <v>13</v>
      </c>
      <c r="B14">
        <f t="shared" si="4"/>
        <v>27</v>
      </c>
      <c r="C14">
        <f t="shared" si="0"/>
        <v>2.9172106167664112E-5</v>
      </c>
      <c r="D14">
        <f t="shared" si="1"/>
        <v>1.5707689965867373</v>
      </c>
      <c r="E14" s="5">
        <f t="shared" si="2"/>
        <v>3.1415379931734746</v>
      </c>
    </row>
    <row r="15" spans="1:5" x14ac:dyDescent="0.2">
      <c r="A15">
        <f t="shared" si="3"/>
        <v>14</v>
      </c>
      <c r="B15">
        <f t="shared" si="4"/>
        <v>29</v>
      </c>
      <c r="C15">
        <f t="shared" si="0"/>
        <v>1.408308573611371E-5</v>
      </c>
      <c r="D15">
        <f t="shared" si="1"/>
        <v>1.5707830796724733</v>
      </c>
      <c r="E15" s="5">
        <f t="shared" si="2"/>
        <v>3.1415661593449467</v>
      </c>
    </row>
    <row r="16" spans="1:5" x14ac:dyDescent="0.2">
      <c r="A16">
        <f t="shared" si="3"/>
        <v>15</v>
      </c>
      <c r="B16">
        <f t="shared" si="4"/>
        <v>31</v>
      </c>
      <c r="C16">
        <f t="shared" si="0"/>
        <v>6.8143963239259889E-6</v>
      </c>
      <c r="D16">
        <f t="shared" si="1"/>
        <v>1.5707898940687972</v>
      </c>
      <c r="E16" s="5">
        <f t="shared" si="2"/>
        <v>3.1415797881375944</v>
      </c>
    </row>
    <row r="17" spans="1:5" x14ac:dyDescent="0.2">
      <c r="A17">
        <f t="shared" si="3"/>
        <v>16</v>
      </c>
      <c r="B17">
        <f t="shared" si="4"/>
        <v>33</v>
      </c>
      <c r="C17">
        <f t="shared" si="0"/>
        <v>3.3039497328126009E-6</v>
      </c>
      <c r="D17">
        <f t="shared" si="1"/>
        <v>1.5707931980185301</v>
      </c>
      <c r="E17" s="5">
        <f t="shared" si="2"/>
        <v>3.1415863960370602</v>
      </c>
    </row>
    <row r="18" spans="1:5" x14ac:dyDescent="0.2">
      <c r="A18">
        <f t="shared" si="3"/>
        <v>17</v>
      </c>
      <c r="B18">
        <f t="shared" si="4"/>
        <v>35</v>
      </c>
      <c r="C18">
        <f t="shared" si="0"/>
        <v>1.6047755845089775E-6</v>
      </c>
      <c r="D18">
        <f t="shared" si="1"/>
        <v>1.5707948027941145</v>
      </c>
      <c r="E18" s="5">
        <f t="shared" si="2"/>
        <v>3.1415896055882291</v>
      </c>
    </row>
    <row r="19" spans="1:5" x14ac:dyDescent="0.2">
      <c r="A19">
        <f t="shared" si="3"/>
        <v>18</v>
      </c>
      <c r="B19">
        <f t="shared" si="4"/>
        <v>37</v>
      </c>
      <c r="C19">
        <f t="shared" si="0"/>
        <v>7.8070163570707017E-7</v>
      </c>
      <c r="D19">
        <f t="shared" si="1"/>
        <v>1.5707955834957503</v>
      </c>
      <c r="E19" s="5">
        <f t="shared" si="2"/>
        <v>3.1415911669915006</v>
      </c>
    </row>
    <row r="20" spans="1:5" x14ac:dyDescent="0.2">
      <c r="A20">
        <f t="shared" si="3"/>
        <v>19</v>
      </c>
      <c r="B20">
        <f t="shared" si="4"/>
        <v>39</v>
      </c>
      <c r="C20">
        <f t="shared" si="0"/>
        <v>3.8034182252395724E-7</v>
      </c>
      <c r="D20">
        <f t="shared" si="1"/>
        <v>1.5707959638375728</v>
      </c>
      <c r="E20" s="5">
        <f t="shared" si="2"/>
        <v>3.1415919276751456</v>
      </c>
    </row>
    <row r="21" spans="1:5" x14ac:dyDescent="0.2">
      <c r="A21">
        <f t="shared" si="3"/>
        <v>20</v>
      </c>
      <c r="B21">
        <f t="shared" si="4"/>
        <v>41</v>
      </c>
      <c r="C21">
        <f t="shared" si="0"/>
        <v>1.8553259635314986E-7</v>
      </c>
      <c r="D21">
        <f t="shared" si="1"/>
        <v>1.5707961493701692</v>
      </c>
      <c r="E21" s="5">
        <f t="shared" si="2"/>
        <v>3.1415922987403384</v>
      </c>
    </row>
    <row r="22" spans="1:5" x14ac:dyDescent="0.2">
      <c r="A22">
        <f t="shared" si="3"/>
        <v>21</v>
      </c>
      <c r="B22">
        <f t="shared" si="4"/>
        <v>43</v>
      </c>
      <c r="C22">
        <f t="shared" si="0"/>
        <v>9.0608942405026673E-8</v>
      </c>
      <c r="D22">
        <f t="shared" si="1"/>
        <v>1.5707962399791116</v>
      </c>
      <c r="E22" s="5">
        <f t="shared" si="2"/>
        <v>3.1415924799582231</v>
      </c>
    </row>
    <row r="23" spans="1:5" x14ac:dyDescent="0.2">
      <c r="A23">
        <f t="shared" si="3"/>
        <v>22</v>
      </c>
      <c r="B23">
        <f t="shared" si="4"/>
        <v>45</v>
      </c>
      <c r="C23">
        <f t="shared" si="0"/>
        <v>4.4297705175790815E-8</v>
      </c>
      <c r="D23">
        <f t="shared" si="1"/>
        <v>1.5707962842768168</v>
      </c>
      <c r="E23" s="5">
        <f t="shared" si="2"/>
        <v>3.1415925685536337</v>
      </c>
    </row>
    <row r="24" spans="1:5" x14ac:dyDescent="0.2">
      <c r="A24">
        <f t="shared" si="3"/>
        <v>23</v>
      </c>
      <c r="B24">
        <f t="shared" si="4"/>
        <v>47</v>
      </c>
      <c r="C24">
        <f t="shared" si="0"/>
        <v>2.1677600405174229E-8</v>
      </c>
      <c r="D24">
        <f t="shared" si="1"/>
        <v>1.5707963059544172</v>
      </c>
      <c r="E24" s="5">
        <f t="shared" si="2"/>
        <v>3.1415926119088344</v>
      </c>
    </row>
    <row r="25" spans="1:5" x14ac:dyDescent="0.2">
      <c r="A25">
        <f t="shared" si="3"/>
        <v>24</v>
      </c>
      <c r="B25">
        <f t="shared" si="4"/>
        <v>49</v>
      </c>
      <c r="C25">
        <f t="shared" si="0"/>
        <v>1.0617600198452684E-8</v>
      </c>
      <c r="D25">
        <f t="shared" si="1"/>
        <v>1.5707963165720173</v>
      </c>
      <c r="E25" s="5">
        <f t="shared" si="2"/>
        <v>3.1415926331440347</v>
      </c>
    </row>
    <row r="26" spans="1:5" x14ac:dyDescent="0.2">
      <c r="A26">
        <f t="shared" si="3"/>
        <v>25</v>
      </c>
      <c r="B26">
        <f t="shared" si="4"/>
        <v>51</v>
      </c>
      <c r="C26">
        <f t="shared" si="0"/>
        <v>5.2047059796336684E-9</v>
      </c>
      <c r="D26">
        <f t="shared" si="1"/>
        <v>1.5707963217767233</v>
      </c>
      <c r="E26" s="5">
        <f t="shared" si="2"/>
        <v>3.1415926435534467</v>
      </c>
    </row>
    <row r="27" spans="1:5" x14ac:dyDescent="0.2">
      <c r="A27">
        <f t="shared" si="3"/>
        <v>26</v>
      </c>
      <c r="B27">
        <f t="shared" si="4"/>
        <v>53</v>
      </c>
      <c r="C27">
        <f t="shared" si="0"/>
        <v>2.5532519900089696E-9</v>
      </c>
      <c r="D27">
        <f t="shared" si="1"/>
        <v>1.5707963243299754</v>
      </c>
      <c r="E27" s="5">
        <f t="shared" si="2"/>
        <v>3.1415926486599508</v>
      </c>
    </row>
    <row r="28" spans="1:5" x14ac:dyDescent="0.2">
      <c r="A28">
        <f t="shared" si="3"/>
        <v>27</v>
      </c>
      <c r="B28">
        <f t="shared" si="4"/>
        <v>55</v>
      </c>
      <c r="C28">
        <f t="shared" si="0"/>
        <v>1.2534146132771305E-9</v>
      </c>
      <c r="D28">
        <f t="shared" si="1"/>
        <v>1.5707963255833901</v>
      </c>
      <c r="E28" s="5">
        <f t="shared" si="2"/>
        <v>3.1415926511667802</v>
      </c>
    </row>
    <row r="29" spans="1:5" x14ac:dyDescent="0.2">
      <c r="A29">
        <f t="shared" si="3"/>
        <v>28</v>
      </c>
      <c r="B29">
        <f t="shared" si="4"/>
        <v>57</v>
      </c>
      <c r="C29">
        <f t="shared" si="0"/>
        <v>6.1571244160981843E-10</v>
      </c>
      <c r="D29">
        <f t="shared" si="1"/>
        <v>1.5707963261991025</v>
      </c>
      <c r="E29" s="5">
        <f t="shared" si="2"/>
        <v>3.141592652398205</v>
      </c>
    </row>
    <row r="30" spans="1:5" x14ac:dyDescent="0.2">
      <c r="A30">
        <f t="shared" si="3"/>
        <v>29</v>
      </c>
      <c r="B30">
        <f t="shared" si="4"/>
        <v>59</v>
      </c>
      <c r="C30">
        <f t="shared" si="0"/>
        <v>3.026383187573684E-10</v>
      </c>
      <c r="D30">
        <f t="shared" si="1"/>
        <v>1.5707963265017408</v>
      </c>
      <c r="E30" s="5">
        <f t="shared" si="2"/>
        <v>3.1415926530034817</v>
      </c>
    </row>
    <row r="31" spans="1:5" x14ac:dyDescent="0.2">
      <c r="A31">
        <f t="shared" si="3"/>
        <v>30</v>
      </c>
      <c r="B31">
        <f t="shared" si="4"/>
        <v>61</v>
      </c>
      <c r="C31">
        <f t="shared" si="0"/>
        <v>1.488385174216566E-10</v>
      </c>
      <c r="D31">
        <f t="shared" si="1"/>
        <v>1.5707963266505793</v>
      </c>
      <c r="E31" s="5">
        <f t="shared" si="2"/>
        <v>3.1415926533011587</v>
      </c>
    </row>
    <row r="32" spans="1:5" x14ac:dyDescent="0.2">
      <c r="A32">
        <f t="shared" si="3"/>
        <v>31</v>
      </c>
      <c r="B32">
        <f t="shared" si="4"/>
        <v>63</v>
      </c>
      <c r="C32">
        <f t="shared" si="0"/>
        <v>7.3238000636053248E-11</v>
      </c>
      <c r="D32">
        <f t="shared" si="1"/>
        <v>1.5707963267238174</v>
      </c>
      <c r="E32" s="5">
        <f t="shared" si="2"/>
        <v>3.1415926534476348</v>
      </c>
    </row>
    <row r="33" spans="1:5" x14ac:dyDescent="0.2">
      <c r="A33">
        <f t="shared" si="3"/>
        <v>32</v>
      </c>
      <c r="B33">
        <f t="shared" si="4"/>
        <v>65</v>
      </c>
      <c r="C33">
        <f t="shared" si="0"/>
        <v>3.6055631082364675E-11</v>
      </c>
      <c r="D33">
        <f t="shared" si="1"/>
        <v>1.570796326759873</v>
      </c>
      <c r="E33" s="5">
        <f t="shared" si="2"/>
        <v>3.141592653519746</v>
      </c>
    </row>
    <row r="34" spans="1:5" x14ac:dyDescent="0.2">
      <c r="A34">
        <f t="shared" si="3"/>
        <v>33</v>
      </c>
      <c r="B34">
        <f t="shared" si="4"/>
        <v>67</v>
      </c>
      <c r="C34">
        <f t="shared" si="0"/>
        <v>1.7758743667433347E-11</v>
      </c>
      <c r="D34">
        <f t="shared" si="1"/>
        <v>1.5707963267776317</v>
      </c>
      <c r="E34" s="5">
        <f t="shared" si="2"/>
        <v>3.1415926535552634</v>
      </c>
    </row>
    <row r="35" spans="1:5" x14ac:dyDescent="0.2">
      <c r="A35">
        <f t="shared" si="3"/>
        <v>34</v>
      </c>
      <c r="B35">
        <f t="shared" si="4"/>
        <v>69</v>
      </c>
      <c r="C35">
        <f t="shared" si="0"/>
        <v>8.7506852854019394E-12</v>
      </c>
      <c r="D35">
        <f t="shared" si="1"/>
        <v>1.5707963267863825</v>
      </c>
      <c r="E35" s="5">
        <f t="shared" si="2"/>
        <v>3.141592653572765</v>
      </c>
    </row>
    <row r="36" spans="1:5" x14ac:dyDescent="0.2">
      <c r="A36">
        <f t="shared" si="3"/>
        <v>35</v>
      </c>
      <c r="B36">
        <f t="shared" si="4"/>
        <v>71</v>
      </c>
      <c r="C36">
        <f t="shared" si="0"/>
        <v>4.3137180984375762E-12</v>
      </c>
      <c r="D36">
        <f t="shared" si="1"/>
        <v>1.5707963267906961</v>
      </c>
      <c r="E36" s="5">
        <f t="shared" si="2"/>
        <v>3.1415926535813923</v>
      </c>
    </row>
    <row r="37" spans="1:5" x14ac:dyDescent="0.2">
      <c r="A37">
        <f t="shared" si="3"/>
        <v>36</v>
      </c>
      <c r="B37">
        <f t="shared" si="4"/>
        <v>73</v>
      </c>
      <c r="C37">
        <f t="shared" si="0"/>
        <v>2.1273130348459279E-12</v>
      </c>
      <c r="D37">
        <f t="shared" si="1"/>
        <v>1.5707963267928235</v>
      </c>
      <c r="E37" s="5">
        <f t="shared" si="2"/>
        <v>3.1415926535856471</v>
      </c>
    </row>
    <row r="38" spans="1:5" x14ac:dyDescent="0.2">
      <c r="A38">
        <f t="shared" si="3"/>
        <v>37</v>
      </c>
      <c r="B38">
        <f t="shared" si="4"/>
        <v>75</v>
      </c>
      <c r="C38">
        <f t="shared" si="0"/>
        <v>1.0494744305239912E-12</v>
      </c>
      <c r="D38">
        <f t="shared" si="1"/>
        <v>1.5707963267938729</v>
      </c>
      <c r="E38" s="5">
        <f t="shared" si="2"/>
        <v>3.1415926535877459</v>
      </c>
    </row>
    <row r="39" spans="1:5" x14ac:dyDescent="0.2">
      <c r="A39">
        <f t="shared" si="3"/>
        <v>38</v>
      </c>
      <c r="B39">
        <f t="shared" si="4"/>
        <v>77</v>
      </c>
      <c r="C39">
        <f t="shared" si="0"/>
        <v>5.1792244623261901E-13</v>
      </c>
      <c r="D39">
        <f t="shared" si="1"/>
        <v>1.570796326794391</v>
      </c>
      <c r="E39" s="5">
        <f t="shared" si="2"/>
        <v>3.1415926535887819</v>
      </c>
    </row>
    <row r="40" spans="1:5" x14ac:dyDescent="0.2">
      <c r="A40">
        <f t="shared" si="3"/>
        <v>39</v>
      </c>
      <c r="B40">
        <f t="shared" si="4"/>
        <v>79</v>
      </c>
      <c r="C40">
        <f t="shared" si="0"/>
        <v>2.5568323295028027E-13</v>
      </c>
      <c r="D40">
        <f t="shared" si="1"/>
        <v>1.5707963267946465</v>
      </c>
      <c r="E40" s="5">
        <f t="shared" si="2"/>
        <v>3.1415926535892931</v>
      </c>
    </row>
    <row r="41" spans="1:5" x14ac:dyDescent="0.2">
      <c r="A41">
        <f t="shared" si="3"/>
        <v>40</v>
      </c>
      <c r="B41">
        <f t="shared" si="4"/>
        <v>81</v>
      </c>
      <c r="C41">
        <f t="shared" si="0"/>
        <v>1.2626332491371865E-13</v>
      </c>
      <c r="D41">
        <f t="shared" si="1"/>
        <v>1.5707963267947729</v>
      </c>
      <c r="E41" s="5">
        <f t="shared" si="2"/>
        <v>3.1415926535895458</v>
      </c>
    </row>
    <row r="42" spans="1:5" x14ac:dyDescent="0.2">
      <c r="A42">
        <f t="shared" si="3"/>
        <v>41</v>
      </c>
      <c r="B42">
        <f t="shared" si="4"/>
        <v>83</v>
      </c>
      <c r="C42">
        <f t="shared" si="0"/>
        <v>6.2371040017620053E-14</v>
      </c>
      <c r="D42">
        <f t="shared" si="1"/>
        <v>1.5707963267948353</v>
      </c>
      <c r="E42" s="5">
        <f t="shared" si="2"/>
        <v>3.1415926535896705</v>
      </c>
    </row>
    <row r="43" spans="1:5" x14ac:dyDescent="0.2">
      <c r="A43">
        <f t="shared" si="3"/>
        <v>42</v>
      </c>
      <c r="B43">
        <f t="shared" si="4"/>
        <v>85</v>
      </c>
      <c r="C43">
        <f t="shared" si="0"/>
        <v>3.0818631538118142E-14</v>
      </c>
      <c r="D43">
        <f t="shared" si="1"/>
        <v>1.5707963267948661</v>
      </c>
      <c r="E43" s="5">
        <f t="shared" si="2"/>
        <v>3.1415926535897323</v>
      </c>
    </row>
    <row r="44" spans="1:5" x14ac:dyDescent="0.2">
      <c r="A44">
        <f t="shared" si="3"/>
        <v>43</v>
      </c>
      <c r="B44">
        <f t="shared" si="4"/>
        <v>87</v>
      </c>
      <c r="C44">
        <f t="shared" si="0"/>
        <v>1.5232197197000922E-14</v>
      </c>
      <c r="D44">
        <f t="shared" si="1"/>
        <v>1.5707963267948815</v>
      </c>
      <c r="E44" s="5">
        <f t="shared" si="2"/>
        <v>3.1415926535897629</v>
      </c>
    </row>
    <row r="45" spans="1:5" x14ac:dyDescent="0.2">
      <c r="A45">
        <f t="shared" si="3"/>
        <v>44</v>
      </c>
      <c r="B45">
        <f t="shared" si="4"/>
        <v>89</v>
      </c>
      <c r="C45">
        <f t="shared" si="0"/>
        <v>7.5305244569442754E-15</v>
      </c>
      <c r="D45">
        <f t="shared" si="1"/>
        <v>1.570796326794889</v>
      </c>
      <c r="E45" s="5">
        <f t="shared" si="2"/>
        <v>3.141592653589778</v>
      </c>
    </row>
    <row r="46" spans="1:5" x14ac:dyDescent="0.2">
      <c r="A46">
        <f t="shared" si="3"/>
        <v>45</v>
      </c>
      <c r="B46">
        <f t="shared" si="4"/>
        <v>91</v>
      </c>
      <c r="C46">
        <f t="shared" si="0"/>
        <v>3.7238857204669495E-15</v>
      </c>
      <c r="D46">
        <f t="shared" si="1"/>
        <v>1.5707963267948928</v>
      </c>
      <c r="E46" s="6">
        <f t="shared" si="2"/>
        <v>3.1415926535897856</v>
      </c>
    </row>
    <row r="47" spans="1:5" x14ac:dyDescent="0.2">
      <c r="A47">
        <f t="shared" si="3"/>
        <v>46</v>
      </c>
      <c r="B47">
        <f t="shared" si="4"/>
        <v>93</v>
      </c>
      <c r="C47">
        <f t="shared" si="0"/>
        <v>1.8419219692632223E-15</v>
      </c>
      <c r="D47">
        <f t="shared" si="1"/>
        <v>1.5707963267948946</v>
      </c>
      <c r="E47" s="6">
        <f t="shared" si="2"/>
        <v>3.1415926535897891</v>
      </c>
    </row>
    <row r="48" spans="1:5" x14ac:dyDescent="0.2">
      <c r="A48">
        <f t="shared" si="3"/>
        <v>47</v>
      </c>
      <c r="B48">
        <f t="shared" si="4"/>
        <v>95</v>
      </c>
      <c r="C48">
        <f t="shared" si="0"/>
        <v>9.1126665847759423E-16</v>
      </c>
      <c r="D48">
        <f t="shared" si="1"/>
        <v>1.5707963267948954</v>
      </c>
      <c r="E48" s="6">
        <f t="shared" si="2"/>
        <v>3.1415926535897909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4495-9631-4982-8863-159ED39101F5}">
  <dimension ref="A1:D7"/>
  <sheetViews>
    <sheetView workbookViewId="0">
      <selection activeCell="D6" sqref="D6"/>
    </sheetView>
  </sheetViews>
  <sheetFormatPr defaultRowHeight="14.25" x14ac:dyDescent="0.2"/>
  <sheetData>
    <row r="1" spans="1:4" x14ac:dyDescent="0.2">
      <c r="B1" t="s">
        <v>84</v>
      </c>
      <c r="C1" t="s">
        <v>85</v>
      </c>
      <c r="D1" t="s">
        <v>86</v>
      </c>
    </row>
    <row r="2" spans="1:4" x14ac:dyDescent="0.2">
      <c r="A2" t="s">
        <v>87</v>
      </c>
      <c r="B2" s="7">
        <v>1.4999999999999999E-2</v>
      </c>
      <c r="C2" s="8">
        <v>0.01</v>
      </c>
      <c r="D2" s="7">
        <v>5.0000000000000001E-3</v>
      </c>
    </row>
    <row r="3" spans="1:4" x14ac:dyDescent="0.2">
      <c r="A3">
        <v>2000</v>
      </c>
      <c r="B3">
        <f>$A3*B$2</f>
        <v>30</v>
      </c>
      <c r="C3">
        <f t="shared" ref="C3:D7" si="0">$A3*C$2</f>
        <v>20</v>
      </c>
      <c r="D3">
        <f t="shared" si="0"/>
        <v>10</v>
      </c>
    </row>
    <row r="4" spans="1:4" x14ac:dyDescent="0.2">
      <c r="A4">
        <f>A3+1000</f>
        <v>3000</v>
      </c>
      <c r="B4">
        <f t="shared" ref="B4:B7" si="1">$A4*B$2</f>
        <v>45</v>
      </c>
      <c r="C4">
        <f t="shared" si="0"/>
        <v>30</v>
      </c>
      <c r="D4">
        <f t="shared" si="0"/>
        <v>15</v>
      </c>
    </row>
    <row r="5" spans="1:4" x14ac:dyDescent="0.2">
      <c r="A5">
        <f t="shared" ref="A5:A7" si="2">A4+1000</f>
        <v>4000</v>
      </c>
      <c r="B5">
        <f t="shared" si="1"/>
        <v>60</v>
      </c>
      <c r="C5">
        <f t="shared" si="0"/>
        <v>40</v>
      </c>
      <c r="D5">
        <f t="shared" si="0"/>
        <v>20</v>
      </c>
    </row>
    <row r="6" spans="1:4" x14ac:dyDescent="0.2">
      <c r="A6">
        <f t="shared" si="2"/>
        <v>5000</v>
      </c>
      <c r="B6">
        <f t="shared" si="1"/>
        <v>75</v>
      </c>
      <c r="C6">
        <f t="shared" si="0"/>
        <v>50</v>
      </c>
      <c r="D6">
        <f t="shared" si="0"/>
        <v>25</v>
      </c>
    </row>
    <row r="7" spans="1:4" x14ac:dyDescent="0.2">
      <c r="A7">
        <f t="shared" si="2"/>
        <v>6000</v>
      </c>
      <c r="B7">
        <f t="shared" si="1"/>
        <v>90</v>
      </c>
      <c r="C7">
        <f t="shared" si="0"/>
        <v>60</v>
      </c>
      <c r="D7">
        <f t="shared" si="0"/>
        <v>30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297A-9B6B-46CE-B7BC-A0A3FCBAAB95}">
  <dimension ref="A1:C10"/>
  <sheetViews>
    <sheetView workbookViewId="0">
      <selection activeCell="C4" sqref="C4:C10"/>
    </sheetView>
  </sheetViews>
  <sheetFormatPr defaultRowHeight="14.25" x14ac:dyDescent="0.2"/>
  <cols>
    <col min="1" max="1" width="13.25" customWidth="1"/>
    <col min="2" max="2" width="16.875" customWidth="1"/>
    <col min="3" max="3" width="18.75" customWidth="1"/>
  </cols>
  <sheetData>
    <row r="1" spans="1:3" ht="17.25" x14ac:dyDescent="0.2">
      <c r="A1" t="s">
        <v>89</v>
      </c>
      <c r="B1">
        <v>10000</v>
      </c>
    </row>
    <row r="2" spans="1:3" x14ac:dyDescent="0.2">
      <c r="A2" t="s">
        <v>88</v>
      </c>
      <c r="B2">
        <v>1.7999999999999999E-2</v>
      </c>
    </row>
    <row r="3" spans="1:3" x14ac:dyDescent="0.2">
      <c r="A3" t="s">
        <v>90</v>
      </c>
      <c r="B3" t="s">
        <v>91</v>
      </c>
      <c r="C3" t="s">
        <v>92</v>
      </c>
    </row>
    <row r="4" spans="1:3" x14ac:dyDescent="0.2">
      <c r="A4">
        <v>1</v>
      </c>
      <c r="B4">
        <f>(1+$B$2/A4)^A4</f>
        <v>1.018</v>
      </c>
      <c r="C4">
        <f>10000*B4</f>
        <v>10180</v>
      </c>
    </row>
    <row r="5" spans="1:3" x14ac:dyDescent="0.2">
      <c r="A5">
        <v>2</v>
      </c>
      <c r="B5">
        <f t="shared" ref="B5:B10" si="0">(1+$B$2/A5)^A5</f>
        <v>1.0180809999999998</v>
      </c>
      <c r="C5">
        <f t="shared" ref="C5:C10" si="1">10000*B5</f>
        <v>10180.809999999998</v>
      </c>
    </row>
    <row r="6" spans="1:3" x14ac:dyDescent="0.2">
      <c r="A6">
        <v>4</v>
      </c>
      <c r="B6">
        <f t="shared" si="0"/>
        <v>1.0181218649100621</v>
      </c>
      <c r="C6">
        <f t="shared" si="1"/>
        <v>10181.218649100621</v>
      </c>
    </row>
    <row r="7" spans="1:3" x14ac:dyDescent="0.2">
      <c r="A7">
        <v>12</v>
      </c>
      <c r="B7">
        <f t="shared" si="0"/>
        <v>1.0181492450119638</v>
      </c>
      <c r="C7">
        <f t="shared" si="1"/>
        <v>10181.492450119638</v>
      </c>
    </row>
    <row r="8" spans="1:3" x14ac:dyDescent="0.2">
      <c r="A8">
        <v>24</v>
      </c>
      <c r="B8">
        <f t="shared" si="0"/>
        <v>1.0181561072472425</v>
      </c>
      <c r="C8">
        <f t="shared" si="1"/>
        <v>10181.561072472425</v>
      </c>
    </row>
    <row r="9" spans="1:3" x14ac:dyDescent="0.2">
      <c r="A9">
        <v>365</v>
      </c>
      <c r="B9">
        <f t="shared" si="0"/>
        <v>1.0181625245077952</v>
      </c>
      <c r="C9">
        <f t="shared" si="1"/>
        <v>10181.625245077952</v>
      </c>
    </row>
    <row r="10" spans="1:3" x14ac:dyDescent="0.2">
      <c r="A10">
        <v>8760</v>
      </c>
      <c r="B10">
        <f t="shared" si="0"/>
        <v>1.0181629575605233</v>
      </c>
      <c r="C10">
        <f t="shared" si="1"/>
        <v>10181.629575605233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例5.1.1</vt:lpstr>
      <vt:lpstr>例5.1.2</vt:lpstr>
      <vt:lpstr>例5.1.3</vt:lpstr>
      <vt:lpstr>例5.1.4</vt:lpstr>
      <vt:lpstr>例5.1.5</vt:lpstr>
      <vt:lpstr>例5.1.6</vt:lpstr>
      <vt:lpstr>例5.1.7</vt:lpstr>
      <vt:lpstr>例5.1.8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2022-07-09T02:15:55Z</dcterms:created>
  <dcterms:modified xsi:type="dcterms:W3CDTF">2022-07-10T03:06:33Z</dcterms:modified>
</cp:coreProperties>
</file>