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144"/>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schedule'!#REF!</definedName>
    <definedName name="task_start" localSheetId="0">'Project schedule'!$E1</definedName>
    <definedName name="today" localSheetId="0">TODAY()</definedName>
  </definedNames>
  <calcPr calcId="144525"/>
</workbook>
</file>

<file path=xl/sharedStrings.xml><?xml version="1.0" encoding="utf-8"?>
<sst xmlns="http://schemas.openxmlformats.org/spreadsheetml/2006/main" count="96" uniqueCount="58">
  <si>
    <t>Purchasing Website</t>
  </si>
  <si>
    <t>Project start:</t>
  </si>
  <si>
    <t>Display week:</t>
  </si>
  <si>
    <t>TASK</t>
  </si>
  <si>
    <t>ASSIGNED TO</t>
  </si>
  <si>
    <t>DURATION</t>
  </si>
  <si>
    <t>START</t>
  </si>
  <si>
    <t>END</t>
  </si>
  <si>
    <t xml:space="preserve">Do not delete this row. This row is hidden to preserve a formula that is used to highlight the current day within the project schedule. </t>
  </si>
  <si>
    <t>MVP UI Design</t>
  </si>
  <si>
    <t>End User's Homepage</t>
  </si>
  <si>
    <t>Jun Xiong</t>
  </si>
  <si>
    <t>1 Day</t>
  </si>
  <si>
    <t>Product Details Page</t>
  </si>
  <si>
    <t>Cart Page</t>
  </si>
  <si>
    <t>Checkout Page</t>
  </si>
  <si>
    <t>Payment Page</t>
  </si>
  <si>
    <t>Order List Page</t>
  </si>
  <si>
    <t>2 Days</t>
  </si>
  <si>
    <t>Order Details Page</t>
  </si>
  <si>
    <t>0.5 Day</t>
  </si>
  <si>
    <t>Receipt</t>
  </si>
  <si>
    <t>Admin Dashboard</t>
  </si>
  <si>
    <t>MVP Development</t>
  </si>
  <si>
    <t>Create Database</t>
  </si>
  <si>
    <t>Khye Shen</t>
  </si>
  <si>
    <t>List Product</t>
  </si>
  <si>
    <t>View Product Details</t>
  </si>
  <si>
    <t>Search Product</t>
  </si>
  <si>
    <t xml:space="preserve">Manage Cart </t>
  </si>
  <si>
    <t>3 Days</t>
  </si>
  <si>
    <t>Checkout Order</t>
  </si>
  <si>
    <t>Payment</t>
  </si>
  <si>
    <t>Khye Shen, Jun Xiong</t>
  </si>
  <si>
    <t>4 Days</t>
  </si>
  <si>
    <t>Send Email Notification</t>
  </si>
  <si>
    <t>List Orders</t>
  </si>
  <si>
    <t>View Order Details</t>
  </si>
  <si>
    <t>Monitoring Dashboard</t>
  </si>
  <si>
    <t>Testing and Debug</t>
  </si>
  <si>
    <t>Test All Functions</t>
  </si>
  <si>
    <t>Debug</t>
  </si>
  <si>
    <t>Validation</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</si>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</sst>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r9="http://schemas.microsoft.com/office/spreadsheetml/2016/revision9">
  <numFmts count="9">
    <numFmt numFmtId="176" formatCode="_(* #,##0.00_);_(* \(#,##0.00\);_(* &quot;-&quot;??_);_(@_)"/>
    <numFmt numFmtId="177" formatCode="_-&quot;RM&quot;* #,##0.00_-;\-&quot;RM&quot;* #,##0.00_-;_-&quot;RM&quot;* &quot;-&quot;??_-;_-@_-"/>
    <numFmt numFmtId="178" formatCode="_(* #,##0_);_(* \(#,##0\);_(* &quot;-&quot;_);_(@_)"/>
    <numFmt numFmtId="179" formatCode="_-&quot;RM&quot;* #,##0_-;\-&quot;RM&quot;* #,##0_-;_-&quot;RM&quot;* &quot;-&quot;??_-;_-@_-"/>
    <numFmt numFmtId="180" formatCode="m/d/yy;@"/>
    <numFmt numFmtId="181" formatCode="ddd\,\ m/d/yyyy"/>
    <numFmt numFmtId="182" formatCode="m/d/yyyy"/>
    <numFmt numFmtId="183" formatCode="mmm\ d\,\ yyyy"/>
    <numFmt numFmtId="184" formatCode="d"/>
  </numFmts>
  <fonts count="47">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6"/>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0"/>
      <color theme="9"/>
      <name val="Arial Black"/>
      <charset val="134"/>
      <scheme val="major"/>
    </font>
    <font>
      <b/>
      <sz val="20"/>
      <color theme="4" tint="-0.249977111117893"/>
      <name val="Arial"/>
      <charset val="134"/>
    </font>
    <font>
      <sz val="10"/>
      <name val="Arial"/>
      <charset val="134"/>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i/>
      <sz val="10"/>
      <color theme="1"/>
      <name val="Arial"/>
      <charset val="134"/>
      <scheme val="minor"/>
    </font>
    <font>
      <sz val="10"/>
      <color theme="1" tint="0.499984740745262"/>
      <name val="Arial"/>
      <charset val="134"/>
      <scheme val="minor"/>
    </font>
    <font>
      <b/>
      <sz val="11"/>
      <color theme="1" tint="0.499984740745262"/>
      <name val="Arial"/>
      <charset val="134"/>
      <scheme val="minor"/>
    </font>
    <font>
      <sz val="10"/>
      <color theme="1" tint="0.499984740745262"/>
      <name val="Arial"/>
      <charset val="134"/>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sz val="11"/>
      <color theme="1"/>
      <name val="Arial"/>
      <charset val="134"/>
      <scheme val="minor"/>
    </font>
    <font>
      <u/>
      <sz val="11"/>
      <color indexed="12"/>
      <name val="Arial"/>
      <charset val="134"/>
    </font>
    <font>
      <u/>
      <sz val="11"/>
      <color rgb="FF800080"/>
      <name val="Arial"/>
      <charset val="0"/>
      <scheme val="minor"/>
    </font>
    <font>
      <sz val="11"/>
      <color rgb="FFFF0000"/>
      <name val="Arial"/>
      <charset val="0"/>
      <scheme val="minor"/>
    </font>
    <font>
      <b/>
      <sz val="22"/>
      <color theme="1" tint="0.349986266670736"/>
      <name val="Arial Black"/>
      <charset val="134"/>
      <scheme val="major"/>
    </font>
    <font>
      <i/>
      <sz val="11"/>
      <color rgb="FF7F7F7F"/>
      <name val="Arial"/>
      <charset val="0"/>
      <scheme val="minor"/>
    </font>
    <font>
      <sz val="14"/>
      <color theme="1"/>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2">
    <fill>
      <patternFill patternType="none"/>
    </fill>
    <fill>
      <patternFill patternType="gray125"/>
    </fill>
    <fill>
      <patternFill patternType="solid">
        <fgColor theme="0" tint="-0.0499893185216834"/>
        <bgColor theme="4"/>
      </patternFill>
    </fill>
    <fill>
      <patternFill patternType="solid">
        <fgColor theme="0" tint="-0.0499893185216834"/>
        <bgColor indexed="64"/>
      </patternFill>
    </fill>
    <fill>
      <patternFill patternType="solid">
        <fgColor theme="4" tint="0.599963377788629"/>
        <bgColor indexed="64"/>
      </patternFill>
    </fill>
    <fill>
      <patternFill patternType="solid">
        <fgColor theme="4" tint="0.799981688894314"/>
        <bgColor indexed="64"/>
      </patternFill>
    </fill>
    <fill>
      <patternFill patternType="solid">
        <fgColor theme="5" tint="0.599963377788629"/>
        <bgColor indexed="64"/>
      </patternFill>
    </fill>
    <fill>
      <patternFill patternType="solid">
        <fgColor theme="5" tint="0.799981688894314"/>
        <bgColor indexed="64"/>
      </patternFill>
    </fill>
    <fill>
      <patternFill patternType="solid">
        <fgColor theme="6" tint="0.599963377788629"/>
        <bgColor indexed="64"/>
      </patternFill>
    </fill>
    <fill>
      <patternFill patternType="solid">
        <fgColor theme="6" tint="0.799981688894314"/>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right/>
      <top style="thin">
        <color theme="1" tint="0.499984740745262"/>
      </top>
      <bottom/>
      <diagonal/>
    </border>
    <border>
      <left/>
      <right/>
      <top/>
      <bottom style="thin">
        <color theme="1" tint="0.499984740745262"/>
      </bottom>
      <diagonal/>
    </border>
    <border>
      <left/>
      <right/>
      <top style="medium">
        <color theme="0" tint="-0.14996795556505"/>
      </top>
      <bottom style="medium">
        <color theme="0" tint="-0.14996795556505"/>
      </bottom>
      <diagonal/>
    </border>
    <border>
      <left/>
      <right/>
      <top/>
      <bottom style="thin">
        <color theme="4" tint="0.599963377788629"/>
      </bottom>
      <diagonal/>
    </border>
    <border>
      <left/>
      <right/>
      <top style="thin">
        <color theme="4" tint="0.599963377788629"/>
      </top>
      <bottom style="thin">
        <color theme="4" tint="0.599963377788629"/>
      </bottom>
      <diagonal/>
    </border>
    <border>
      <left/>
      <right/>
      <top style="thin">
        <color theme="5" tint="0.599963377788629"/>
      </top>
      <bottom style="thin">
        <color theme="5" tint="0.599963377788629"/>
      </bottom>
      <diagonal/>
    </border>
    <border>
      <left/>
      <right/>
      <top style="thin">
        <color theme="6" tint="0.599963377788629"/>
      </top>
      <bottom style="thin">
        <color theme="6" tint="0.599963377788629"/>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37437055574"/>
      </left>
      <right style="thin">
        <color theme="0" tint="-0.149937437055574"/>
      </right>
      <top/>
      <bottom/>
      <diagonal/>
    </border>
    <border>
      <left/>
      <right/>
      <top style="thin">
        <color theme="0" tint="-0.0499893185216834"/>
      </top>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right/>
      <top/>
      <bottom style="thin">
        <color theme="0" tint="-0.0499893185216834"/>
      </bottom>
      <diagonal/>
    </border>
    <border>
      <left style="thin">
        <color theme="1" tint="0.499984740745262"/>
      </left>
      <right/>
      <top style="thin">
        <color theme="1" tint="0.499984740745262"/>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176" fontId="0" fillId="0" borderId="19" applyFont="0" applyFill="0" applyAlignment="0" applyProtection="0"/>
    <xf numFmtId="177" fontId="28" fillId="0" borderId="0" applyFont="0" applyFill="0" applyBorder="0" applyAlignment="0" applyProtection="0">
      <alignment vertical="center"/>
    </xf>
    <xf numFmtId="9" fontId="28" fillId="0" borderId="0" applyFont="0" applyFill="0" applyBorder="0" applyAlignment="0" applyProtection="0">
      <alignment vertical="center"/>
    </xf>
    <xf numFmtId="178" fontId="28" fillId="0" borderId="0" applyFont="0" applyFill="0" applyBorder="0" applyAlignment="0" applyProtection="0">
      <alignment vertical="center"/>
    </xf>
    <xf numFmtId="179" fontId="28" fillId="0" borderId="0" applyFont="0" applyFill="0" applyBorder="0" applyAlignment="0" applyProtection="0">
      <alignment vertical="center"/>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center"/>
    </xf>
    <xf numFmtId="0" fontId="28" fillId="11" borderId="20"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xf numFmtId="0" fontId="33" fillId="0" borderId="0" applyNumberFormat="0" applyFill="0" applyBorder="0" applyAlignment="0" applyProtection="0">
      <alignment vertical="center"/>
    </xf>
    <xf numFmtId="0" fontId="34" fillId="0" borderId="0" applyNumberFormat="0" applyFill="0" applyAlignment="0" applyProtection="0"/>
    <xf numFmtId="0" fontId="34" fillId="0" borderId="0" applyNumberFormat="0" applyFill="0" applyProtection="0">
      <alignment vertical="top"/>
    </xf>
    <xf numFmtId="0" fontId="0" fillId="0" borderId="0" applyNumberFormat="0" applyFill="0" applyProtection="0">
      <alignment horizontal="right" indent="1"/>
    </xf>
    <xf numFmtId="0" fontId="35" fillId="0" borderId="0" applyNumberFormat="0" applyFill="0" applyBorder="0" applyAlignment="0" applyProtection="0">
      <alignment vertical="center"/>
    </xf>
    <xf numFmtId="0" fontId="36" fillId="12" borderId="21" applyNumberFormat="0" applyAlignment="0" applyProtection="0">
      <alignment vertical="center"/>
    </xf>
    <xf numFmtId="0" fontId="37" fillId="13" borderId="22" applyNumberFormat="0" applyAlignment="0" applyProtection="0">
      <alignment vertical="center"/>
    </xf>
    <xf numFmtId="0" fontId="38" fillId="13" borderId="21" applyNumberFormat="0" applyAlignment="0" applyProtection="0">
      <alignment vertical="center"/>
    </xf>
    <xf numFmtId="0" fontId="39" fillId="14" borderId="23" applyNumberFormat="0" applyAlignment="0" applyProtection="0">
      <alignment vertical="center"/>
    </xf>
    <xf numFmtId="0" fontId="40" fillId="0" borderId="24" applyNumberFormat="0" applyFill="0" applyAlignment="0" applyProtection="0">
      <alignment vertical="center"/>
    </xf>
    <xf numFmtId="0" fontId="41" fillId="0" borderId="25" applyNumberFormat="0" applyFill="0" applyAlignment="0" applyProtection="0">
      <alignment vertical="center"/>
    </xf>
    <xf numFmtId="0" fontId="42" fillId="15" borderId="0" applyNumberFormat="0" applyBorder="0" applyAlignment="0" applyProtection="0">
      <alignment vertical="center"/>
    </xf>
    <xf numFmtId="0" fontId="43" fillId="16" borderId="0" applyNumberFormat="0" applyBorder="0" applyAlignment="0" applyProtection="0">
      <alignment vertical="center"/>
    </xf>
    <xf numFmtId="0" fontId="44" fillId="17" borderId="0" applyNumberFormat="0" applyBorder="0" applyAlignment="0" applyProtection="0">
      <alignment vertical="center"/>
    </xf>
    <xf numFmtId="0" fontId="45" fillId="18" borderId="0" applyNumberFormat="0" applyBorder="0" applyAlignment="0" applyProtection="0">
      <alignment vertical="center"/>
    </xf>
    <xf numFmtId="0" fontId="46" fillId="19" borderId="0" applyNumberFormat="0" applyBorder="0" applyAlignment="0" applyProtection="0">
      <alignment vertical="center"/>
    </xf>
    <xf numFmtId="0" fontId="46" fillId="20" borderId="0" applyNumberFormat="0" applyBorder="0" applyAlignment="0" applyProtection="0">
      <alignment vertical="center"/>
    </xf>
    <xf numFmtId="0" fontId="45" fillId="21" borderId="0" applyNumberFormat="0" applyBorder="0" applyAlignment="0" applyProtection="0">
      <alignment vertical="center"/>
    </xf>
    <xf numFmtId="0" fontId="45" fillId="22"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5" fillId="25" borderId="0" applyNumberFormat="0" applyBorder="0" applyAlignment="0" applyProtection="0">
      <alignment vertical="center"/>
    </xf>
    <xf numFmtId="0" fontId="45" fillId="26" borderId="0" applyNumberFormat="0" applyBorder="0" applyAlignment="0" applyProtection="0">
      <alignment vertical="center"/>
    </xf>
    <xf numFmtId="0" fontId="46" fillId="27" borderId="0" applyNumberFormat="0" applyBorder="0" applyAlignment="0" applyProtection="0">
      <alignment vertical="center"/>
    </xf>
    <xf numFmtId="0" fontId="46" fillId="28" borderId="0" applyNumberFormat="0" applyBorder="0" applyAlignment="0" applyProtection="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0" fontId="46" fillId="31" borderId="0" applyNumberFormat="0" applyBorder="0" applyAlignment="0" applyProtection="0">
      <alignment vertical="center"/>
    </xf>
    <xf numFmtId="0" fontId="46" fillId="32" borderId="0" applyNumberFormat="0" applyBorder="0" applyAlignment="0" applyProtection="0">
      <alignment vertical="center"/>
    </xf>
    <xf numFmtId="0" fontId="45" fillId="33" borderId="0" applyNumberFormat="0" applyBorder="0" applyAlignment="0" applyProtection="0">
      <alignment vertical="center"/>
    </xf>
    <xf numFmtId="0" fontId="45" fillId="34"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NumberFormat="0" applyBorder="0" applyAlignment="0" applyProtection="0">
      <alignment vertical="center"/>
    </xf>
    <xf numFmtId="0" fontId="45" fillId="37" borderId="0" applyNumberFormat="0" applyBorder="0" applyAlignment="0" applyProtection="0">
      <alignment vertical="center"/>
    </xf>
    <xf numFmtId="0" fontId="45" fillId="38" borderId="0" applyNumberFormat="0" applyBorder="0" applyAlignment="0" applyProtection="0">
      <alignment vertical="center"/>
    </xf>
    <xf numFmtId="0" fontId="46" fillId="39" borderId="0" applyNumberFormat="0" applyBorder="0" applyAlignment="0" applyProtection="0">
      <alignment vertical="center"/>
    </xf>
    <xf numFmtId="0" fontId="46" fillId="40" borderId="0" applyNumberFormat="0" applyBorder="0" applyAlignment="0" applyProtection="0">
      <alignment vertical="center"/>
    </xf>
    <xf numFmtId="0" fontId="45" fillId="41" borderId="0" applyNumberFormat="0" applyBorder="0" applyAlignment="0" applyProtection="0">
      <alignment vertical="center"/>
    </xf>
    <xf numFmtId="180" fontId="0" fillId="0" borderId="3" applyFill="0">
      <alignment horizontal="center" vertical="center"/>
    </xf>
    <xf numFmtId="0" fontId="0" fillId="0" borderId="3" applyFill="0">
      <alignment horizontal="center" vertical="center"/>
    </xf>
    <xf numFmtId="181" fontId="0" fillId="0" borderId="19">
      <alignment horizontal="center" vertical="center"/>
    </xf>
    <xf numFmtId="0" fontId="0" fillId="0" borderId="3" applyFill="0">
      <alignment horizontal="left" vertical="center" indent="2"/>
    </xf>
    <xf numFmtId="0" fontId="10" fillId="0" borderId="0"/>
  </cellStyleXfs>
  <cellXfs count="112">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6" applyFont="1" applyAlignment="1" applyProtection="1">
      <alignment horizontal="left" vertical="top" indent="1"/>
    </xf>
    <xf numFmtId="0" fontId="2" fillId="0" borderId="0" xfId="0" applyFont="1" applyAlignment="1">
      <alignment horizontal="left" vertical="top" indent="1"/>
    </xf>
    <xf numFmtId="0" fontId="0" fillId="0" borderId="0" xfId="0" applyFont="1"/>
    <xf numFmtId="0" fontId="0" fillId="0" borderId="0" xfId="0" applyFont="1" applyAlignment="1">
      <alignment vertical="center"/>
    </xf>
    <xf numFmtId="0" fontId="10" fillId="0" borderId="0" xfId="53"/>
    <xf numFmtId="0" fontId="0" fillId="0" borderId="0" xfId="0" applyAlignment="1">
      <alignment horizontal="center"/>
    </xf>
    <xf numFmtId="0" fontId="10" fillId="0" borderId="0" xfId="53" applyAlignment="1">
      <alignment wrapText="1"/>
    </xf>
    <xf numFmtId="0" fontId="11" fillId="0" borderId="0" xfId="10" applyFont="1" applyAlignment="1">
      <alignment horizontal="left"/>
    </xf>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3" fillId="0" borderId="0" xfId="0" applyFont="1" applyAlignment="1">
      <alignment horizontal="center" vertical="center"/>
    </xf>
    <xf numFmtId="0" fontId="7" fillId="0" borderId="0" xfId="12" applyFont="1" applyAlignment="1">
      <alignment horizontal="left" vertical="center" indent="1"/>
    </xf>
    <xf numFmtId="0" fontId="7" fillId="0" borderId="0" xfId="13" applyFont="1" applyAlignment="1">
      <alignment horizontal="left" vertical="center" indent="1"/>
    </xf>
    <xf numFmtId="0" fontId="7" fillId="0" borderId="0" xfId="13" applyFont="1" applyAlignment="1">
      <alignment horizontal="center" vertical="center" indent="1"/>
    </xf>
    <xf numFmtId="0" fontId="14" fillId="0" borderId="0" xfId="0" applyFont="1" applyAlignment="1">
      <alignment horizontal="center"/>
    </xf>
    <xf numFmtId="0" fontId="14" fillId="0" borderId="0" xfId="0" applyFont="1"/>
    <xf numFmtId="0" fontId="15" fillId="0" borderId="0" xfId="0" applyFont="1" applyAlignment="1">
      <alignment horizontal="left" indent="1"/>
    </xf>
    <xf numFmtId="0" fontId="0" fillId="0" borderId="0" xfId="0" applyFont="1" applyAlignment="1">
      <alignment horizontal="center"/>
    </xf>
    <xf numFmtId="0" fontId="2" fillId="0" borderId="0" xfId="6" applyFont="1" applyAlignment="1" applyProtection="1">
      <alignment horizontal="left" vertical="top" indent="1"/>
    </xf>
    <xf numFmtId="0" fontId="0" fillId="0" borderId="0" xfId="0" applyFont="1" applyAlignment="1">
      <alignment horizontal="left" indent="1"/>
    </xf>
    <xf numFmtId="0" fontId="16" fillId="2" borderId="1" xfId="0" applyFont="1" applyFill="1" applyBorder="1" applyAlignment="1">
      <alignment horizontal="left" vertical="center" indent="1"/>
    </xf>
    <xf numFmtId="0" fontId="16" fillId="2" borderId="1" xfId="0" applyFont="1" applyFill="1" applyBorder="1" applyAlignment="1">
      <alignment vertical="center"/>
    </xf>
    <xf numFmtId="0" fontId="16" fillId="2" borderId="1" xfId="0" applyFont="1" applyFill="1" applyBorder="1" applyAlignment="1">
      <alignment horizontal="center" vertical="center"/>
    </xf>
    <xf numFmtId="0" fontId="0" fillId="3" borderId="2" xfId="0" applyFont="1" applyFill="1" applyBorder="1" applyAlignment="1">
      <alignment horizontal="left" indent="1"/>
    </xf>
    <xf numFmtId="0" fontId="0" fillId="3" borderId="2" xfId="0" applyFont="1" applyFill="1" applyBorder="1" applyAlignment="1"/>
    <xf numFmtId="0" fontId="16" fillId="2" borderId="2" xfId="0" applyFont="1" applyFill="1" applyBorder="1" applyAlignment="1">
      <alignment horizontal="center" vertical="center"/>
    </xf>
    <xf numFmtId="0" fontId="17" fillId="0" borderId="0" xfId="0" applyFont="1"/>
    <xf numFmtId="0" fontId="17" fillId="0" borderId="0" xfId="0" applyFont="1" applyAlignment="1">
      <alignment wrapText="1"/>
    </xf>
    <xf numFmtId="0" fontId="17" fillId="0" borderId="0" xfId="0" applyFont="1" applyAlignment="1">
      <alignment horizontal="center" wrapText="1"/>
    </xf>
    <xf numFmtId="0" fontId="18" fillId="4" borderId="0" xfId="0" applyFont="1" applyFill="1" applyAlignment="1">
      <alignment horizontal="left" vertical="center" indent="1"/>
    </xf>
    <xf numFmtId="0" fontId="17" fillId="4" borderId="0" xfId="50" applyFont="1" applyFill="1" applyBorder="1" applyAlignment="1">
      <alignment vertical="center"/>
    </xf>
    <xf numFmtId="0" fontId="17" fillId="4" borderId="0" xfId="50" applyFont="1" applyFill="1" applyBorder="1" applyAlignment="1">
      <alignment horizontal="center" vertical="center"/>
    </xf>
    <xf numFmtId="180" fontId="17" fillId="4" borderId="0" xfId="0" applyNumberFormat="1" applyFont="1" applyFill="1" applyAlignment="1">
      <alignment horizontal="center" vertical="center"/>
    </xf>
    <xf numFmtId="180" fontId="2" fillId="4" borderId="0" xfId="0" applyNumberFormat="1" applyFont="1" applyFill="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17" fillId="5" borderId="4" xfId="52" applyFont="1" applyFill="1" applyBorder="1">
      <alignment horizontal="left" vertical="center" indent="2"/>
    </xf>
    <xf numFmtId="0" fontId="17" fillId="5" borderId="4" xfId="50" applyFont="1" applyFill="1" applyBorder="1" applyAlignment="1">
      <alignment vertical="center"/>
    </xf>
    <xf numFmtId="0" fontId="17" fillId="5" borderId="4" xfId="50" applyFont="1" applyFill="1" applyBorder="1" applyAlignment="1">
      <alignment horizontal="center" vertical="center"/>
    </xf>
    <xf numFmtId="180" fontId="17" fillId="5" borderId="4" xfId="49" applyFont="1" applyFill="1" applyBorder="1">
      <alignment horizontal="center" vertical="center"/>
    </xf>
    <xf numFmtId="182" fontId="17" fillId="5" borderId="4" xfId="49" applyNumberFormat="1" applyFont="1" applyFill="1" applyBorder="1">
      <alignment horizontal="center" vertical="center"/>
    </xf>
    <xf numFmtId="0" fontId="17" fillId="5" borderId="5" xfId="52" applyFont="1" applyFill="1" applyBorder="1">
      <alignment horizontal="left" vertical="center" indent="2"/>
    </xf>
    <xf numFmtId="180" fontId="17" fillId="5" borderId="5" xfId="49" applyFont="1" applyFill="1" applyBorder="1">
      <alignment horizontal="center" vertical="center"/>
    </xf>
    <xf numFmtId="0" fontId="18" fillId="6" borderId="0" xfId="0" applyFont="1" applyFill="1" applyAlignment="1">
      <alignment horizontal="left" vertical="center" indent="1"/>
    </xf>
    <xf numFmtId="0" fontId="17" fillId="6" borderId="0" xfId="50" applyFont="1" applyFill="1" applyBorder="1" applyAlignment="1">
      <alignment vertical="center"/>
    </xf>
    <xf numFmtId="0" fontId="17" fillId="6" borderId="0" xfId="50" applyFont="1" applyFill="1" applyBorder="1" applyAlignment="1">
      <alignment horizontal="center" vertical="center"/>
    </xf>
    <xf numFmtId="180" fontId="17" fillId="6" borderId="0" xfId="0" applyNumberFormat="1" applyFont="1" applyFill="1" applyAlignment="1">
      <alignment horizontal="center" vertical="center"/>
    </xf>
    <xf numFmtId="180" fontId="2" fillId="6" borderId="0" xfId="0" applyNumberFormat="1" applyFont="1" applyFill="1" applyAlignment="1">
      <alignment horizontal="center" vertical="center"/>
    </xf>
    <xf numFmtId="0" fontId="17" fillId="7" borderId="6" xfId="52" applyFont="1" applyFill="1" applyBorder="1">
      <alignment horizontal="left" vertical="center" indent="2"/>
    </xf>
    <xf numFmtId="0" fontId="17" fillId="7" borderId="6" xfId="50" applyFont="1" applyFill="1" applyBorder="1" applyAlignment="1">
      <alignment vertical="center"/>
    </xf>
    <xf numFmtId="0" fontId="17" fillId="7" borderId="6" xfId="50" applyFont="1" applyFill="1" applyBorder="1" applyAlignment="1">
      <alignment horizontal="center" vertical="center"/>
    </xf>
    <xf numFmtId="0" fontId="18" fillId="8" borderId="0" xfId="0" applyFont="1" applyFill="1" applyAlignment="1">
      <alignment horizontal="left" vertical="center" indent="1"/>
    </xf>
    <xf numFmtId="0" fontId="17" fillId="8" borderId="0" xfId="50" applyFont="1" applyFill="1" applyBorder="1" applyAlignment="1">
      <alignment vertical="center"/>
    </xf>
    <xf numFmtId="0" fontId="17" fillId="8" borderId="0" xfId="50" applyFont="1" applyFill="1" applyBorder="1" applyAlignment="1">
      <alignment horizontal="center" vertical="center"/>
    </xf>
    <xf numFmtId="180" fontId="17" fillId="8" borderId="0" xfId="0" applyNumberFormat="1" applyFont="1" applyFill="1" applyAlignment="1">
      <alignment horizontal="center" vertical="center"/>
    </xf>
    <xf numFmtId="180" fontId="2" fillId="8" borderId="0" xfId="0" applyNumberFormat="1" applyFont="1" applyFill="1" applyAlignment="1">
      <alignment horizontal="center" vertical="center"/>
    </xf>
    <xf numFmtId="0" fontId="17" fillId="9" borderId="7" xfId="52" applyFont="1" applyFill="1" applyBorder="1">
      <alignment horizontal="left" vertical="center" indent="2"/>
    </xf>
    <xf numFmtId="0" fontId="17" fillId="9" borderId="7" xfId="50" applyFont="1" applyFill="1" applyBorder="1" applyAlignment="1">
      <alignment vertical="center"/>
    </xf>
    <xf numFmtId="0" fontId="17" fillId="9" borderId="7" xfId="50" applyFont="1" applyFill="1" applyBorder="1" applyAlignment="1">
      <alignment horizontal="center" vertical="center"/>
    </xf>
    <xf numFmtId="180" fontId="17" fillId="9" borderId="7" xfId="49" applyFont="1" applyFill="1" applyBorder="1">
      <alignment horizontal="center" vertical="center"/>
    </xf>
    <xf numFmtId="0" fontId="17" fillId="0" borderId="0" xfId="52" applyFont="1" applyBorder="1">
      <alignment horizontal="left" vertical="center" indent="2"/>
    </xf>
    <xf numFmtId="0" fontId="17" fillId="0" borderId="0" xfId="50" applyFont="1" applyBorder="1" applyAlignment="1">
      <alignment vertical="center"/>
    </xf>
    <xf numFmtId="0" fontId="17" fillId="0" borderId="0" xfId="50" applyFont="1" applyBorder="1" applyAlignment="1">
      <alignment horizontal="center" vertical="center"/>
    </xf>
    <xf numFmtId="180" fontId="17" fillId="0" borderId="0" xfId="49" applyFont="1" applyBorder="1">
      <alignment horizontal="center" vertical="center"/>
    </xf>
    <xf numFmtId="0" fontId="19" fillId="3" borderId="0" xfId="0" applyFont="1" applyFill="1" applyAlignment="1">
      <alignment horizontal="left" vertical="center" indent="1"/>
    </xf>
    <xf numFmtId="0" fontId="19" fillId="3" borderId="0" xfId="0" applyFont="1" applyFill="1" applyAlignment="1">
      <alignment vertical="center"/>
    </xf>
    <xf numFmtId="0" fontId="19" fillId="3" borderId="0" xfId="0" applyFont="1" applyFill="1" applyAlignment="1">
      <alignment horizontal="center" vertical="center"/>
    </xf>
    <xf numFmtId="180" fontId="20" fillId="3" borderId="0" xfId="0" applyNumberFormat="1" applyFont="1" applyFill="1" applyAlignment="1">
      <alignment horizontal="left" vertical="center"/>
    </xf>
    <xf numFmtId="180" fontId="2" fillId="3" borderId="0" xfId="0" applyNumberFormat="1" applyFont="1" applyFill="1" applyAlignment="1">
      <alignment horizontal="center" vertical="center"/>
    </xf>
    <xf numFmtId="0" fontId="5" fillId="3" borderId="3" xfId="0" applyFont="1" applyFill="1" applyBorder="1" applyAlignment="1">
      <alignment horizontal="center" vertical="center"/>
    </xf>
    <xf numFmtId="0" fontId="0" fillId="0" borderId="0" xfId="0" applyAlignment="1">
      <alignment horizontal="right" vertical="center"/>
    </xf>
    <xf numFmtId="0" fontId="21" fillId="0" borderId="0" xfId="0" applyFont="1"/>
    <xf numFmtId="0" fontId="21" fillId="0" borderId="0" xfId="0" applyFont="1" applyAlignment="1">
      <alignment horizontal="center"/>
    </xf>
    <xf numFmtId="0" fontId="10" fillId="0" borderId="0" xfId="0" applyFont="1" applyAlignment="1">
      <alignment horizontal="center"/>
    </xf>
    <xf numFmtId="0" fontId="22" fillId="0" borderId="0" xfId="6" applyFont="1" applyAlignment="1" applyProtection="1"/>
    <xf numFmtId="0" fontId="22" fillId="0" borderId="0" xfId="6" applyFont="1" applyAlignment="1" applyProtection="1">
      <alignment horizontal="center"/>
    </xf>
    <xf numFmtId="0" fontId="7" fillId="0" borderId="0" xfId="14" applyFont="1" applyAlignment="1">
      <alignment horizontal="left"/>
    </xf>
    <xf numFmtId="0" fontId="0" fillId="0" borderId="0" xfId="0" applyFont="1" applyAlignment="1"/>
    <xf numFmtId="0" fontId="23" fillId="0" borderId="0" xfId="0" applyFont="1"/>
    <xf numFmtId="183" fontId="17" fillId="3" borderId="8" xfId="0" applyNumberFormat="1" applyFont="1" applyFill="1" applyBorder="1" applyAlignment="1">
      <alignment horizontal="center" vertical="center" wrapText="1"/>
    </xf>
    <xf numFmtId="183" fontId="17" fillId="3" borderId="9" xfId="0" applyNumberFormat="1" applyFont="1" applyFill="1" applyBorder="1" applyAlignment="1">
      <alignment horizontal="center" vertical="center" wrapText="1"/>
    </xf>
    <xf numFmtId="184" fontId="24" fillId="10" borderId="10" xfId="0" applyNumberFormat="1" applyFont="1" applyFill="1" applyBorder="1" applyAlignment="1">
      <alignment horizontal="center" vertical="center"/>
    </xf>
    <xf numFmtId="184" fontId="24" fillId="10" borderId="8" xfId="0" applyNumberFormat="1" applyFont="1" applyFill="1" applyBorder="1" applyAlignment="1">
      <alignment horizontal="center" vertical="center"/>
    </xf>
    <xf numFmtId="184" fontId="24" fillId="10" borderId="11" xfId="0" applyNumberFormat="1" applyFont="1" applyFill="1" applyBorder="1" applyAlignment="1">
      <alignment horizontal="center" vertical="center"/>
    </xf>
    <xf numFmtId="0" fontId="25" fillId="3" borderId="12" xfId="0" applyFont="1" applyFill="1" applyBorder="1" applyAlignment="1">
      <alignment horizontal="center" vertical="center" shrinkToFit="1"/>
    </xf>
    <xf numFmtId="0" fontId="25" fillId="3" borderId="13" xfId="0" applyFont="1" applyFill="1" applyBorder="1" applyAlignment="1">
      <alignment horizontal="center" vertical="center" shrinkToFit="1"/>
    </xf>
    <xf numFmtId="0" fontId="0" fillId="0" borderId="14" xfId="0" applyFont="1" applyBorder="1" applyAlignment="1">
      <alignmen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3" borderId="0" xfId="0" applyFont="1" applyFill="1" applyAlignment="1">
      <alignment vertical="center"/>
    </xf>
    <xf numFmtId="182" fontId="26" fillId="0" borderId="0" xfId="51" applyNumberFormat="1" applyFont="1" applyBorder="1" applyAlignment="1">
      <alignment horizontal="left"/>
    </xf>
    <xf numFmtId="182" fontId="27" fillId="0" borderId="0" xfId="0" applyNumberFormat="1" applyFont="1" applyAlignment="1"/>
    <xf numFmtId="0" fontId="26" fillId="0" borderId="0" xfId="0" applyFont="1" applyAlignment="1">
      <alignment horizontal="left"/>
    </xf>
    <xf numFmtId="0" fontId="27" fillId="0" borderId="0" xfId="0" applyFont="1" applyAlignment="1"/>
    <xf numFmtId="0" fontId="0" fillId="0" borderId="16" xfId="0" applyFont="1" applyBorder="1" applyAlignment="1">
      <alignment horizontal="right" vertical="center"/>
    </xf>
    <xf numFmtId="183" fontId="17" fillId="3" borderId="11" xfId="0" applyNumberFormat="1" applyFont="1" applyFill="1" applyBorder="1" applyAlignment="1">
      <alignment horizontal="center" vertical="center" wrapText="1"/>
    </xf>
    <xf numFmtId="0" fontId="25" fillId="3" borderId="18" xfId="0" applyFont="1" applyFill="1" applyBorder="1" applyAlignment="1">
      <alignment horizontal="center" vertical="center" shrinkToFit="1"/>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Date" xfId="49"/>
    <cellStyle name="Name" xfId="50"/>
    <cellStyle name="Project Start" xfId="51"/>
    <cellStyle name="Task" xfId="52"/>
    <cellStyle name="zHiddenText" xfId="53"/>
  </cellStyles>
  <dxfs count="16">
    <dxf>
      <border>
        <left style="thin">
          <color theme="5"/>
        </left>
        <right style="thin">
          <color theme="5"/>
        </right>
      </border>
    </dxf>
    <dxf>
      <fill>
        <patternFill patternType="solid">
          <bgColor theme="4" tint="0.799981688894314"/>
        </patternFill>
      </fill>
      <border>
        <top style="thin">
          <color theme="0" tint="-0.0499893185216834"/>
        </top>
        <bottom style="thin">
          <color theme="0" tint="-0.0499893185216834"/>
        </bottom>
      </border>
    </dxf>
    <dxf>
      <fill>
        <patternFill patternType="solid">
          <bgColor theme="4" tint="0.399945066682943"/>
        </patternFill>
      </fill>
      <border>
        <left/>
        <right/>
        <top style="thin">
          <color theme="0" tint="-0.0499893185216834"/>
        </top>
        <bottom style="thin">
          <color theme="0" tint="-0.0499893185216834"/>
        </bottom>
      </border>
    </dxf>
    <dxf>
      <fill>
        <patternFill patternType="solid">
          <bgColor theme="5" tint="0.799981688894314"/>
        </patternFill>
      </fill>
    </dxf>
    <dxf>
      <fill>
        <patternFill patternType="solid">
          <bgColor theme="5" tint="0.399945066682943"/>
        </patternFill>
      </fill>
      <border>
        <left/>
        <right/>
        <top style="thin">
          <color theme="0" tint="-0.0499893185216834"/>
        </top>
        <bottom style="thin">
          <color theme="0" tint="-0.0499893185216834"/>
        </bottom>
      </border>
    </dxf>
    <dxf>
      <fill>
        <patternFill patternType="solid">
          <bgColor theme="6" tint="0.799981688894314"/>
        </patternFill>
      </fill>
      <border>
        <top style="thin">
          <color theme="0" tint="-0.0499893185216834"/>
        </top>
        <bottom style="thin">
          <color theme="0" tint="-0.0499893185216834"/>
        </bottom>
      </border>
    </dxf>
    <dxf>
      <fill>
        <patternFill patternType="solid">
          <bgColor theme="6" tint="0.399945066682943"/>
        </patternFill>
      </fill>
      <border>
        <left/>
        <right/>
        <top style="thin">
          <color theme="0" tint="-0.0499893185216834"/>
        </top>
        <bottom style="thin">
          <color theme="0" tint="-0.0499893185216834"/>
        </bottom>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A2F10F6A-1437-495D-BBB3-5768F7678783}">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38"/>
  <sheetViews>
    <sheetView showGridLines="0" tabSelected="1" zoomScale="85" zoomScaleNormal="85" zoomScalePageLayoutView="70" showRuler="0" topLeftCell="A22" workbookViewId="0">
      <selection activeCell="F34" sqref="F34"/>
    </sheetView>
  </sheetViews>
  <sheetFormatPr defaultColWidth="8.75" defaultRowHeight="30" customHeight="1"/>
  <cols>
    <col min="1" max="1" width="2.75" style="17" customWidth="1"/>
    <col min="2" max="2" width="22.75" customWidth="1"/>
    <col min="3" max="3" width="16.75" customWidth="1"/>
    <col min="4" max="4" width="16.75" style="18" customWidth="1"/>
    <col min="5" max="5" width="10.75" style="18" customWidth="1"/>
    <col min="6" max="6" width="10.75" customWidth="1"/>
    <col min="7" max="7" width="2.75" customWidth="1"/>
    <col min="8" max="8" width="6" hidden="1" customWidth="1"/>
    <col min="9" max="65" width="2.75" customWidth="1"/>
  </cols>
  <sheetData>
    <row r="1" ht="90" customHeight="1" spans="1:26">
      <c r="A1" s="19"/>
      <c r="B1" s="20" t="s">
        <v>0</v>
      </c>
      <c r="C1" s="21"/>
      <c r="D1" s="22"/>
      <c r="E1" s="23"/>
      <c r="F1" s="24"/>
      <c r="H1" s="5"/>
      <c r="I1" s="90" t="s">
        <v>1</v>
      </c>
      <c r="J1" s="91"/>
      <c r="K1" s="91"/>
      <c r="L1" s="91"/>
      <c r="M1" s="91"/>
      <c r="N1" s="91"/>
      <c r="O1" s="91"/>
      <c r="P1" s="92"/>
      <c r="Q1" s="105">
        <v>45409</v>
      </c>
      <c r="R1" s="106"/>
      <c r="S1" s="106"/>
      <c r="T1" s="106"/>
      <c r="U1" s="106"/>
      <c r="V1" s="106"/>
      <c r="W1" s="106"/>
      <c r="X1" s="106"/>
      <c r="Y1" s="106"/>
      <c r="Z1" s="106"/>
    </row>
    <row r="2" customHeight="1" spans="2:26">
      <c r="B2" s="25"/>
      <c r="C2" s="26"/>
      <c r="D2" s="27"/>
      <c r="E2" s="28"/>
      <c r="F2" s="29"/>
      <c r="I2" s="90" t="s">
        <v>2</v>
      </c>
      <c r="J2" s="91"/>
      <c r="K2" s="91"/>
      <c r="L2" s="91"/>
      <c r="M2" s="91"/>
      <c r="N2" s="91"/>
      <c r="O2" s="91"/>
      <c r="P2" s="92"/>
      <c r="Q2" s="107">
        <v>1</v>
      </c>
      <c r="R2" s="108"/>
      <c r="S2" s="108"/>
      <c r="T2" s="108"/>
      <c r="U2" s="108"/>
      <c r="V2" s="108"/>
      <c r="W2" s="108"/>
      <c r="X2" s="108"/>
      <c r="Y2" s="108"/>
      <c r="Z2" s="108"/>
    </row>
    <row r="3" s="15" customFormat="1" customHeight="1" spans="1:5">
      <c r="A3" s="17"/>
      <c r="B3" s="30"/>
      <c r="D3" s="31"/>
      <c r="E3" s="31"/>
    </row>
    <row r="4" s="15" customFormat="1" customHeight="1" spans="1:64">
      <c r="A4" s="19"/>
      <c r="B4" s="32"/>
      <c r="D4" s="31"/>
      <c r="E4" s="33"/>
      <c r="I4" s="93">
        <f>I5</f>
        <v>45404</v>
      </c>
      <c r="J4" s="94"/>
      <c r="K4" s="94"/>
      <c r="L4" s="94"/>
      <c r="M4" s="94"/>
      <c r="N4" s="94"/>
      <c r="O4" s="94"/>
      <c r="P4" s="94">
        <f>P5</f>
        <v>45411</v>
      </c>
      <c r="Q4" s="94"/>
      <c r="R4" s="94"/>
      <c r="S4" s="94"/>
      <c r="T4" s="94"/>
      <c r="U4" s="94"/>
      <c r="V4" s="94"/>
      <c r="W4" s="94">
        <f>W5</f>
        <v>45418</v>
      </c>
      <c r="X4" s="94"/>
      <c r="Y4" s="94"/>
      <c r="Z4" s="94"/>
      <c r="AA4" s="94"/>
      <c r="AB4" s="94"/>
      <c r="AC4" s="94"/>
      <c r="AD4" s="94">
        <f>AD5</f>
        <v>45425</v>
      </c>
      <c r="AE4" s="94"/>
      <c r="AF4" s="94"/>
      <c r="AG4" s="94"/>
      <c r="AH4" s="94"/>
      <c r="AI4" s="94"/>
      <c r="AJ4" s="94"/>
      <c r="AK4" s="94">
        <f>AK5</f>
        <v>45432</v>
      </c>
      <c r="AL4" s="94"/>
      <c r="AM4" s="94"/>
      <c r="AN4" s="94"/>
      <c r="AO4" s="94"/>
      <c r="AP4" s="94"/>
      <c r="AQ4" s="94"/>
      <c r="AR4" s="94">
        <f>AR5</f>
        <v>45439</v>
      </c>
      <c r="AS4" s="94"/>
      <c r="AT4" s="94"/>
      <c r="AU4" s="94"/>
      <c r="AV4" s="94"/>
      <c r="AW4" s="94"/>
      <c r="AX4" s="94"/>
      <c r="AY4" s="94">
        <f>AY5</f>
        <v>45446</v>
      </c>
      <c r="AZ4" s="94"/>
      <c r="BA4" s="94"/>
      <c r="BB4" s="94"/>
      <c r="BC4" s="94"/>
      <c r="BD4" s="94"/>
      <c r="BE4" s="94"/>
      <c r="BF4" s="94">
        <f>BF5</f>
        <v>45453</v>
      </c>
      <c r="BG4" s="94"/>
      <c r="BH4" s="94"/>
      <c r="BI4" s="94"/>
      <c r="BJ4" s="94"/>
      <c r="BK4" s="94"/>
      <c r="BL4" s="110"/>
    </row>
    <row r="5" s="15" customFormat="1" ht="15" customHeight="1" spans="1:64">
      <c r="A5" s="19"/>
      <c r="B5" s="34" t="s">
        <v>3</v>
      </c>
      <c r="C5" s="35" t="s">
        <v>4</v>
      </c>
      <c r="D5" s="36" t="s">
        <v>5</v>
      </c>
      <c r="E5" s="36" t="s">
        <v>6</v>
      </c>
      <c r="F5" s="36" t="s">
        <v>7</v>
      </c>
      <c r="I5" s="95">
        <f>Project_Start-WEEKDAY(Project_Start,1)+2+7*(Display_Week-1)</f>
        <v>45404</v>
      </c>
      <c r="J5" s="95">
        <f>I5+1</f>
        <v>45405</v>
      </c>
      <c r="K5" s="95">
        <f t="shared" ref="K5:AZ5" si="0">J5+1</f>
        <v>45406</v>
      </c>
      <c r="L5" s="95">
        <f t="shared" si="0"/>
        <v>45407</v>
      </c>
      <c r="M5" s="95">
        <f t="shared" si="0"/>
        <v>45408</v>
      </c>
      <c r="N5" s="95">
        <f t="shared" si="0"/>
        <v>45409</v>
      </c>
      <c r="O5" s="96">
        <f t="shared" si="0"/>
        <v>45410</v>
      </c>
      <c r="P5" s="97">
        <f t="shared" si="0"/>
        <v>45411</v>
      </c>
      <c r="Q5" s="95">
        <f t="shared" si="0"/>
        <v>45412</v>
      </c>
      <c r="R5" s="95">
        <f t="shared" si="0"/>
        <v>45413</v>
      </c>
      <c r="S5" s="95">
        <f t="shared" si="0"/>
        <v>45414</v>
      </c>
      <c r="T5" s="95">
        <f t="shared" si="0"/>
        <v>45415</v>
      </c>
      <c r="U5" s="95">
        <f t="shared" si="0"/>
        <v>45416</v>
      </c>
      <c r="V5" s="96">
        <f t="shared" si="0"/>
        <v>45417</v>
      </c>
      <c r="W5" s="97">
        <f t="shared" si="0"/>
        <v>45418</v>
      </c>
      <c r="X5" s="95">
        <f t="shared" si="0"/>
        <v>45419</v>
      </c>
      <c r="Y5" s="95">
        <f t="shared" si="0"/>
        <v>45420</v>
      </c>
      <c r="Z5" s="95">
        <f t="shared" si="0"/>
        <v>45421</v>
      </c>
      <c r="AA5" s="95">
        <f t="shared" si="0"/>
        <v>45422</v>
      </c>
      <c r="AB5" s="95">
        <f t="shared" si="0"/>
        <v>45423</v>
      </c>
      <c r="AC5" s="96">
        <f t="shared" si="0"/>
        <v>45424</v>
      </c>
      <c r="AD5" s="97">
        <f t="shared" si="0"/>
        <v>45425</v>
      </c>
      <c r="AE5" s="95">
        <f t="shared" si="0"/>
        <v>45426</v>
      </c>
      <c r="AF5" s="95">
        <f t="shared" si="0"/>
        <v>45427</v>
      </c>
      <c r="AG5" s="95">
        <f t="shared" si="0"/>
        <v>45428</v>
      </c>
      <c r="AH5" s="95">
        <f t="shared" si="0"/>
        <v>45429</v>
      </c>
      <c r="AI5" s="95">
        <f t="shared" si="0"/>
        <v>45430</v>
      </c>
      <c r="AJ5" s="96">
        <f t="shared" si="0"/>
        <v>45431</v>
      </c>
      <c r="AK5" s="97">
        <f t="shared" si="0"/>
        <v>45432</v>
      </c>
      <c r="AL5" s="95">
        <f t="shared" si="0"/>
        <v>45433</v>
      </c>
      <c r="AM5" s="95">
        <f t="shared" si="0"/>
        <v>45434</v>
      </c>
      <c r="AN5" s="95">
        <f t="shared" si="0"/>
        <v>45435</v>
      </c>
      <c r="AO5" s="95">
        <f t="shared" si="0"/>
        <v>45436</v>
      </c>
      <c r="AP5" s="95">
        <f t="shared" si="0"/>
        <v>45437</v>
      </c>
      <c r="AQ5" s="96">
        <f t="shared" si="0"/>
        <v>45438</v>
      </c>
      <c r="AR5" s="97">
        <f t="shared" si="0"/>
        <v>45439</v>
      </c>
      <c r="AS5" s="95">
        <f t="shared" si="0"/>
        <v>45440</v>
      </c>
      <c r="AT5" s="95">
        <f t="shared" si="0"/>
        <v>45441</v>
      </c>
      <c r="AU5" s="95">
        <f t="shared" si="0"/>
        <v>45442</v>
      </c>
      <c r="AV5" s="95">
        <f t="shared" si="0"/>
        <v>45443</v>
      </c>
      <c r="AW5" s="95">
        <f t="shared" si="0"/>
        <v>45444</v>
      </c>
      <c r="AX5" s="96">
        <f t="shared" si="0"/>
        <v>45445</v>
      </c>
      <c r="AY5" s="97">
        <f t="shared" si="0"/>
        <v>45446</v>
      </c>
      <c r="AZ5" s="95">
        <f t="shared" si="0"/>
        <v>45447</v>
      </c>
      <c r="BA5" s="95">
        <f t="shared" ref="BA5:BG5" si="1">AZ5+1</f>
        <v>45448</v>
      </c>
      <c r="BB5" s="95">
        <f t="shared" si="1"/>
        <v>45449</v>
      </c>
      <c r="BC5" s="95">
        <f t="shared" si="1"/>
        <v>45450</v>
      </c>
      <c r="BD5" s="95">
        <f t="shared" si="1"/>
        <v>45451</v>
      </c>
      <c r="BE5" s="96">
        <f t="shared" si="1"/>
        <v>45452</v>
      </c>
      <c r="BF5" s="97">
        <f t="shared" si="1"/>
        <v>45453</v>
      </c>
      <c r="BG5" s="95">
        <f t="shared" si="1"/>
        <v>45454</v>
      </c>
      <c r="BH5" s="95">
        <f t="shared" ref="BH5:BL5" si="2">BG5+1</f>
        <v>45455</v>
      </c>
      <c r="BI5" s="95">
        <f t="shared" si="2"/>
        <v>45456</v>
      </c>
      <c r="BJ5" s="95">
        <f t="shared" si="2"/>
        <v>45457</v>
      </c>
      <c r="BK5" s="95">
        <f t="shared" si="2"/>
        <v>45458</v>
      </c>
      <c r="BL5" s="95">
        <f t="shared" si="2"/>
        <v>45459</v>
      </c>
    </row>
    <row r="6" s="15" customFormat="1" ht="15" customHeight="1" spans="1:64">
      <c r="A6" s="19"/>
      <c r="B6" s="37"/>
      <c r="C6" s="38"/>
      <c r="D6" s="39"/>
      <c r="E6" s="38"/>
      <c r="F6" s="38"/>
      <c r="I6" s="98" t="str">
        <f t="shared" ref="I6:AN6" si="3">LEFT(TEXT(I5,"ddd"),1)</f>
        <v>M</v>
      </c>
      <c r="J6" s="99" t="str">
        <f t="shared" si="3"/>
        <v>T</v>
      </c>
      <c r="K6" s="99" t="str">
        <f t="shared" si="3"/>
        <v>W</v>
      </c>
      <c r="L6" s="99" t="str">
        <f t="shared" si="3"/>
        <v>T</v>
      </c>
      <c r="M6" s="99" t="str">
        <f t="shared" si="3"/>
        <v>F</v>
      </c>
      <c r="N6" s="99" t="str">
        <f t="shared" si="3"/>
        <v>S</v>
      </c>
      <c r="O6" s="99" t="str">
        <f t="shared" si="3"/>
        <v>S</v>
      </c>
      <c r="P6" s="99" t="str">
        <f t="shared" si="3"/>
        <v>M</v>
      </c>
      <c r="Q6" s="99" t="str">
        <f t="shared" si="3"/>
        <v>T</v>
      </c>
      <c r="R6" s="99" t="str">
        <f t="shared" si="3"/>
        <v>W</v>
      </c>
      <c r="S6" s="99" t="str">
        <f t="shared" si="3"/>
        <v>T</v>
      </c>
      <c r="T6" s="99" t="str">
        <f t="shared" si="3"/>
        <v>F</v>
      </c>
      <c r="U6" s="99" t="str">
        <f t="shared" si="3"/>
        <v>S</v>
      </c>
      <c r="V6" s="99" t="str">
        <f t="shared" si="3"/>
        <v>S</v>
      </c>
      <c r="W6" s="99" t="str">
        <f t="shared" si="3"/>
        <v>M</v>
      </c>
      <c r="X6" s="99" t="str">
        <f t="shared" si="3"/>
        <v>T</v>
      </c>
      <c r="Y6" s="99" t="str">
        <f t="shared" si="3"/>
        <v>W</v>
      </c>
      <c r="Z6" s="99" t="str">
        <f t="shared" si="3"/>
        <v>T</v>
      </c>
      <c r="AA6" s="99" t="str">
        <f t="shared" si="3"/>
        <v>F</v>
      </c>
      <c r="AB6" s="99" t="str">
        <f t="shared" si="3"/>
        <v>S</v>
      </c>
      <c r="AC6" s="99" t="str">
        <f t="shared" si="3"/>
        <v>S</v>
      </c>
      <c r="AD6" s="99" t="str">
        <f t="shared" si="3"/>
        <v>M</v>
      </c>
      <c r="AE6" s="99" t="str">
        <f t="shared" si="3"/>
        <v>T</v>
      </c>
      <c r="AF6" s="99" t="str">
        <f t="shared" si="3"/>
        <v>W</v>
      </c>
      <c r="AG6" s="99" t="str">
        <f t="shared" si="3"/>
        <v>T</v>
      </c>
      <c r="AH6" s="99" t="str">
        <f t="shared" si="3"/>
        <v>F</v>
      </c>
      <c r="AI6" s="99" t="str">
        <f t="shared" si="3"/>
        <v>S</v>
      </c>
      <c r="AJ6" s="99" t="str">
        <f t="shared" si="3"/>
        <v>S</v>
      </c>
      <c r="AK6" s="99" t="str">
        <f t="shared" si="3"/>
        <v>M</v>
      </c>
      <c r="AL6" s="99" t="str">
        <f t="shared" si="3"/>
        <v>T</v>
      </c>
      <c r="AM6" s="99" t="str">
        <f t="shared" si="3"/>
        <v>W</v>
      </c>
      <c r="AN6" s="99" t="str">
        <f t="shared" si="3"/>
        <v>T</v>
      </c>
      <c r="AO6" s="99" t="str">
        <f t="shared" ref="AO6:BL6" si="4">LEFT(TEXT(AO5,"ddd"),1)</f>
        <v>F</v>
      </c>
      <c r="AP6" s="99" t="str">
        <f t="shared" si="4"/>
        <v>S</v>
      </c>
      <c r="AQ6" s="99" t="str">
        <f t="shared" si="4"/>
        <v>S</v>
      </c>
      <c r="AR6" s="99" t="str">
        <f t="shared" si="4"/>
        <v>M</v>
      </c>
      <c r="AS6" s="99" t="str">
        <f t="shared" si="4"/>
        <v>T</v>
      </c>
      <c r="AT6" s="99" t="str">
        <f t="shared" si="4"/>
        <v>W</v>
      </c>
      <c r="AU6" s="99" t="str">
        <f t="shared" si="4"/>
        <v>T</v>
      </c>
      <c r="AV6" s="99" t="str">
        <f t="shared" si="4"/>
        <v>F</v>
      </c>
      <c r="AW6" s="99" t="str">
        <f t="shared" si="4"/>
        <v>S</v>
      </c>
      <c r="AX6" s="99" t="str">
        <f t="shared" si="4"/>
        <v>S</v>
      </c>
      <c r="AY6" s="99" t="str">
        <f t="shared" si="4"/>
        <v>M</v>
      </c>
      <c r="AZ6" s="99" t="str">
        <f t="shared" si="4"/>
        <v>T</v>
      </c>
      <c r="BA6" s="99" t="str">
        <f t="shared" si="4"/>
        <v>W</v>
      </c>
      <c r="BB6" s="99" t="str">
        <f t="shared" si="4"/>
        <v>T</v>
      </c>
      <c r="BC6" s="99" t="str">
        <f t="shared" si="4"/>
        <v>F</v>
      </c>
      <c r="BD6" s="99" t="str">
        <f t="shared" si="4"/>
        <v>S</v>
      </c>
      <c r="BE6" s="99" t="str">
        <f t="shared" si="4"/>
        <v>S</v>
      </c>
      <c r="BF6" s="99" t="str">
        <f t="shared" si="4"/>
        <v>M</v>
      </c>
      <c r="BG6" s="99" t="str">
        <f t="shared" si="4"/>
        <v>T</v>
      </c>
      <c r="BH6" s="99" t="str">
        <f t="shared" si="4"/>
        <v>W</v>
      </c>
      <c r="BI6" s="99" t="str">
        <f t="shared" si="4"/>
        <v>T</v>
      </c>
      <c r="BJ6" s="99" t="str">
        <f t="shared" si="4"/>
        <v>F</v>
      </c>
      <c r="BK6" s="99" t="str">
        <f t="shared" si="4"/>
        <v>S</v>
      </c>
      <c r="BL6" s="111" t="str">
        <f t="shared" si="4"/>
        <v>S</v>
      </c>
    </row>
    <row r="7" s="15" customFormat="1" hidden="1" customHeight="1" spans="1:64">
      <c r="A7" s="17" t="s">
        <v>8</v>
      </c>
      <c r="B7" s="40"/>
      <c r="C7" s="41"/>
      <c r="D7" s="42"/>
      <c r="E7" s="40"/>
      <c r="F7" s="40"/>
      <c r="H7" s="15" t="str">
        <f>IF(OR(ISBLANK(task_start),ISBLANK(task_end)),"",task_end-task_start+1)</f>
        <v/>
      </c>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row>
    <row r="8" s="16" customFormat="1" customHeight="1" spans="1:64">
      <c r="A8" s="19"/>
      <c r="B8" s="43" t="s">
        <v>9</v>
      </c>
      <c r="C8" s="44"/>
      <c r="D8" s="45"/>
      <c r="E8" s="46"/>
      <c r="F8" s="47"/>
      <c r="G8" s="48"/>
      <c r="H8" s="49" t="str">
        <f t="shared" ref="H8:H35" si="5">IF(OR(ISBLANK(task_start),ISBLANK(task_end)),"",task_end-task_start+1)</f>
        <v/>
      </c>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row>
    <row r="9" s="16" customFormat="1" customHeight="1" spans="1:64">
      <c r="A9" s="19"/>
      <c r="B9" s="50" t="s">
        <v>10</v>
      </c>
      <c r="C9" s="51" t="s">
        <v>11</v>
      </c>
      <c r="D9" s="52" t="s">
        <v>12</v>
      </c>
      <c r="E9" s="53">
        <f>Q1</f>
        <v>45409</v>
      </c>
      <c r="F9" s="54">
        <v>45409</v>
      </c>
      <c r="G9" s="48"/>
      <c r="H9" s="49">
        <f t="shared" si="5"/>
        <v>1</v>
      </c>
      <c r="I9" s="102"/>
      <c r="J9" s="102"/>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row>
    <row r="10" s="16" customFormat="1" customHeight="1" spans="1:64">
      <c r="A10" s="19"/>
      <c r="B10" s="55" t="s">
        <v>13</v>
      </c>
      <c r="C10" s="51" t="s">
        <v>11</v>
      </c>
      <c r="D10" s="52" t="s">
        <v>12</v>
      </c>
      <c r="E10" s="56">
        <f>F9+1</f>
        <v>45410</v>
      </c>
      <c r="F10" s="54">
        <v>45410</v>
      </c>
      <c r="G10" s="48"/>
      <c r="H10" s="49">
        <f t="shared" si="5"/>
        <v>1</v>
      </c>
      <c r="I10" s="102"/>
      <c r="J10" s="102"/>
      <c r="K10" s="102"/>
      <c r="L10" s="102"/>
      <c r="M10" s="102"/>
      <c r="N10" s="102"/>
      <c r="O10" s="102"/>
      <c r="P10" s="102"/>
      <c r="Q10" s="102"/>
      <c r="R10" s="102"/>
      <c r="S10" s="102"/>
      <c r="T10" s="102"/>
      <c r="U10" s="109"/>
      <c r="V10" s="109"/>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row>
    <row r="11" s="16" customFormat="1" customHeight="1" spans="1:64">
      <c r="A11" s="17"/>
      <c r="B11" s="55" t="s">
        <v>14</v>
      </c>
      <c r="C11" s="51" t="s">
        <v>11</v>
      </c>
      <c r="D11" s="52" t="s">
        <v>12</v>
      </c>
      <c r="E11" s="56">
        <f t="shared" ref="E11:E17" si="6">F10+1</f>
        <v>45411</v>
      </c>
      <c r="F11" s="54">
        <v>45411</v>
      </c>
      <c r="G11" s="48"/>
      <c r="H11" s="49">
        <f t="shared" si="5"/>
        <v>1</v>
      </c>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row>
    <row r="12" s="16" customFormat="1" customHeight="1" spans="1:64">
      <c r="A12" s="17"/>
      <c r="B12" s="55" t="s">
        <v>15</v>
      </c>
      <c r="C12" s="51" t="s">
        <v>11</v>
      </c>
      <c r="D12" s="52" t="s">
        <v>12</v>
      </c>
      <c r="E12" s="56">
        <f t="shared" si="6"/>
        <v>45412</v>
      </c>
      <c r="F12" s="54">
        <v>45412</v>
      </c>
      <c r="G12" s="48"/>
      <c r="H12" s="49">
        <f t="shared" si="5"/>
        <v>1</v>
      </c>
      <c r="I12" s="102"/>
      <c r="J12" s="102"/>
      <c r="K12" s="102"/>
      <c r="L12" s="102"/>
      <c r="M12" s="102"/>
      <c r="N12" s="102"/>
      <c r="O12" s="102"/>
      <c r="P12" s="102"/>
      <c r="Q12" s="102"/>
      <c r="R12" s="102"/>
      <c r="S12" s="102"/>
      <c r="T12" s="102"/>
      <c r="U12" s="102"/>
      <c r="V12" s="102"/>
      <c r="W12" s="102"/>
      <c r="X12" s="102"/>
      <c r="Y12" s="109"/>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row>
    <row r="13" s="16" customFormat="1" customHeight="1" spans="1:64">
      <c r="A13" s="17"/>
      <c r="B13" s="55" t="s">
        <v>16</v>
      </c>
      <c r="C13" s="51" t="s">
        <v>11</v>
      </c>
      <c r="D13" s="52" t="s">
        <v>12</v>
      </c>
      <c r="E13" s="56">
        <f t="shared" si="6"/>
        <v>45413</v>
      </c>
      <c r="F13" s="54">
        <v>45413</v>
      </c>
      <c r="G13" s="48"/>
      <c r="H13" s="49"/>
      <c r="I13" s="102"/>
      <c r="J13" s="102"/>
      <c r="K13" s="102"/>
      <c r="L13" s="102"/>
      <c r="M13" s="102"/>
      <c r="N13" s="102"/>
      <c r="O13" s="102"/>
      <c r="P13" s="102"/>
      <c r="Q13" s="102"/>
      <c r="R13" s="102"/>
      <c r="S13" s="102"/>
      <c r="T13" s="102"/>
      <c r="U13" s="102"/>
      <c r="V13" s="102"/>
      <c r="W13" s="102"/>
      <c r="X13" s="102"/>
      <c r="Y13" s="109"/>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c r="BG13" s="102"/>
      <c r="BH13" s="102"/>
      <c r="BI13" s="102"/>
      <c r="BJ13" s="102"/>
      <c r="BK13" s="102"/>
      <c r="BL13" s="102"/>
    </row>
    <row r="14" s="16" customFormat="1" customHeight="1" spans="1:64">
      <c r="A14" s="17"/>
      <c r="B14" s="55" t="s">
        <v>17</v>
      </c>
      <c r="C14" s="51" t="s">
        <v>11</v>
      </c>
      <c r="D14" s="52" t="s">
        <v>18</v>
      </c>
      <c r="E14" s="56">
        <f t="shared" si="6"/>
        <v>45414</v>
      </c>
      <c r="F14" s="54">
        <v>45415</v>
      </c>
      <c r="G14" s="48"/>
      <c r="H14" s="49"/>
      <c r="I14" s="102"/>
      <c r="J14" s="102"/>
      <c r="K14" s="102"/>
      <c r="L14" s="102"/>
      <c r="M14" s="102"/>
      <c r="N14" s="102"/>
      <c r="O14" s="102"/>
      <c r="P14" s="102"/>
      <c r="Q14" s="102"/>
      <c r="R14" s="102"/>
      <c r="S14" s="102"/>
      <c r="T14" s="102"/>
      <c r="U14" s="102"/>
      <c r="V14" s="102"/>
      <c r="W14" s="102"/>
      <c r="X14" s="102"/>
      <c r="Y14" s="109"/>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row>
    <row r="15" s="16" customFormat="1" customHeight="1" spans="1:64">
      <c r="A15" s="17"/>
      <c r="B15" s="55" t="s">
        <v>19</v>
      </c>
      <c r="C15" s="51" t="s">
        <v>11</v>
      </c>
      <c r="D15" s="52" t="s">
        <v>20</v>
      </c>
      <c r="E15" s="56">
        <f t="shared" si="6"/>
        <v>45416</v>
      </c>
      <c r="F15" s="54">
        <v>45416</v>
      </c>
      <c r="G15" s="48"/>
      <c r="H15" s="49"/>
      <c r="I15" s="102"/>
      <c r="J15" s="102"/>
      <c r="K15" s="102"/>
      <c r="L15" s="102"/>
      <c r="M15" s="102"/>
      <c r="N15" s="102"/>
      <c r="O15" s="102"/>
      <c r="P15" s="102"/>
      <c r="Q15" s="102"/>
      <c r="R15" s="102"/>
      <c r="S15" s="102"/>
      <c r="T15" s="102"/>
      <c r="U15" s="102"/>
      <c r="V15" s="102"/>
      <c r="W15" s="102"/>
      <c r="X15" s="102"/>
      <c r="Y15" s="109"/>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c r="BG15" s="102"/>
      <c r="BH15" s="102"/>
      <c r="BI15" s="102"/>
      <c r="BJ15" s="102"/>
      <c r="BK15" s="102"/>
      <c r="BL15" s="102"/>
    </row>
    <row r="16" s="16" customFormat="1" customHeight="1" spans="1:64">
      <c r="A16" s="17"/>
      <c r="B16" s="55" t="s">
        <v>21</v>
      </c>
      <c r="C16" s="51" t="s">
        <v>11</v>
      </c>
      <c r="D16" s="52" t="s">
        <v>20</v>
      </c>
      <c r="E16" s="56">
        <f>F15</f>
        <v>45416</v>
      </c>
      <c r="F16" s="54">
        <v>45416</v>
      </c>
      <c r="G16" s="48"/>
      <c r="H16" s="49"/>
      <c r="I16" s="102"/>
      <c r="J16" s="102"/>
      <c r="K16" s="102"/>
      <c r="L16" s="102"/>
      <c r="M16" s="102"/>
      <c r="N16" s="102"/>
      <c r="O16" s="102"/>
      <c r="P16" s="102"/>
      <c r="Q16" s="102"/>
      <c r="R16" s="102"/>
      <c r="S16" s="102"/>
      <c r="T16" s="102"/>
      <c r="U16" s="102"/>
      <c r="V16" s="102"/>
      <c r="W16" s="102"/>
      <c r="X16" s="102"/>
      <c r="Y16" s="109"/>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c r="BG16" s="102"/>
      <c r="BH16" s="102"/>
      <c r="BI16" s="102"/>
      <c r="BJ16" s="102"/>
      <c r="BK16" s="102"/>
      <c r="BL16" s="102"/>
    </row>
    <row r="17" s="16" customFormat="1" customHeight="1" spans="1:64">
      <c r="A17" s="17"/>
      <c r="B17" s="55" t="s">
        <v>22</v>
      </c>
      <c r="C17" s="51" t="s">
        <v>11</v>
      </c>
      <c r="D17" s="52" t="s">
        <v>18</v>
      </c>
      <c r="E17" s="56">
        <f>F16+1</f>
        <v>45417</v>
      </c>
      <c r="F17" s="54">
        <v>45418</v>
      </c>
      <c r="G17" s="48"/>
      <c r="H17" s="49"/>
      <c r="I17" s="102"/>
      <c r="J17" s="102"/>
      <c r="K17" s="102"/>
      <c r="L17" s="102"/>
      <c r="M17" s="102"/>
      <c r="N17" s="102"/>
      <c r="O17" s="102"/>
      <c r="P17" s="102"/>
      <c r="Q17" s="102"/>
      <c r="R17" s="102"/>
      <c r="S17" s="102"/>
      <c r="T17" s="102"/>
      <c r="U17" s="102"/>
      <c r="V17" s="102"/>
      <c r="W17" s="102"/>
      <c r="X17" s="102"/>
      <c r="Y17" s="109"/>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c r="BG17" s="102"/>
      <c r="BH17" s="102"/>
      <c r="BI17" s="102"/>
      <c r="BJ17" s="102"/>
      <c r="BK17" s="102"/>
      <c r="BL17" s="102"/>
    </row>
    <row r="18" s="16" customFormat="1" customHeight="1" spans="1:8">
      <c r="A18" s="19"/>
      <c r="B18" s="57" t="s">
        <v>23</v>
      </c>
      <c r="C18" s="58"/>
      <c r="D18" s="59"/>
      <c r="E18" s="60"/>
      <c r="F18" s="61"/>
      <c r="G18" s="48"/>
      <c r="H18" s="49" t="str">
        <f t="shared" si="5"/>
        <v/>
      </c>
    </row>
    <row r="19" s="16" customFormat="1" customHeight="1" spans="1:64">
      <c r="A19" s="19"/>
      <c r="B19" s="62" t="s">
        <v>24</v>
      </c>
      <c r="C19" s="63" t="s">
        <v>25</v>
      </c>
      <c r="D19" s="64" t="s">
        <v>12</v>
      </c>
      <c r="E19" s="53">
        <f>Q1</f>
        <v>45409</v>
      </c>
      <c r="F19" s="54">
        <v>45409</v>
      </c>
      <c r="G19" s="48"/>
      <c r="H19" s="49">
        <f t="shared" si="5"/>
        <v>1</v>
      </c>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c r="BG19" s="102"/>
      <c r="BH19" s="102"/>
      <c r="BI19" s="102"/>
      <c r="BJ19" s="102"/>
      <c r="BK19" s="102"/>
      <c r="BL19" s="102"/>
    </row>
    <row r="20" s="16" customFormat="1" customHeight="1" spans="1:64">
      <c r="A20" s="19"/>
      <c r="B20" s="62" t="s">
        <v>26</v>
      </c>
      <c r="C20" s="63" t="s">
        <v>25</v>
      </c>
      <c r="D20" s="64" t="s">
        <v>18</v>
      </c>
      <c r="E20" s="56">
        <f>F19+1</f>
        <v>45410</v>
      </c>
      <c r="F20" s="54">
        <v>45411</v>
      </c>
      <c r="G20" s="48"/>
      <c r="H20" s="49"/>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c r="BG20" s="102"/>
      <c r="BH20" s="102"/>
      <c r="BI20" s="102"/>
      <c r="BJ20" s="102"/>
      <c r="BK20" s="102"/>
      <c r="BL20" s="102"/>
    </row>
    <row r="21" s="16" customFormat="1" customHeight="1" spans="1:64">
      <c r="A21" s="19"/>
      <c r="B21" s="62" t="s">
        <v>27</v>
      </c>
      <c r="C21" s="63" t="s">
        <v>25</v>
      </c>
      <c r="D21" s="64" t="s">
        <v>12</v>
      </c>
      <c r="E21" s="56">
        <f t="shared" ref="E21:E29" si="7">F20+1</f>
        <v>45412</v>
      </c>
      <c r="F21" s="54">
        <v>45412</v>
      </c>
      <c r="G21" s="48"/>
      <c r="H21" s="49"/>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c r="BG21" s="102"/>
      <c r="BH21" s="102"/>
      <c r="BI21" s="102"/>
      <c r="BJ21" s="102"/>
      <c r="BK21" s="102"/>
      <c r="BL21" s="102"/>
    </row>
    <row r="22" s="16" customFormat="1" customHeight="1" spans="1:64">
      <c r="A22" s="19"/>
      <c r="B22" s="62" t="s">
        <v>28</v>
      </c>
      <c r="C22" s="63" t="s">
        <v>25</v>
      </c>
      <c r="D22" s="64" t="s">
        <v>12</v>
      </c>
      <c r="E22" s="56">
        <f t="shared" si="7"/>
        <v>45413</v>
      </c>
      <c r="F22" s="54">
        <v>45413</v>
      </c>
      <c r="G22" s="48"/>
      <c r="H22" s="49"/>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c r="BG22" s="102"/>
      <c r="BH22" s="102"/>
      <c r="BI22" s="102"/>
      <c r="BJ22" s="102"/>
      <c r="BK22" s="102"/>
      <c r="BL22" s="102"/>
    </row>
    <row r="23" s="16" customFormat="1" customHeight="1" spans="1:64">
      <c r="A23" s="19"/>
      <c r="B23" s="62" t="s">
        <v>29</v>
      </c>
      <c r="C23" s="63" t="s">
        <v>25</v>
      </c>
      <c r="D23" s="64" t="s">
        <v>30</v>
      </c>
      <c r="E23" s="56">
        <f t="shared" si="7"/>
        <v>45414</v>
      </c>
      <c r="F23" s="54">
        <v>45414</v>
      </c>
      <c r="G23" s="48"/>
      <c r="H23" s="49"/>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c r="BG23" s="102"/>
      <c r="BH23" s="102"/>
      <c r="BI23" s="102"/>
      <c r="BJ23" s="102"/>
      <c r="BK23" s="102"/>
      <c r="BL23" s="102"/>
    </row>
    <row r="24" s="16" customFormat="1" customHeight="1" spans="1:64">
      <c r="A24" s="17"/>
      <c r="B24" s="62" t="s">
        <v>31</v>
      </c>
      <c r="C24" s="63" t="s">
        <v>25</v>
      </c>
      <c r="D24" s="64" t="s">
        <v>12</v>
      </c>
      <c r="E24" s="56">
        <f t="shared" si="7"/>
        <v>45415</v>
      </c>
      <c r="F24" s="54">
        <v>45415</v>
      </c>
      <c r="G24" s="48"/>
      <c r="H24" s="49">
        <f t="shared" si="5"/>
        <v>1</v>
      </c>
      <c r="I24" s="102"/>
      <c r="J24" s="102"/>
      <c r="K24" s="102"/>
      <c r="L24" s="102"/>
      <c r="M24" s="102"/>
      <c r="N24" s="102"/>
      <c r="O24" s="102"/>
      <c r="P24" s="102"/>
      <c r="Q24" s="102"/>
      <c r="R24" s="102"/>
      <c r="S24" s="102"/>
      <c r="T24" s="102"/>
      <c r="U24" s="109"/>
      <c r="V24" s="109"/>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c r="BG24" s="102"/>
      <c r="BH24" s="102"/>
      <c r="BI24" s="102"/>
      <c r="BJ24" s="102"/>
      <c r="BK24" s="102"/>
      <c r="BL24" s="102"/>
    </row>
    <row r="25" s="16" customFormat="1" customHeight="1" spans="1:64">
      <c r="A25" s="17"/>
      <c r="B25" s="62" t="s">
        <v>32</v>
      </c>
      <c r="C25" s="63" t="s">
        <v>33</v>
      </c>
      <c r="D25" s="64" t="s">
        <v>34</v>
      </c>
      <c r="E25" s="56">
        <f t="shared" si="7"/>
        <v>45416</v>
      </c>
      <c r="F25" s="54">
        <v>45419</v>
      </c>
      <c r="G25" s="48"/>
      <c r="H25" s="49">
        <f t="shared" si="5"/>
        <v>4</v>
      </c>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c r="BG25" s="102"/>
      <c r="BH25" s="102"/>
      <c r="BI25" s="102"/>
      <c r="BJ25" s="102"/>
      <c r="BK25" s="102"/>
      <c r="BL25" s="102"/>
    </row>
    <row r="26" s="16" customFormat="1" customHeight="1" spans="1:64">
      <c r="A26" s="17"/>
      <c r="B26" s="62" t="s">
        <v>35</v>
      </c>
      <c r="C26" s="63" t="s">
        <v>25</v>
      </c>
      <c r="D26" s="64" t="s">
        <v>12</v>
      </c>
      <c r="E26" s="56">
        <f t="shared" si="7"/>
        <v>45420</v>
      </c>
      <c r="F26" s="54">
        <v>45420</v>
      </c>
      <c r="G26" s="48"/>
      <c r="H26" s="49">
        <f t="shared" si="5"/>
        <v>1</v>
      </c>
      <c r="I26" s="102"/>
      <c r="J26" s="102"/>
      <c r="K26" s="102"/>
      <c r="L26" s="102"/>
      <c r="M26" s="102"/>
      <c r="N26" s="102"/>
      <c r="O26" s="102"/>
      <c r="P26" s="102"/>
      <c r="Q26" s="102"/>
      <c r="R26" s="102"/>
      <c r="S26" s="102"/>
      <c r="T26" s="102"/>
      <c r="U26" s="102"/>
      <c r="V26" s="102"/>
      <c r="W26" s="102"/>
      <c r="X26" s="102"/>
      <c r="Y26" s="109"/>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c r="BG26" s="102"/>
      <c r="BH26" s="102"/>
      <c r="BI26" s="102"/>
      <c r="BJ26" s="102"/>
      <c r="BK26" s="102"/>
      <c r="BL26" s="102"/>
    </row>
    <row r="27" s="16" customFormat="1" customHeight="1" spans="1:64">
      <c r="A27" s="17"/>
      <c r="B27" s="62" t="s">
        <v>36</v>
      </c>
      <c r="C27" s="63" t="s">
        <v>25</v>
      </c>
      <c r="D27" s="64" t="s">
        <v>18</v>
      </c>
      <c r="E27" s="56">
        <f t="shared" si="7"/>
        <v>45421</v>
      </c>
      <c r="F27" s="54">
        <v>45422</v>
      </c>
      <c r="G27" s="48"/>
      <c r="H27" s="49"/>
      <c r="I27" s="102"/>
      <c r="J27" s="102"/>
      <c r="K27" s="102"/>
      <c r="L27" s="102"/>
      <c r="M27" s="102"/>
      <c r="N27" s="102"/>
      <c r="O27" s="102"/>
      <c r="P27" s="102"/>
      <c r="Q27" s="102"/>
      <c r="R27" s="102"/>
      <c r="S27" s="102"/>
      <c r="T27" s="102"/>
      <c r="U27" s="102"/>
      <c r="V27" s="102"/>
      <c r="W27" s="102"/>
      <c r="X27" s="102"/>
      <c r="Y27" s="109"/>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c r="BG27" s="102"/>
      <c r="BH27" s="102"/>
      <c r="BI27" s="102"/>
      <c r="BJ27" s="102"/>
      <c r="BK27" s="102"/>
      <c r="BL27" s="102"/>
    </row>
    <row r="28" s="16" customFormat="1" customHeight="1" spans="1:64">
      <c r="A28" s="17"/>
      <c r="B28" s="62" t="s">
        <v>37</v>
      </c>
      <c r="C28" s="63" t="s">
        <v>25</v>
      </c>
      <c r="D28" s="64" t="s">
        <v>12</v>
      </c>
      <c r="E28" s="56">
        <f t="shared" si="7"/>
        <v>45423</v>
      </c>
      <c r="F28" s="54">
        <v>45423</v>
      </c>
      <c r="G28" s="48"/>
      <c r="H28" s="49"/>
      <c r="I28" s="102"/>
      <c r="J28" s="102"/>
      <c r="K28" s="102"/>
      <c r="L28" s="102"/>
      <c r="M28" s="102"/>
      <c r="N28" s="102"/>
      <c r="O28" s="102"/>
      <c r="P28" s="102"/>
      <c r="Q28" s="102"/>
      <c r="R28" s="102"/>
      <c r="S28" s="102"/>
      <c r="T28" s="102"/>
      <c r="U28" s="102"/>
      <c r="V28" s="102"/>
      <c r="W28" s="102"/>
      <c r="X28" s="102"/>
      <c r="Y28" s="109"/>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c r="BG28" s="102"/>
      <c r="BH28" s="102"/>
      <c r="BI28" s="102"/>
      <c r="BJ28" s="102"/>
      <c r="BK28" s="102"/>
      <c r="BL28" s="102"/>
    </row>
    <row r="29" s="16" customFormat="1" customHeight="1" spans="1:64">
      <c r="A29" s="17"/>
      <c r="B29" s="62" t="s">
        <v>38</v>
      </c>
      <c r="C29" s="63" t="s">
        <v>25</v>
      </c>
      <c r="D29" s="64" t="s">
        <v>30</v>
      </c>
      <c r="E29" s="56">
        <f t="shared" si="7"/>
        <v>45424</v>
      </c>
      <c r="F29" s="54">
        <v>45427</v>
      </c>
      <c r="G29" s="48"/>
      <c r="H29" s="49">
        <f t="shared" si="5"/>
        <v>4</v>
      </c>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c r="BG29" s="102"/>
      <c r="BH29" s="102"/>
      <c r="BI29" s="102"/>
      <c r="BJ29" s="102"/>
      <c r="BK29" s="102"/>
      <c r="BL29" s="102"/>
    </row>
    <row r="30" s="16" customFormat="1" customHeight="1" spans="1:64">
      <c r="A30" s="17"/>
      <c r="B30" s="65" t="s">
        <v>39</v>
      </c>
      <c r="C30" s="66"/>
      <c r="D30" s="67"/>
      <c r="E30" s="68"/>
      <c r="F30" s="69"/>
      <c r="G30" s="48"/>
      <c r="H30" s="49" t="str">
        <f t="shared" si="5"/>
        <v/>
      </c>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L30" s="103"/>
    </row>
    <row r="31" s="16" customFormat="1" customHeight="1" spans="1:64">
      <c r="A31" s="17"/>
      <c r="B31" s="70" t="s">
        <v>40</v>
      </c>
      <c r="C31" s="71" t="s">
        <v>11</v>
      </c>
      <c r="D31" s="72" t="s">
        <v>12</v>
      </c>
      <c r="E31" s="73">
        <f>F29+1</f>
        <v>45428</v>
      </c>
      <c r="F31" s="54">
        <v>45428</v>
      </c>
      <c r="G31" s="48"/>
      <c r="H31" s="49">
        <f t="shared" si="5"/>
        <v>1</v>
      </c>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c r="BG31" s="102"/>
      <c r="BH31" s="102"/>
      <c r="BI31" s="102"/>
      <c r="BJ31" s="102"/>
      <c r="BK31" s="102"/>
      <c r="BL31" s="102"/>
    </row>
    <row r="32" s="16" customFormat="1" customHeight="1" spans="1:64">
      <c r="A32" s="17"/>
      <c r="B32" s="70" t="s">
        <v>41</v>
      </c>
      <c r="C32" s="71" t="s">
        <v>33</v>
      </c>
      <c r="D32" s="72" t="s">
        <v>30</v>
      </c>
      <c r="E32" s="73">
        <f>F31+1</f>
        <v>45429</v>
      </c>
      <c r="F32" s="54">
        <v>45431</v>
      </c>
      <c r="G32" s="48"/>
      <c r="H32" s="49"/>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c r="BG32" s="102"/>
      <c r="BH32" s="102"/>
      <c r="BI32" s="102"/>
      <c r="BJ32" s="102"/>
      <c r="BK32" s="102"/>
      <c r="BL32" s="102"/>
    </row>
    <row r="33" s="16" customFormat="1" customHeight="1" spans="1:64">
      <c r="A33" s="17"/>
      <c r="B33" s="70" t="s">
        <v>42</v>
      </c>
      <c r="C33" s="71" t="s">
        <v>33</v>
      </c>
      <c r="D33" s="72" t="s">
        <v>18</v>
      </c>
      <c r="E33" s="73">
        <f>F32+1</f>
        <v>45432</v>
      </c>
      <c r="F33" s="54">
        <v>45433</v>
      </c>
      <c r="G33" s="48"/>
      <c r="H33" s="49">
        <f t="shared" si="5"/>
        <v>2</v>
      </c>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c r="BG33" s="102"/>
      <c r="BH33" s="102"/>
      <c r="BI33" s="102"/>
      <c r="BJ33" s="102"/>
      <c r="BK33" s="102"/>
      <c r="BL33" s="102"/>
    </row>
    <row r="34" s="16" customFormat="1" customHeight="1" spans="1:64">
      <c r="A34" s="17"/>
      <c r="B34" s="74"/>
      <c r="C34" s="75"/>
      <c r="D34" s="76"/>
      <c r="E34" s="77"/>
      <c r="F34" s="77"/>
      <c r="G34" s="48"/>
      <c r="H34" s="49" t="str">
        <f t="shared" si="5"/>
        <v/>
      </c>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row>
    <row r="35" s="16" customFormat="1" customHeight="1" spans="1:64">
      <c r="A35" s="19"/>
      <c r="B35" s="78" t="s">
        <v>43</v>
      </c>
      <c r="C35" s="79"/>
      <c r="D35" s="80"/>
      <c r="E35" s="81"/>
      <c r="F35" s="82"/>
      <c r="G35" s="48"/>
      <c r="H35" s="83" t="str">
        <f t="shared" si="5"/>
        <v/>
      </c>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row>
    <row r="36" customHeight="1" spans="7:7">
      <c r="G36" s="84"/>
    </row>
    <row r="37" customHeight="1" spans="3:6">
      <c r="C37" s="85"/>
      <c r="D37" s="86"/>
      <c r="F37" s="87"/>
    </row>
    <row r="38" customHeight="1" spans="3:4">
      <c r="C38" s="88"/>
      <c r="D38" s="89"/>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conditionalFormatting sqref="I4:BL33">
    <cfRule type="expression" dxfId="0" priority="1">
      <formula>AND(TODAY()&gt;=I$5,TODAY()&lt;J$5)</formula>
    </cfRule>
  </conditionalFormatting>
  <conditionalFormatting sqref="I9:BL17">
    <cfRule type="expression" dxfId="1" priority="6">
      <formula>AND(task_start&lt;=I$5,ROUNDDOWN((task_end-task_start+1)*task_progress,0)+task_start-1&gt;=I$5)</formula>
    </cfRule>
    <cfRule type="expression" dxfId="2" priority="7" stopIfTrue="1">
      <formula>AND(task_end&gt;=I$5,task_start&lt;J$5)</formula>
    </cfRule>
  </conditionalFormatting>
  <conditionalFormatting sqref="I19:BL29">
    <cfRule type="expression" dxfId="3" priority="4">
      <formula>AND(task_start&lt;=I$5,ROUNDDOWN((task_end-task_start+1)*task_progress,0)+task_start-1&gt;=I$5)</formula>
    </cfRule>
    <cfRule type="expression" dxfId="4" priority="5" stopIfTrue="1">
      <formula>AND(task_end&gt;=I$5,task_start&lt;J$5)</formula>
    </cfRule>
  </conditionalFormatting>
  <conditionalFormatting sqref="I31:BL33">
    <cfRule type="expression" dxfId="5" priority="2">
      <formula>AND(task_start&lt;=I$5,ROUNDDOWN((task_end-task_start+1)*task_progress,0)+task_start-1&gt;=I$5)</formula>
    </cfRule>
    <cfRule type="expression" dxfId="6" priority="3" stopIfTrue="1">
      <formula>AND(task_end&gt;=I$5,task_start&lt;J$5)</formula>
    </cfRule>
  </conditionalFormatting>
  <dataValidations count="13">
    <dataValidation allowBlank="1" showInputMessage="1" showErrorMessage="1" prompt="Create a Project Schedule in this worksheet.&#10;Enter title of this project in cell B1. &#10;Information on how to use this worksheet, including instructions for screen readers and the author of this workbook, is in the About worksheet.&#10;" sqref="A1"/>
    <dataValidation type="date" operator="equal" allowBlank="1" showInputMessage="1" showErrorMessage="1" sqref="Q1:Z1">
      <formula1>45409</formula1>
    </dataValidation>
    <dataValidation allowBlank="1" showInputMessage="1" showErrorMessage="1" prompt="Enter Company name in cel B2." sqref="A2"/>
    <dataValidation type="whole" operator="greaterThanOrEqual" allowBlank="1" showInputMessage="1" promptTitle="Display Week" prompt="Changing this number will scroll the Gantt Chart view." sqref="Q2">
      <formula1>1</formula1>
    </dataValidation>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10;&#10;Start date for each week is auto calculated starting in I4." sqref="A4"/>
    <dataValidation allowBlank="1" showInputMessage="1" showErrorMessage="1" prompt="Cell B8 contains the Phase 1 sample title. Enter a new title in cell B8.&#10;To delete the phase and work only from tasks, simply delete this row." sqref="A8"/>
    <dataValidation allowBlank="1" showInputMessage="1" showErrorMessage="1" prompt="B9 contains the task name.  C9 is the assignee.  D9 is a progress bar that shades based on the number entered into the cell.  &#10;&#10;E9 contains the start date and F9 contains the end date.&#10;&#10;The Gantt chart will fill in starting in cell I9 based on task dates." sqref="A9"/>
    <dataValidation allowBlank="1" showInputMessage="1" showErrorMessage="1" prompt="Rows 10 through 13 repeat the pattern from row 9. &#10;&#10;Repeat the instructions from cell A9 for all task rows in this worksheet. &#10;&#10;Continue entering tasks in cells A10 through A13 or go to cell A14 to learn more." sqref="A10"/>
    <dataValidation allowBlank="1" showInputMessage="1" showErrorMessage="1" prompt="Cell B14 contains the Phase 2 sample title. Enter a new title in cell B14.&#10;To delete the phase and work only from tasks, simply delete this row. To remove the phase, simply delete the row. Add tasks to previous phase by entering a new row above this one.&#10;" sqref="A18"/>
    <dataValidation allowBlank="1" showInputMessage="1" showErrorMessage="1" prompt="Phase 3's sample block starts in cell B20." sqref="A30"/>
    <dataValidation allowBlank="1" showInputMessage="1" showErrorMessage="1" prompt="This row marks the end of the Project Schedule. DO NOT enter anything in this row. &#10;Insert new rows ABOVE this one to continue building out your Project Schedule." sqref="A35"/>
    <dataValidation allowBlank="1" showInputMessage="1" showErrorMessage="1" prompt="Cells I5 through BL5 contain the day number for the week represented in the cell block above each date and are auto calculated.&#10;&#10;Today's date is outlined from today's date in row 5 through the entire date column to the end of the project schedule." sqref="A5:A6"/>
  </dataValidations>
  <printOptions horizontalCentered="1"/>
  <pageMargins left="0.35" right="0.35" top="0.35" bottom="0.5" header="0.3" footer="0.3"/>
  <pageSetup paperSize="1" scale="57" fitToHeight="0" orientation="landscape"/>
  <headerFooter scaleWithDoc="0" differentFirst="1">
    <oddFooter>&amp;CPage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showGridLines="0" workbookViewId="0">
      <selection activeCell="A1" sqref="A1"/>
    </sheetView>
  </sheetViews>
  <sheetFormatPr defaultColWidth="9" defaultRowHeight="13.2" outlineLevelCol="1"/>
  <cols>
    <col min="1" max="1" width="87" style="4" customWidth="1"/>
    <col min="2" max="16384" width="9" style="5"/>
  </cols>
  <sheetData>
    <row r="1" ht="46.5" customHeight="1"/>
    <row r="2" s="1" customFormat="1" ht="15.6" spans="1:2">
      <c r="A2" s="6" t="s">
        <v>44</v>
      </c>
      <c r="B2" s="7"/>
    </row>
    <row r="3" s="2" customFormat="1" ht="27" customHeight="1" spans="1:2">
      <c r="A3" s="8"/>
      <c r="B3" s="9"/>
    </row>
    <row r="4" s="3" customFormat="1" ht="30" spans="1:1">
      <c r="A4" s="10" t="s">
        <v>45</v>
      </c>
    </row>
    <row r="5" ht="74.25" customHeight="1" spans="1:1">
      <c r="A5" s="11" t="s">
        <v>46</v>
      </c>
    </row>
    <row r="6" ht="26.25" customHeight="1" spans="1:1">
      <c r="A6" s="10" t="s">
        <v>47</v>
      </c>
    </row>
    <row r="7" s="4" customFormat="1" ht="205.15" customHeight="1" spans="1:1">
      <c r="A7" s="12" t="s">
        <v>48</v>
      </c>
    </row>
    <row r="8" s="3" customFormat="1" ht="30" spans="1:1">
      <c r="A8" s="10" t="s">
        <v>49</v>
      </c>
    </row>
    <row r="9" ht="41.4" spans="1:1">
      <c r="A9" s="11" t="s">
        <v>50</v>
      </c>
    </row>
    <row r="10" s="4" customFormat="1" ht="28.15" customHeight="1" spans="1:1">
      <c r="A10" s="13" t="s">
        <v>51</v>
      </c>
    </row>
    <row r="11" s="3" customFormat="1" ht="30" spans="1:1">
      <c r="A11" s="10" t="s">
        <v>52</v>
      </c>
    </row>
    <row r="12" ht="27.6" spans="1:1">
      <c r="A12" s="11" t="s">
        <v>53</v>
      </c>
    </row>
    <row r="13" s="4" customFormat="1" ht="28.15" customHeight="1" spans="1:1">
      <c r="A13" s="13" t="s">
        <v>54</v>
      </c>
    </row>
    <row r="14" s="3" customFormat="1" ht="30" spans="1:1">
      <c r="A14" s="10" t="s">
        <v>55</v>
      </c>
    </row>
    <row r="15" ht="75" customHeight="1" spans="1:1">
      <c r="A15" s="11" t="s">
        <v>56</v>
      </c>
    </row>
    <row r="16" ht="69" spans="1:1">
      <c r="A16" s="11" t="s">
        <v>57</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2" display="Project Management Templates"/>
    <hyperlink ref="A10" r:id="rId3" display="How to Use the Simple Gantt Chart"/>
    <hyperlink ref="A2" r:id="rId4" display="SIMPLE GANTT CHART by Vertex42.com"/>
  </hyperlinks>
  <pageMargins left="0.5" right="0.5" top="0.5" bottom="0.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7 9 F 1 1 1 E D 3 5 F 8 C C 4 7 9 4 4 9 6 0 9 E 8 A 0 9 2 3 A 6 "   m a : c o n t e n t T y p e V e r s i o n = " 2 8 "   m a : c o n t e n t T y p e D e s c r i p t i o n = " C r e a t e   a   n e w   d o c u m e n t . "   m a : c o n t e n t T y p e S c o p e = " "   m a : v e r s i o n I D = " 6 0 f 5 a 4 f 2 d 2 b 0 a b a d c f 5 3 2 d 4 8 e b f 9 c b 7 1 "   x m l n s : c t = " h t t p : / / s c h e m a s . m i c r o s o f t . c o m / o f f i c e / 2 0 0 6 / m e t a d a t a / c o n t e n t T y p e "   x m l n s : m a = " h t t p : / / s c h e m a s . m i c r o s o f t . c o m / o f f i c e / 2 0 0 6 / m e t a d a t a / p r o p e r t i e s / m e t a A t t r i b u t e s " >  
 < x s d : s c h e m a   t a r g e t N a m e s p a c e = " h t t p : / / s c h e m a s . m i c r o s o f t . c o m / o f f i c e / 2 0 0 6 / m e t a d a t a / p r o p e r t i e s "   m a : r o o t = " t r u e "   m a : f i e l d s I D = " 7 d d 7 8 1 2 9 e 6 a 1 8 1 1 f 8 4 8 0 7 a d 1 1 c 6 5 1 5 3 1 "   n s 1 : _ = " "   n s 2 : _ = " "   n s 3 : _ = " "   n s 4 : _ = " " 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
 < x s d : i m p o r t   n a m e s p a c e = " h t t p : / / s c h e m a s . m i c r o s o f t . c o m / s h a r e p o i n t / v 3 " / >  
 < x s d : i m p o r t   n a m e s p a c e = " 7 1 a f 3 2 4 3 - 3 d d 4 - 4 a 8 d - 8 c 0 d - d d 7 6 d a 1 f 0 2 a 5 " / >  
 < x s d : i m p o r t   n a m e s p a c e = " 1 6 c 0 5 7 2 7 - a a 7 5 - 4 e 4 a - 9 b 5 f - 8 a 8 0 a 1 1 6 5 8 9 1 " / >  
 < x s d : i m p o r t   n a m e s p a c e = " 2 3 0 e 9 d f 3 - b e 6 5 - 4 c 7 3 - a 9 3 b - d 1 2 3 6 e b d 6 7 7 e " / >  
 < x s d : e l e m e n t   n a m e = " p r o p e r t i e s " >  
 < x s d : c o m p l e x T y p e >  
 < x s d : s e q u e n c e >  
 < x s d : e l e m e n t   n a m e = " d o c u m e n t M a n a g e m e n t " >  
 < x s d : c o m p l e x T y p e >  
 < x s d : a l l >  
 < x s d : e l e m e n t   r e f = " n s 2 : S t a t u s "   m i n O c c u r s = " 0 " / >  
 < x s d : e l e m e n t   r e f = " n s 2 : I m a g e "   m i n O c c u r s = " 0 " / > 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e l e m e n t   r e f = " n s 2 : M e d i a S e r v i c e D a t e T a k e n "   m i n O c c u r s = " 0 " / >  
 < x s d : e l e m e n t   r e f = " n s 1 : _ i p _ U n i f i e d C o m p l i a n c e P o l i c y P r o p e r t i e s "   m i n O c c u r s = " 0 " / >  
 < x s d : e l e m e n t   r e f = " n s 1 : _ i p _ U n i f i e d C o m p l i a n c e P o l i c y U I A c t i o n "   m i n O c c u r s = " 0 " / >  
 < x s d : e l e m e n t   r e f = " n s 4 : T a x C a t c h A l l "   m i n O c c u r s = " 0 " / >  
 < x s d : e l e m e n t   r e f = " n s 2 : I m a g e T a g s T a x H T F i e l d "   m i n O c c u r s = " 0 " / >  
 < x s d : e l e m e n t   r e f = " n s 2 : M e d i a S e r v i c e L o c a t i o n "   m i n O c c u r s = " 0 " / >  
 < x s d : e l e m e n t   r e f = " n s 2 : M e d i a L e n g t h I n S e c o n d s "   m i n O c c u r s = " 0 " / >  
 < x s d : e l e m e n t   r e f = " n s 2 : B a c k g r o u n d "   m i n O c c u r s = " 0 " / >  
 < x s d : e l e m e n t   r e f = " n s 2 : M e d i a S e r v i c e S e a r c h P r o p e r t i e s "   m i n O c c u r s = " 0 " / >  
 < x s d : e l e m e n t   r e f = " n s 2 : M e d i a S e r v i c e D o c T a g s "   m i n O c c u r s = " 0 " / >  
 < x s d : e l e m e n t   r e f = " n s 2 : M e d i a S e r v i c e O b j e c t D e t e c t o r V e r s i o n s "   m i n O c c u r s = " 0 " / >  
 < x s d : e l e m e n t   r e f = " n s 2 : M e d i a S e r v i c e S y s t e m T a g s " 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m a : r e a d O n l y = " f a l s e " >  
 < x s d : s i m p l e T y p e >  
 < x s d : r e s t r i c t i o n   b a s e = " d m s : N o t e " / >  
 < / x s d : s i m p l e T y p e >  
 < / x s d : e l e m e n t >  
 < x s d : e l e m e n t   n a m e = " _ i p _ U n i f i e d C o m p l i a n c e P o l i c y U I A c t i o n "   m a : i n d e x = " 2 1 "   n i l l a b l e = " t r u e "   m a : d i s p l a y N a m e = " U n i f i e d   C o m p l i a n c e   P o l i c y   U I   A c t i o n "   m a : h i d d e n = " t r u e "   m a : i n t e r n a l N a m e = " _ i p _ U n i f i e d C o m p l i a n c e P o l i c y U I A c t i o n "   m a : r e a d O n l y = " f a l s e " >  
 < x s d : s i m p l e T y p e >  
 < x s d : r e s t r i c t i o n   b a s e = " d m s : T e x t " / >  
 < / x s d : s i m p l e 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t a t u s "   m a : i n d e x = " 2 "   n i l l a b l e = " t r u e "   m a : d i s p l a y N a m e = " S t a t u s "   m a : d e f a u l t = " N o t   s t a r t e d "   m a : f o r m a t = " D r o p d o w n "   m a : i n t e r n a l N a m e = " S t a t u s "   m a : r e a d O n l y = " f a l s e " >  
 < x s d : s i m p l e T y p e >  
 < x s d : r e s t r i c t i o n   b a s e = " d m s : C h o i c e " >  
 < x s d : e n u m e r a t i o n   v a l u e = " N o t   s t a r t e d " / >  
 < x s d : e n u m e r a t i o n   v a l u e = " I n   P r o g r e s s " / >  
 < x s d : e n u m e r a t i o n   v a l u e = " C o m p l e t e d " / >  
 < / x s d : r e s t r i c t i o n >  
 < / x s d : s i m p l e T y p e >  
 < / x s d : e l e m e n t >  
 < x s d : e l e m e n t   n a m e = " I m a g e "   m a : i n d e x = " 3 "   n i l l a b l e = " t r u e "   m a : d i s p l a y N a m e = " I m a g e "   m a : f o r m a t = " I m a g e "   m a : i n t e r n a l N a m e = " I m a g e "   m a : r e a d O n l y = " f a l s 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h i d d e n = " t r u e "   m a : i n t e r n a l N a m e = " M e d i a S e r v i c e O C R "   m a : r e a d O n l y = " t r u e " >  
 < x s d : s i m p l e T y p e >  
 < x s d : r e s t r i c t i o n   b a s e = " d m s : N o t e " / >  
 < / x s d : s i m p l e T y p e >  
 < / x s d : e l e m e n t >  
 < x s d : e l e m e n t   n a m e = " M e d i a S e r v i c e A u t o T a g s "   m a : i n d e x = " 1 1 "   n i l l a b l e = " t r u e "   m a : d i s p l a y N a m e = " M e d i a S e r v i c e A u t o T a g s "   m a : h i d d e n = " t r u e " 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h i d d e n = " t r u e "   m a : i n t e r n a l N a m e = " M e d i a S e r v i c e K e y P o i n t s "   m a : r e a d O n l y = " f a l s e " >  
 < x s d : s i m p l e T y p e >  
 < x s d : r e s t r i c t i o n   b a s e = " d m s : N o t e " / >  
 < / x s d : s i m p l e T y p e >  
 < / x s d : e l e m e n t >  
 < x s d : e l e m e n t   n a m e = " M e d i a S e r v i c e D a t e T a k e n "   m a : i n d e x = " 1 8 "   n i l l a b l e = " t r u e "   m a : d i s p l a y N a m e = " M e d i a S e r v i c e D a t e T a k e n "   m a : h i d d e n = " t r u e "   m a : i n t e r n a l N a m e = " M e d i a S e r v i c e D a t e T a k e n "   m a : r e a d O n l y = " t r u e " >  
 < x s d : s i m p l e T y p e >  
 < x s d : r e s t r i c t i o n   b a s e = " d m s : T e x t " / >  
 < / x s d : s i m p l e T y p e >  
 < / x s d : e l e m e n t >  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
 < x s d : c o m p l e x T y p e >  
 < x s d : s e q u e n c e >  
 < x s d : e l e m e n t   r e f = " p c : T e r m s "   m i n O c c u r s = " 0 "   m a x O c c u r s = " 1 " > < / x s d : e l e m e n t >  
 < / x s d : s e q u e n c e >  
 < / x s d : c o m p l e x T y p e >  
 < / x s d : e l e m e n t >  
 < x s d : e l e m e n t   n a m e = " M e d i a S e r v i c e L o c a t i o n "   m a : i n d e x = " 2 6 "   n i l l a b l e = " t r u e "   m a : d i s p l a y N a m e = " L o c a t i o n "   m a : h i d d e n = " t r u e "   m a : i n t e r n a l N a m e = " M e d i a S e r v i c e L o c a t i o n "   m a : r e a d O n l y = " t r u e " >  
 < x s d : s i m p l e T y p e >  
 < x s d : r e s t r i c t i o n   b a s e = " d m s : T e x t " / >  
 < / x s d : s i m p l e T y p e >  
 < / x s d : e l e m e n t >  
 < x s d : e l e m e n t   n a m e = " M e d i a L e n g t h I n S e c o n d s "   m a : i n d e x = " 2 7 "   n i l l a b l e = " t r u e "   m a : d i s p l a y N a m e = " M e d i a L e n g t h I n S e c o n d s "   m a : h i d d e n = " t r u e "   m a : i n t e r n a l N a m e = " M e d i a L e n g t h I n S e c o n d s "   m a : r e a d O n l y = " t r u e " >  
 < x s d : s i m p l e T y p e >  
 < x s d : r e s t r i c t i o n   b a s e = " d m s : U n k n o w n " / >  
 < / x s d : s i m p l e T y p e >  
 < / x s d : e l e m e n t >  
 < x s d : e l e m e n t   n a m e = " B a c k g r o u n d "   m a : i n d e x = " 2 8 "   n i l l a b l e = " t r u e "   m a : d i s p l a y N a m e = " B a c k g r o u n d "   m a : d e f a u l t = " 0 "   m a : f o r m a t = " D r o p d o w n "   m a : i n t e r n a l N a m e = " B a c k g r o u n d " >  
 < x s d : s i m p l e T y p e >  
 < x s d : r e s t r i c t i o n   b a s e = " d m s : B o o l e a n " / >  
 < / x s d : s i m p l e T y p e >  
 < / x s d : e l e m e n t >  
 < x s d : e l e m e n t   n a m e = " M e d i a S e r v i c e S e a r c h P r o p e r t i e s "   m a : i n d e x = " 2 9 "   n i l l a b l e = " t r u e "   m a : d i s p l a y N a m e = " M e d i a S e r v i c e S e a r c h P r o p e r t i e s "   m a : h i d d e n = " t r u e "   m a : i n t e r n a l N a m e = " M e d i a S e r v i c e S e a r c h P r o p e r t i e s "   m a : r e a d O n l y = " t r u e " >  
 < x s d : s i m p l e T y p e >  
 < x s d : r e s t r i c t i o n   b a s e = " d m s : N o t e " / >  
 < / x s d : s i m p l e T y p e >  
 < / x s d : e l e m e n t >  
 < x s d : e l e m e n t   n a m e = " M e d i a S e r v i c e D o c T a g s "   m a : i n d e x = " 3 0 "   n i l l a b l e = " t r u e "   m a : d i s p l a y N a m e = " M e d i a S e r v i c e D o c T a g s "   m a : h i d d e n = " t r u e "   m a : i n t e r n a l N a m e = " M e d i a S e r v i c e D o c T a g s "   m a : r e a d O n l y = " t r u e " >  
 < x s d : s i m p l e T y p e >  
 < x s d : r e s t r i c t i o n   b a s e = " d m s : N o t e " / >  
 < / x s d : s i m p l e T y p e >  
 < / x s d : e l e m e n t >  
 < x s d : e l e m e n t   n a m e = " M e d i a S e r v i c e O b j e c t D e t e c t o r V e r s i o n s "   m a : i n d e x = " 3 1 "   n i l l a b l e = " t r u e "   m a : d i s p l a y N a m e = " M e d i a S e r v i c e O b j e c t D e t e c t o r V e r s i o n s "   m a : d e s c r i p t i o n = " "   m a : h i d d e n = " t r u e "   m a : i n d e x e d = " t r u e "   m a : i n t e r n a l N a m e = " M e d i a S e r v i c e O b j e c t D e t e c t o r V e r s i o n s "   m a : r e a d O n l y = " t r u e " >  
 < x s d : s i m p l e T y p e >  
 < x s d : r e s t r i c t i o n   b a s e = " d m s : T e x t " / >  
 < / x s d : s i m p l e T y p e >  
 < / x s d : e l e m e n t >  
 < x s d : e l e m e n t   n a m e = " M e d i a S e r v i c e S y s t e m T a g s "   m a : i n d e x = " 3 2 "   n i l l a b l e = " t r u e "   m a : d i s p l a y N a m e = " M e d i a S e r v i c e S y s t e m T a g s "   m a : h i d d e n = " t r u e "   m a : i n t e r n a l N a m e = " M e d i a S e r v i c e S y s t e m T a g s "   m a : r e a d O n l y = " t r u e " >  
 < x s d : s i m p l e T y p e >  
 < x s d : r e s t r i c t i o n   b a s e = " d m s : N o t e " / > 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h i d d e n = " t r u e " 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h i d d e n = " t r u e "   m a : i n t e r n a l N a m e = " S h a r e d W i t h D e t a i l s "   m a : r e a d O n l y = " t r u e " >  
 < x s d : s i m p l e T y p e >  
 < x s d : r e s t r i c t i o n   b a s e = " d m s : N o t e " / >  
 < / x s d : s i m p l e T y p e >  
 < / x s d : e l e m e n t >  
 < / x s d : s c h e m a >  
 < x s d : s c h e m a   t a r g e t N a m e s p a c e = " 2 3 0 e 9 d f 3 - b e 6 5 - 4 c 7 3 - a 9 3 b - d 1 2 3 6 e b d 6 7 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3 "   n i l l a b l e = " t r u e "   m a : d i s p l a y N a m e = " T a x o n o m y   C a t c h   A l l   C o l u m n "   m a : h i d d e n = " t r u e "   m a : l i s t = " { 3 f 6 b f c b c - 3 d b 3 - 4 a e 6 - b d 7 6 - 3 2 6 f 0 7 9 8 a d 2 8 } "   m a : i n t e r n a l N a m e = " T a x C a t c h A l l "   m a : r e a d O n l y = " f a l s e "   m a : s h o w F i e l d = " C a t c h A l l D a t a "   m a : w e b = " 1 6 c 0 5 7 2 7 - a a 7 5 - 4 e 4 a - 9 b 5 f - 8 a 8 0 a 1 1 6 5 8 9 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I m a g e   x m l n s = " 7 1 a f 3 2 4 3 - 3 d d 4 - 4 a 8 d - 8 c 0 d - d d 7 6 d a 1 f 0 2 a 5 " > < U r l   x s i : n i l = " t r u e " > < / U r l > < D e s c r i p t i o n   x s i : n i l = " t r u e " > < / D e s c r i p t i o n > < / I m a g e > < S t a t u s   x m l n s = " 7 1 a f 3 2 4 3 - 3 d d 4 - 4 a 8 d - 8 c 0 d - d d 7 6 d a 1 f 0 2 a 5 " > N o t   s t a r t e d < / S t a t u s > < B a c k g r o u n d   x m l n s = " 7 1 a f 3 2 4 3 - 3 d d 4 - 4 a 8 d - 8 c 0 d - d d 7 6 d a 1 f 0 2 a 5 " > f a l s e < / B a c k g r o u n d > < _ i p _ U n i f i e d C o m p l i a n c e P o l i c y P r o p e r t i e s   x m l n s = " h t t p : / / s c h e m a s . m i c r o s o f t . c o m / s h a r e p o i n t / v 3 "   x s i : n i l = " t r u e " / > < I m a g e T a g s T a x H T F i e l d   x m l n s = " 7 1 a f 3 2 4 3 - 3 d d 4 - 4 a 8 d - 8 c 0 d - d d 7 6 d a 1 f 0 2 a 5 " > < T e r m s   x m l n s = " h t t p : / / s c h e m a s . m i c r o s o f t . c o m / o f f i c e / i n f o p a t h / 2 0 0 7 / P a r t n e r C o n t r o l s " > < / T e r m s > < / I m a g e T a g s T a x H T F i e l d > < T a x C a t c h A l l   x m l n s = " 2 3 0 e 9 d f 3 - b e 6 5 - 4 c 7 3 - a 9 3 b - d 1 2 3 6 e b d 6 7 7 e "   x s i : n i l = " t r u e " / > < M e d i a S e r v i c e K e y P o i n t s   x m l n s = " 7 1 a f 3 2 4 3 - 3 d d 4 - 4 a 8 d - 8 c 0 d - d d 7 6 d a 1 f 0 2 a 5 "   x s i : n i l = " t r u e " / > < / d o c u m e n t M a n a g e m e n t > < / p : p r o p e r t i e s > 
</file>

<file path=customXml/itemProps1.xml><?xml version="1.0" encoding="utf-8"?>
<ds:datastoreItem xmlns:ds="http://schemas.openxmlformats.org/officeDocument/2006/customXml" ds:itemID="{97245281-08F3-4104-84BD-39F3D8CFB195}">
  <ds:schemaRefs/>
</ds:datastoreItem>
</file>

<file path=customXml/itemProps2.xml><?xml version="1.0" encoding="utf-8"?>
<ds:datastoreItem xmlns:ds="http://schemas.openxmlformats.org/officeDocument/2006/customXml" ds:itemID="{C2348D59-3426-404A-A0C5-6456F6613EDB}">
  <ds:schemaRefs/>
</ds:datastoreItem>
</file>

<file path=customXml/itemProps3.xml><?xml version="1.0" encoding="utf-8"?>
<ds:datastoreItem xmlns:ds="http://schemas.openxmlformats.org/officeDocument/2006/customXml" ds:itemID="{A82239A0-E68C-493F-BEE6-C77FEA397FD6}">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 Online</Application>
  <HeadingPairs>
    <vt:vector size="2" baseType="variant">
      <vt:variant>
        <vt:lpstr>工作表</vt:lpstr>
      </vt:variant>
      <vt:variant>
        <vt:i4>2</vt:i4>
      </vt:variant>
    </vt:vector>
  </HeadingPairs>
  <TitlesOfParts>
    <vt:vector size="2" baseType="lpstr">
      <vt:lpstr>Project 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2024-04-21T06:33:00Z</dcterms:created>
  <dcterms:modified xsi:type="dcterms:W3CDTF">2024-04-21T09:15:28Z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1F99E2492C8E42B4AA68ECD00D6A8D0C_12</vt:lpwstr>
  </property>
  <property fmtid="{D5CDD505-2E9C-101B-9397-08002B2CF9AE}" pid="5" name="KSOProductBuildVer">
    <vt:lpwstr>1033-12.2.0.13489</vt:lpwstr>
  </property>
</Properties>
</file>