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drawings/drawing4.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Guidance" sheetId="3" r:id="rId1"/>
    <sheet name="ToC Sampling Form" sheetId="9" r:id="rId2"/>
    <sheet name="Targeted Testing Form" sheetId="7" r:id="rId3"/>
    <sheet name="ToD Sampling Form" sheetId="8" r:id="rId4"/>
  </sheets>
  <externalReferences>
    <externalReference r:id="rId5"/>
    <externalReference r:id="rId6"/>
  </externalReferences>
  <definedNames>
    <definedName name="_xlnm.Print_Area" localSheetId="0">Guidance!$A$1:$T$53</definedName>
    <definedName name="_xlnm.Print_Area" localSheetId="2">'Targeted Testing Form'!$A$2:$F$30</definedName>
    <definedName name="_xlnm.Print_Area" localSheetId="1">'ToC Sampling Form'!$A$2:$F$25</definedName>
    <definedName name="_xlnm.Print_Area" localSheetId="3">'ToD Sampling Form'!$A$2:$F$40</definedName>
    <definedName name="TTDesiredLevelOfEvidenceItems">'[1]Global Data'!$B$92:$B$95</definedName>
    <definedName name="TTDesiredLevelOfEvidenceItemsIndex" localSheetId="2">'[2]Targeted Testing-1'!$C$32</definedName>
    <definedName name="TTDesiredLevelOfEvidenceItemsIndex" localSheetId="1">'[2]Targeted Testing-1'!$C$32</definedName>
    <definedName name="TTDesiredLevelOfEvidenceItemsIndex" localSheetId="3">'[2]Targeted Testing-1'!$C$32</definedName>
  </definedNames>
  <calcPr calcId="152511"/>
</workbook>
</file>

<file path=xl/calcChain.xml><?xml version="1.0" encoding="utf-8"?>
<calcChain xmlns="http://schemas.openxmlformats.org/spreadsheetml/2006/main">
  <c r="B29" i="9" l="1"/>
  <c r="B47" i="8" l="1"/>
  <c r="B28" i="7"/>
  <c r="E24" i="9" l="1"/>
  <c r="C26" i="9" s="1"/>
  <c r="C17" i="9"/>
  <c r="C27" i="8"/>
  <c r="C13" i="9"/>
  <c r="C45" i="8" l="1"/>
  <c r="C42" i="8"/>
  <c r="E38" i="8"/>
  <c r="E36" i="8"/>
  <c r="C19" i="8"/>
  <c r="D19" i="8"/>
  <c r="C41" i="8" s="1"/>
  <c r="E18" i="8"/>
  <c r="E17" i="8"/>
  <c r="E19" i="8" s="1"/>
  <c r="E26" i="7"/>
  <c r="D22" i="7"/>
  <c r="C22" i="7"/>
  <c r="E22" i="7"/>
  <c r="E21" i="7"/>
  <c r="C28" i="8" l="1"/>
</calcChain>
</file>

<file path=xl/sharedStrings.xml><?xml version="1.0" encoding="utf-8"?>
<sst xmlns="http://schemas.openxmlformats.org/spreadsheetml/2006/main" count="153" uniqueCount="102">
  <si>
    <t>Define the Population</t>
  </si>
  <si>
    <t>Account Name</t>
  </si>
  <si>
    <t>Total Number of Items in the Population</t>
  </si>
  <si>
    <t>Total Population Amount</t>
  </si>
  <si>
    <t>Sampling Unit</t>
  </si>
  <si>
    <t>Performance Materiality</t>
  </si>
  <si>
    <t>Number</t>
  </si>
  <si>
    <t>Amount</t>
  </si>
  <si>
    <t>% of Population</t>
  </si>
  <si>
    <t>Total Tested</t>
  </si>
  <si>
    <t>Total Untested</t>
  </si>
  <si>
    <t>1) Test Objective</t>
  </si>
  <si>
    <t>2) Define the Misstatement</t>
  </si>
  <si>
    <t>3) Define the Population</t>
  </si>
  <si>
    <t>4) Targeted Testing Plan</t>
  </si>
  <si>
    <t>6) Consider Remaining Balance</t>
  </si>
  <si>
    <t>Selection</t>
  </si>
  <si>
    <t>Coverage Period</t>
  </si>
  <si>
    <t xml:space="preserve">High </t>
  </si>
  <si>
    <t>Moderate</t>
  </si>
  <si>
    <t>Low</t>
  </si>
  <si>
    <t xml:space="preserve">Supplementary </t>
  </si>
  <si>
    <t>5) Procedures Performed and Results of Testing (refer to work done and summarize results)</t>
  </si>
  <si>
    <t>% of Tested</t>
  </si>
  <si>
    <t>Misstatements</t>
  </si>
  <si>
    <t xml:space="preserve">Targeted Testing Criteria </t>
  </si>
  <si>
    <t>4) Sample Size</t>
  </si>
  <si>
    <t>Calculated Sample Size</t>
  </si>
  <si>
    <t>Determined Sample Size</t>
  </si>
  <si>
    <t>Targeted Testing or Immaterial Items</t>
  </si>
  <si>
    <t>Targeted Testing</t>
  </si>
  <si>
    <t>Immaterial Items</t>
  </si>
  <si>
    <t>Sample Population</t>
  </si>
  <si>
    <t>Define Targeted Testing or Immaterial Items</t>
  </si>
  <si>
    <t>Sample Selection</t>
  </si>
  <si>
    <t>Projection Method</t>
  </si>
  <si>
    <t>Projected Misstatement</t>
  </si>
  <si>
    <t>Few or None</t>
  </si>
  <si>
    <t>More Than Few</t>
  </si>
  <si>
    <t>Reliability Factor Table</t>
  </si>
  <si>
    <t>Errors Expected</t>
  </si>
  <si>
    <t>High &amp; Few/None</t>
  </si>
  <si>
    <t>High &amp; More Than Few</t>
  </si>
  <si>
    <t>Moderate &amp; Few/None</t>
  </si>
  <si>
    <t>Moderate &amp; More than Few</t>
  </si>
  <si>
    <t>Low &amp; Few/None</t>
  </si>
  <si>
    <t>Low &amp; More Than Few</t>
  </si>
  <si>
    <t>Supplementary &amp; Few/None</t>
  </si>
  <si>
    <t>Supplementary &amp; More Than Few</t>
  </si>
  <si>
    <t>Desired Level of Evidence &amp; Errors Expected</t>
  </si>
  <si>
    <t>Reliability Factor</t>
  </si>
  <si>
    <t>Desired Level of Assurance</t>
  </si>
  <si>
    <t>Desired Level of Assurance &amp; Errors Expected</t>
  </si>
  <si>
    <t>Random</t>
  </si>
  <si>
    <t>Systematic</t>
  </si>
  <si>
    <t>Systematic + Monetary Unit Sampling</t>
  </si>
  <si>
    <t>Haphazard</t>
  </si>
  <si>
    <t>Ratio</t>
  </si>
  <si>
    <t>Difference</t>
  </si>
  <si>
    <t>Anomaly</t>
  </si>
  <si>
    <t>Projection Rate</t>
  </si>
  <si>
    <t>Appropriateness and Completeness of the Population</t>
  </si>
  <si>
    <t>Tolerable Misstatement (which may be equal to PM)</t>
  </si>
  <si>
    <t>Total Misstatement Less Than Tolerable Misstatement</t>
  </si>
  <si>
    <t>Total Misstatement More Than Tolerable Misstatement</t>
  </si>
  <si>
    <t>Total Misstatement Close to Tolerable Misstatement</t>
  </si>
  <si>
    <t>Targeted Testing Form</t>
  </si>
  <si>
    <t>ToD Sampling Form</t>
  </si>
  <si>
    <t>5) Sample Selection</t>
  </si>
  <si>
    <t>6) Procedures Performed and Results of Testing (refer to work done and summarize results)</t>
  </si>
  <si>
    <t>7) Projected Misstatement</t>
  </si>
  <si>
    <t>8) Evaluation of Results</t>
  </si>
  <si>
    <t>Targeted Testing Unit</t>
  </si>
  <si>
    <t>Sampled Amount</t>
  </si>
  <si>
    <t>Targeted Testing Misstatement (if any)</t>
  </si>
  <si>
    <t>Sample Misstatements (other than anomaly)</t>
  </si>
  <si>
    <t>ToC Sampling Form</t>
  </si>
  <si>
    <t>Frequency of Control</t>
  </si>
  <si>
    <t>Assumed Population Size</t>
  </si>
  <si>
    <t>Tolerable Rate of Deviation</t>
  </si>
  <si>
    <t>Sample Size</t>
  </si>
  <si>
    <t xml:space="preserve">Frequency of Control </t>
  </si>
  <si>
    <t xml:space="preserve">Annual </t>
  </si>
  <si>
    <t>Quarterly</t>
  </si>
  <si>
    <t>Monthly</t>
  </si>
  <si>
    <t>Weekly</t>
  </si>
  <si>
    <t>Daily</t>
  </si>
  <si>
    <t>Multiple Times Per Day</t>
  </si>
  <si>
    <t>Above 250</t>
  </si>
  <si>
    <t>Deviations</t>
  </si>
  <si>
    <t>Projected Rate of Deviation</t>
  </si>
  <si>
    <t>Projected Rate of Deviation Compared to Tolerable Rate of Deviation</t>
  </si>
  <si>
    <t>Projected Rate of Deviation More Than Tolerable Rate of Deviation</t>
  </si>
  <si>
    <t>Projected Rate of Deviation Not More Than Tolerable Rate of Deviation</t>
  </si>
  <si>
    <t>2) Define What Constitutes as a Deviation</t>
  </si>
  <si>
    <t>For test of control, non-statistical sampling technique is used, whereby judgement is used to select a sample, while ensuring that the sample selected is a representative of total population.</t>
  </si>
  <si>
    <t>Deviation(s) Considered a Control Deficiency?</t>
  </si>
  <si>
    <t>NA, no deviation(s)</t>
  </si>
  <si>
    <t>Yes</t>
  </si>
  <si>
    <t>No</t>
  </si>
  <si>
    <t>Total Calculated Misstatement</t>
  </si>
  <si>
    <t xml:space="preserve">Total Calculated Misstatement Compared to Tolerable Misstatement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</si>
</sst>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sz val="10"/>
      <color theme="1"/>
      <name val="Arial"/>
      <family val="2"/>
    </font>
    <font>
      <b/>
      <sz val="10"/>
      <color theme="1"/>
      <name val="Arial"/>
      <family val="2"/>
    </font>
    <font>
      <u/>
      <sz val="10"/>
      <color theme="1"/>
      <name val="Arial"/>
      <family val="2"/>
    </font>
    <font>
      <b/>
      <sz val="10"/>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51">
    <xf numFmtId="0" fontId="0" fillId="0" borderId="0" xfId="0"/>
    <xf numFmtId="3" fontId="2" fillId="0" borderId="1" xfId="0" applyNumberFormat="1" applyFont="1" applyBorder="1" applyAlignment="1" applyProtection="1">
      <alignment horizontal="center" vertical="center"/>
      <protection locked="0"/>
    </xf>
    <xf numFmtId="0" fontId="2" fillId="0" borderId="0" xfId="0" applyFont="1" applyBorder="1" applyAlignment="1" applyProtection="1">
      <alignment horizontal="center" vertical="center"/>
      <protection locked="0"/>
    </xf>
    <xf numFmtId="3" fontId="2" fillId="0" borderId="1" xfId="0" applyNumberFormat="1" applyFont="1" applyBorder="1" applyAlignment="1" applyProtection="1">
      <alignment horizontal="center" vertical="center" wrapText="1"/>
      <protection locked="0"/>
    </xf>
    <xf numFmtId="0" fontId="2" fillId="0" borderId="0" xfId="0" applyFont="1" applyBorder="1" applyAlignment="1" applyProtection="1">
      <alignment horizontal="center" vertical="center"/>
    </xf>
    <xf numFmtId="0" fontId="2" fillId="0" borderId="0" xfId="0" applyFont="1" applyAlignment="1" applyProtection="1">
      <alignment vertical="center"/>
    </xf>
    <xf numFmtId="0" fontId="2" fillId="0" borderId="0" xfId="0" applyFont="1" applyProtection="1"/>
    <xf numFmtId="0" fontId="4" fillId="0" borderId="12" xfId="0" applyFont="1" applyBorder="1" applyAlignment="1" applyProtection="1">
      <alignment vertical="center"/>
    </xf>
    <xf numFmtId="10" fontId="2" fillId="0" borderId="13" xfId="1" applyNumberFormat="1" applyFont="1" applyBorder="1" applyAlignment="1" applyProtection="1">
      <alignment horizontal="center" vertical="center"/>
    </xf>
    <xf numFmtId="0" fontId="2" fillId="0" borderId="0" xfId="0" applyFont="1" applyFill="1" applyProtection="1"/>
    <xf numFmtId="0" fontId="4" fillId="0" borderId="0" xfId="0" applyFont="1" applyBorder="1" applyAlignment="1" applyProtection="1">
      <alignment vertical="center"/>
    </xf>
    <xf numFmtId="0" fontId="4" fillId="3" borderId="12" xfId="0" applyFont="1" applyFill="1" applyBorder="1" applyAlignment="1" applyProtection="1">
      <alignment horizontal="center" vertical="center"/>
    </xf>
    <xf numFmtId="0" fontId="4" fillId="3" borderId="13" xfId="0" applyFont="1" applyFill="1" applyBorder="1" applyAlignment="1" applyProtection="1">
      <alignment horizontal="center" vertical="center"/>
    </xf>
    <xf numFmtId="0" fontId="2" fillId="0" borderId="0" xfId="0" applyFont="1" applyAlignment="1" applyProtection="1">
      <alignment horizontal="center"/>
    </xf>
    <xf numFmtId="0" fontId="2" fillId="0" borderId="12" xfId="0" applyFont="1" applyBorder="1" applyAlignment="1" applyProtection="1">
      <alignment horizontal="center" vertical="center"/>
    </xf>
    <xf numFmtId="0" fontId="2" fillId="0" borderId="13" xfId="0" applyFont="1" applyBorder="1" applyAlignment="1" applyProtection="1">
      <alignment horizontal="center" vertical="center"/>
    </xf>
    <xf numFmtId="0" fontId="2" fillId="0" borderId="21" xfId="0" applyFont="1" applyBorder="1" applyAlignment="1" applyProtection="1">
      <alignment horizontal="center" vertical="center"/>
    </xf>
    <xf numFmtId="0" fontId="2" fillId="0" borderId="22" xfId="0" applyFont="1" applyBorder="1" applyAlignment="1" applyProtection="1">
      <alignment horizontal="center" vertical="center"/>
    </xf>
    <xf numFmtId="0" fontId="2" fillId="4" borderId="1" xfId="0" applyFont="1" applyFill="1" applyBorder="1" applyAlignment="1" applyProtection="1">
      <alignment horizontal="center" vertical="center" wrapText="1"/>
    </xf>
    <xf numFmtId="0" fontId="2" fillId="4" borderId="13" xfId="0" applyFont="1" applyFill="1" applyBorder="1" applyAlignment="1" applyProtection="1">
      <alignment horizontal="center" vertical="center" wrapText="1"/>
    </xf>
    <xf numFmtId="0" fontId="2" fillId="4" borderId="12" xfId="0" applyFont="1" applyFill="1" applyBorder="1" applyAlignment="1" applyProtection="1">
      <alignment horizontal="center" vertical="center"/>
    </xf>
    <xf numFmtId="0" fontId="2" fillId="0" borderId="1" xfId="0" applyFont="1" applyBorder="1" applyAlignment="1" applyProtection="1">
      <alignment horizontal="center" vertical="center"/>
    </xf>
    <xf numFmtId="0" fontId="2" fillId="4" borderId="21" xfId="0" applyFont="1" applyFill="1" applyBorder="1" applyAlignment="1" applyProtection="1">
      <alignment horizontal="center" vertical="center"/>
    </xf>
    <xf numFmtId="0" fontId="2" fillId="0" borderId="24" xfId="0" applyFont="1" applyBorder="1" applyAlignment="1" applyProtection="1">
      <alignment horizontal="center" vertical="center"/>
    </xf>
    <xf numFmtId="10" fontId="2" fillId="5" borderId="13" xfId="1" applyNumberFormat="1" applyFont="1" applyFill="1" applyBorder="1" applyAlignment="1" applyProtection="1">
      <alignment horizontal="center" vertical="center"/>
    </xf>
    <xf numFmtId="0" fontId="2" fillId="0" borderId="0" xfId="0" applyFont="1" applyAlignment="1" applyProtection="1">
      <alignment horizontal="center" vertical="center"/>
    </xf>
    <xf numFmtId="0" fontId="2" fillId="0" borderId="25" xfId="0" applyFont="1" applyBorder="1" applyAlignment="1" applyProtection="1">
      <alignment horizontal="center" vertical="center"/>
    </xf>
    <xf numFmtId="0" fontId="2" fillId="0" borderId="26" xfId="0" applyFont="1" applyBorder="1" applyAlignment="1" applyProtection="1">
      <alignment horizontal="center" vertical="center"/>
    </xf>
    <xf numFmtId="0" fontId="2" fillId="0" borderId="27" xfId="0" applyFont="1" applyBorder="1" applyAlignment="1" applyProtection="1">
      <alignment horizontal="center" vertical="center"/>
    </xf>
    <xf numFmtId="0" fontId="2" fillId="0" borderId="28" xfId="0" applyFont="1" applyBorder="1" applyAlignment="1" applyProtection="1">
      <alignment horizontal="center" vertical="center"/>
    </xf>
    <xf numFmtId="0" fontId="4" fillId="4" borderId="12" xfId="0" applyFont="1" applyFill="1" applyBorder="1" applyAlignment="1" applyProtection="1">
      <alignment vertical="center"/>
    </xf>
    <xf numFmtId="0" fontId="2" fillId="4" borderId="1" xfId="0" applyFont="1" applyFill="1" applyBorder="1" applyAlignment="1" applyProtection="1">
      <alignment horizontal="center" vertical="center"/>
    </xf>
    <xf numFmtId="0" fontId="2" fillId="4" borderId="13" xfId="0" applyFont="1" applyFill="1" applyBorder="1" applyAlignment="1" applyProtection="1">
      <alignment horizontal="center" vertical="center"/>
    </xf>
    <xf numFmtId="3" fontId="2" fillId="5" borderId="1" xfId="0" applyNumberFormat="1" applyFont="1" applyFill="1" applyBorder="1" applyAlignment="1" applyProtection="1">
      <alignment horizontal="center" vertical="center"/>
      <protection locked="0"/>
    </xf>
    <xf numFmtId="0" fontId="4" fillId="0" borderId="12" xfId="0" applyFont="1" applyBorder="1" applyAlignment="1" applyProtection="1">
      <alignment horizontal="left" vertical="center"/>
    </xf>
    <xf numFmtId="0" fontId="2" fillId="4" borderId="9" xfId="0" applyFont="1" applyFill="1" applyBorder="1" applyAlignment="1" applyProtection="1">
      <alignment horizontal="center" vertical="center" wrapText="1"/>
    </xf>
    <xf numFmtId="3" fontId="2" fillId="0" borderId="1" xfId="0" applyNumberFormat="1" applyFont="1" applyBorder="1" applyAlignment="1" applyProtection="1">
      <alignment horizontal="center" vertical="center" wrapText="1"/>
    </xf>
    <xf numFmtId="10" fontId="2" fillId="0" borderId="9" xfId="0" applyNumberFormat="1" applyFont="1" applyBorder="1" applyAlignment="1" applyProtection="1">
      <alignment horizontal="center" vertical="center" wrapText="1"/>
    </xf>
    <xf numFmtId="3" fontId="2" fillId="0" borderId="1" xfId="0" applyNumberFormat="1" applyFont="1" applyBorder="1" applyAlignment="1" applyProtection="1">
      <alignment horizontal="center" vertical="center"/>
    </xf>
    <xf numFmtId="0" fontId="2" fillId="0" borderId="0" xfId="0" applyFont="1" applyAlignment="1" applyProtection="1">
      <alignment horizontal="center" vertical="center"/>
      <protection locked="0"/>
    </xf>
    <xf numFmtId="0" fontId="2" fillId="0" borderId="12" xfId="0" applyFont="1" applyBorder="1" applyAlignment="1" applyProtection="1">
      <alignment vertical="center"/>
    </xf>
    <xf numFmtId="0" fontId="2" fillId="0" borderId="0" xfId="0" applyFont="1" applyAlignment="1" applyProtection="1">
      <alignment wrapText="1"/>
    </xf>
    <xf numFmtId="0" fontId="2" fillId="4" borderId="10" xfId="0" applyFont="1" applyFill="1" applyBorder="1" applyAlignment="1" applyProtection="1">
      <alignment horizontal="center" vertical="center"/>
      <protection locked="0"/>
    </xf>
    <xf numFmtId="0" fontId="3" fillId="2" borderId="19" xfId="0" applyFont="1" applyFill="1" applyBorder="1" applyAlignment="1" applyProtection="1">
      <alignment horizontal="center" vertical="center"/>
    </xf>
    <xf numFmtId="0" fontId="3" fillId="2" borderId="20" xfId="0" applyFont="1" applyFill="1" applyBorder="1" applyAlignment="1" applyProtection="1">
      <alignment horizontal="center" vertical="center"/>
    </xf>
    <xf numFmtId="0" fontId="2" fillId="4" borderId="1" xfId="0" applyFont="1" applyFill="1" applyBorder="1" applyAlignment="1" applyProtection="1">
      <alignment horizontal="center" vertical="center" wrapText="1"/>
    </xf>
    <xf numFmtId="0" fontId="3" fillId="2" borderId="23" xfId="0" applyFont="1" applyFill="1" applyBorder="1" applyAlignment="1" applyProtection="1">
      <alignment horizontal="center" vertical="center" wrapText="1"/>
    </xf>
    <xf numFmtId="0" fontId="4" fillId="0" borderId="12" xfId="0" applyFont="1" applyBorder="1" applyAlignment="1" applyProtection="1">
      <alignment vertical="center" wrapText="1"/>
    </xf>
    <xf numFmtId="0" fontId="4" fillId="0" borderId="14" xfId="0" applyFont="1" applyBorder="1" applyAlignment="1" applyProtection="1">
      <alignment vertical="center"/>
    </xf>
    <xf numFmtId="0" fontId="2" fillId="0" borderId="5" xfId="0" applyFont="1" applyBorder="1" applyAlignment="1" applyProtection="1">
      <alignment vertical="center"/>
    </xf>
    <xf numFmtId="0" fontId="2" fillId="0" borderId="7" xfId="0" applyFont="1" applyBorder="1" applyAlignment="1" applyProtection="1">
      <alignment vertical="center"/>
    </xf>
    <xf numFmtId="0" fontId="2" fillId="0" borderId="16" xfId="0" applyFont="1" applyBorder="1" applyAlignment="1" applyProtection="1">
      <alignment vertical="center"/>
    </xf>
    <xf numFmtId="0" fontId="2" fillId="0" borderId="18" xfId="0" applyFont="1" applyBorder="1" applyAlignment="1" applyProtection="1">
      <alignment vertical="center"/>
    </xf>
    <xf numFmtId="0" fontId="2" fillId="0" borderId="25" xfId="0" applyFont="1" applyBorder="1" applyAlignment="1" applyProtection="1">
      <alignment vertical="center"/>
    </xf>
    <xf numFmtId="0" fontId="2" fillId="0" borderId="26" xfId="0" applyFont="1" applyBorder="1" applyAlignment="1" applyProtection="1">
      <alignment vertical="center"/>
    </xf>
    <xf numFmtId="0" fontId="2" fillId="0" borderId="27" xfId="0" applyFont="1" applyBorder="1" applyAlignment="1" applyProtection="1">
      <alignment vertical="center"/>
    </xf>
    <xf numFmtId="0" fontId="4" fillId="0" borderId="21" xfId="0" applyFont="1" applyBorder="1" applyAlignment="1" applyProtection="1">
      <alignment vertical="center"/>
    </xf>
    <xf numFmtId="0" fontId="3" fillId="3" borderId="10"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11" xfId="0" applyFont="1" applyFill="1" applyBorder="1" applyAlignment="1" applyProtection="1">
      <alignment horizontal="center" vertical="center"/>
    </xf>
    <xf numFmtId="3" fontId="2" fillId="0" borderId="3" xfId="0" applyNumberFormat="1" applyFont="1" applyBorder="1" applyAlignment="1" applyProtection="1">
      <alignment horizontal="center" vertical="center" wrapText="1"/>
    </xf>
    <xf numFmtId="3" fontId="2" fillId="0" borderId="4" xfId="0" applyNumberFormat="1" applyFont="1" applyBorder="1" applyAlignment="1" applyProtection="1">
      <alignment horizontal="center" vertical="center" wrapText="1"/>
    </xf>
    <xf numFmtId="3" fontId="2" fillId="0" borderId="9" xfId="0" applyNumberFormat="1" applyFont="1" applyBorder="1" applyAlignment="1" applyProtection="1">
      <alignment horizontal="center" vertical="center" wrapText="1"/>
    </xf>
    <xf numFmtId="0" fontId="3" fillId="2" borderId="29" xfId="0" applyFont="1" applyFill="1" applyBorder="1" applyAlignment="1" applyProtection="1">
      <alignment horizontal="center" vertical="center"/>
    </xf>
    <xf numFmtId="0" fontId="3" fillId="2" borderId="30" xfId="0" applyFont="1" applyFill="1" applyBorder="1" applyAlignment="1" applyProtection="1">
      <alignment horizontal="center" vertical="center"/>
    </xf>
    <xf numFmtId="0" fontId="3" fillId="2" borderId="31"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3" fillId="3" borderId="7" xfId="0" applyFont="1" applyFill="1" applyBorder="1" applyAlignment="1" applyProtection="1">
      <alignment horizontal="center" vertical="center"/>
    </xf>
    <xf numFmtId="0" fontId="2" fillId="0" borderId="8" xfId="0"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2" fillId="0" borderId="9" xfId="0" applyFont="1" applyBorder="1" applyAlignment="1" applyProtection="1">
      <alignment horizontal="center" vertical="center"/>
      <protection locked="0"/>
    </xf>
    <xf numFmtId="10" fontId="2" fillId="0" borderId="3" xfId="1" applyNumberFormat="1" applyFont="1" applyBorder="1" applyAlignment="1" applyProtection="1">
      <alignment horizontal="center" vertical="center"/>
      <protection locked="0"/>
    </xf>
    <xf numFmtId="10" fontId="2" fillId="0" borderId="4" xfId="1" applyNumberFormat="1" applyFont="1" applyBorder="1" applyAlignment="1" applyProtection="1">
      <alignment horizontal="center" vertical="center"/>
      <protection locked="0"/>
    </xf>
    <xf numFmtId="10" fontId="2" fillId="0" borderId="9" xfId="1" applyNumberFormat="1" applyFont="1" applyBorder="1" applyAlignment="1" applyProtection="1">
      <alignment horizontal="center" vertical="center"/>
      <protection locked="0"/>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9" xfId="0" applyFont="1" applyBorder="1" applyAlignment="1" applyProtection="1">
      <alignment horizontal="center" vertical="center" wrapText="1"/>
      <protection locked="0"/>
    </xf>
    <xf numFmtId="1" fontId="2" fillId="0" borderId="32" xfId="0" applyNumberFormat="1" applyFont="1" applyBorder="1" applyAlignment="1" applyProtection="1">
      <alignment horizontal="center" vertical="center"/>
    </xf>
    <xf numFmtId="1" fontId="2" fillId="0" borderId="2" xfId="0" applyNumberFormat="1" applyFont="1" applyBorder="1" applyAlignment="1" applyProtection="1">
      <alignment horizontal="center" vertical="center"/>
    </xf>
    <xf numFmtId="1" fontId="2" fillId="0" borderId="11" xfId="0" applyNumberFormat="1" applyFont="1" applyBorder="1" applyAlignment="1" applyProtection="1">
      <alignment horizontal="center" vertical="center"/>
    </xf>
    <xf numFmtId="0" fontId="3" fillId="3" borderId="8"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9" xfId="0" applyFont="1" applyFill="1" applyBorder="1" applyAlignment="1" applyProtection="1">
      <alignment horizontal="center" vertical="center"/>
    </xf>
    <xf numFmtId="0" fontId="3" fillId="3" borderId="33"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34" xfId="0" applyFont="1" applyFill="1" applyBorder="1" applyAlignment="1" applyProtection="1">
      <alignment horizontal="center" vertical="center"/>
    </xf>
    <xf numFmtId="2" fontId="2" fillId="0" borderId="3" xfId="0" applyNumberFormat="1" applyFont="1" applyBorder="1" applyAlignment="1" applyProtection="1">
      <alignment horizontal="center" vertical="center"/>
    </xf>
    <xf numFmtId="2" fontId="2" fillId="0" borderId="4" xfId="0" applyNumberFormat="1" applyFont="1" applyBorder="1" applyAlignment="1" applyProtection="1">
      <alignment horizontal="center" vertical="center"/>
    </xf>
    <xf numFmtId="2" fontId="2" fillId="0" borderId="9" xfId="0" applyNumberFormat="1" applyFont="1" applyBorder="1" applyAlignment="1" applyProtection="1">
      <alignment horizontal="center" vertical="center"/>
    </xf>
    <xf numFmtId="0" fontId="2" fillId="0" borderId="8" xfId="0" applyFont="1" applyBorder="1" applyAlignment="1" applyProtection="1">
      <alignment horizontal="center" vertical="center" wrapText="1"/>
    </xf>
    <xf numFmtId="0" fontId="2" fillId="0" borderId="4" xfId="0" applyFont="1" applyBorder="1" applyAlignment="1" applyProtection="1">
      <alignment horizontal="center" vertical="center" wrapText="1"/>
    </xf>
    <xf numFmtId="0" fontId="2" fillId="0" borderId="9" xfId="0" applyFont="1" applyBorder="1" applyAlignment="1" applyProtection="1">
      <alignment horizontal="center" vertical="center" wrapText="1"/>
    </xf>
    <xf numFmtId="1" fontId="2" fillId="0" borderId="3" xfId="0" applyNumberFormat="1" applyFont="1" applyBorder="1" applyAlignment="1" applyProtection="1">
      <alignment horizontal="center" vertical="center"/>
      <protection locked="0"/>
    </xf>
    <xf numFmtId="1" fontId="2" fillId="0" borderId="4" xfId="0" applyNumberFormat="1" applyFont="1" applyBorder="1" applyAlignment="1" applyProtection="1">
      <alignment horizontal="center" vertical="center"/>
      <protection locked="0"/>
    </xf>
    <xf numFmtId="1" fontId="2" fillId="0" borderId="9" xfId="0" applyNumberFormat="1" applyFont="1" applyBorder="1" applyAlignment="1" applyProtection="1">
      <alignment horizontal="center" vertical="center"/>
      <protection locked="0"/>
    </xf>
    <xf numFmtId="0" fontId="2" fillId="4" borderId="10" xfId="0" applyFont="1" applyFill="1" applyBorder="1" applyAlignment="1" applyProtection="1">
      <alignment horizontal="center" vertical="center"/>
    </xf>
    <xf numFmtId="0" fontId="2" fillId="4" borderId="37" xfId="0" applyFont="1" applyFill="1" applyBorder="1" applyAlignment="1" applyProtection="1">
      <alignment horizontal="center" vertical="center"/>
    </xf>
    <xf numFmtId="0" fontId="2" fillId="4" borderId="38" xfId="0" applyFont="1" applyFill="1" applyBorder="1" applyAlignment="1" applyProtection="1">
      <alignment horizontal="center" vertical="center"/>
    </xf>
    <xf numFmtId="0" fontId="2" fillId="4" borderId="39" xfId="0" applyFont="1" applyFill="1" applyBorder="1" applyAlignment="1" applyProtection="1">
      <alignment horizontal="center" vertical="center"/>
    </xf>
    <xf numFmtId="0" fontId="2" fillId="0" borderId="35" xfId="0" applyFont="1" applyBorder="1" applyAlignment="1" applyProtection="1">
      <alignment horizontal="center" vertical="center"/>
    </xf>
    <xf numFmtId="0" fontId="2" fillId="0" borderId="40" xfId="0" applyFont="1" applyBorder="1" applyAlignment="1" applyProtection="1">
      <alignment horizontal="center" vertical="center"/>
    </xf>
    <xf numFmtId="0" fontId="2" fillId="0" borderId="36" xfId="0" applyFont="1" applyBorder="1" applyAlignment="1" applyProtection="1">
      <alignment horizontal="center" vertical="center"/>
    </xf>
    <xf numFmtId="0" fontId="2" fillId="0" borderId="3" xfId="0" applyFont="1" applyBorder="1" applyAlignment="1" applyProtection="1">
      <alignment horizontal="center" vertical="center"/>
    </xf>
    <xf numFmtId="0" fontId="2" fillId="0" borderId="4" xfId="0" applyFont="1" applyBorder="1" applyAlignment="1" applyProtection="1">
      <alignment horizontal="center" vertical="center"/>
    </xf>
    <xf numFmtId="0" fontId="2" fillId="0" borderId="9" xfId="0" applyFont="1" applyBorder="1" applyAlignment="1" applyProtection="1">
      <alignment horizontal="center" vertical="center"/>
    </xf>
    <xf numFmtId="0" fontId="4" fillId="0" borderId="8"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protection locked="0"/>
    </xf>
    <xf numFmtId="0" fontId="2" fillId="0" borderId="17"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4" borderId="14"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2"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xf>
    <xf numFmtId="0" fontId="2" fillId="4" borderId="13" xfId="0" applyFont="1" applyFill="1" applyBorder="1" applyAlignment="1" applyProtection="1">
      <alignment horizontal="center" vertical="center" wrapText="1"/>
    </xf>
    <xf numFmtId="3" fontId="2" fillId="0" borderId="3" xfId="0" applyNumberFormat="1" applyFont="1" applyBorder="1" applyAlignment="1" applyProtection="1">
      <alignment horizontal="center" vertical="center"/>
      <protection locked="0"/>
    </xf>
    <xf numFmtId="3" fontId="2" fillId="0" borderId="4" xfId="0" applyNumberFormat="1" applyFont="1" applyBorder="1" applyAlignment="1" applyProtection="1">
      <alignment horizontal="center" vertical="center"/>
      <protection locked="0"/>
    </xf>
    <xf numFmtId="3" fontId="2" fillId="0" borderId="9" xfId="0" applyNumberFormat="1" applyFont="1" applyBorder="1" applyAlignment="1" applyProtection="1">
      <alignment horizontal="center" vertical="center"/>
      <protection locked="0"/>
    </xf>
    <xf numFmtId="0" fontId="2" fillId="0" borderId="3" xfId="0" applyFont="1" applyBorder="1" applyAlignment="1" applyProtection="1">
      <alignment horizontal="center" vertical="center"/>
      <protection locked="0"/>
    </xf>
    <xf numFmtId="0" fontId="4" fillId="4" borderId="8" xfId="0" applyFont="1" applyFill="1" applyBorder="1" applyAlignment="1" applyProtection="1">
      <alignment horizontal="center" vertical="center"/>
    </xf>
    <xf numFmtId="0" fontId="4" fillId="4" borderId="4" xfId="0" applyFont="1" applyFill="1" applyBorder="1" applyAlignment="1" applyProtection="1">
      <alignment horizontal="center" vertical="center"/>
    </xf>
    <xf numFmtId="0" fontId="4" fillId="4" borderId="9" xfId="0" applyFont="1" applyFill="1" applyBorder="1" applyAlignment="1" applyProtection="1">
      <alignment horizontal="center" vertical="center"/>
    </xf>
    <xf numFmtId="3" fontId="2" fillId="0" borderId="3" xfId="0" applyNumberFormat="1" applyFont="1" applyBorder="1" applyAlignment="1" applyProtection="1">
      <alignment horizontal="center" vertical="center" wrapText="1"/>
      <protection locked="0"/>
    </xf>
    <xf numFmtId="3" fontId="2" fillId="0" borderId="4" xfId="0" applyNumberFormat="1" applyFont="1" applyBorder="1" applyAlignment="1" applyProtection="1">
      <alignment horizontal="center" vertical="center" wrapText="1"/>
      <protection locked="0"/>
    </xf>
    <xf numFmtId="3" fontId="2" fillId="0" borderId="9" xfId="0" applyNumberFormat="1" applyFont="1" applyBorder="1" applyAlignment="1" applyProtection="1">
      <alignment horizontal="center" vertical="center" wrapText="1"/>
      <protection locked="0"/>
    </xf>
    <xf numFmtId="0" fontId="2" fillId="4" borderId="3" xfId="0" applyFont="1" applyFill="1" applyBorder="1" applyAlignment="1" applyProtection="1">
      <alignment horizontal="center" vertical="center"/>
      <protection locked="0"/>
    </xf>
    <xf numFmtId="0" fontId="2" fillId="4" borderId="4" xfId="0" applyFont="1" applyFill="1" applyBorder="1" applyAlignment="1" applyProtection="1">
      <alignment horizontal="center" vertical="center"/>
      <protection locked="0"/>
    </xf>
    <xf numFmtId="0" fontId="2" fillId="4" borderId="9" xfId="0" applyFont="1" applyFill="1" applyBorder="1" applyAlignment="1" applyProtection="1">
      <alignment horizontal="center" vertical="center"/>
      <protection locked="0"/>
    </xf>
    <xf numFmtId="0" fontId="4" fillId="3" borderId="3" xfId="0" applyFont="1" applyFill="1" applyBorder="1" applyAlignment="1" applyProtection="1">
      <alignment horizontal="center" vertical="center"/>
    </xf>
    <xf numFmtId="0" fontId="4" fillId="3" borderId="9" xfId="0" applyFont="1" applyFill="1" applyBorder="1" applyAlignment="1" applyProtection="1">
      <alignment horizontal="center" vertical="center"/>
    </xf>
    <xf numFmtId="0" fontId="4" fillId="3" borderId="14" xfId="0" applyFont="1" applyFill="1" applyBorder="1" applyAlignment="1" applyProtection="1">
      <alignment horizontal="center" vertical="center" wrapText="1"/>
    </xf>
    <xf numFmtId="0" fontId="4" fillId="3" borderId="15" xfId="0" applyFont="1" applyFill="1" applyBorder="1" applyAlignment="1" applyProtection="1">
      <alignment horizontal="center" vertical="center" wrapText="1"/>
    </xf>
    <xf numFmtId="0" fontId="3" fillId="2" borderId="19" xfId="0" applyFont="1" applyFill="1" applyBorder="1" applyAlignment="1" applyProtection="1">
      <alignment horizontal="center" vertical="center"/>
    </xf>
    <xf numFmtId="0" fontId="3" fillId="2" borderId="23" xfId="0" applyFont="1" applyFill="1" applyBorder="1" applyAlignment="1" applyProtection="1">
      <alignment horizontal="center" vertical="center"/>
    </xf>
    <xf numFmtId="0" fontId="3" fillId="2" borderId="20"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7" xfId="0" applyFont="1" applyFill="1" applyBorder="1" applyAlignment="1" applyProtection="1">
      <alignment horizontal="center" vertical="center"/>
    </xf>
    <xf numFmtId="0" fontId="2" fillId="0" borderId="33" xfId="0" applyFont="1" applyBorder="1" applyAlignment="1" applyProtection="1">
      <alignment horizontal="center" vertical="center" wrapText="1"/>
    </xf>
    <xf numFmtId="0" fontId="2" fillId="0" borderId="0" xfId="0" applyFont="1" applyBorder="1" applyAlignment="1" applyProtection="1">
      <alignment horizontal="center" vertical="center" wrapText="1"/>
    </xf>
    <xf numFmtId="0" fontId="2" fillId="0" borderId="34" xfId="0" applyFont="1" applyBorder="1" applyAlignment="1" applyProtection="1">
      <alignment horizontal="center" vertical="center" wrapText="1"/>
    </xf>
    <xf numFmtId="3" fontId="2" fillId="0" borderId="3" xfId="0" applyNumberFormat="1" applyFont="1" applyBorder="1" applyAlignment="1" applyProtection="1">
      <alignment horizontal="center" vertical="center"/>
    </xf>
    <xf numFmtId="3" fontId="2" fillId="0" borderId="4" xfId="0" applyNumberFormat="1" applyFont="1" applyBorder="1" applyAlignment="1" applyProtection="1">
      <alignment horizontal="center" vertical="center"/>
    </xf>
    <xf numFmtId="3" fontId="2" fillId="0" borderId="9" xfId="0" applyNumberFormat="1" applyFont="1" applyBorder="1" applyAlignment="1" applyProtection="1">
      <alignment horizontal="center" vertical="center"/>
    </xf>
    <xf numFmtId="0" fontId="2" fillId="0" borderId="41" xfId="0" applyFont="1" applyBorder="1" applyAlignment="1" applyProtection="1">
      <alignment horizontal="center" vertical="center" wrapText="1"/>
      <protection locked="0"/>
    </xf>
    <xf numFmtId="0" fontId="2" fillId="0" borderId="40" xfId="0" applyFont="1" applyBorder="1" applyAlignment="1" applyProtection="1">
      <alignment horizontal="center" vertical="center" wrapText="1"/>
      <protection locked="0"/>
    </xf>
    <xf numFmtId="0" fontId="2" fillId="0" borderId="36"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Drop" dropLines="2" dropStyle="combo" dx="16" fmlaLink="$D$43" fmlaRange="$B$43:$B$44" noThreeD="1" sel="2" val="0"/>
</file>

<file path=xl/ctrlProps/ctrlProp2.xml><?xml version="1.0" encoding="utf-8"?>
<formControlPr xmlns="http://schemas.microsoft.com/office/spreadsheetml/2009/9/main" objectType="Drop" dropLines="6" dropStyle="combo" dx="16" fmlaLink="$E$34" fmlaRange="$B$35:$B$40" noThreeD="1" sel="6" val="0"/>
</file>

<file path=xl/ctrlProps/ctrlProp3.xml><?xml version="1.0" encoding="utf-8"?>
<formControlPr xmlns="http://schemas.microsoft.com/office/spreadsheetml/2009/9/main" objectType="Drop" dropLines="3" dropStyle="combo" dx="16" fmlaRange="$B$47:$B$49" noThreeD="1" sel="1" val="0"/>
</file>

<file path=xl/ctrlProps/ctrlProp4.xml><?xml version="1.0" encoding="utf-8"?>
<formControlPr xmlns="http://schemas.microsoft.com/office/spreadsheetml/2009/9/main" objectType="Drop" dropStyle="combo" dx="16" fmlaRange="$B$33:$B$40" noThreeD="1" sel="3" val="0"/>
</file>

<file path=xl/ctrlProps/ctrlProp5.xml><?xml version="1.0" encoding="utf-8"?>
<formControlPr xmlns="http://schemas.microsoft.com/office/spreadsheetml/2009/9/main" objectType="Drop" dropStyle="combo" dx="16" fmlaLink="$D$51" fmlaRange="$B$53:$B$60" noThreeD="1" sel="3" val="0"/>
</file>

<file path=xl/ctrlProps/ctrlProp6.xml><?xml version="1.0" encoding="utf-8"?>
<formControlPr xmlns="http://schemas.microsoft.com/office/spreadsheetml/2009/9/main" objectType="Drop" dropLines="4" dropStyle="combo" dx="16" fmlaRange="$B$70:$B$73" noThreeD="1" sel="4" val="0"/>
</file>

<file path=xl/ctrlProps/ctrlProp7.xml><?xml version="1.0" encoding="utf-8"?>
<formControlPr xmlns="http://schemas.microsoft.com/office/spreadsheetml/2009/9/main" objectType="Drop" dropLines="2" dropStyle="combo" dx="16" fmlaLink="$C$75" fmlaRange="$B$75:$B$76" noThreeD="1" sel="1" val="0"/>
</file>

<file path=xl/ctrlProps/ctrlProp8.xml><?xml version="1.0" encoding="utf-8"?>
<formControlPr xmlns="http://schemas.microsoft.com/office/spreadsheetml/2009/9/main" objectType="Drop" dropLines="3" dropStyle="combo" dx="16" fmlaLink="$C$78" fmlaRange="$B$78:$B$80" noThreeD="1" sel="1" val="0"/>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180969</xdr:rowOff>
    </xdr:from>
    <xdr:to>
      <xdr:col>19</xdr:col>
      <xdr:colOff>600075</xdr:colOff>
      <xdr:row>297</xdr:row>
      <xdr:rowOff>180974</xdr:rowOff>
    </xdr:to>
    <xdr:sp macro="" textlink="">
      <xdr:nvSpPr>
        <xdr:cNvPr id="2" name="TextBox 1"/>
        <xdr:cNvSpPr txBox="1"/>
      </xdr:nvSpPr>
      <xdr:spPr>
        <a:xfrm>
          <a:off x="200025" y="180969"/>
          <a:ext cx="11572875" cy="5657850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1">
              <a:solidFill>
                <a:schemeClr val="dk1"/>
              </a:solidFill>
              <a:effectLst/>
              <a:latin typeface="Arial" panose="020B0604020202020204" pitchFamily="34" charset="0"/>
              <a:ea typeface="+mn-ea"/>
              <a:cs typeface="Arial" panose="020B0604020202020204" pitchFamily="34" charset="0"/>
            </a:rPr>
            <a:t>Guidance:</a:t>
          </a:r>
        </a:p>
        <a:p>
          <a:endParaRPr lang="en-US" sz="1200" b="1">
            <a:solidFill>
              <a:schemeClr val="dk1"/>
            </a:solidFill>
            <a:effectLst/>
            <a:latin typeface="Arial" panose="020B0604020202020204" pitchFamily="34" charset="0"/>
            <a:ea typeface="+mn-ea"/>
            <a:cs typeface="Arial" panose="020B0604020202020204" pitchFamily="34" charset="0"/>
          </a:endParaRPr>
        </a:p>
        <a:p>
          <a:r>
            <a:rPr lang="en-US" sz="1100">
              <a:solidFill>
                <a:schemeClr val="dk1"/>
              </a:solidFill>
              <a:effectLst/>
              <a:latin typeface="+mn-lt"/>
              <a:ea typeface="+mn-ea"/>
              <a:cs typeface="+mn-cs"/>
            </a:rPr>
            <a:t>The purpose</a:t>
          </a:r>
          <a:r>
            <a:rPr lang="en-US" sz="1100" baseline="0">
              <a:solidFill>
                <a:schemeClr val="dk1"/>
              </a:solidFill>
              <a:effectLst/>
              <a:latin typeface="+mn-lt"/>
              <a:ea typeface="+mn-ea"/>
              <a:cs typeface="+mn-cs"/>
            </a:rPr>
            <a:t> of this document is to provide guidance with respect of  means of selecting items for testing and to facilitate the documentation of related matters. </a:t>
          </a:r>
        </a:p>
        <a:p>
          <a:endParaRPr lang="en-US" sz="1100" b="1" baseline="0">
            <a:solidFill>
              <a:schemeClr val="dk1"/>
            </a:solidFill>
            <a:effectLst/>
            <a:latin typeface="+mn-lt"/>
            <a:ea typeface="+mn-ea"/>
            <a:cs typeface="+mn-cs"/>
          </a:endParaRPr>
        </a:p>
        <a:p>
          <a:r>
            <a:rPr lang="en-US" sz="1100" b="0" baseline="0">
              <a:solidFill>
                <a:schemeClr val="dk1"/>
              </a:solidFill>
              <a:effectLst/>
              <a:latin typeface="+mn-lt"/>
              <a:ea typeface="+mn-ea"/>
              <a:cs typeface="+mn-cs"/>
            </a:rPr>
            <a:t>The auditor shall fill the relevant forms as when required when performing tests of controls and tests of details.</a:t>
          </a:r>
          <a:endParaRPr lang="en-US" sz="1200" b="0">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r>
            <a:rPr lang="en-US" sz="1200" b="1">
              <a:solidFill>
                <a:schemeClr val="dk1"/>
              </a:solidFill>
              <a:effectLst/>
              <a:latin typeface="Arial" panose="020B0604020202020204" pitchFamily="34" charset="0"/>
              <a:ea typeface="+mn-ea"/>
              <a:cs typeface="Arial" panose="020B0604020202020204" pitchFamily="34" charset="0"/>
            </a:rPr>
            <a:t>Selecting Items for Testing to Obtain Audit Evidence</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Auditor is responsible to design and perform audit procedures (including test of controls and test of details) to obtain sufficient appropriate audit evidence to be able to draw reasonable conclusions. The auditor forms and expresses his opinion on the basis of these conclusions.</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An effective test provides appropriate audit evidence to an extent that, taken with other audit evidence obtained or to be obtained, will be sufficient for the auditor’s purposes. In selecting items for testing, the auditor is required to determine the relevance and reliability of information to be used as audit evidence; the other aspect of effectiveness (sufficiency) is an important consideration in selecting items to test.</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means available to the auditor for selecting items for testing are described below. The application of any one or combination of these means may be appropriate depending on the particular circumstances, for example, the risks of material misstatement related to the assertion being tested, and the practicality and efficiency of the different means: </a:t>
          </a:r>
        </a:p>
        <a:p>
          <a:pPr lvl="0"/>
          <a:endParaRPr lang="en-US" sz="1000">
            <a:solidFill>
              <a:schemeClr val="dk1"/>
            </a:solidFill>
            <a:effectLst/>
            <a:latin typeface="Arial" panose="020B0604020202020204" pitchFamily="34" charset="0"/>
            <a:ea typeface="+mn-ea"/>
            <a:cs typeface="Arial" panose="020B0604020202020204" pitchFamily="34" charset="0"/>
          </a:endParaRPr>
        </a:p>
        <a:p>
          <a:pPr lvl="0"/>
          <a:r>
            <a:rPr lang="en-US" sz="1000">
              <a:solidFill>
                <a:schemeClr val="dk1"/>
              </a:solidFill>
              <a:effectLst/>
              <a:latin typeface="Arial" panose="020B0604020202020204" pitchFamily="34" charset="0"/>
              <a:ea typeface="+mn-ea"/>
              <a:cs typeface="Arial" panose="020B0604020202020204" pitchFamily="34" charset="0"/>
            </a:rPr>
            <a:t>1) Selecting all items (100% examination):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auditor may decide that it will be most appropriate to examine the entire population of items that make up a class of transactions or account balance (or a stratum within that population). 100% examination is unlikely in the case of tests of controls; however, it is more common for tests of details. 100% examination may be appropriate when, for example: </a:t>
          </a:r>
        </a:p>
        <a:p>
          <a:pPr lvl="0"/>
          <a:r>
            <a:rPr lang="en-US" sz="1000">
              <a:solidFill>
                <a:schemeClr val="dk1"/>
              </a:solidFill>
              <a:effectLst/>
              <a:latin typeface="Arial" panose="020B0604020202020204" pitchFamily="34" charset="0"/>
              <a:ea typeface="+mn-ea"/>
              <a:cs typeface="Arial" panose="020B0604020202020204" pitchFamily="34" charset="0"/>
            </a:rPr>
            <a:t>-</a:t>
          </a:r>
          <a:r>
            <a:rPr lang="en-US" sz="1000" baseline="0">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The population constitutes a small number of large value items; </a:t>
          </a:r>
        </a:p>
        <a:p>
          <a:pPr lvl="0"/>
          <a:r>
            <a:rPr lang="en-US" sz="1000" baseline="0">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There is a significant risk and other means do not provide sufficient appropriate audit evidence; or </a:t>
          </a:r>
        </a:p>
        <a:p>
          <a:pPr lvl="0"/>
          <a:r>
            <a:rPr lang="en-US" sz="1000" baseline="0">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The repetitive nature of a calculation or other process performed automatically by an information system makes a 100% examination cost effective.</a:t>
          </a:r>
        </a:p>
        <a:p>
          <a:r>
            <a:rPr lang="en-US" sz="1000">
              <a:solidFill>
                <a:schemeClr val="dk1"/>
              </a:solidFill>
              <a:effectLst/>
              <a:latin typeface="Arial" panose="020B0604020202020204" pitchFamily="34" charset="0"/>
              <a:ea typeface="+mn-ea"/>
              <a:cs typeface="Arial" panose="020B0604020202020204" pitchFamily="34" charset="0"/>
            </a:rPr>
            <a:t> </a:t>
          </a:r>
        </a:p>
        <a:p>
          <a:pPr lvl="0"/>
          <a:r>
            <a:rPr lang="en-US" sz="1000">
              <a:solidFill>
                <a:schemeClr val="dk1"/>
              </a:solidFill>
              <a:effectLst/>
              <a:latin typeface="Arial" panose="020B0604020202020204" pitchFamily="34" charset="0"/>
              <a:ea typeface="+mn-ea"/>
              <a:cs typeface="Arial" panose="020B0604020202020204" pitchFamily="34" charset="0"/>
            </a:rPr>
            <a:t>2) Selecting specific items (targeted testing):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auditor may decide to select specific items from a population. In making this decision, factors that may be relevant include the auditor’s understanding of the entity, the assessed risks of material misstatement, and the characteristics of the population being tested. The judgmental selection of specific items is subject to non-sampling risk. Specific items selected may include: </a:t>
          </a:r>
        </a:p>
        <a:p>
          <a:pPr lvl="0"/>
          <a:r>
            <a:rPr lang="en-US" sz="1000">
              <a:solidFill>
                <a:schemeClr val="dk1"/>
              </a:solidFill>
              <a:effectLst/>
              <a:latin typeface="Arial" panose="020B0604020202020204" pitchFamily="34" charset="0"/>
              <a:ea typeface="+mn-ea"/>
              <a:cs typeface="Arial" panose="020B0604020202020204" pitchFamily="34" charset="0"/>
            </a:rPr>
            <a:t>a) High value or key items. The auditor may decide to select specific items within a population because they are of high value, or exhibit some other characteristic, for example, items that are suspicious, unusual, particularly risk-prone or that have a history of error. </a:t>
          </a:r>
        </a:p>
        <a:p>
          <a:pPr lvl="0"/>
          <a:r>
            <a:rPr lang="en-US" sz="1000">
              <a:solidFill>
                <a:schemeClr val="dk1"/>
              </a:solidFill>
              <a:effectLst/>
              <a:latin typeface="Arial" panose="020B0604020202020204" pitchFamily="34" charset="0"/>
              <a:ea typeface="+mn-ea"/>
              <a:cs typeface="Arial" panose="020B0604020202020204" pitchFamily="34" charset="0"/>
            </a:rPr>
            <a:t>b) All items over a certain amount. The auditor may decide to examine items whose recorded values exceed a certain amount so as to verify a large proportion of the total amount of a class of transactions or account balance. </a:t>
          </a:r>
        </a:p>
        <a:p>
          <a:pPr lvl="0"/>
          <a:r>
            <a:rPr lang="en-US" sz="1000">
              <a:solidFill>
                <a:schemeClr val="dk1"/>
              </a:solidFill>
              <a:effectLst/>
              <a:latin typeface="Arial" panose="020B0604020202020204" pitchFamily="34" charset="0"/>
              <a:ea typeface="+mn-ea"/>
              <a:cs typeface="Arial" panose="020B0604020202020204" pitchFamily="34" charset="0"/>
            </a:rPr>
            <a:t>c) Items to obtain information. The auditor may examine items to obtain information about matters such as the nature of the entity, or the nature of transactions.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While selective examination of specific items from a class of transactions or account balance will often be an efficient means of obtaining audit evidence, it does not constitute audit sampling. The results of audit procedures applied to items selected in this way cannot be projected to the entire population; accordingly, selective examination of specific items does not provide audit evidence concerning the remainder of the population.</a:t>
          </a:r>
        </a:p>
        <a:p>
          <a:pPr lvl="0"/>
          <a:r>
            <a:rPr lang="en-US" sz="1000">
              <a:solidFill>
                <a:schemeClr val="dk1"/>
              </a:solidFill>
              <a:effectLst/>
              <a:latin typeface="Arial" panose="020B0604020202020204" pitchFamily="34" charset="0"/>
              <a:ea typeface="+mn-ea"/>
              <a:cs typeface="Arial" panose="020B0604020202020204" pitchFamily="34" charset="0"/>
            </a:rPr>
            <a:t> </a:t>
          </a:r>
        </a:p>
        <a:p>
          <a:pPr lvl="0"/>
          <a:r>
            <a:rPr lang="en-US" sz="1000">
              <a:solidFill>
                <a:schemeClr val="dk1"/>
              </a:solidFill>
              <a:effectLst/>
              <a:latin typeface="Arial" panose="020B0604020202020204" pitchFamily="34" charset="0"/>
              <a:ea typeface="+mn-ea"/>
              <a:cs typeface="Arial" panose="020B0604020202020204" pitchFamily="34" charset="0"/>
            </a:rPr>
            <a:t>3) Audit sampling:</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Audit sampling is designed to enable conclusions to be drawn about an entire population on the basis of testing a sample drawn from it.</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Note 1:</a:t>
          </a:r>
          <a:r>
            <a:rPr lang="en-US" sz="1000" baseline="0">
              <a:solidFill>
                <a:schemeClr val="dk1"/>
              </a:solidFill>
              <a:effectLst/>
              <a:latin typeface="Arial" panose="020B0604020202020204" pitchFamily="34" charset="0"/>
              <a:ea typeface="+mn-ea"/>
              <a:cs typeface="Arial" panose="020B0604020202020204" pitchFamily="34" charset="0"/>
            </a:rPr>
            <a:t> In case of test of controls, the auditor shall perform sampling, particularly non-statistical sampling as mentioned later in this guidance.</a:t>
          </a:r>
        </a:p>
        <a:p>
          <a:r>
            <a:rPr lang="en-US" sz="1000" baseline="0">
              <a:solidFill>
                <a:schemeClr val="dk1"/>
              </a:solidFill>
              <a:effectLst/>
              <a:latin typeface="Arial" panose="020B0604020202020204" pitchFamily="34" charset="0"/>
              <a:ea typeface="+mn-ea"/>
              <a:cs typeface="Arial" panose="020B0604020202020204" pitchFamily="34" charset="0"/>
            </a:rPr>
            <a:t>Note 2: In case of test of details, a</a:t>
          </a:r>
          <a:r>
            <a:rPr lang="en-US" sz="1000">
              <a:solidFill>
                <a:schemeClr val="dk1"/>
              </a:solidFill>
              <a:effectLst/>
              <a:latin typeface="Arial" panose="020B0604020202020204" pitchFamily="34" charset="0"/>
              <a:ea typeface="+mn-ea"/>
              <a:cs typeface="Arial" panose="020B0604020202020204" pitchFamily="34" charset="0"/>
            </a:rPr>
            <a:t>fter considering whether or not to tes</a:t>
          </a:r>
          <a:r>
            <a:rPr lang="en-US" sz="1000" baseline="0">
              <a:solidFill>
                <a:schemeClr val="dk1"/>
              </a:solidFill>
              <a:effectLst/>
              <a:latin typeface="Arial" panose="020B0604020202020204" pitchFamily="34" charset="0"/>
              <a:ea typeface="+mn-ea"/>
              <a:cs typeface="Arial" panose="020B0604020202020204" pitchFamily="34" charset="0"/>
            </a:rPr>
            <a:t>t all items (100% examination), t</a:t>
          </a:r>
          <a:r>
            <a:rPr lang="en-US" sz="1000">
              <a:solidFill>
                <a:schemeClr val="dk1"/>
              </a:solidFill>
              <a:effectLst/>
              <a:latin typeface="Arial" panose="020B0604020202020204" pitchFamily="34" charset="0"/>
              <a:ea typeface="+mn-ea"/>
              <a:cs typeface="Arial" panose="020B0604020202020204" pitchFamily="34" charset="0"/>
            </a:rPr>
            <a:t>he auditor</a:t>
          </a:r>
          <a:r>
            <a:rPr lang="en-US" sz="1000" baseline="0">
              <a:solidFill>
                <a:schemeClr val="dk1"/>
              </a:solidFill>
              <a:effectLst/>
              <a:latin typeface="Arial" panose="020B0604020202020204" pitchFamily="34" charset="0"/>
              <a:ea typeface="+mn-ea"/>
              <a:cs typeface="Arial" panose="020B0604020202020204" pitchFamily="34" charset="0"/>
            </a:rPr>
            <a:t> shall refer to the table below:</a:t>
          </a:r>
        </a:p>
        <a:p>
          <a:endParaRPr lang="en-US" sz="1000" baseline="0">
            <a:solidFill>
              <a:schemeClr val="dk1"/>
            </a:solidFill>
            <a:effectLst/>
            <a:latin typeface="Arial" panose="020B0604020202020204" pitchFamily="34" charset="0"/>
            <a:ea typeface="+mn-ea"/>
            <a:cs typeface="Arial" panose="020B0604020202020204" pitchFamily="34" charset="0"/>
          </a:endParaRPr>
        </a:p>
        <a:p>
          <a:endParaRPr lang="en-US" sz="1000" baseline="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latin typeface="Arial" panose="020B0604020202020204" pitchFamily="34" charset="0"/>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endParaRPr lang="en-US" sz="1200" b="1">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b="1">
            <a:solidFill>
              <a:schemeClr val="dk1"/>
            </a:solidFill>
            <a:effectLst/>
            <a:latin typeface="Arial" panose="020B0604020202020204" pitchFamily="34" charset="0"/>
            <a:ea typeface="+mn-ea"/>
            <a:cs typeface="Arial" panose="020B0604020202020204" pitchFamily="34" charset="0"/>
          </a:endParaRPr>
        </a:p>
        <a:p>
          <a:r>
            <a:rPr lang="en-US" sz="1200" b="1">
              <a:solidFill>
                <a:schemeClr val="dk1"/>
              </a:solidFill>
              <a:effectLst/>
              <a:latin typeface="Arial" panose="020B0604020202020204" pitchFamily="34" charset="0"/>
              <a:ea typeface="+mn-ea"/>
              <a:cs typeface="Arial" panose="020B0604020202020204" pitchFamily="34" charset="0"/>
            </a:rPr>
            <a:t>Audit Sampling</a:t>
          </a:r>
        </a:p>
        <a:p>
          <a:endParaRPr lang="en-US" sz="1000" u="sng">
            <a:solidFill>
              <a:schemeClr val="dk1"/>
            </a:solidFill>
            <a:effectLst/>
            <a:latin typeface="Arial" panose="020B0604020202020204" pitchFamily="34" charset="0"/>
            <a:ea typeface="+mn-ea"/>
            <a:cs typeface="Arial" panose="020B0604020202020204" pitchFamily="34" charset="0"/>
          </a:endParaRPr>
        </a:p>
        <a:p>
          <a:r>
            <a:rPr lang="en-US" sz="1000" u="sng">
              <a:solidFill>
                <a:schemeClr val="dk1"/>
              </a:solidFill>
              <a:effectLst/>
              <a:latin typeface="Arial" panose="020B0604020202020204" pitchFamily="34" charset="0"/>
              <a:ea typeface="+mn-ea"/>
              <a:cs typeface="Arial" panose="020B0604020202020204" pitchFamily="34" charset="0"/>
            </a:rPr>
            <a:t>Introduction</a:t>
          </a:r>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Audit sampling is the application of audit procedures to less than 100% of items within a population of audit relevance such that all sampling units have a chance of selection in order to provide the auditor with a reasonable basis on which to draw conclusions about the entire population.</a:t>
          </a:r>
        </a:p>
        <a:p>
          <a:endParaRPr lang="en-US" sz="1000" u="sng">
            <a:solidFill>
              <a:schemeClr val="dk1"/>
            </a:solidFill>
            <a:effectLst/>
            <a:latin typeface="Arial" panose="020B0604020202020204" pitchFamily="34" charset="0"/>
            <a:ea typeface="+mn-ea"/>
            <a:cs typeface="Arial" panose="020B0604020202020204" pitchFamily="34" charset="0"/>
          </a:endParaRPr>
        </a:p>
        <a:p>
          <a:r>
            <a:rPr lang="en-US" sz="1000" u="sng">
              <a:solidFill>
                <a:schemeClr val="dk1"/>
              </a:solidFill>
              <a:effectLst/>
              <a:latin typeface="Arial" panose="020B0604020202020204" pitchFamily="34" charset="0"/>
              <a:ea typeface="+mn-ea"/>
              <a:cs typeface="Arial" panose="020B0604020202020204" pitchFamily="34" charset="0"/>
            </a:rPr>
            <a:t>What is Not Audit Sampling?</a:t>
          </a:r>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As mentioned earlier, it is important to recognize that certain testing procedures do not come within the definition of sampling:</a:t>
          </a:r>
        </a:p>
        <a:p>
          <a:pPr lvl="0"/>
          <a:endParaRPr lang="en-US" sz="1000">
            <a:solidFill>
              <a:schemeClr val="dk1"/>
            </a:solidFill>
            <a:effectLst/>
            <a:latin typeface="Arial" panose="020B0604020202020204" pitchFamily="34" charset="0"/>
            <a:ea typeface="+mn-ea"/>
            <a:cs typeface="Arial" panose="020B0604020202020204" pitchFamily="34" charset="0"/>
          </a:endParaRPr>
        </a:p>
        <a:p>
          <a:pPr lvl="0"/>
          <a:r>
            <a:rPr lang="en-US" sz="1000">
              <a:solidFill>
                <a:schemeClr val="dk1"/>
              </a:solidFill>
              <a:effectLst/>
              <a:latin typeface="Arial" panose="020B0604020202020204" pitchFamily="34" charset="0"/>
              <a:ea typeface="+mn-ea"/>
              <a:cs typeface="Arial" panose="020B0604020202020204" pitchFamily="34" charset="0"/>
            </a:rPr>
            <a:t>1)</a:t>
          </a:r>
          <a:r>
            <a:rPr lang="en-US" sz="1000" baseline="0">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Test performed on 100% items:</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For example on each debtor some selective procedure was performed, verification of all items in legal expense account.</a:t>
          </a:r>
        </a:p>
        <a:p>
          <a:pPr lvl="0"/>
          <a:endParaRPr lang="en-US" sz="1000">
            <a:solidFill>
              <a:schemeClr val="dk1"/>
            </a:solidFill>
            <a:effectLst/>
            <a:latin typeface="Arial" panose="020B0604020202020204" pitchFamily="34" charset="0"/>
            <a:ea typeface="+mn-ea"/>
            <a:cs typeface="Arial" panose="020B0604020202020204" pitchFamily="34" charset="0"/>
          </a:endParaRPr>
        </a:p>
        <a:p>
          <a:pPr lvl="0"/>
          <a:r>
            <a:rPr lang="en-US" sz="1000">
              <a:solidFill>
                <a:schemeClr val="dk1"/>
              </a:solidFill>
              <a:effectLst/>
              <a:latin typeface="Arial" panose="020B0604020202020204" pitchFamily="34" charset="0"/>
              <a:ea typeface="+mn-ea"/>
              <a:cs typeface="Arial" panose="020B0604020202020204" pitchFamily="34" charset="0"/>
            </a:rPr>
            <a:t>2) Targeted testing:</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Likewise the techniques of selecting all items within a population which have a particular significance does not qualify as sampling with respect to the portion of the population examined nor with respect to the population as a whole. Since the items were not selected from the total population on a basis that we expected to be representative. For Example, during the audit of accounts receivables, the auditor applies audit procedures to receivables balances in excess of Rs. 50,000/=. The testing of receivables balances in excess of Rs. 50,000/= constitute 100% testing of a sub-population, or in other words selective testing of high-value items. As a consequence, the results of such a test cannot be projected to the whole population.</a:t>
          </a:r>
        </a:p>
        <a:p>
          <a:pPr lvl="0"/>
          <a:endParaRPr lang="en-US" sz="1000">
            <a:solidFill>
              <a:schemeClr val="dk1"/>
            </a:solidFill>
            <a:effectLst/>
            <a:latin typeface="Arial" panose="020B0604020202020204" pitchFamily="34" charset="0"/>
            <a:ea typeface="+mn-ea"/>
            <a:cs typeface="Arial" panose="020B0604020202020204" pitchFamily="34" charset="0"/>
          </a:endParaRPr>
        </a:p>
        <a:p>
          <a:pPr lvl="0"/>
          <a:r>
            <a:rPr lang="en-US" sz="1000">
              <a:solidFill>
                <a:schemeClr val="dk1"/>
              </a:solidFill>
              <a:effectLst/>
              <a:latin typeface="Arial" panose="020B0604020202020204" pitchFamily="34" charset="0"/>
              <a:ea typeface="+mn-ea"/>
              <a:cs typeface="Arial" panose="020B0604020202020204" pitchFamily="34" charset="0"/>
            </a:rPr>
            <a:t>3) Non-sampling tests include:</a:t>
          </a:r>
        </a:p>
        <a:p>
          <a:r>
            <a:rPr lang="en-US" sz="1000">
              <a:solidFill>
                <a:schemeClr val="dk1"/>
              </a:solidFill>
              <a:effectLst/>
              <a:latin typeface="Arial" panose="020B0604020202020204" pitchFamily="34" charset="0"/>
              <a:ea typeface="+mn-ea"/>
              <a:cs typeface="Arial" panose="020B0604020202020204" pitchFamily="34" charset="0"/>
            </a:rPr>
            <a:t> </a:t>
          </a:r>
        </a:p>
        <a:p>
          <a:r>
            <a:rPr lang="en-US" sz="1000">
              <a:solidFill>
                <a:schemeClr val="dk1"/>
              </a:solidFill>
              <a:effectLst/>
              <a:latin typeface="Arial" panose="020B0604020202020204" pitchFamily="34" charset="0"/>
              <a:ea typeface="+mn-ea"/>
              <a:cs typeface="Arial" panose="020B0604020202020204" pitchFamily="34" charset="0"/>
            </a:rPr>
            <a:t>- 100% examination, i.e., selecting all items in a population;</a:t>
          </a:r>
        </a:p>
        <a:p>
          <a:pPr lvl="0"/>
          <a:r>
            <a:rPr lang="en-US" sz="1000">
              <a:solidFill>
                <a:schemeClr val="dk1"/>
              </a:solidFill>
              <a:effectLst/>
              <a:latin typeface="Arial" panose="020B0604020202020204" pitchFamily="34" charset="0"/>
              <a:ea typeface="+mn-ea"/>
              <a:cs typeface="Arial" panose="020B0604020202020204" pitchFamily="34" charset="0"/>
            </a:rPr>
            <a:t>- Analytical procedures, inquiry, general observation, and review/inspection;</a:t>
          </a: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Arial" panose="020B0604020202020204" pitchFamily="34" charset="0"/>
              <a:ea typeface="+mn-ea"/>
              <a:cs typeface="Arial" panose="020B0604020202020204" pitchFamily="34" charset="0"/>
            </a:rPr>
            <a:t>- </a:t>
          </a:r>
          <a:r>
            <a:rPr lang="en-US" sz="1100">
              <a:solidFill>
                <a:schemeClr val="dk1"/>
              </a:solidFill>
              <a:effectLst/>
              <a:latin typeface="+mn-lt"/>
              <a:ea typeface="+mn-ea"/>
              <a:cs typeface="+mn-cs"/>
            </a:rPr>
            <a:t>Understanding of the design and operation of accounting and internal control systems;</a:t>
          </a:r>
          <a:endParaRPr lang="en-US" sz="10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‘Walk-through’ tests, i.e., tracing a few transactions in order to obtain knowledge;</a:t>
          </a:r>
          <a:endParaRPr lang="en-US" sz="1000">
            <a:solidFill>
              <a:schemeClr val="dk1"/>
            </a:solidFill>
            <a:effectLst/>
            <a:latin typeface="Arial" panose="020B0604020202020204" pitchFamily="34" charset="0"/>
            <a:ea typeface="+mn-ea"/>
            <a:cs typeface="Arial" panose="020B0604020202020204" pitchFamily="34" charset="0"/>
          </a:endParaRPr>
        </a:p>
        <a:p>
          <a:pPr lvl="0"/>
          <a:r>
            <a:rPr lang="en-US" sz="1000">
              <a:solidFill>
                <a:schemeClr val="dk1"/>
              </a:solidFill>
              <a:effectLst/>
              <a:latin typeface="Arial" panose="020B0604020202020204" pitchFamily="34" charset="0"/>
              <a:ea typeface="+mn-ea"/>
              <a:cs typeface="Arial" panose="020B0604020202020204" pitchFamily="34" charset="0"/>
            </a:rPr>
            <a:t>- General procedures such as reading minutes and contracts;</a:t>
          </a:r>
        </a:p>
        <a:p>
          <a:pPr lvl="0"/>
          <a:r>
            <a:rPr lang="en-US" sz="1000">
              <a:solidFill>
                <a:schemeClr val="dk1"/>
              </a:solidFill>
              <a:effectLst/>
              <a:latin typeface="Arial" panose="020B0604020202020204" pitchFamily="34" charset="0"/>
              <a:ea typeface="+mn-ea"/>
              <a:cs typeface="Arial" panose="020B0604020202020204" pitchFamily="34" charset="0"/>
            </a:rPr>
            <a:t>- Tests in total (also called proofs in total or logic tests) i.e., calculations of reasonableness based on independently verified data;</a:t>
          </a:r>
        </a:p>
        <a:p>
          <a:pPr lvl="0"/>
          <a:r>
            <a:rPr lang="en-US" sz="1000">
              <a:solidFill>
                <a:schemeClr val="dk1"/>
              </a:solidFill>
              <a:effectLst/>
              <a:latin typeface="Arial" panose="020B0604020202020204" pitchFamily="34" charset="0"/>
              <a:ea typeface="+mn-ea"/>
              <a:cs typeface="Arial" panose="020B0604020202020204" pitchFamily="34" charset="0"/>
            </a:rPr>
            <a:t>- Other targeted</a:t>
          </a:r>
          <a:r>
            <a:rPr lang="en-US" sz="1000" baseline="0">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testing of specific items, e.g., high-value, key and unusual (but not representative) items.</a:t>
          </a:r>
        </a:p>
        <a:p>
          <a:endParaRPr lang="en-US" sz="1000" u="sng">
            <a:solidFill>
              <a:schemeClr val="dk1"/>
            </a:solidFill>
            <a:effectLst/>
            <a:latin typeface="Arial" panose="020B0604020202020204" pitchFamily="34" charset="0"/>
            <a:ea typeface="+mn-ea"/>
            <a:cs typeface="Arial" panose="020B0604020202020204" pitchFamily="34" charset="0"/>
          </a:endParaRPr>
        </a:p>
        <a:p>
          <a:r>
            <a:rPr lang="en-US" sz="1000" u="sng">
              <a:solidFill>
                <a:schemeClr val="dk1"/>
              </a:solidFill>
              <a:effectLst/>
              <a:latin typeface="Arial" panose="020B0604020202020204" pitchFamily="34" charset="0"/>
              <a:ea typeface="+mn-ea"/>
              <a:cs typeface="Arial" panose="020B0604020202020204" pitchFamily="34" charset="0"/>
            </a:rPr>
            <a:t>Sampling Risk</a:t>
          </a:r>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risk that the auditor’s conclusion based on a sample may be different from the conclusion if the entire population were subjected to the same audit procedure. Sampling risk can lead to two types of erroneous conclusions: </a:t>
          </a:r>
        </a:p>
        <a:p>
          <a:pPr lvl="0"/>
          <a:endParaRPr lang="en-US" sz="1000">
            <a:solidFill>
              <a:schemeClr val="dk1"/>
            </a:solidFill>
            <a:effectLst/>
            <a:latin typeface="Arial" panose="020B0604020202020204" pitchFamily="34" charset="0"/>
            <a:ea typeface="+mn-ea"/>
            <a:cs typeface="Arial" panose="020B0604020202020204" pitchFamily="34" charset="0"/>
          </a:endParaRPr>
        </a:p>
        <a:p>
          <a:pPr lvl="0"/>
          <a:r>
            <a:rPr lang="en-US" sz="1000">
              <a:solidFill>
                <a:schemeClr val="dk1"/>
              </a:solidFill>
              <a:effectLst/>
              <a:latin typeface="Arial" panose="020B0604020202020204" pitchFamily="34" charset="0"/>
              <a:ea typeface="+mn-ea"/>
              <a:cs typeface="Arial" panose="020B0604020202020204" pitchFamily="34" charset="0"/>
            </a:rPr>
            <a:t>1) In the case of a test of controls, that controls are more effective than they actually are, or in the case of a test of details, that a material misstatement does not exist when in fact it does. The auditor is primarily concerned with this type of erroneous conclusion because it affects audit effectiveness and is more likely to lead to an inappropriate audit opinion. </a:t>
          </a:r>
        </a:p>
        <a:p>
          <a:pPr lvl="0"/>
          <a:r>
            <a:rPr lang="en-US" sz="1000">
              <a:solidFill>
                <a:schemeClr val="dk1"/>
              </a:solidFill>
              <a:effectLst/>
              <a:latin typeface="Arial" panose="020B0604020202020204" pitchFamily="34" charset="0"/>
              <a:ea typeface="+mn-ea"/>
              <a:cs typeface="Arial" panose="020B0604020202020204" pitchFamily="34" charset="0"/>
            </a:rPr>
            <a:t>2) In the case of a test of controls, that controls are less effective than they actually are, or in the case of a test of details, that a material misstatement exists when in fact it does not. This type of erroneous conclusion affects audit efficiency as it would usually lead to additional work to establish that initial conclusions were incorrect.</a:t>
          </a:r>
        </a:p>
        <a:p>
          <a:pPr lvl="0"/>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Sampling risk is frequently expressed as a %. For example, 5% means that there is a 1 in 20 chance of material error going undetected (this is the risk accepted by many audit firms for any specific audit tests). Risk can also be expressed in terms of confidence levels (assurance required) and reliability factors. A confidence level is the degree of assurance that material error does not exist; it is the opposite of risk.</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Reliability (R-) factors are related to risk percentages. The use of R-factors (and related methods) is popular. It makes determination of sample size easy, and is compatible with the Audit Risk Model.</a:t>
          </a:r>
          <a:r>
            <a:rPr lang="en-US" sz="1000" baseline="0">
              <a:solidFill>
                <a:schemeClr val="dk1"/>
              </a:solidFill>
              <a:effectLst/>
              <a:latin typeface="Arial" panose="020B0604020202020204" pitchFamily="34" charset="0"/>
              <a:ea typeface="+mn-ea"/>
              <a:cs typeface="Arial" panose="020B0604020202020204" pitchFamily="34" charset="0"/>
            </a:rPr>
            <a:t> The auditor may refer to the table below for determination of reliability factors:</a:t>
          </a:r>
        </a:p>
        <a:p>
          <a:endParaRPr lang="en-US" sz="1000" baseline="0">
            <a:solidFill>
              <a:schemeClr val="dk1"/>
            </a:solidFill>
            <a:effectLst/>
            <a:latin typeface="Arial" panose="020B0604020202020204" pitchFamily="34" charset="0"/>
            <a:ea typeface="+mn-ea"/>
            <a:cs typeface="Arial" panose="020B0604020202020204" pitchFamily="34" charset="0"/>
          </a:endParaRPr>
        </a:p>
        <a:p>
          <a:endParaRPr lang="en-US" sz="1000" baseline="0">
            <a:solidFill>
              <a:schemeClr val="dk1"/>
            </a:solidFill>
            <a:effectLst/>
            <a:latin typeface="Arial" panose="020B0604020202020204" pitchFamily="34" charset="0"/>
            <a:ea typeface="+mn-ea"/>
            <a:cs typeface="Arial" panose="020B0604020202020204" pitchFamily="34" charset="0"/>
          </a:endParaRPr>
        </a:p>
        <a:p>
          <a:endParaRPr lang="en-US" sz="1000" baseline="0">
            <a:solidFill>
              <a:schemeClr val="dk1"/>
            </a:solidFill>
            <a:effectLst/>
            <a:latin typeface="Arial" panose="020B0604020202020204" pitchFamily="34" charset="0"/>
            <a:ea typeface="+mn-ea"/>
            <a:cs typeface="Arial" panose="020B0604020202020204" pitchFamily="34" charset="0"/>
          </a:endParaRPr>
        </a:p>
        <a:p>
          <a:endParaRPr lang="en-US" sz="1000" baseline="0">
            <a:solidFill>
              <a:schemeClr val="dk1"/>
            </a:solidFill>
            <a:effectLst/>
            <a:latin typeface="Arial" panose="020B0604020202020204" pitchFamily="34" charset="0"/>
            <a:ea typeface="+mn-ea"/>
            <a:cs typeface="Arial" panose="020B0604020202020204" pitchFamily="34" charset="0"/>
          </a:endParaRPr>
        </a:p>
        <a:p>
          <a:endParaRPr lang="en-US" sz="1000" baseline="0">
            <a:solidFill>
              <a:schemeClr val="dk1"/>
            </a:solidFill>
            <a:effectLst/>
            <a:latin typeface="Arial" panose="020B0604020202020204" pitchFamily="34" charset="0"/>
            <a:ea typeface="+mn-ea"/>
            <a:cs typeface="Arial" panose="020B0604020202020204" pitchFamily="34" charset="0"/>
          </a:endParaRPr>
        </a:p>
        <a:p>
          <a:endParaRPr lang="en-US" sz="1000" baseline="0">
            <a:solidFill>
              <a:schemeClr val="dk1"/>
            </a:solidFill>
            <a:effectLst/>
            <a:latin typeface="Arial" panose="020B0604020202020204" pitchFamily="34" charset="0"/>
            <a:ea typeface="+mn-ea"/>
            <a:cs typeface="Arial" panose="020B0604020202020204" pitchFamily="34" charset="0"/>
          </a:endParaRPr>
        </a:p>
        <a:p>
          <a:endParaRPr lang="en-US" sz="1000" baseline="0">
            <a:solidFill>
              <a:schemeClr val="dk1"/>
            </a:solidFill>
            <a:effectLst/>
            <a:latin typeface="Arial" panose="020B0604020202020204" pitchFamily="34" charset="0"/>
            <a:ea typeface="+mn-ea"/>
            <a:cs typeface="Arial" panose="020B0604020202020204" pitchFamily="34" charset="0"/>
          </a:endParaRPr>
        </a:p>
        <a:p>
          <a:endParaRPr lang="en-US" sz="1000" baseline="0">
            <a:solidFill>
              <a:schemeClr val="dk1"/>
            </a:solidFill>
            <a:effectLst/>
            <a:latin typeface="Arial" panose="020B0604020202020204" pitchFamily="34" charset="0"/>
            <a:ea typeface="+mn-ea"/>
            <a:cs typeface="Arial" panose="020B0604020202020204" pitchFamily="34" charset="0"/>
          </a:endParaRPr>
        </a:p>
        <a:p>
          <a:endParaRPr lang="en-US" sz="1000" baseline="0">
            <a:solidFill>
              <a:schemeClr val="dk1"/>
            </a:solidFill>
            <a:effectLst/>
            <a:latin typeface="Arial" panose="020B0604020202020204" pitchFamily="34" charset="0"/>
            <a:ea typeface="+mn-ea"/>
            <a:cs typeface="Arial" panose="020B0604020202020204" pitchFamily="34" charset="0"/>
          </a:endParaRPr>
        </a:p>
        <a:p>
          <a:r>
            <a:rPr lang="en-US" sz="1000" baseline="0">
              <a:solidFill>
                <a:schemeClr val="dk1"/>
              </a:solidFill>
              <a:effectLst/>
              <a:latin typeface="Arial" panose="020B0604020202020204" pitchFamily="34" charset="0"/>
              <a:ea typeface="+mn-ea"/>
              <a:cs typeface="Arial" panose="020B0604020202020204" pitchFamily="34" charset="0"/>
            </a:rPr>
            <a:t>*Supplementary refers to combined with other substantive procedures therefore resulting in a much lower desired level of assurance.</a:t>
          </a:r>
        </a:p>
        <a:p>
          <a:endParaRPr lang="en-US" sz="1000" baseline="0">
            <a:solidFill>
              <a:schemeClr val="dk1"/>
            </a:solidFill>
            <a:effectLst/>
            <a:latin typeface="Arial" panose="020B0604020202020204" pitchFamily="34" charset="0"/>
            <a:ea typeface="+mn-ea"/>
            <a:cs typeface="Arial" panose="020B0604020202020204" pitchFamily="34" charset="0"/>
          </a:endParaRPr>
        </a:p>
        <a:p>
          <a:r>
            <a:rPr lang="en-US" sz="1000" u="sng">
              <a:solidFill>
                <a:schemeClr val="dk1"/>
              </a:solidFill>
              <a:effectLst/>
              <a:latin typeface="Arial" panose="020B0604020202020204" pitchFamily="34" charset="0"/>
              <a:ea typeface="+mn-ea"/>
              <a:cs typeface="Arial" panose="020B0604020202020204" pitchFamily="34" charset="0"/>
            </a:rPr>
            <a:t>Non-sampling Risk</a:t>
          </a:r>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risk that the auditor reaches an erroneous conclusion for any reason not related to sampling risk.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Examples of non-sampling risk include use of inappropriate audit procedures, or misinterpretation of audit evidence and failure to recognize a misstatement or deviation.</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Examples of sources of non-sampling risk include failure to investigate significant fluctuations in relationships when placing reliance on analytical procedures; and placing reliance on management representations as a substitute for other audit evidence that could reasonably be expected to be available. Selective testing (e.g., selection of risk-prone items) is also subject to non-sampling risk. Non-sampling risk can also arise, for example, if the auditor fails to recognize an error in an individual item in a sample.</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auditor seeks to minimize the risk of erroneous conclusions by proper planning, supervision and review.</a:t>
          </a:r>
        </a:p>
        <a:p>
          <a:endParaRPr lang="en-US" sz="1000" u="sng">
            <a:solidFill>
              <a:schemeClr val="dk1"/>
            </a:solidFill>
            <a:effectLst/>
            <a:latin typeface="Arial" panose="020B0604020202020204" pitchFamily="34" charset="0"/>
            <a:ea typeface="+mn-ea"/>
            <a:cs typeface="Arial" panose="020B0604020202020204" pitchFamily="34" charset="0"/>
          </a:endParaRPr>
        </a:p>
        <a:p>
          <a:r>
            <a:rPr lang="en-US" sz="1000" u="sng">
              <a:solidFill>
                <a:schemeClr val="dk1"/>
              </a:solidFill>
              <a:effectLst/>
              <a:latin typeface="Arial" panose="020B0604020202020204" pitchFamily="34" charset="0"/>
              <a:ea typeface="+mn-ea"/>
              <a:cs typeface="Arial" panose="020B0604020202020204" pitchFamily="34" charset="0"/>
            </a:rPr>
            <a:t>Anomaly</a:t>
          </a:r>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A misstatement or deviation that is demonstrably not representative of misstatements or deviations in a population.</a:t>
          </a:r>
        </a:p>
        <a:p>
          <a:endParaRPr lang="en-US" sz="1000" u="sng">
            <a:solidFill>
              <a:schemeClr val="dk1"/>
            </a:solidFill>
            <a:effectLst/>
            <a:latin typeface="Arial" panose="020B0604020202020204" pitchFamily="34" charset="0"/>
            <a:ea typeface="+mn-ea"/>
            <a:cs typeface="Arial" panose="020B0604020202020204" pitchFamily="34" charset="0"/>
          </a:endParaRPr>
        </a:p>
        <a:p>
          <a:r>
            <a:rPr lang="en-US" sz="1000" u="sng">
              <a:solidFill>
                <a:schemeClr val="dk1"/>
              </a:solidFill>
              <a:effectLst/>
              <a:latin typeface="Arial" panose="020B0604020202020204" pitchFamily="34" charset="0"/>
              <a:ea typeface="+mn-ea"/>
              <a:cs typeface="Arial" panose="020B0604020202020204" pitchFamily="34" charset="0"/>
            </a:rPr>
            <a:t>Tolerable Misstatement</a:t>
          </a:r>
          <a:r>
            <a:rPr lang="en-US" sz="1000">
              <a:solidFill>
                <a:schemeClr val="dk1"/>
              </a:solidFill>
              <a:effectLst/>
              <a:latin typeface="Arial" panose="020B0604020202020204" pitchFamily="34" charset="0"/>
              <a:ea typeface="+mn-ea"/>
              <a:cs typeface="Arial" panose="020B0604020202020204" pitchFamily="34" charset="0"/>
            </a:rPr>
            <a:t>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A monetary amount set by the auditor in respect of which the auditor seeks to obtain an appropriate level of assurance that the monetary amount set by the auditor is not exceeded by the actual misstatement in the population.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When designing a sample, the auditor determines tolerable misstatement in order to address the risk that the aggregate of individually immaterial misstatements may cause the financial statements to be materially misstated and provide a margin for possible undetected misstatements. Tolerable misstatement is the application of performance materiality, to a particular sampling procedure. </a:t>
          </a:r>
          <a:r>
            <a:rPr lang="en-US" sz="1000" baseline="0">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Tolerable misstatement may be the same amount or an amount lower than performance materiality.</a:t>
          </a:r>
        </a:p>
        <a:p>
          <a:endParaRPr lang="en-US" sz="1000" u="sng">
            <a:solidFill>
              <a:schemeClr val="dk1"/>
            </a:solidFill>
            <a:effectLst/>
            <a:latin typeface="Arial" panose="020B0604020202020204" pitchFamily="34" charset="0"/>
            <a:ea typeface="+mn-ea"/>
            <a:cs typeface="Arial" panose="020B0604020202020204" pitchFamily="34" charset="0"/>
          </a:endParaRPr>
        </a:p>
        <a:p>
          <a:r>
            <a:rPr lang="en-US" sz="1000" u="sng">
              <a:solidFill>
                <a:schemeClr val="dk1"/>
              </a:solidFill>
              <a:effectLst/>
              <a:latin typeface="Arial" panose="020B0604020202020204" pitchFamily="34" charset="0"/>
              <a:ea typeface="+mn-ea"/>
              <a:cs typeface="Arial" panose="020B0604020202020204" pitchFamily="34" charset="0"/>
            </a:rPr>
            <a:t>Tolerable Rate of Deviation</a:t>
          </a:r>
          <a:r>
            <a:rPr lang="en-US" sz="1000">
              <a:solidFill>
                <a:schemeClr val="dk1"/>
              </a:solidFill>
              <a:effectLst/>
              <a:latin typeface="Arial" panose="020B0604020202020204" pitchFamily="34" charset="0"/>
              <a:ea typeface="+mn-ea"/>
              <a:cs typeface="Arial" panose="020B0604020202020204" pitchFamily="34" charset="0"/>
            </a:rPr>
            <a:t>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A rate of deviation from prescribed internal control procedures set by the auditor in respect of which the auditor seeks to obtain an appropriate level of assurance that the rate of deviation set by the auditor is not exceeded by the actual rate of deviation in the population.</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u="sng">
              <a:solidFill>
                <a:schemeClr val="dk1"/>
              </a:solidFill>
              <a:effectLst/>
              <a:latin typeface="Arial" panose="020B0604020202020204" pitchFamily="34" charset="0"/>
              <a:ea typeface="+mn-ea"/>
              <a:cs typeface="Arial" panose="020B0604020202020204" pitchFamily="34" charset="0"/>
            </a:rPr>
            <a:t>Sampling Approaches</a:t>
          </a:r>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Audit sampling can be applied using either statistical sampling or non-statistical approaches.</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Statistical sampling – An approach to sampling that has the following characteristics: </a:t>
          </a:r>
        </a:p>
        <a:p>
          <a:pPr lvl="0"/>
          <a:r>
            <a:rPr lang="en-US" sz="1000">
              <a:solidFill>
                <a:schemeClr val="dk1"/>
              </a:solidFill>
              <a:effectLst/>
              <a:latin typeface="Arial" panose="020B0604020202020204" pitchFamily="34" charset="0"/>
              <a:ea typeface="+mn-ea"/>
              <a:cs typeface="Arial" panose="020B0604020202020204" pitchFamily="34" charset="0"/>
            </a:rPr>
            <a:t>a) Random selection of the sample items; and </a:t>
          </a:r>
        </a:p>
        <a:p>
          <a:pPr lvl="0"/>
          <a:r>
            <a:rPr lang="en-US" sz="1000">
              <a:solidFill>
                <a:schemeClr val="dk1"/>
              </a:solidFill>
              <a:effectLst/>
              <a:latin typeface="Arial" panose="020B0604020202020204" pitchFamily="34" charset="0"/>
              <a:ea typeface="+mn-ea"/>
              <a:cs typeface="Arial" panose="020B0604020202020204" pitchFamily="34" charset="0"/>
            </a:rPr>
            <a:t>b) The use of probability theory to evaluate sample results, including measurement of sampling risk. </a:t>
          </a:r>
        </a:p>
        <a:p>
          <a:pPr lvl="0"/>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Non- statistical sampling – A sampling approach that does not have the above characteristics is considered non-statistical sampling.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decision whether to use a statistical or non-statistical sampling approach is a matter for the auditor’s judgment; however, sample size is not a valid criterion to distinguish between statistical and non-statistical approaches. </a:t>
          </a:r>
        </a:p>
        <a:p>
          <a:r>
            <a:rPr lang="en-US" sz="1000">
              <a:solidFill>
                <a:schemeClr val="dk1"/>
              </a:solidFill>
              <a:effectLst/>
              <a:latin typeface="Arial" panose="020B0604020202020204" pitchFamily="34" charset="0"/>
              <a:ea typeface="+mn-ea"/>
              <a:cs typeface="Arial" panose="020B0604020202020204" pitchFamily="34" charset="0"/>
            </a:rPr>
            <a:t> </a:t>
          </a:r>
        </a:p>
        <a:p>
          <a:r>
            <a:rPr lang="en-US" sz="1000" u="sng">
              <a:solidFill>
                <a:schemeClr val="dk1"/>
              </a:solidFill>
              <a:effectLst/>
              <a:latin typeface="Arial" panose="020B0604020202020204" pitchFamily="34" charset="0"/>
              <a:ea typeface="+mn-ea"/>
              <a:cs typeface="Arial" panose="020B0604020202020204" pitchFamily="34" charset="0"/>
            </a:rPr>
            <a:t>Sampling Methodolgy</a:t>
          </a:r>
        </a:p>
        <a:p>
          <a:endParaRPr lang="en-US" sz="1000">
            <a:solidFill>
              <a:schemeClr val="dk1"/>
            </a:solidFill>
            <a:effectLst/>
            <a:latin typeface="Arial" panose="020B0604020202020204" pitchFamily="34" charset="0"/>
            <a:ea typeface="+mn-ea"/>
            <a:cs typeface="Arial" panose="020B0604020202020204" pitchFamily="34" charset="0"/>
          </a:endParaRPr>
        </a:p>
        <a:p>
          <a:pPr lvl="0"/>
          <a:r>
            <a:rPr lang="en-US" sz="1000">
              <a:solidFill>
                <a:schemeClr val="dk1"/>
              </a:solidFill>
              <a:effectLst/>
              <a:latin typeface="Arial" panose="020B0604020202020204" pitchFamily="34" charset="0"/>
              <a:ea typeface="+mn-ea"/>
              <a:cs typeface="Arial" panose="020B0604020202020204" pitchFamily="34" charset="0"/>
            </a:rPr>
            <a:t>1) Planning the sample</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auditor shall consider the following while planning the sample account balances and transactions:</a:t>
          </a:r>
        </a:p>
        <a:p>
          <a:pPr lvl="0"/>
          <a:r>
            <a:rPr lang="en-US" sz="1000">
              <a:solidFill>
                <a:schemeClr val="dk1"/>
              </a:solidFill>
              <a:effectLst/>
              <a:latin typeface="Arial" panose="020B0604020202020204" pitchFamily="34" charset="0"/>
              <a:ea typeface="+mn-ea"/>
              <a:cs typeface="Arial" panose="020B0604020202020204" pitchFamily="34" charset="0"/>
            </a:rPr>
            <a:t>- Materiality and the number of items in or the total</a:t>
          </a:r>
          <a:r>
            <a:rPr lang="en-US" sz="1000" baseline="0">
              <a:solidFill>
                <a:schemeClr val="dk1"/>
              </a:solidFill>
              <a:effectLst/>
              <a:latin typeface="Arial" panose="020B0604020202020204" pitchFamily="34" charset="0"/>
              <a:ea typeface="+mn-ea"/>
              <a:cs typeface="Arial" panose="020B0604020202020204" pitchFamily="34" charset="0"/>
            </a:rPr>
            <a:t> monetary amount of</a:t>
          </a:r>
          <a:r>
            <a:rPr lang="en-US" sz="1000">
              <a:solidFill>
                <a:schemeClr val="dk1"/>
              </a:solidFill>
              <a:effectLst/>
              <a:latin typeface="Arial" panose="020B0604020202020204" pitchFamily="34" charset="0"/>
              <a:ea typeface="+mn-ea"/>
              <a:cs typeface="Arial" panose="020B0604020202020204" pitchFamily="34" charset="0"/>
            </a:rPr>
            <a:t> the population;</a:t>
          </a:r>
        </a:p>
        <a:p>
          <a:pPr lvl="0"/>
          <a:r>
            <a:rPr lang="en-US" sz="1000">
              <a:solidFill>
                <a:schemeClr val="dk1"/>
              </a:solidFill>
              <a:effectLst/>
              <a:latin typeface="Arial" panose="020B0604020202020204" pitchFamily="34" charset="0"/>
              <a:ea typeface="+mn-ea"/>
              <a:cs typeface="Arial" panose="020B0604020202020204" pitchFamily="34" charset="0"/>
            </a:rPr>
            <a:t>- Inherent risk (of errors arising);</a:t>
          </a:r>
        </a:p>
        <a:p>
          <a:pPr lvl="0"/>
          <a:r>
            <a:rPr lang="en-US" sz="1000">
              <a:solidFill>
                <a:schemeClr val="dk1"/>
              </a:solidFill>
              <a:effectLst/>
              <a:latin typeface="Arial" panose="020B0604020202020204" pitchFamily="34" charset="0"/>
              <a:ea typeface="+mn-ea"/>
              <a:cs typeface="Arial" panose="020B0604020202020204" pitchFamily="34" charset="0"/>
            </a:rPr>
            <a:t>-</a:t>
          </a:r>
          <a:r>
            <a:rPr lang="en-US" sz="1000" baseline="0">
              <a:solidFill>
                <a:schemeClr val="dk1"/>
              </a:solidFill>
              <a:effectLst/>
              <a:latin typeface="Arial" panose="020B0604020202020204" pitchFamily="34" charset="0"/>
              <a:ea typeface="+mn-ea"/>
              <a:cs typeface="Arial" panose="020B0604020202020204" pitchFamily="34" charset="0"/>
            </a:rPr>
            <a:t> Sufficiency and r</a:t>
          </a:r>
          <a:r>
            <a:rPr lang="en-US" sz="1000">
              <a:solidFill>
                <a:schemeClr val="dk1"/>
              </a:solidFill>
              <a:effectLst/>
              <a:latin typeface="Arial" panose="020B0604020202020204" pitchFamily="34" charset="0"/>
              <a:ea typeface="+mn-ea"/>
              <a:cs typeface="Arial" panose="020B0604020202020204" pitchFamily="34" charset="0"/>
            </a:rPr>
            <a:t>elevance and reliability of evidence available through non-sampling procedures; and</a:t>
          </a:r>
        </a:p>
        <a:p>
          <a:pPr lvl="0"/>
          <a:r>
            <a:rPr lang="en-US" sz="1000">
              <a:solidFill>
                <a:schemeClr val="dk1"/>
              </a:solidFill>
              <a:effectLst/>
              <a:latin typeface="Arial" panose="020B0604020202020204" pitchFamily="34" charset="0"/>
              <a:ea typeface="+mn-ea"/>
              <a:cs typeface="Arial" panose="020B0604020202020204" pitchFamily="34" charset="0"/>
            </a:rPr>
            <a:t>- Costs and time involved.</a:t>
          </a:r>
        </a:p>
        <a:p>
          <a:endParaRPr lang="en-US" sz="1000">
            <a:solidFill>
              <a:schemeClr val="dk1"/>
            </a:solidFill>
            <a:effectLst/>
            <a:latin typeface="Arial" panose="020B0604020202020204" pitchFamily="34" charset="0"/>
            <a:ea typeface="+mn-ea"/>
            <a:cs typeface="Arial" panose="020B0604020202020204" pitchFamily="34" charset="0"/>
          </a:endParaRPr>
        </a:p>
        <a:p>
          <a:pPr lvl="0"/>
          <a:r>
            <a:rPr lang="en-US" sz="1000">
              <a:solidFill>
                <a:schemeClr val="dk1"/>
              </a:solidFill>
              <a:effectLst/>
              <a:latin typeface="Arial" panose="020B0604020202020204" pitchFamily="34" charset="0"/>
              <a:ea typeface="+mn-ea"/>
              <a:cs typeface="Arial" panose="020B0604020202020204" pitchFamily="34" charset="0"/>
            </a:rPr>
            <a:t>2) Sample design</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When designing an audit sample, the auditor’s consideration includes the specific purpose to be achieved and the combination of audit procedures that is likely to best achieve that purpose.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Audit sampling is applicable to both tests of control and substantive procedures:</a:t>
          </a:r>
        </a:p>
        <a:p>
          <a:pPr lvl="0"/>
          <a:r>
            <a:rPr lang="en-US" sz="1000">
              <a:solidFill>
                <a:schemeClr val="dk1"/>
              </a:solidFill>
              <a:effectLst/>
              <a:latin typeface="Arial" panose="020B0604020202020204" pitchFamily="34" charset="0"/>
              <a:ea typeface="+mn-ea"/>
              <a:cs typeface="Arial" panose="020B0604020202020204" pitchFamily="34" charset="0"/>
            </a:rPr>
            <a:t>a) Tests of controls: Sampling is applicable in testing the operation of controls only when there is a trail of documentary or electronic evidence of the performance of control procedures. Such control procedures normally fall into the categories of authorization procedures, documents and records, and independent checks.</a:t>
          </a:r>
        </a:p>
        <a:p>
          <a:pPr lvl="0"/>
          <a:r>
            <a:rPr lang="en-US" sz="1000">
              <a:solidFill>
                <a:schemeClr val="dk1"/>
              </a:solidFill>
              <a:effectLst/>
              <a:latin typeface="Arial" panose="020B0604020202020204" pitchFamily="34" charset="0"/>
              <a:ea typeface="+mn-ea"/>
              <a:cs typeface="Arial" panose="020B0604020202020204" pitchFamily="34" charset="0"/>
            </a:rPr>
            <a:t>b) Substantive tests of details: Sampling plans for substantive tests of details may take one of two approaches. The first</a:t>
          </a:r>
          <a:r>
            <a:rPr lang="en-US" sz="1000" b="1">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approach is to obtain evidence that an account balance is not materially misstated (for example,</a:t>
          </a:r>
          <a:r>
            <a:rPr lang="en-US" sz="1000" b="1">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the book value of debtors). The second approach is to make an independent estimate of some</a:t>
          </a:r>
          <a:r>
            <a:rPr lang="en-US" sz="1000" b="1">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amount (for example, to value stock for which no recorded book value exists).</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Consideration of the nature of the audit evidence sought and possible deviation or misstatement conditions or other characteristics relating to that audit evidence will assist the auditor in defining what constitutes a deviation or misstatement and what population to use for sampling.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auditor’s consideration of the purpose of the audit procedure, includes a clear understanding of what constitutes a deviation or misstatement so that all, and only those, conditions that are relevant to the purpose of the audit procedure are included in the evaluation of deviations or projection of misstatements. For example, in a test of details relating to the existence of accounts receivable, such as confirmation, payments made by the customer before the confirmation date but received shortly after that date by the client, are not considered a misstatement. Also, a misposting between customer accounts does not affect the total accounts receivable balance. Therefore, it may not be appropriate to consider this a misstatement in evaluating the sample results of this particular audit procedure, even though it may have an important effect on other areas of the audit, such as the assessment of the risk of fraud or the adequacy of the allowance for doubtful accounts.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Auditors must carefully identify the population and the sampling unit in line with the purpose to be achieved.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A sampling unit means the individual items constituting a population for example, sales invoices, debtors’ balances, fixed assets on a register and a listing of suppliers. The auditors will need to consider whether any particular advantage arises out of using a particular sampling unit. Sometimes, customers will be unable to respond to a request for confirmation of the balance owed, but they can confirm individual invoices outstanding; in such cases, the best sampling unit would be unpaid invoices making up the balance.</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Population should be appropriate. When testing for overstatement of creditors, for example, auditors could define the population as the creditors’ listing. However, when testing for understatement of creditors, it is inappropriate to use the creditors listing; the appropriate population is subsequent payments, unpaid invoices, suppliers’ statements and unmatched goods received notes.</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When performing audit sampling, the auditor performs audit procedures to obtain evidence that the population from which the audit sample is drawn is complete. For auditors to be able to make appropriate assessments of the level of monetary errors or of the application of a particular control, the population needs to include all relevant items from throughout the period. A complete population is particularly important when auditors are using computer-assisted audit techniques to perform sample selection-that is, they must use the correct file.</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In considering the characteristics of a population, for tests of controls, the auditor makes an assessment of the expected rate of deviation based on the auditor’s understanding of the relevant controls or on the examination of a small number of items from the population. This assessment is made in order to design an audit sample and to determine sample size. For example, if the expected rate of deviation is unacceptably high, the auditor will normally decide not to perform tests of controls. Similarly, for tests of details, the auditor makes an assessment of the expected misstatement in the population. If the expected misstatement is high, 100% examination or use of a large sample size may be appropriate when performing tests of details.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In considering the characteristics of the population from which the sample will be drawn, the auditor may determine that stratification or value-weighted selection is appropriate. Stratification is the process of dividing a population into subpopulations, each of which is a group of sampling units which have similar characteristics (often monetary value). It is used mainly in substantive testing. Stratification increases audit efficiency and reduces audit cost. The objective of stratification is to focus greater audit work on areas that are of higher risk of being materially misstated. It is particularly used in the audit areas of debtors, stock and property, plant and equipment.</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For tests of control the population must have the same control characteristics. So, for example, supplier’s invoices for raw materials will be distinct from supplier’s invoices for services because the former should evidence the receipt of goods.</a:t>
          </a:r>
        </a:p>
        <a:p>
          <a:endParaRPr lang="en-US" sz="1000">
            <a:solidFill>
              <a:schemeClr val="dk1"/>
            </a:solidFill>
            <a:effectLst/>
            <a:latin typeface="Arial" panose="020B0604020202020204" pitchFamily="34" charset="0"/>
            <a:ea typeface="+mn-ea"/>
            <a:cs typeface="Arial" panose="020B0604020202020204" pitchFamily="34" charset="0"/>
          </a:endParaRPr>
        </a:p>
        <a:p>
          <a:pPr lvl="0"/>
          <a:r>
            <a:rPr lang="en-US" sz="1000">
              <a:solidFill>
                <a:schemeClr val="dk1"/>
              </a:solidFill>
              <a:effectLst/>
              <a:latin typeface="Arial" panose="020B0604020202020204" pitchFamily="34" charset="0"/>
              <a:ea typeface="+mn-ea"/>
              <a:cs typeface="Arial" panose="020B0604020202020204" pitchFamily="34" charset="0"/>
            </a:rPr>
            <a:t>3) Sample size</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In determining an appropriate sample size, the auditors’ main concern is with reducing sampling risk to an acceptably low level.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level of sampling risk that the auditor is willing to accept affects the sample size required. The lower the risk the auditor is willing to accept, the greater the sample size will need to be.</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sample size can be determined by the application of a statistically-based formula or through the exercise of professional judgment.  Various factors influencing the size of the sample have been identified in Appendix 2 for test of control and Appendix 3 for test of details of ISA 530.</a:t>
          </a:r>
        </a:p>
        <a:p>
          <a:endParaRPr lang="en-US" sz="1000" baseline="0">
            <a:solidFill>
              <a:schemeClr val="dk1"/>
            </a:solidFill>
            <a:effectLst/>
            <a:latin typeface="Arial" panose="020B0604020202020204" pitchFamily="34" charset="0"/>
            <a:ea typeface="+mn-ea"/>
            <a:cs typeface="Arial" panose="020B0604020202020204" pitchFamily="34" charset="0"/>
          </a:endParaRPr>
        </a:p>
        <a:p>
          <a:r>
            <a:rPr lang="en-US" sz="1000" baseline="0">
              <a:solidFill>
                <a:schemeClr val="dk1"/>
              </a:solidFill>
              <a:effectLst/>
              <a:latin typeface="Arial" panose="020B0604020202020204" pitchFamily="34" charset="0"/>
              <a:ea typeface="+mn-ea"/>
              <a:cs typeface="Arial" panose="020B0604020202020204" pitchFamily="34" charset="0"/>
            </a:rPr>
            <a:t>For determination of sample size for tests of control, the auditor shall refer to the table below:</a:t>
          </a:r>
        </a:p>
        <a:p>
          <a:endParaRPr lang="en-US" sz="1000" baseline="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pPr lvl="0"/>
          <a:endParaRPr lang="en-US" sz="10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a:t>
          </a:r>
          <a:r>
            <a:rPr lang="en-US" sz="1100" baseline="0">
              <a:solidFill>
                <a:schemeClr val="dk1"/>
              </a:solidFill>
              <a:effectLst/>
              <a:latin typeface="+mn-lt"/>
              <a:ea typeface="+mn-ea"/>
              <a:cs typeface="+mn-cs"/>
            </a:rPr>
            <a:t> auditor shall refer to the reliability factors mentioned earlier to assist in the determination of sample size for tests of details.</a:t>
          </a:r>
          <a:endParaRPr lang="en-US" sz="1000">
            <a:solidFill>
              <a:schemeClr val="dk1"/>
            </a:solidFill>
            <a:effectLst/>
            <a:latin typeface="Arial" panose="020B0604020202020204" pitchFamily="34" charset="0"/>
            <a:ea typeface="+mn-ea"/>
            <a:cs typeface="Arial" panose="020B0604020202020204" pitchFamily="34" charset="0"/>
          </a:endParaRPr>
        </a:p>
        <a:p>
          <a:pPr lvl="0"/>
          <a:endParaRPr lang="en-US" sz="1000">
            <a:solidFill>
              <a:schemeClr val="dk1"/>
            </a:solidFill>
            <a:effectLst/>
            <a:latin typeface="Arial" panose="020B0604020202020204" pitchFamily="34" charset="0"/>
            <a:ea typeface="+mn-ea"/>
            <a:cs typeface="Arial" panose="020B0604020202020204" pitchFamily="34" charset="0"/>
          </a:endParaRPr>
        </a:p>
        <a:p>
          <a:pPr lvl="0"/>
          <a:r>
            <a:rPr lang="en-US" sz="1000">
              <a:solidFill>
                <a:schemeClr val="dk1"/>
              </a:solidFill>
              <a:effectLst/>
              <a:latin typeface="Arial" panose="020B0604020202020204" pitchFamily="34" charset="0"/>
              <a:ea typeface="+mn-ea"/>
              <a:cs typeface="Arial" panose="020B0604020202020204" pitchFamily="34" charset="0"/>
            </a:rPr>
            <a:t>4) Selecting and testing the sample</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With statistical sampling (random selection, systematic selection and monetary unit sampling), sample items are selected in a way that each sampling unit has a known probability of being selected. With non-statistical sampling (haphazard selection and block selection), judgment is used to select sample items. Because the purpose of sampling is to provide a reasonable basis for the auditor to draw conclusions about the population from which the sample is selected, it is important that the auditor selects a representative sample, so that bias is avoided, by choosing sample items which have characteristics typical of the population.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There are many methods of selecting samples. The principal methods are as follows:</a:t>
          </a:r>
        </a:p>
        <a:p>
          <a:pPr lvl="0"/>
          <a:r>
            <a:rPr lang="en-US" sz="1000">
              <a:solidFill>
                <a:schemeClr val="dk1"/>
              </a:solidFill>
              <a:effectLst/>
              <a:latin typeface="Arial" panose="020B0604020202020204" pitchFamily="34" charset="0"/>
              <a:ea typeface="+mn-ea"/>
              <a:cs typeface="Arial" panose="020B0604020202020204" pitchFamily="34" charset="0"/>
            </a:rPr>
            <a:t>a) </a:t>
          </a:r>
          <a:r>
            <a:rPr lang="en-US" sz="1000" i="1">
              <a:solidFill>
                <a:schemeClr val="dk1"/>
              </a:solidFill>
              <a:effectLst/>
              <a:latin typeface="Arial" panose="020B0604020202020204" pitchFamily="34" charset="0"/>
              <a:ea typeface="+mn-ea"/>
              <a:cs typeface="Arial" panose="020B0604020202020204" pitchFamily="34" charset="0"/>
            </a:rPr>
            <a:t>Random selection</a:t>
          </a:r>
          <a:r>
            <a:rPr lang="en-US" sz="1000">
              <a:solidFill>
                <a:schemeClr val="dk1"/>
              </a:solidFill>
              <a:effectLst/>
              <a:latin typeface="Arial" panose="020B0604020202020204" pitchFamily="34" charset="0"/>
              <a:ea typeface="+mn-ea"/>
              <a:cs typeface="Arial" panose="020B0604020202020204" pitchFamily="34" charset="0"/>
            </a:rPr>
            <a:t>, in which random numbers are selected using a computer program or random number tables.  In using random number tables, the auditors must pick a starting point-either by making a ‘blind stab’ or arbitrarily choosing a point to start-and then determine the direction or route (top to bottom, left to right, etc.) to be used in reading them. The route selected must be followed consistently. However, in the absence of sequentially numbered documents, it may be difficult to establish correspondence between random numbers and the items in the population.</a:t>
          </a:r>
        </a:p>
        <a:p>
          <a:pPr lvl="0"/>
          <a:r>
            <a:rPr lang="en-US" sz="1000">
              <a:solidFill>
                <a:schemeClr val="dk1"/>
              </a:solidFill>
              <a:effectLst/>
              <a:latin typeface="Arial" panose="020B0604020202020204" pitchFamily="34" charset="0"/>
              <a:ea typeface="+mn-ea"/>
              <a:cs typeface="Arial" panose="020B0604020202020204" pitchFamily="34" charset="0"/>
            </a:rPr>
            <a:t>b) </a:t>
          </a:r>
          <a:r>
            <a:rPr lang="en-US" sz="1000" i="1">
              <a:solidFill>
                <a:schemeClr val="dk1"/>
              </a:solidFill>
              <a:effectLst/>
              <a:latin typeface="Arial" panose="020B0604020202020204" pitchFamily="34" charset="0"/>
              <a:ea typeface="+mn-ea"/>
              <a:cs typeface="Arial" panose="020B0604020202020204" pitchFamily="34" charset="0"/>
            </a:rPr>
            <a:t>Systematic selection</a:t>
          </a:r>
          <a:r>
            <a:rPr lang="en-US" sz="1000">
              <a:solidFill>
                <a:schemeClr val="dk1"/>
              </a:solidFill>
              <a:effectLst/>
              <a:latin typeface="Arial" panose="020B0604020202020204" pitchFamily="34" charset="0"/>
              <a:ea typeface="+mn-ea"/>
              <a:cs typeface="Arial" panose="020B0604020202020204" pitchFamily="34" charset="0"/>
            </a:rPr>
            <a:t>, in which the number of sampling units in the population is divided by the sample size to give a sampling interval, for example 50, and having determined a starting point within the first 50, each 50th sampling unit thereafter is selected. Although the starting point may be determined haphazardly, the sample is more likely to be truly random if it is determined by use of a computerized random number generator or random number tables. When using systematic selection, the auditor would need to determine that sampling units within the population are not structured in such a way that the sampling interval corresponds with a particular pattern in the population. For example, if cash book payments are written up by cheques in date order with all the bank statement entries (direct debits, bank charges, etc.,) being recorded at each month end, a sample could be biased towards a particular transaction type. The auditor shall perform the steps as follows:</a:t>
          </a:r>
        </a:p>
        <a:p>
          <a:pPr lvl="1"/>
          <a:r>
            <a:rPr lang="en-US" sz="1000">
              <a:solidFill>
                <a:schemeClr val="dk1"/>
              </a:solidFill>
              <a:effectLst/>
              <a:latin typeface="Arial" panose="020B0604020202020204" pitchFamily="34" charset="0"/>
              <a:ea typeface="+mn-ea"/>
              <a:cs typeface="Arial" panose="020B0604020202020204" pitchFamily="34" charset="0"/>
            </a:rPr>
            <a:t>i)</a:t>
          </a:r>
          <a:r>
            <a:rPr lang="en-US" sz="1000" baseline="0">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Select a random starting point from within the population (serial no. or amount).</a:t>
          </a:r>
        </a:p>
        <a:p>
          <a:pPr lvl="1"/>
          <a:r>
            <a:rPr lang="en-US" sz="1000">
              <a:solidFill>
                <a:schemeClr val="dk1"/>
              </a:solidFill>
              <a:effectLst/>
              <a:latin typeface="Arial" panose="020B0604020202020204" pitchFamily="34" charset="0"/>
              <a:ea typeface="+mn-ea"/>
              <a:cs typeface="Arial" panose="020B0604020202020204" pitchFamily="34" charset="0"/>
            </a:rPr>
            <a:t>ii) Determine the necessary sampling interval. The sampling interval identifies the frequency with which items are selected within the population. It is determined by dividing the number of items in the population by the necessary sample size.</a:t>
          </a:r>
        </a:p>
        <a:p>
          <a:pPr lvl="1"/>
          <a:r>
            <a:rPr lang="en-US" sz="1000">
              <a:solidFill>
                <a:schemeClr val="dk1"/>
              </a:solidFill>
              <a:effectLst/>
              <a:latin typeface="Arial" panose="020B0604020202020204" pitchFamily="34" charset="0"/>
              <a:ea typeface="+mn-ea"/>
              <a:cs typeface="Arial" panose="020B0604020202020204" pitchFamily="34" charset="0"/>
            </a:rPr>
            <a:t>iii) Add the sampling interval to the random starting point. The item in the population corresponding to this number is the next item selected.</a:t>
          </a:r>
        </a:p>
        <a:p>
          <a:pPr lvl="1"/>
          <a:r>
            <a:rPr lang="en-US" sz="1000">
              <a:solidFill>
                <a:schemeClr val="dk1"/>
              </a:solidFill>
              <a:effectLst/>
              <a:latin typeface="Arial" panose="020B0604020202020204" pitchFamily="34" charset="0"/>
              <a:ea typeface="+mn-ea"/>
              <a:cs typeface="Arial" panose="020B0604020202020204" pitchFamily="34" charset="0"/>
            </a:rPr>
            <a:t>iv) Add the sampling interval to the total from step (iii). The item in the population corresponding to this number will be the next item selected.</a:t>
          </a:r>
        </a:p>
        <a:p>
          <a:pPr lvl="1"/>
          <a:r>
            <a:rPr lang="en-US" sz="1000">
              <a:solidFill>
                <a:schemeClr val="dk1"/>
              </a:solidFill>
              <a:effectLst/>
              <a:latin typeface="Arial" panose="020B0604020202020204" pitchFamily="34" charset="0"/>
              <a:ea typeface="+mn-ea"/>
              <a:cs typeface="Arial" panose="020B0604020202020204" pitchFamily="34" charset="0"/>
            </a:rPr>
            <a:t>v) Repeat step (iv) until the number of items equal to the necessary sample sizes selected.</a:t>
          </a:r>
        </a:p>
        <a:p>
          <a:pPr lvl="0"/>
          <a:r>
            <a:rPr lang="en-US" sz="1000">
              <a:solidFill>
                <a:schemeClr val="dk1"/>
              </a:solidFill>
              <a:effectLst/>
              <a:latin typeface="Arial" panose="020B0604020202020204" pitchFamily="34" charset="0"/>
              <a:ea typeface="+mn-ea"/>
              <a:cs typeface="Arial" panose="020B0604020202020204" pitchFamily="34" charset="0"/>
            </a:rPr>
            <a:t>c) </a:t>
          </a:r>
          <a:r>
            <a:rPr lang="en-US" sz="1000" i="1">
              <a:solidFill>
                <a:schemeClr val="dk1"/>
              </a:solidFill>
              <a:effectLst/>
              <a:latin typeface="Arial" panose="020B0604020202020204" pitchFamily="34" charset="0"/>
              <a:ea typeface="+mn-ea"/>
              <a:cs typeface="Arial" panose="020B0604020202020204" pitchFamily="34" charset="0"/>
            </a:rPr>
            <a:t>Monetary unit sampling </a:t>
          </a:r>
          <a:r>
            <a:rPr lang="en-US" sz="1000">
              <a:solidFill>
                <a:schemeClr val="dk1"/>
              </a:solidFill>
              <a:effectLst/>
              <a:latin typeface="Arial" panose="020B0604020202020204" pitchFamily="34" charset="0"/>
              <a:ea typeface="+mn-ea"/>
              <a:cs typeface="Arial" panose="020B0604020202020204" pitchFamily="34" charset="0"/>
            </a:rPr>
            <a:t>is a type of value-weighted selection used in conjunction with systematic selection in which sample size, selection and evaluation results in a conclusion in monetary amounts. This systematic selection method uses currency unit values, rather than the items, as the sampling population,</a:t>
          </a:r>
          <a:r>
            <a:rPr lang="en-US" sz="1000" baseline="0">
              <a:solidFill>
                <a:schemeClr val="dk1"/>
              </a:solidFill>
              <a:effectLst/>
              <a:latin typeface="Arial" panose="020B0604020202020204" pitchFamily="34" charset="0"/>
              <a:ea typeface="+mn-ea"/>
              <a:cs typeface="Arial" panose="020B0604020202020204" pitchFamily="34" charset="0"/>
            </a:rPr>
            <a:t> thus the sampling interval is determined by dividing the population amount by the neccessary sample size. </a:t>
          </a:r>
          <a:r>
            <a:rPr lang="en-US" sz="1000">
              <a:solidFill>
                <a:schemeClr val="dk1"/>
              </a:solidFill>
              <a:effectLst/>
              <a:latin typeface="Arial" panose="020B0604020202020204" pitchFamily="34" charset="0"/>
              <a:ea typeface="+mn-ea"/>
              <a:cs typeface="Arial" panose="020B0604020202020204" pitchFamily="34" charset="0"/>
            </a:rPr>
            <a:t>Each individual rupee is given an equal chance of selection. Since these cannot be examined, the item in which a rupees selected lies (called ‘logical unit’) is tested. The logical unit could be individual customers account, an account payable or any other component of account balance or class of transactions. In this method, high-value items have a greater chance of being selected. This approach may be used in conjunction with the systematic method of sample selection and is most efficient when selecting items using random selection. The short coming in this method is that the same item may be selected twice. This phenomenon can occur in MUS when individual logical units are greater than the sampling interval. In these cases, the audit team counts this item as two selections and continues. As a result, the actual number of logical units examined under MUS can be smaller than the determined sample size. The auditor will have to determine, by applying professional judgement, that despite reduction in the number of items to be examined, the method still enables the auditor to draw a representative sample to obtain sufficient appropriate audit evidence because of being able to select the higher value items.</a:t>
          </a:r>
        </a:p>
        <a:p>
          <a:pPr lvl="0"/>
          <a:r>
            <a:rPr lang="en-US" sz="1000">
              <a:solidFill>
                <a:schemeClr val="dk1"/>
              </a:solidFill>
              <a:effectLst/>
              <a:latin typeface="Arial" panose="020B0604020202020204" pitchFamily="34" charset="0"/>
              <a:ea typeface="+mn-ea"/>
              <a:cs typeface="Arial" panose="020B0604020202020204" pitchFamily="34" charset="0"/>
            </a:rPr>
            <a:t>d) </a:t>
          </a:r>
          <a:r>
            <a:rPr lang="en-US" sz="1000" i="1" u="none">
              <a:solidFill>
                <a:schemeClr val="dk1"/>
              </a:solidFill>
              <a:effectLst/>
              <a:latin typeface="Arial" panose="020B0604020202020204" pitchFamily="34" charset="0"/>
              <a:ea typeface="+mn-ea"/>
              <a:cs typeface="Arial" panose="020B0604020202020204" pitchFamily="34" charset="0"/>
            </a:rPr>
            <a:t>Haphazard selection</a:t>
          </a:r>
          <a:r>
            <a:rPr lang="en-US" sz="1000">
              <a:solidFill>
                <a:schemeClr val="dk1"/>
              </a:solidFill>
              <a:effectLst/>
              <a:latin typeface="Arial" panose="020B0604020202020204" pitchFamily="34" charset="0"/>
              <a:ea typeface="+mn-ea"/>
              <a:cs typeface="Arial" panose="020B0604020202020204" pitchFamily="34" charset="0"/>
            </a:rPr>
            <a:t>, in which the auditor selects the sample without following a structured technique. Although no structured technique is used, the auditor would nonetheless avoid any conscious bias or predictability (for example, avoiding difficult to locate items, or always choosing or avoiding the first or last entries on a page) and thus attempt to ensure that all items in the population have a chance of selection. Haphazard selection is not appropriate when using statistical sampling.</a:t>
          </a:r>
        </a:p>
        <a:p>
          <a:pPr lvl="0"/>
          <a:r>
            <a:rPr lang="en-US" sz="1000">
              <a:solidFill>
                <a:schemeClr val="dk1"/>
              </a:solidFill>
              <a:effectLst/>
              <a:latin typeface="Arial" panose="020B0604020202020204" pitchFamily="34" charset="0"/>
              <a:ea typeface="+mn-ea"/>
              <a:cs typeface="Arial" panose="020B0604020202020204" pitchFamily="34" charset="0"/>
            </a:rPr>
            <a:t>e)</a:t>
          </a:r>
          <a:r>
            <a:rPr lang="en-US" sz="1000" baseline="0">
              <a:solidFill>
                <a:schemeClr val="dk1"/>
              </a:solidFill>
              <a:effectLst/>
              <a:latin typeface="Arial" panose="020B0604020202020204" pitchFamily="34" charset="0"/>
              <a:ea typeface="+mn-ea"/>
              <a:cs typeface="Arial" panose="020B0604020202020204" pitchFamily="34" charset="0"/>
            </a:rPr>
            <a:t> </a:t>
          </a:r>
          <a:r>
            <a:rPr lang="en-US" sz="1000" i="1">
              <a:solidFill>
                <a:schemeClr val="dk1"/>
              </a:solidFill>
              <a:effectLst/>
              <a:latin typeface="Arial" panose="020B0604020202020204" pitchFamily="34" charset="0"/>
              <a:ea typeface="+mn-ea"/>
              <a:cs typeface="Arial" panose="020B0604020202020204" pitchFamily="34" charset="0"/>
            </a:rPr>
            <a:t>Block selection </a:t>
          </a:r>
          <a:r>
            <a:rPr lang="en-US" sz="1000">
              <a:solidFill>
                <a:schemeClr val="dk1"/>
              </a:solidFill>
              <a:effectLst/>
              <a:latin typeface="Arial" panose="020B0604020202020204" pitchFamily="34" charset="0"/>
              <a:ea typeface="+mn-ea"/>
              <a:cs typeface="Arial" panose="020B0604020202020204" pitchFamily="34" charset="0"/>
            </a:rPr>
            <a:t>involves selection of a block(s) of contiguous items from within the population. Block selection cannot ordinarily be used in audit sampling because most populations are structured such that items in a sequence can be expected to have similar characteristics to each other, but different characteristics from items elsewhere in the population. Although in some circumstances it may be an appropriate audit procedure to examine a block of items, it would rarely be an appropriate sample selection technique when the auditor intends to draw valid inferences about the entire population based on the sample. An example of block selection may be testing amounts received from customers in the month of September. Alternatively, a block of remittance advices received in September may be tested in their entirety.</a:t>
          </a:r>
        </a:p>
        <a:p>
          <a:pPr lvl="0"/>
          <a:endParaRPr lang="en-US" sz="1000">
            <a:solidFill>
              <a:schemeClr val="dk1"/>
            </a:solidFill>
            <a:effectLst/>
            <a:latin typeface="Arial" panose="020B0604020202020204" pitchFamily="34" charset="0"/>
            <a:ea typeface="+mn-ea"/>
            <a:cs typeface="Arial" panose="020B0604020202020204" pitchFamily="34" charset="0"/>
          </a:endParaRPr>
        </a:p>
        <a:p>
          <a:r>
            <a:rPr lang="en-US" sz="1000" u="sng">
              <a:solidFill>
                <a:schemeClr val="dk1"/>
              </a:solidFill>
              <a:effectLst/>
              <a:latin typeface="Arial" panose="020B0604020202020204" pitchFamily="34" charset="0"/>
              <a:ea typeface="+mn-ea"/>
              <a:cs typeface="Arial" panose="020B0604020202020204" pitchFamily="34" charset="0"/>
            </a:rPr>
            <a:t>Performing Audit Procedures</a:t>
          </a:r>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auditor shall perform audit procedures, appropriate to the purpose, on each item selected.</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An example of when it is necessary to perform the procedure on a replacement item is when a voided check is selected while testing for evidence of payment authorization. If the auditor is satisfied that the check has been properly voided such that it does not constitute a deviation, an appropriately chosen replacement is examined.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An example of when the auditor is unable to apply the designed audit procedures to a selected item is when documentation relating to that item has been lost. An example of a suitable alternative procedure might be the examination of subsequent cash receipts together with evidence of their source and the items they are intended to settle when no reply has been received in response to a positive confirmation request.</a:t>
          </a:r>
        </a:p>
        <a:p>
          <a:pPr lvl="0"/>
          <a:endParaRPr lang="en-US" sz="1000">
            <a:solidFill>
              <a:schemeClr val="dk1"/>
            </a:solidFill>
            <a:effectLst/>
            <a:latin typeface="Arial" panose="020B0604020202020204" pitchFamily="34" charset="0"/>
            <a:ea typeface="+mn-ea"/>
            <a:cs typeface="Arial" panose="020B0604020202020204" pitchFamily="34" charset="0"/>
          </a:endParaRPr>
        </a:p>
        <a:p>
          <a:r>
            <a:rPr lang="en-US" sz="1000" u="sng">
              <a:solidFill>
                <a:schemeClr val="dk1"/>
              </a:solidFill>
              <a:effectLst/>
              <a:latin typeface="Arial" panose="020B0604020202020204" pitchFamily="34" charset="0"/>
              <a:ea typeface="+mn-ea"/>
              <a:cs typeface="Arial" panose="020B0604020202020204" pitchFamily="34" charset="0"/>
            </a:rPr>
            <a:t>Nature and Cause of Deviations and Misstatements</a:t>
          </a:r>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In analyzing the deviations and misstatements identified, the auditor may observe that many have a common feature, for example, type of transaction, location, product line or period of time. In such circumstances, the auditor may decide to identify all items in the population that possess the common feature, and extend audit procedures to those items. In addition, such deviations or misstatements may be intentional, and may indicate the possibility of fraud. The auditor shall evaluate the possible effect of deviations and misstatements identified on the purpose of the audit procedure and on other areas of the audit. If they have a common and potentially significant feature a sub-population of items possessing that feature may be identified for further testing.</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In analyzing deviations and misstatements, the auditors must also consider whether the error or deviation has an effect on the whole population or is an isolated or localized occurrence. An error due to posting a sales invoice to the wrong customer’s account will not affect the total balance of debtors. Similarly, a control deviation properly authorized by management will not affect the assessed level of control risk. Qualitative </a:t>
          </a:r>
          <a:r>
            <a:rPr lang="en-US" sz="1000" baseline="0">
              <a:solidFill>
                <a:schemeClr val="dk1"/>
              </a:solidFill>
              <a:effectLst/>
              <a:latin typeface="Arial" panose="020B0604020202020204" pitchFamily="34" charset="0"/>
              <a:ea typeface="+mn-ea"/>
              <a:cs typeface="Arial" panose="020B0604020202020204" pitchFamily="34" charset="0"/>
            </a:rPr>
            <a:t>considerations of deviations include:</a:t>
          </a:r>
          <a:r>
            <a:rPr lang="en-US" sz="1000">
              <a:solidFill>
                <a:schemeClr val="dk1"/>
              </a:solidFill>
              <a:effectLst/>
              <a:latin typeface="Arial" panose="020B0604020202020204" pitchFamily="34" charset="0"/>
              <a:ea typeface="+mn-ea"/>
              <a:cs typeface="Arial" panose="020B0604020202020204" pitchFamily="34" charset="0"/>
            </a:rPr>
            <a:t> </a:t>
          </a:r>
          <a:endParaRPr lang="en-US" sz="1000">
            <a:effectLst/>
            <a:latin typeface="Arial" panose="020B0604020202020204" pitchFamily="34" charset="0"/>
            <a:cs typeface="Arial" panose="020B0604020202020204" pitchFamily="34" charset="0"/>
          </a:endParaRPr>
        </a:p>
        <a:p>
          <a:r>
            <a:rPr lang="en-US" sz="1000" b="0" i="0" baseline="0">
              <a:solidFill>
                <a:schemeClr val="dk1"/>
              </a:solidFill>
              <a:effectLst/>
              <a:latin typeface="Arial" panose="020B0604020202020204" pitchFamily="34" charset="0"/>
              <a:ea typeface="+mn-ea"/>
              <a:cs typeface="Arial" panose="020B0604020202020204" pitchFamily="34" charset="0"/>
            </a:rPr>
            <a:t>a) Do deviations represent a pervasive error made consistently on all transactions or an isolated mistake made on a specific transaction?</a:t>
          </a:r>
          <a:endParaRPr lang="en-US" sz="1000">
            <a:effectLst/>
            <a:latin typeface="Arial" panose="020B0604020202020204" pitchFamily="34" charset="0"/>
            <a:cs typeface="Arial" panose="020B0604020202020204" pitchFamily="34" charset="0"/>
          </a:endParaRPr>
        </a:p>
        <a:p>
          <a:r>
            <a:rPr lang="en-US" sz="1000" b="0" i="0" baseline="0">
              <a:solidFill>
                <a:schemeClr val="dk1"/>
              </a:solidFill>
              <a:effectLst/>
              <a:latin typeface="Arial" panose="020B0604020202020204" pitchFamily="34" charset="0"/>
              <a:ea typeface="+mn-ea"/>
              <a:cs typeface="Arial" panose="020B0604020202020204" pitchFamily="34" charset="0"/>
            </a:rPr>
            <a:t>b) Are deviations intentional or unintentional in nature?</a:t>
          </a:r>
          <a:endParaRPr lang="en-US" sz="1000">
            <a:effectLst/>
            <a:latin typeface="Arial" panose="020B0604020202020204" pitchFamily="34" charset="0"/>
            <a:cs typeface="Arial" panose="020B0604020202020204" pitchFamily="34" charset="0"/>
          </a:endParaRPr>
        </a:p>
        <a:p>
          <a:r>
            <a:rPr lang="en-US" sz="1000" b="0" i="0" baseline="0">
              <a:solidFill>
                <a:schemeClr val="dk1"/>
              </a:solidFill>
              <a:effectLst/>
              <a:latin typeface="Arial" panose="020B0604020202020204" pitchFamily="34" charset="0"/>
              <a:ea typeface="+mn-ea"/>
              <a:cs typeface="Arial" panose="020B0604020202020204" pitchFamily="34" charset="0"/>
            </a:rPr>
            <a:t>c) Do deviations represent a misunderstanding of instructions or careless attention to duties?</a:t>
          </a:r>
          <a:endParaRPr lang="en-US" sz="1000">
            <a:effectLst/>
            <a:latin typeface="Arial" panose="020B0604020202020204" pitchFamily="34" charset="0"/>
            <a:cs typeface="Arial" panose="020B0604020202020204" pitchFamily="34" charset="0"/>
          </a:endParaRPr>
        </a:p>
        <a:p>
          <a:r>
            <a:rPr lang="en-US" sz="1000" b="0" i="0" baseline="0">
              <a:solidFill>
                <a:schemeClr val="dk1"/>
              </a:solidFill>
              <a:effectLst/>
              <a:latin typeface="Arial" panose="020B0604020202020204" pitchFamily="34" charset="0"/>
              <a:ea typeface="+mn-ea"/>
              <a:cs typeface="Arial" panose="020B0604020202020204" pitchFamily="34" charset="0"/>
            </a:rPr>
            <a:t>d) Do deviations have implications with regard to the effectiveness of other controls (for example, information technology general controls)?</a:t>
          </a:r>
          <a:endParaRPr lang="en-US" sz="1000">
            <a:effectLst/>
            <a:latin typeface="Arial" panose="020B0604020202020204" pitchFamily="34" charset="0"/>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latin typeface="Arial" panose="020B0604020202020204" pitchFamily="34" charset="0"/>
              <a:cs typeface="Arial" panose="020B0604020202020204" pitchFamily="34" charset="0"/>
            </a:rPr>
            <a:t>In the extremely rare circumstances when the auditor considers a misstatement or deviation discovered in a sample to be an anomaly, the auditor shall obtain a high degree of certainty that such misstatement or deviation is not representative of the population. The auditor shall obtain this degree of certainty by performing additional audit procedures to obtain sufficient appropriate audit evidence that the misstatement or deviation does not affect the remainder of the population. </a:t>
          </a:r>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u="sng">
            <a:solidFill>
              <a:schemeClr val="dk1"/>
            </a:solidFill>
            <a:effectLst/>
            <a:latin typeface="Arial" panose="020B0604020202020204" pitchFamily="34" charset="0"/>
            <a:ea typeface="+mn-ea"/>
            <a:cs typeface="Arial" panose="020B0604020202020204" pitchFamily="34" charset="0"/>
          </a:endParaRPr>
        </a:p>
        <a:p>
          <a:r>
            <a:rPr lang="en-US" sz="1000" u="sng">
              <a:solidFill>
                <a:schemeClr val="dk1"/>
              </a:solidFill>
              <a:effectLst/>
              <a:latin typeface="Arial" panose="020B0604020202020204" pitchFamily="34" charset="0"/>
              <a:ea typeface="+mn-ea"/>
              <a:cs typeface="Arial" panose="020B0604020202020204" pitchFamily="34" charset="0"/>
            </a:rPr>
            <a:t>Projecting Misstatements</a:t>
          </a:r>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auditor is required to project misstatements for the population to obtain a broad view of the scale of misstatement but this projection may not be sufficient to determine an amount to be recorded. It is assumed that the deviation or error rate in the sample is representative of the rate of deviation or errors in the population.</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Both non-statistical and statistical sampling require the sample results to be projected on the population. The key difference with non-statistical sampling is that sampling risk is not mathematically quantified, but assessed on a more qualitative basis.</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When a misstatement has been established as an anomaly, it may be excluded when projecting misstatements to the population. However, the effect of any such misstatement, if uncorrected, still needs to be considered in addition to the projection of the non-anomalous misstatements and the auditor shall obtain sufficient appropriate audit evidence to corroborate the fact that an error or deviation is anomalous.</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For tests of controls, no explicit projection of deviations is necessary since the sample deviation rate is also the projected deviation rate for the population as a whole. For tests of control the number of observed deviations divided by the sample size is the best estimate of the deviation rate in the population from which it was selected. If, of a sample of 60, three deviations from laid down control procedures are discovered, then the projected deviation rate for the population can be estimated as 3/60 or 5%. If this is no worse than the tolerable deviation rate, then it is appropriate to confirm the preliminary assessment of control risk. If the projected deviation rate exceeds the tolerable deviation rate, then the preliminary assessment of control risk is not confirmed. Depending on qualitative considerations of actual deviations or on the existence of compensating controls, the auditors must reassess control risk at a higher level, thus reducing the acceptable detection risk. This means that the auditors have to revise the audit program to increase the level of substantive procedures.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For substantive tests of detail, there are two quantitative methods of error projection. Their use depends on whether or not the error relates closely (i.e., is proportional) to the size of the item:</a:t>
          </a: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Arial" panose="020B0604020202020204" pitchFamily="34" charset="0"/>
              <a:ea typeface="+mn-ea"/>
              <a:cs typeface="Arial" panose="020B0604020202020204" pitchFamily="34" charset="0"/>
            </a:rPr>
            <a:t>a)</a:t>
          </a:r>
          <a:r>
            <a:rPr lang="en-US" sz="1000" baseline="0">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Ratio method is used if errors relate closely to the size of the items (i.e., small errors in small balances, large errors in large balances). As the monetary value of the item increases, so does</a:t>
          </a:r>
          <a:r>
            <a:rPr lang="en-US" sz="1000" b="1">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the monetary value of the error.</a:t>
          </a:r>
          <a:r>
            <a:rPr lang="en-US" sz="1000" baseline="0">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The projected error is estimated by extrapolation as:</a:t>
          </a:r>
          <a:r>
            <a:rPr lang="en-US" sz="1000" baseline="0">
              <a:solidFill>
                <a:schemeClr val="dk1"/>
              </a:solidFill>
              <a:effectLst/>
              <a:latin typeface="Arial" panose="020B0604020202020204" pitchFamily="34" charset="0"/>
              <a:ea typeface="+mn-ea"/>
              <a:cs typeface="Arial" panose="020B0604020202020204" pitchFamily="34" charset="0"/>
            </a:rPr>
            <a:t> </a:t>
          </a:r>
          <a:r>
            <a:rPr lang="en-US" sz="1100">
              <a:solidFill>
                <a:schemeClr val="dk1"/>
              </a:solidFill>
              <a:effectLst/>
              <a:latin typeface="+mn-lt"/>
              <a:ea typeface="+mn-ea"/>
              <a:cs typeface="+mn-cs"/>
            </a:rPr>
            <a:t>Error found in sample</a:t>
          </a:r>
          <a:r>
            <a:rPr lang="en-US" sz="1100" baseline="0">
              <a:solidFill>
                <a:schemeClr val="dk1"/>
              </a:solidFill>
              <a:effectLst/>
              <a:latin typeface="+mn-lt"/>
              <a:ea typeface="+mn-ea"/>
              <a:cs typeface="+mn-cs"/>
            </a:rPr>
            <a:t> x (</a:t>
          </a:r>
          <a:r>
            <a:rPr lang="en-US" sz="1100">
              <a:solidFill>
                <a:schemeClr val="dk1"/>
              </a:solidFill>
              <a:effectLst/>
              <a:latin typeface="+mn-lt"/>
              <a:ea typeface="+mn-ea"/>
              <a:cs typeface="+mn-cs"/>
            </a:rPr>
            <a:t>Population value/Sample</a:t>
          </a:r>
          <a:r>
            <a:rPr lang="en-US" sz="1100" baseline="0">
              <a:solidFill>
                <a:schemeClr val="dk1"/>
              </a:solidFill>
              <a:effectLst/>
              <a:latin typeface="+mn-lt"/>
              <a:ea typeface="+mn-ea"/>
              <a:cs typeface="+mn-cs"/>
            </a:rPr>
            <a:t> value).</a:t>
          </a:r>
          <a:r>
            <a:rPr lang="en-US" sz="1100">
              <a:solidFill>
                <a:schemeClr val="dk1"/>
              </a:solidFill>
              <a:effectLst/>
              <a:latin typeface="+mn-lt"/>
              <a:ea typeface="+mn-ea"/>
              <a:cs typeface="+mn-cs"/>
            </a:rPr>
            <a:t> To this must be added the actual errors in items examined 100% (if any) to give a total estimate of error.</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a:t>
          </a:r>
          <a:r>
            <a:rPr lang="en-US" sz="1100" baseline="0">
              <a:solidFill>
                <a:schemeClr val="dk1"/>
              </a:solidFill>
              <a:effectLst/>
              <a:latin typeface="+mn-lt"/>
              <a:ea typeface="+mn-ea"/>
              <a:cs typeface="+mn-cs"/>
            </a:rPr>
            <a:t> </a:t>
          </a:r>
          <a:r>
            <a:rPr lang="en-US" sz="1000">
              <a:solidFill>
                <a:schemeClr val="dk1"/>
              </a:solidFill>
              <a:effectLst/>
              <a:latin typeface="Arial" panose="020B0604020202020204" pitchFamily="34" charset="0"/>
              <a:ea typeface="+mn-ea"/>
              <a:cs typeface="Arial" panose="020B0604020202020204" pitchFamily="34" charset="0"/>
            </a:rPr>
            <a:t>Difference method is used where the error does not have a direct relationship to the monetary value of the item. It is relatively constant for all items, and so will increase in proportion to the number of items in the population. A simple example would be if a credit card company charged a renewal fee of Rs. 200 per account instead of Rs. 110 per account. Such errors can be projected by multiplying the average difference between audited (i.e., correct) and recorded (i.e., incorrect) amounts (i.e., Rs. 90 in the preceding example) by the total number of items in the population. This amounts to calculating:</a:t>
          </a:r>
          <a:r>
            <a:rPr lang="en-US" sz="1000" baseline="0">
              <a:solidFill>
                <a:schemeClr val="dk1"/>
              </a:solidFill>
              <a:effectLst/>
              <a:latin typeface="Arial" panose="020B0604020202020204" pitchFamily="34" charset="0"/>
              <a:ea typeface="+mn-ea"/>
              <a:cs typeface="Arial" panose="020B0604020202020204" pitchFamily="34" charset="0"/>
            </a:rPr>
            <a:t> </a:t>
          </a:r>
          <a:r>
            <a:rPr lang="en-US" sz="1100">
              <a:solidFill>
                <a:schemeClr val="dk1"/>
              </a:solidFill>
              <a:effectLst/>
              <a:latin typeface="+mn-lt"/>
              <a:ea typeface="+mn-ea"/>
              <a:cs typeface="+mn-cs"/>
            </a:rPr>
            <a:t>Error found in sample</a:t>
          </a:r>
          <a:r>
            <a:rPr lang="en-US" sz="1100" baseline="0">
              <a:solidFill>
                <a:schemeClr val="dk1"/>
              </a:solidFill>
              <a:effectLst/>
              <a:latin typeface="+mn-lt"/>
              <a:ea typeface="+mn-ea"/>
              <a:cs typeface="+mn-cs"/>
            </a:rPr>
            <a:t> x (</a:t>
          </a:r>
          <a:r>
            <a:rPr lang="en-US" sz="1100">
              <a:solidFill>
                <a:schemeClr val="dk1"/>
              </a:solidFill>
              <a:effectLst/>
              <a:latin typeface="+mn-lt"/>
              <a:ea typeface="+mn-ea"/>
              <a:cs typeface="+mn-cs"/>
            </a:rPr>
            <a:t>Number of items</a:t>
          </a:r>
          <a:r>
            <a:rPr lang="en-US" sz="1100" baseline="0">
              <a:solidFill>
                <a:schemeClr val="dk1"/>
              </a:solidFill>
              <a:effectLst/>
              <a:latin typeface="+mn-lt"/>
              <a:ea typeface="+mn-ea"/>
              <a:cs typeface="+mn-cs"/>
            </a:rPr>
            <a:t> in population/Number of items in sample).</a:t>
          </a:r>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100" u="sng">
              <a:solidFill>
                <a:schemeClr val="dk1"/>
              </a:solidFill>
              <a:effectLst/>
              <a:latin typeface="+mn-lt"/>
              <a:ea typeface="+mn-ea"/>
              <a:cs typeface="+mn-cs"/>
            </a:rPr>
            <a:t>Evaluating Results of Audit Sampling</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For tests of controls, an unexpectedly high sample deviation rate may lead to an increase in the assessed risk of material misstatement, unless further audit evidence substantiating the initial assessment is obtained. For tests of details, an unexpectedly high misstatement amount in a sample may cause the auditor to believe that a class of transactions or account balance is materially misstated, in the absence of further audit evidence that no material misstatement exists.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 the case of tests of details, the projected misstatement plus anomalous misstatement, if any, is the auditor’s best estimate of misstatement in the population. When the projected misstatement plus anomalous misstatement, if any, exceeds tolerable misstatement, the sample does not provide a reasonable basis for conclusions about the population that has been tested. The closer the projected misstatement plus anomalous misstatement is to tolerable misstatement, the more likely that actual misstatement in the population may exceed tolerable misstatement. Also if the projected misstatement is greater than the auditor’s expectations of misstatement used to determine the sample size, the auditor may conclude that there is an unacceptable sampling risk that the actual misstatement in the population exceeds the tolerable misstatement. Considering the results of other audit procedures helps the auditor to assess the risk that actual misstatement in the population exceeds tolerable misstatement, and the risk may be reduced if additional audit evidence is obtained.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If the auditor concludes that audit sampling has not provided a reasonable basis for conclusions about the population that has been tested, the auditor may: </a:t>
          </a:r>
        </a:p>
        <a:p>
          <a:pPr lvl="0"/>
          <a:r>
            <a:rPr lang="en-US" sz="1100">
              <a:solidFill>
                <a:schemeClr val="dk1"/>
              </a:solidFill>
              <a:effectLst/>
              <a:latin typeface="+mn-lt"/>
              <a:ea typeface="+mn-ea"/>
              <a:cs typeface="+mn-cs"/>
            </a:rPr>
            <a:t>a)</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Request management to investigate misstatements that have been identified and the potential for further misstatements and to make any necessary adjustments; or </a:t>
          </a:r>
        </a:p>
        <a:p>
          <a:pPr lvl="0"/>
          <a:r>
            <a:rPr lang="en-US" sz="1100">
              <a:solidFill>
                <a:schemeClr val="dk1"/>
              </a:solidFill>
              <a:effectLst/>
              <a:latin typeface="+mn-lt"/>
              <a:ea typeface="+mn-ea"/>
              <a:cs typeface="+mn-cs"/>
            </a:rPr>
            <a:t>b) Tailor the nature, timing and extent of those further audit procedures to best achieve the required assurance. For example, in the case of tests of controls, the auditor might extend the sample size, test an alternative control or modify related substantive procedures.</a:t>
          </a:r>
        </a:p>
        <a:p>
          <a:endParaRPr lang="en-US" sz="1100">
            <a:solidFill>
              <a:schemeClr val="dk1"/>
            </a:solidFill>
            <a:effectLst/>
            <a:latin typeface="+mn-lt"/>
            <a:ea typeface="+mn-ea"/>
            <a:cs typeface="+mn-cs"/>
          </a:endParaRPr>
        </a:p>
        <a:p>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solidFill>
              <a:schemeClr val="dk1"/>
            </a:solidFill>
            <a:effectLst/>
            <a:latin typeface="Arial" panose="020B0604020202020204" pitchFamily="34" charset="0"/>
            <a:ea typeface="+mn-ea"/>
            <a:cs typeface="Arial" panose="020B0604020202020204" pitchFamily="34" charset="0"/>
          </a:endParaRPr>
        </a:p>
        <a:p>
          <a:endParaRPr lang="en-US" sz="1000">
            <a:latin typeface="Arial" panose="020B0604020202020204" pitchFamily="34" charset="0"/>
            <a:cs typeface="Arial" panose="020B0604020202020204" pitchFamily="34" charset="0"/>
          </a:endParaRPr>
        </a:p>
      </xdr:txBody>
    </xdr:sp>
    <xdr:clientData/>
  </xdr:twoCellAnchor>
  <xdr:twoCellAnchor>
    <xdr:from>
      <xdr:col>1</xdr:col>
      <xdr:colOff>95250</xdr:colOff>
      <xdr:row>38</xdr:row>
      <xdr:rowOff>28575</xdr:rowOff>
    </xdr:from>
    <xdr:to>
      <xdr:col>10</xdr:col>
      <xdr:colOff>563050</xdr:colOff>
      <xdr:row>66</xdr:row>
      <xdr:rowOff>178434</xdr:rowOff>
    </xdr:to>
    <xdr:grpSp>
      <xdr:nvGrpSpPr>
        <xdr:cNvPr id="5" name="Group 4"/>
        <xdr:cNvGrpSpPr/>
      </xdr:nvGrpSpPr>
      <xdr:grpSpPr>
        <a:xfrm>
          <a:off x="295275" y="7267575"/>
          <a:ext cx="5954200" cy="5483859"/>
          <a:chOff x="0" y="0"/>
          <a:chExt cx="5954200" cy="5483958"/>
        </a:xfrm>
        <a:solidFill>
          <a:schemeClr val="accent1">
            <a:lumMod val="40000"/>
            <a:lumOff val="60000"/>
          </a:schemeClr>
        </a:solidFill>
      </xdr:grpSpPr>
      <xdr:cxnSp macro="">
        <xdr:nvCxnSpPr>
          <xdr:cNvPr id="6" name="Straight Arrow Connector 5"/>
          <xdr:cNvCxnSpPr/>
        </xdr:nvCxnSpPr>
        <xdr:spPr>
          <a:xfrm>
            <a:off x="4783016" y="2875085"/>
            <a:ext cx="0" cy="1037493"/>
          </a:xfrm>
          <a:prstGeom prst="straightConnector1">
            <a:avLst/>
          </a:prstGeom>
          <a:grpFill/>
          <a:ln>
            <a:tailEnd type="triangle"/>
          </a:ln>
        </xdr:spPr>
        <xdr:style>
          <a:lnRef idx="1">
            <a:schemeClr val="dk1"/>
          </a:lnRef>
          <a:fillRef idx="0">
            <a:schemeClr val="dk1"/>
          </a:fillRef>
          <a:effectRef idx="0">
            <a:schemeClr val="dk1"/>
          </a:effectRef>
          <a:fontRef idx="minor">
            <a:schemeClr val="tx1"/>
          </a:fontRef>
        </xdr:style>
      </xdr:cxnSp>
      <xdr:grpSp>
        <xdr:nvGrpSpPr>
          <xdr:cNvPr id="7" name="Group 6"/>
          <xdr:cNvGrpSpPr/>
        </xdr:nvGrpSpPr>
        <xdr:grpSpPr>
          <a:xfrm>
            <a:off x="0" y="0"/>
            <a:ext cx="5954200" cy="5483958"/>
            <a:chOff x="0" y="0"/>
            <a:chExt cx="5954200" cy="5483958"/>
          </a:xfrm>
          <a:grpFill/>
        </xdr:grpSpPr>
        <xdr:sp macro="" textlink="">
          <xdr:nvSpPr>
            <xdr:cNvPr id="8" name="Text Box 2"/>
            <xdr:cNvSpPr txBox="1">
              <a:spLocks noChangeArrowheads="1"/>
            </xdr:cNvSpPr>
          </xdr:nvSpPr>
          <xdr:spPr bwMode="auto">
            <a:xfrm>
              <a:off x="0" y="0"/>
              <a:ext cx="5936615" cy="463550"/>
            </a:xfrm>
            <a:prstGeom prst="rect">
              <a:avLst/>
            </a:prstGeom>
            <a:grpFill/>
            <a:ln w="9525">
              <a:solidFill>
                <a:srgbClr val="000000"/>
              </a:solid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Can we select items within a population based on higher monetary value, higher risk or other characteristic to address our test objective?</a:t>
              </a:r>
            </a:p>
          </xdr:txBody>
        </xdr:sp>
        <xdr:sp macro="" textlink="">
          <xdr:nvSpPr>
            <xdr:cNvPr id="9" name="Text Box 2"/>
            <xdr:cNvSpPr txBox="1">
              <a:spLocks noChangeArrowheads="1"/>
            </xdr:cNvSpPr>
          </xdr:nvSpPr>
          <xdr:spPr bwMode="auto">
            <a:xfrm>
              <a:off x="17585" y="1011115"/>
              <a:ext cx="2743200" cy="274320"/>
            </a:xfrm>
            <a:prstGeom prst="rect">
              <a:avLst/>
            </a:prstGeom>
            <a:grpFill/>
            <a:ln w="9525">
              <a:solidFill>
                <a:srgbClr val="000000"/>
              </a:solid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Can we efficiently test items?</a:t>
              </a:r>
            </a:p>
          </xdr:txBody>
        </xdr:sp>
        <xdr:sp macro="" textlink="">
          <xdr:nvSpPr>
            <xdr:cNvPr id="10" name="Text Box 2"/>
            <xdr:cNvSpPr txBox="1">
              <a:spLocks noChangeArrowheads="1"/>
            </xdr:cNvSpPr>
          </xdr:nvSpPr>
          <xdr:spPr bwMode="auto">
            <a:xfrm>
              <a:off x="3657600" y="1011115"/>
              <a:ext cx="2286000" cy="274320"/>
            </a:xfrm>
            <a:prstGeom prst="rect">
              <a:avLst/>
            </a:prstGeom>
            <a:grpFill/>
            <a:ln w="9525">
              <a:solidFill>
                <a:srgbClr val="000000"/>
              </a:solid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Perform sampling.</a:t>
              </a:r>
            </a:p>
          </xdr:txBody>
        </xdr:sp>
        <xdr:sp macro="" textlink="">
          <xdr:nvSpPr>
            <xdr:cNvPr id="11" name="Text Box 2"/>
            <xdr:cNvSpPr txBox="1">
              <a:spLocks noChangeArrowheads="1"/>
            </xdr:cNvSpPr>
          </xdr:nvSpPr>
          <xdr:spPr bwMode="auto">
            <a:xfrm>
              <a:off x="17585" y="1811215"/>
              <a:ext cx="2743200" cy="272415"/>
            </a:xfrm>
            <a:prstGeom prst="rect">
              <a:avLst/>
            </a:prstGeom>
            <a:grpFill/>
            <a:ln w="9525">
              <a:solidFill>
                <a:srgbClr val="000000"/>
              </a:solid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Perform targeted testing.</a:t>
              </a:r>
            </a:p>
          </xdr:txBody>
        </xdr:sp>
        <xdr:sp macro="" textlink="">
          <xdr:nvSpPr>
            <xdr:cNvPr id="12" name="Text Box 2"/>
            <xdr:cNvSpPr txBox="1">
              <a:spLocks noChangeArrowheads="1"/>
            </xdr:cNvSpPr>
          </xdr:nvSpPr>
          <xdr:spPr bwMode="auto">
            <a:xfrm>
              <a:off x="17585" y="2602523"/>
              <a:ext cx="2743200" cy="548640"/>
            </a:xfrm>
            <a:prstGeom prst="rect">
              <a:avLst/>
            </a:prstGeom>
            <a:grpFill/>
            <a:ln w="9525">
              <a:solidFill>
                <a:srgbClr val="000000"/>
              </a:solid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Are the aggregated untested items above the performance materiality?</a:t>
              </a:r>
            </a:p>
          </xdr:txBody>
        </xdr:sp>
        <xdr:sp macro="" textlink="">
          <xdr:nvSpPr>
            <xdr:cNvPr id="13" name="Text Box 2"/>
            <xdr:cNvSpPr txBox="1">
              <a:spLocks noChangeArrowheads="1"/>
            </xdr:cNvSpPr>
          </xdr:nvSpPr>
          <xdr:spPr bwMode="auto">
            <a:xfrm>
              <a:off x="17585" y="3683977"/>
              <a:ext cx="2743200" cy="805180"/>
            </a:xfrm>
            <a:prstGeom prst="rect">
              <a:avLst/>
            </a:prstGeom>
            <a:grpFill/>
            <a:ln w="9525">
              <a:solidFill>
                <a:srgbClr val="000000"/>
              </a:solid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Considering the results of test of controls, targeted testing and substantive analytics (if applicable), do we need more evidence with regard to the untested items?</a:t>
              </a:r>
            </a:p>
          </xdr:txBody>
        </xdr:sp>
        <xdr:sp macro="" textlink="">
          <xdr:nvSpPr>
            <xdr:cNvPr id="14" name="Text Box 2"/>
            <xdr:cNvSpPr txBox="1">
              <a:spLocks noChangeArrowheads="1"/>
            </xdr:cNvSpPr>
          </xdr:nvSpPr>
          <xdr:spPr bwMode="auto">
            <a:xfrm>
              <a:off x="3657600" y="3930162"/>
              <a:ext cx="2286000" cy="274320"/>
            </a:xfrm>
            <a:prstGeom prst="rect">
              <a:avLst/>
            </a:prstGeom>
            <a:grpFill/>
            <a:ln w="9525">
              <a:solidFill>
                <a:srgbClr val="000000"/>
              </a:solid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No further testing is required.</a:t>
              </a:r>
            </a:p>
          </xdr:txBody>
        </xdr:sp>
        <xdr:sp macro="" textlink="">
          <xdr:nvSpPr>
            <xdr:cNvPr id="15" name="Text Box 2"/>
            <xdr:cNvSpPr txBox="1">
              <a:spLocks noChangeArrowheads="1"/>
            </xdr:cNvSpPr>
          </xdr:nvSpPr>
          <xdr:spPr bwMode="auto">
            <a:xfrm>
              <a:off x="17585" y="5020408"/>
              <a:ext cx="5936615" cy="463550"/>
            </a:xfrm>
            <a:prstGeom prst="rect">
              <a:avLst/>
            </a:prstGeom>
            <a:grpFill/>
            <a:ln w="9525">
              <a:solidFill>
                <a:srgbClr val="000000"/>
              </a:solid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Either expand targeted testing or perform sampling or substantive analytics (if applicable) on the untested items. Reconsider achieving a higher level of controls evidence as well.</a:t>
              </a:r>
            </a:p>
          </xdr:txBody>
        </xdr:sp>
        <xdr:grpSp>
          <xdr:nvGrpSpPr>
            <xdr:cNvPr id="16" name="Group 15"/>
            <xdr:cNvGrpSpPr/>
          </xdr:nvGrpSpPr>
          <xdr:grpSpPr>
            <a:xfrm>
              <a:off x="1169377" y="474785"/>
              <a:ext cx="457200" cy="502920"/>
              <a:chOff x="0" y="0"/>
              <a:chExt cx="457200" cy="502920"/>
            </a:xfrm>
            <a:grpFill/>
          </xdr:grpSpPr>
          <xdr:cxnSp macro="">
            <xdr:nvCxnSpPr>
              <xdr:cNvPr id="38" name="Straight Arrow Connector 37"/>
              <xdr:cNvCxnSpPr/>
            </xdr:nvCxnSpPr>
            <xdr:spPr>
              <a:xfrm>
                <a:off x="228600" y="0"/>
                <a:ext cx="0" cy="502920"/>
              </a:xfrm>
              <a:prstGeom prst="straightConnector1">
                <a:avLst/>
              </a:prstGeom>
              <a:grpFill/>
              <a:ln>
                <a:tailEnd type="triangle"/>
              </a:ln>
            </xdr:spPr>
            <xdr:style>
              <a:lnRef idx="1">
                <a:schemeClr val="dk1"/>
              </a:lnRef>
              <a:fillRef idx="0">
                <a:schemeClr val="dk1"/>
              </a:fillRef>
              <a:effectRef idx="0">
                <a:schemeClr val="dk1"/>
              </a:effectRef>
              <a:fontRef idx="minor">
                <a:schemeClr val="tx1"/>
              </a:fontRef>
            </xdr:style>
          </xdr:cxnSp>
          <xdr:sp macro="" textlink="">
            <xdr:nvSpPr>
              <xdr:cNvPr id="39" name="Text Box 2"/>
              <xdr:cNvSpPr txBox="1">
                <a:spLocks noChangeArrowheads="1"/>
              </xdr:cNvSpPr>
            </xdr:nvSpPr>
            <xdr:spPr bwMode="auto">
              <a:xfrm rot="10800000" flipV="1">
                <a:off x="0" y="105507"/>
                <a:ext cx="457200" cy="236855"/>
              </a:xfrm>
              <a:prstGeom prst="rect">
                <a:avLst/>
              </a:prstGeom>
              <a:grp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000">
                    <a:effectLst/>
                    <a:latin typeface="Arial" panose="020B0604020202020204" pitchFamily="34" charset="0"/>
                    <a:ea typeface="Calibri" panose="020F0502020204030204" pitchFamily="34" charset="0"/>
                    <a:cs typeface="Times New Roman" panose="02020603050405020304" pitchFamily="18" charset="0"/>
                  </a:rPr>
                  <a:t>Yes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xnSp macro="">
          <xdr:nvCxnSpPr>
            <xdr:cNvPr id="17" name="Straight Arrow Connector 16"/>
            <xdr:cNvCxnSpPr/>
          </xdr:nvCxnSpPr>
          <xdr:spPr>
            <a:xfrm>
              <a:off x="1397977" y="2083777"/>
              <a:ext cx="0" cy="502920"/>
            </a:xfrm>
            <a:prstGeom prst="straightConnector1">
              <a:avLst/>
            </a:prstGeom>
            <a:grpFill/>
            <a:ln>
              <a:tailEnd type="triangle"/>
            </a:ln>
          </xdr:spPr>
          <xdr:style>
            <a:lnRef idx="1">
              <a:schemeClr val="dk1"/>
            </a:lnRef>
            <a:fillRef idx="0">
              <a:schemeClr val="dk1"/>
            </a:fillRef>
            <a:effectRef idx="0">
              <a:schemeClr val="dk1"/>
            </a:effectRef>
            <a:fontRef idx="minor">
              <a:schemeClr val="tx1"/>
            </a:fontRef>
          </xdr:style>
        </xdr:cxnSp>
        <xdr:grpSp>
          <xdr:nvGrpSpPr>
            <xdr:cNvPr id="18" name="Group 17"/>
            <xdr:cNvGrpSpPr/>
          </xdr:nvGrpSpPr>
          <xdr:grpSpPr>
            <a:xfrm>
              <a:off x="1178170" y="1283677"/>
              <a:ext cx="457200" cy="502920"/>
              <a:chOff x="0" y="0"/>
              <a:chExt cx="457200" cy="502920"/>
            </a:xfrm>
            <a:grpFill/>
          </xdr:grpSpPr>
          <xdr:cxnSp macro="">
            <xdr:nvCxnSpPr>
              <xdr:cNvPr id="36" name="Straight Arrow Connector 35"/>
              <xdr:cNvCxnSpPr/>
            </xdr:nvCxnSpPr>
            <xdr:spPr>
              <a:xfrm>
                <a:off x="228600" y="0"/>
                <a:ext cx="0" cy="502920"/>
              </a:xfrm>
              <a:prstGeom prst="straightConnector1">
                <a:avLst/>
              </a:prstGeom>
              <a:grpFill/>
              <a:ln>
                <a:tailEnd type="triangle"/>
              </a:ln>
            </xdr:spPr>
            <xdr:style>
              <a:lnRef idx="1">
                <a:schemeClr val="dk1"/>
              </a:lnRef>
              <a:fillRef idx="0">
                <a:schemeClr val="dk1"/>
              </a:fillRef>
              <a:effectRef idx="0">
                <a:schemeClr val="dk1"/>
              </a:effectRef>
              <a:fontRef idx="minor">
                <a:schemeClr val="tx1"/>
              </a:fontRef>
            </xdr:style>
          </xdr:cxnSp>
          <xdr:sp macro="" textlink="">
            <xdr:nvSpPr>
              <xdr:cNvPr id="37" name="Text Box 2"/>
              <xdr:cNvSpPr txBox="1">
                <a:spLocks noChangeArrowheads="1"/>
              </xdr:cNvSpPr>
            </xdr:nvSpPr>
            <xdr:spPr bwMode="auto">
              <a:xfrm rot="10800000" flipV="1">
                <a:off x="0" y="105507"/>
                <a:ext cx="457200" cy="236855"/>
              </a:xfrm>
              <a:prstGeom prst="rect">
                <a:avLst/>
              </a:prstGeom>
              <a:grp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000">
                    <a:effectLst/>
                    <a:latin typeface="Arial" panose="020B0604020202020204" pitchFamily="34" charset="0"/>
                    <a:ea typeface="Calibri" panose="020F0502020204030204" pitchFamily="34" charset="0"/>
                    <a:cs typeface="Times New Roman" panose="02020603050405020304" pitchFamily="18" charset="0"/>
                  </a:rPr>
                  <a:t>Yes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9" name="Group 18"/>
            <xdr:cNvGrpSpPr/>
          </xdr:nvGrpSpPr>
          <xdr:grpSpPr>
            <a:xfrm>
              <a:off x="1169377" y="3156439"/>
              <a:ext cx="457200" cy="502920"/>
              <a:chOff x="0" y="0"/>
              <a:chExt cx="457200" cy="502920"/>
            </a:xfrm>
            <a:grpFill/>
          </xdr:grpSpPr>
          <xdr:cxnSp macro="">
            <xdr:nvCxnSpPr>
              <xdr:cNvPr id="34" name="Straight Arrow Connector 33"/>
              <xdr:cNvCxnSpPr/>
            </xdr:nvCxnSpPr>
            <xdr:spPr>
              <a:xfrm>
                <a:off x="228600" y="0"/>
                <a:ext cx="0" cy="502920"/>
              </a:xfrm>
              <a:prstGeom prst="straightConnector1">
                <a:avLst/>
              </a:prstGeom>
              <a:grpFill/>
              <a:ln>
                <a:tailEnd type="triangle"/>
              </a:ln>
            </xdr:spPr>
            <xdr:style>
              <a:lnRef idx="1">
                <a:schemeClr val="dk1"/>
              </a:lnRef>
              <a:fillRef idx="0">
                <a:schemeClr val="dk1"/>
              </a:fillRef>
              <a:effectRef idx="0">
                <a:schemeClr val="dk1"/>
              </a:effectRef>
              <a:fontRef idx="minor">
                <a:schemeClr val="tx1"/>
              </a:fontRef>
            </xdr:style>
          </xdr:cxnSp>
          <xdr:sp macro="" textlink="">
            <xdr:nvSpPr>
              <xdr:cNvPr id="35" name="Text Box 2"/>
              <xdr:cNvSpPr txBox="1">
                <a:spLocks noChangeArrowheads="1"/>
              </xdr:cNvSpPr>
            </xdr:nvSpPr>
            <xdr:spPr bwMode="auto">
              <a:xfrm rot="10800000" flipV="1">
                <a:off x="0" y="105507"/>
                <a:ext cx="457200" cy="236855"/>
              </a:xfrm>
              <a:prstGeom prst="rect">
                <a:avLst/>
              </a:prstGeom>
              <a:grp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000">
                    <a:effectLst/>
                    <a:latin typeface="Arial" panose="020B0604020202020204" pitchFamily="34" charset="0"/>
                    <a:ea typeface="Calibri" panose="020F0502020204030204" pitchFamily="34" charset="0"/>
                    <a:cs typeface="Times New Roman" panose="02020603050405020304" pitchFamily="18" charset="0"/>
                  </a:rPr>
                  <a:t>Yes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 name="Group 19"/>
            <xdr:cNvGrpSpPr/>
          </xdr:nvGrpSpPr>
          <xdr:grpSpPr>
            <a:xfrm>
              <a:off x="1169377" y="4501662"/>
              <a:ext cx="457200" cy="502920"/>
              <a:chOff x="0" y="0"/>
              <a:chExt cx="457200" cy="502920"/>
            </a:xfrm>
            <a:grpFill/>
          </xdr:grpSpPr>
          <xdr:cxnSp macro="">
            <xdr:nvCxnSpPr>
              <xdr:cNvPr id="32" name="Straight Arrow Connector 31"/>
              <xdr:cNvCxnSpPr/>
            </xdr:nvCxnSpPr>
            <xdr:spPr>
              <a:xfrm>
                <a:off x="228600" y="0"/>
                <a:ext cx="0" cy="502920"/>
              </a:xfrm>
              <a:prstGeom prst="straightConnector1">
                <a:avLst/>
              </a:prstGeom>
              <a:grpFill/>
              <a:ln>
                <a:tailEnd type="triangle"/>
              </a:ln>
            </xdr:spPr>
            <xdr:style>
              <a:lnRef idx="1">
                <a:schemeClr val="dk1"/>
              </a:lnRef>
              <a:fillRef idx="0">
                <a:schemeClr val="dk1"/>
              </a:fillRef>
              <a:effectRef idx="0">
                <a:schemeClr val="dk1"/>
              </a:effectRef>
              <a:fontRef idx="minor">
                <a:schemeClr val="tx1"/>
              </a:fontRef>
            </xdr:style>
          </xdr:cxnSp>
          <xdr:sp macro="" textlink="">
            <xdr:nvSpPr>
              <xdr:cNvPr id="33" name="Text Box 2"/>
              <xdr:cNvSpPr txBox="1">
                <a:spLocks noChangeArrowheads="1"/>
              </xdr:cNvSpPr>
            </xdr:nvSpPr>
            <xdr:spPr bwMode="auto">
              <a:xfrm rot="10800000" flipV="1">
                <a:off x="0" y="105507"/>
                <a:ext cx="457200" cy="236855"/>
              </a:xfrm>
              <a:prstGeom prst="rect">
                <a:avLst/>
              </a:prstGeom>
              <a:grp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000">
                    <a:effectLst/>
                    <a:latin typeface="Arial" panose="020B0604020202020204" pitchFamily="34" charset="0"/>
                    <a:ea typeface="Calibri" panose="020F0502020204030204" pitchFamily="34" charset="0"/>
                    <a:cs typeface="Times New Roman" panose="02020603050405020304" pitchFamily="18" charset="0"/>
                  </a:rPr>
                  <a:t>Yes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 name="Group 20"/>
            <xdr:cNvGrpSpPr/>
          </xdr:nvGrpSpPr>
          <xdr:grpSpPr>
            <a:xfrm>
              <a:off x="4563208" y="474785"/>
              <a:ext cx="457200" cy="502920"/>
              <a:chOff x="0" y="0"/>
              <a:chExt cx="457200" cy="502920"/>
            </a:xfrm>
            <a:grpFill/>
          </xdr:grpSpPr>
          <xdr:cxnSp macro="">
            <xdr:nvCxnSpPr>
              <xdr:cNvPr id="30" name="Straight Arrow Connector 29"/>
              <xdr:cNvCxnSpPr/>
            </xdr:nvCxnSpPr>
            <xdr:spPr>
              <a:xfrm>
                <a:off x="228600" y="0"/>
                <a:ext cx="0" cy="502920"/>
              </a:xfrm>
              <a:prstGeom prst="straightConnector1">
                <a:avLst/>
              </a:prstGeom>
              <a:grpFill/>
              <a:ln>
                <a:tailEnd type="triangle"/>
              </a:ln>
            </xdr:spPr>
            <xdr:style>
              <a:lnRef idx="1">
                <a:schemeClr val="dk1"/>
              </a:lnRef>
              <a:fillRef idx="0">
                <a:schemeClr val="dk1"/>
              </a:fillRef>
              <a:effectRef idx="0">
                <a:schemeClr val="dk1"/>
              </a:effectRef>
              <a:fontRef idx="minor">
                <a:schemeClr val="tx1"/>
              </a:fontRef>
            </xdr:style>
          </xdr:cxnSp>
          <xdr:sp macro="" textlink="">
            <xdr:nvSpPr>
              <xdr:cNvPr id="31" name="Text Box 2"/>
              <xdr:cNvSpPr txBox="1">
                <a:spLocks noChangeArrowheads="1"/>
              </xdr:cNvSpPr>
            </xdr:nvSpPr>
            <xdr:spPr bwMode="auto">
              <a:xfrm rot="10800000" flipV="1">
                <a:off x="0" y="105507"/>
                <a:ext cx="457200" cy="236855"/>
              </a:xfrm>
              <a:prstGeom prst="rect">
                <a:avLst/>
              </a:prstGeom>
              <a:grp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000">
                    <a:effectLst/>
                    <a:latin typeface="Arial" panose="020B0604020202020204" pitchFamily="34" charset="0"/>
                    <a:ea typeface="Calibri" panose="020F0502020204030204" pitchFamily="34" charset="0"/>
                    <a:cs typeface="Times New Roman" panose="02020603050405020304" pitchFamily="18" charset="0"/>
                  </a:rPr>
                  <a:t>No</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2" name="Group 21"/>
            <xdr:cNvGrpSpPr/>
          </xdr:nvGrpSpPr>
          <xdr:grpSpPr>
            <a:xfrm>
              <a:off x="2769577" y="1037492"/>
              <a:ext cx="868680" cy="236855"/>
              <a:chOff x="0" y="0"/>
              <a:chExt cx="868680" cy="236855"/>
            </a:xfrm>
            <a:grpFill/>
          </xdr:grpSpPr>
          <xdr:cxnSp macro="">
            <xdr:nvCxnSpPr>
              <xdr:cNvPr id="28" name="Straight Arrow Connector 27"/>
              <xdr:cNvCxnSpPr/>
            </xdr:nvCxnSpPr>
            <xdr:spPr>
              <a:xfrm>
                <a:off x="0" y="114300"/>
                <a:ext cx="868680" cy="0"/>
              </a:xfrm>
              <a:prstGeom prst="straightConnector1">
                <a:avLst/>
              </a:prstGeom>
              <a:grpFill/>
              <a:ln>
                <a:tailEnd type="triangle"/>
              </a:ln>
            </xdr:spPr>
            <xdr:style>
              <a:lnRef idx="1">
                <a:schemeClr val="dk1"/>
              </a:lnRef>
              <a:fillRef idx="0">
                <a:schemeClr val="dk1"/>
              </a:fillRef>
              <a:effectRef idx="0">
                <a:schemeClr val="dk1"/>
              </a:effectRef>
              <a:fontRef idx="minor">
                <a:schemeClr val="tx1"/>
              </a:fontRef>
            </xdr:style>
          </xdr:cxnSp>
          <xdr:sp macro="" textlink="">
            <xdr:nvSpPr>
              <xdr:cNvPr id="29" name="Text Box 2"/>
              <xdr:cNvSpPr txBox="1">
                <a:spLocks noChangeArrowheads="1"/>
              </xdr:cNvSpPr>
            </xdr:nvSpPr>
            <xdr:spPr bwMode="auto">
              <a:xfrm rot="10800000" flipV="1">
                <a:off x="193431" y="0"/>
                <a:ext cx="457200" cy="236855"/>
              </a:xfrm>
              <a:prstGeom prst="rect">
                <a:avLst/>
              </a:prstGeom>
              <a:grp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000">
                    <a:effectLst/>
                    <a:latin typeface="Arial" panose="020B0604020202020204" pitchFamily="34" charset="0"/>
                    <a:ea typeface="Calibri" panose="020F0502020204030204" pitchFamily="34" charset="0"/>
                    <a:cs typeface="Times New Roman" panose="02020603050405020304" pitchFamily="18" charset="0"/>
                  </a:rPr>
                  <a:t>No</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xnSp macro="">
          <xdr:nvCxnSpPr>
            <xdr:cNvPr id="23" name="Straight Connector 22"/>
            <xdr:cNvCxnSpPr/>
          </xdr:nvCxnSpPr>
          <xdr:spPr>
            <a:xfrm>
              <a:off x="2769577" y="2866292"/>
              <a:ext cx="2011680" cy="0"/>
            </a:xfrm>
            <a:prstGeom prst="line">
              <a:avLst/>
            </a:prstGeom>
            <a:grpFill/>
          </xdr:spPr>
          <xdr:style>
            <a:lnRef idx="1">
              <a:schemeClr val="dk1"/>
            </a:lnRef>
            <a:fillRef idx="0">
              <a:schemeClr val="dk1"/>
            </a:fillRef>
            <a:effectRef idx="0">
              <a:schemeClr val="dk1"/>
            </a:effectRef>
            <a:fontRef idx="minor">
              <a:schemeClr val="tx1"/>
            </a:fontRef>
          </xdr:style>
        </xdr:cxnSp>
        <xdr:sp macro="" textlink="">
          <xdr:nvSpPr>
            <xdr:cNvPr id="24" name="Text Box 2"/>
            <xdr:cNvSpPr txBox="1">
              <a:spLocks noChangeArrowheads="1"/>
            </xdr:cNvSpPr>
          </xdr:nvSpPr>
          <xdr:spPr bwMode="auto">
            <a:xfrm rot="10800000" flipV="1">
              <a:off x="2963008" y="2751992"/>
              <a:ext cx="457200" cy="236855"/>
            </a:xfrm>
            <a:prstGeom prst="rect">
              <a:avLst/>
            </a:prstGeom>
            <a:grp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000">
                  <a:effectLst/>
                  <a:latin typeface="Arial" panose="020B0604020202020204" pitchFamily="34" charset="0"/>
                  <a:ea typeface="Calibri" panose="020F0502020204030204" pitchFamily="34" charset="0"/>
                  <a:cs typeface="Times New Roman" panose="02020603050405020304" pitchFamily="18" charset="0"/>
                </a:rPr>
                <a:t>No</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5" name="Group 24"/>
            <xdr:cNvGrpSpPr/>
          </xdr:nvGrpSpPr>
          <xdr:grpSpPr>
            <a:xfrm>
              <a:off x="2769577" y="3965331"/>
              <a:ext cx="868680" cy="236855"/>
              <a:chOff x="0" y="0"/>
              <a:chExt cx="868680" cy="236855"/>
            </a:xfrm>
            <a:grpFill/>
          </xdr:grpSpPr>
          <xdr:cxnSp macro="">
            <xdr:nvCxnSpPr>
              <xdr:cNvPr id="26" name="Straight Arrow Connector 25"/>
              <xdr:cNvCxnSpPr/>
            </xdr:nvCxnSpPr>
            <xdr:spPr>
              <a:xfrm>
                <a:off x="0" y="114300"/>
                <a:ext cx="868680" cy="0"/>
              </a:xfrm>
              <a:prstGeom prst="straightConnector1">
                <a:avLst/>
              </a:prstGeom>
              <a:grpFill/>
              <a:ln>
                <a:tailEnd type="triangle"/>
              </a:ln>
            </xdr:spPr>
            <xdr:style>
              <a:lnRef idx="1">
                <a:schemeClr val="dk1"/>
              </a:lnRef>
              <a:fillRef idx="0">
                <a:schemeClr val="dk1"/>
              </a:fillRef>
              <a:effectRef idx="0">
                <a:schemeClr val="dk1"/>
              </a:effectRef>
              <a:fontRef idx="minor">
                <a:schemeClr val="tx1"/>
              </a:fontRef>
            </xdr:style>
          </xdr:cxnSp>
          <xdr:sp macro="" textlink="">
            <xdr:nvSpPr>
              <xdr:cNvPr id="27" name="Text Box 2"/>
              <xdr:cNvSpPr txBox="1">
                <a:spLocks noChangeArrowheads="1"/>
              </xdr:cNvSpPr>
            </xdr:nvSpPr>
            <xdr:spPr bwMode="auto">
              <a:xfrm rot="10800000" flipV="1">
                <a:off x="193431" y="0"/>
                <a:ext cx="457200" cy="236855"/>
              </a:xfrm>
              <a:prstGeom prst="rect">
                <a:avLst/>
              </a:prstGeom>
              <a:grp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000">
                    <a:effectLst/>
                    <a:latin typeface="Arial" panose="020B0604020202020204" pitchFamily="34" charset="0"/>
                    <a:ea typeface="Calibri" panose="020F0502020204030204" pitchFamily="34" charset="0"/>
                    <a:cs typeface="Times New Roman" panose="02020603050405020304" pitchFamily="18" charset="0"/>
                  </a:rPr>
                  <a:t>No</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clientData/>
  </xdr:twoCellAnchor>
  <xdr:twoCellAnchor editAs="oneCell">
    <xdr:from>
      <xdr:col>1</xdr:col>
      <xdr:colOff>101198</xdr:colOff>
      <xdr:row>106</xdr:row>
      <xdr:rowOff>119845</xdr:rowOff>
    </xdr:from>
    <xdr:to>
      <xdr:col>9</xdr:col>
      <xdr:colOff>329726</xdr:colOff>
      <xdr:row>112</xdr:row>
      <xdr:rowOff>143583</xdr:rowOff>
    </xdr:to>
    <xdr:pic>
      <xdr:nvPicPr>
        <xdr:cNvPr id="43" name="Picture 4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1223" y="20312845"/>
          <a:ext cx="5105328" cy="1166738"/>
        </a:xfrm>
        <a:prstGeom prst="rect">
          <a:avLst/>
        </a:prstGeom>
        <a:noFill/>
        <a:ln>
          <a:noFill/>
        </a:ln>
      </xdr:spPr>
    </xdr:pic>
    <xdr:clientData/>
  </xdr:twoCellAnchor>
  <xdr:twoCellAnchor editAs="oneCell">
    <xdr:from>
      <xdr:col>1</xdr:col>
      <xdr:colOff>114300</xdr:colOff>
      <xdr:row>197</xdr:row>
      <xdr:rowOff>104775</xdr:rowOff>
    </xdr:from>
    <xdr:to>
      <xdr:col>10</xdr:col>
      <xdr:colOff>386715</xdr:colOff>
      <xdr:row>204</xdr:row>
      <xdr:rowOff>90170</xdr:rowOff>
    </xdr:to>
    <xdr:pic>
      <xdr:nvPicPr>
        <xdr:cNvPr id="41" name="Picture 40"/>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4325" y="37633275"/>
          <a:ext cx="5758815" cy="131889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27</xdr:row>
          <xdr:rowOff>9525</xdr:rowOff>
        </xdr:from>
        <xdr:to>
          <xdr:col>4</xdr:col>
          <xdr:colOff>1276350</xdr:colOff>
          <xdr:row>28</xdr:row>
          <xdr:rowOff>0</xdr:rowOff>
        </xdr:to>
        <xdr:sp macro="" textlink="">
          <xdr:nvSpPr>
            <xdr:cNvPr id="7172" name="Drop Down 4" hidden="1">
              <a:extLst>
                <a:ext uri="{63B3BB69-23CF-44E3-9099-C40C66FF867C}">
                  <a14:compatExt spid="_x0000_s71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11</xdr:row>
          <xdr:rowOff>9525</xdr:rowOff>
        </xdr:from>
        <xdr:to>
          <xdr:col>4</xdr:col>
          <xdr:colOff>1266825</xdr:colOff>
          <xdr:row>12</xdr:row>
          <xdr:rowOff>0</xdr:rowOff>
        </xdr:to>
        <xdr:sp macro="" textlink="">
          <xdr:nvSpPr>
            <xdr:cNvPr id="7173" name="Drop Down 5" hidden="1">
              <a:extLst>
                <a:ext uri="{63B3BB69-23CF-44E3-9099-C40C66FF867C}">
                  <a14:compatExt spid="_x0000_s71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30</xdr:row>
          <xdr:rowOff>9525</xdr:rowOff>
        </xdr:from>
        <xdr:to>
          <xdr:col>4</xdr:col>
          <xdr:colOff>1276350</xdr:colOff>
          <xdr:row>30</xdr:row>
          <xdr:rowOff>247650</xdr:rowOff>
        </xdr:to>
        <xdr:sp macro="" textlink="">
          <xdr:nvSpPr>
            <xdr:cNvPr id="7174" name="Drop Down 6" hidden="1">
              <a:extLst>
                <a:ext uri="{63B3BB69-23CF-44E3-9099-C40C66FF867C}">
                  <a14:compatExt spid="_x0000_s71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17</xdr:row>
          <xdr:rowOff>9525</xdr:rowOff>
        </xdr:from>
        <xdr:to>
          <xdr:col>4</xdr:col>
          <xdr:colOff>1162050</xdr:colOff>
          <xdr:row>18</xdr:row>
          <xdr:rowOff>0</xdr:rowOff>
        </xdr:to>
        <xdr:sp macro="" textlink="">
          <xdr:nvSpPr>
            <xdr:cNvPr id="2052" name="Drop Down 4" hidden="1">
              <a:extLst>
                <a:ext uri="{63B3BB69-23CF-44E3-9099-C40C66FF867C}">
                  <a14:compatExt spid="_x0000_s20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xdr:colOff>
          <xdr:row>25</xdr:row>
          <xdr:rowOff>9525</xdr:rowOff>
        </xdr:from>
        <xdr:to>
          <xdr:col>4</xdr:col>
          <xdr:colOff>1276350</xdr:colOff>
          <xdr:row>26</xdr:row>
          <xdr:rowOff>0</xdr:rowOff>
        </xdr:to>
        <xdr:sp macro="" textlink="">
          <xdr:nvSpPr>
            <xdr:cNvPr id="5121" name="Drop Down 1" hidden="1">
              <a:extLst>
                <a:ext uri="{63B3BB69-23CF-44E3-9099-C40C66FF867C}">
                  <a14:compatExt spid="_x0000_s512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30</xdr:row>
          <xdr:rowOff>9525</xdr:rowOff>
        </xdr:from>
        <xdr:to>
          <xdr:col>4</xdr:col>
          <xdr:colOff>1266825</xdr:colOff>
          <xdr:row>31</xdr:row>
          <xdr:rowOff>0</xdr:rowOff>
        </xdr:to>
        <xdr:sp macro="" textlink="">
          <xdr:nvSpPr>
            <xdr:cNvPr id="5123" name="Drop Down 3" hidden="1">
              <a:extLst>
                <a:ext uri="{63B3BB69-23CF-44E3-9099-C40C66FF867C}">
                  <a14:compatExt spid="_x0000_s512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39</xdr:row>
          <xdr:rowOff>9525</xdr:rowOff>
        </xdr:from>
        <xdr:to>
          <xdr:col>4</xdr:col>
          <xdr:colOff>1266825</xdr:colOff>
          <xdr:row>40</xdr:row>
          <xdr:rowOff>0</xdr:rowOff>
        </xdr:to>
        <xdr:sp macro="" textlink="">
          <xdr:nvSpPr>
            <xdr:cNvPr id="5124" name="Drop Down 4" hidden="1">
              <a:extLst>
                <a:ext uri="{63B3BB69-23CF-44E3-9099-C40C66FF867C}">
                  <a14:compatExt spid="_x0000_s512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45</xdr:row>
          <xdr:rowOff>9525</xdr:rowOff>
        </xdr:from>
        <xdr:to>
          <xdr:col>4</xdr:col>
          <xdr:colOff>1276350</xdr:colOff>
          <xdr:row>46</xdr:row>
          <xdr:rowOff>0</xdr:rowOff>
        </xdr:to>
        <xdr:sp macro="" textlink="">
          <xdr:nvSpPr>
            <xdr:cNvPr id="5126" name="Drop Down 6" hidden="1">
              <a:extLst>
                <a:ext uri="{63B3BB69-23CF-44E3-9099-C40C66FF867C}">
                  <a14:compatExt spid="_x0000_s51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FF%20Backup/Backups/TW/Copy%20of%20Test%20of%20Detail%20Templat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ham%20Moin\Downloads\Copy%20of%20Test%20of%20Detail%20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 Template"/>
      <sheetName val="Menu Master"/>
      <sheetName val="Targeted Testing Master"/>
      <sheetName val="Non-Statistical Sampling Master"/>
      <sheetName val="Targeted Testing-1"/>
      <sheetName val="Non-Statistical Sampling-1"/>
      <sheetName val="Targeted Testing-2"/>
      <sheetName val="Non-Statistical Sampling-2"/>
      <sheetName val="Expenses Colgate"/>
      <sheetName val="Payables Colgate NSS"/>
      <sheetName val="Suppl Non-Stat Sample Master"/>
      <sheetName val="Two Step Revenue Testing Master"/>
      <sheetName val="Accept Reject Master"/>
      <sheetName val="Accept Reject-1"/>
      <sheetName val="Two Step Revenue Testing-1"/>
      <sheetName val="Supplemental Non-Stat Sample-1"/>
      <sheetName val="Non-Statistical Sampling-4"/>
      <sheetName val="Targeted Testing-4"/>
      <sheetName val="Targeted Testing-5"/>
      <sheetName val="First Sample Results Master"/>
      <sheetName val="Global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92">
          <cell r="B92" t="str">
            <v xml:space="preserve">   ?</v>
          </cell>
        </row>
        <row r="93">
          <cell r="B93" t="str">
            <v>Low</v>
          </cell>
        </row>
        <row r="94">
          <cell r="B94" t="str">
            <v>Moderate</v>
          </cell>
        </row>
        <row r="95">
          <cell r="B95" t="str">
            <v>High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 Template"/>
      <sheetName val="Menu Master"/>
      <sheetName val="Targeted Testing Master"/>
      <sheetName val="Non-Statistical Sampling Master"/>
      <sheetName val="Targeted Testing-1"/>
      <sheetName val="Non-Statistical Sampling-1"/>
      <sheetName val="Targeted Testing-2"/>
      <sheetName val="Non-Statistical Sampling-2"/>
      <sheetName val="Expenses Colgate"/>
      <sheetName val="Payables Colgate NSS"/>
      <sheetName val="Suppl Non-Stat Sample Master"/>
      <sheetName val="Two Step Revenue Testing Master"/>
      <sheetName val="Accept Reject Master"/>
      <sheetName val="Accept Reject-1"/>
      <sheetName val="Two Step Revenue Testing-1"/>
      <sheetName val="Supplemental Non-Stat Sample-1"/>
      <sheetName val="Non-Statistical Sampling-4"/>
      <sheetName val="Targeted Testing-4"/>
      <sheetName val="Targeted Testing-5"/>
      <sheetName val="First Sample Results Master"/>
      <sheetName val="Global Data"/>
    </sheetNames>
    <sheetDataSet>
      <sheetData sheetId="0" refreshError="1"/>
      <sheetData sheetId="1" refreshError="1"/>
      <sheetData sheetId="2" refreshError="1"/>
      <sheetData sheetId="3" refreshError="1"/>
      <sheetData sheetId="4">
        <row r="32">
          <cell r="C32">
            <v>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3.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4.xml"/><Relationship Id="rId4"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8.xml"/><Relationship Id="rId3" Type="http://schemas.openxmlformats.org/officeDocument/2006/relationships/vmlDrawing" Target="../drawings/vmlDrawing6.vml"/><Relationship Id="rId7" Type="http://schemas.openxmlformats.org/officeDocument/2006/relationships/ctrlProp" Target="../ctrlProps/ctrlProp7.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tabSelected="1" zoomScaleNormal="100" zoomScalePageLayoutView="90" workbookViewId="0">
      <selection activeCell="U6" sqref="U6"/>
    </sheetView>
  </sheetViews>
  <sheetFormatPr defaultRowHeight="15" x14ac:dyDescent="0.25"/>
  <cols>
    <col min="1" max="1" width="3" customWidth="1"/>
  </cols>
  <sheetData/>
  <pageMargins left="0.70125000000000004" right="0.61979166666666663" top="0.9375" bottom="0.75" header="0.3" footer="0.3"/>
  <pageSetup scale="51" orientation="portrait" r:id="rId1"/>
  <headerFooter>
    <oddHeader>&amp;L&amp;"Times New Roman,Bold"&amp;13Muniff Ziauddin &amp; Co.&amp;11
&amp;10Chartered Accountants&amp;11
&amp;8An independent member firm of BKR International&amp;R&amp;G</oddHeader>
    <oddFooter>&amp;C&amp;"Arial,Regular"&amp;10&amp;P</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9"/>
  <sheetViews>
    <sheetView showGridLines="0" zoomScaleNormal="100" workbookViewId="0"/>
  </sheetViews>
  <sheetFormatPr defaultRowHeight="12.75" x14ac:dyDescent="0.2"/>
  <cols>
    <col min="1" max="1" width="3" style="6" customWidth="1"/>
    <col min="2" max="2" width="56.7109375" style="5" customWidth="1"/>
    <col min="3" max="5" width="19.28515625" style="5" customWidth="1"/>
    <col min="6" max="16384" width="9.140625" style="6"/>
  </cols>
  <sheetData>
    <row r="1" spans="2:8" ht="13.5" thickBot="1" x14ac:dyDescent="0.25"/>
    <row r="2" spans="2:8" ht="27.75" customHeight="1" thickBot="1" x14ac:dyDescent="0.25">
      <c r="B2" s="63" t="s">
        <v>76</v>
      </c>
      <c r="C2" s="64"/>
      <c r="D2" s="64"/>
      <c r="E2" s="65"/>
    </row>
    <row r="3" spans="2:8" ht="20.25" customHeight="1" x14ac:dyDescent="0.2">
      <c r="B3" s="66" t="s">
        <v>11</v>
      </c>
      <c r="C3" s="67"/>
      <c r="D3" s="67"/>
      <c r="E3" s="68"/>
    </row>
    <row r="4" spans="2:8" ht="54" customHeight="1" x14ac:dyDescent="0.2">
      <c r="B4" s="69"/>
      <c r="C4" s="70"/>
      <c r="D4" s="70"/>
      <c r="E4" s="71"/>
    </row>
    <row r="5" spans="2:8" ht="20.25" customHeight="1" x14ac:dyDescent="0.2">
      <c r="B5" s="57" t="s">
        <v>94</v>
      </c>
      <c r="C5" s="58"/>
      <c r="D5" s="58"/>
      <c r="E5" s="59"/>
    </row>
    <row r="6" spans="2:8" ht="54" customHeight="1" x14ac:dyDescent="0.2">
      <c r="B6" s="69"/>
      <c r="C6" s="70"/>
      <c r="D6" s="70"/>
      <c r="E6" s="71"/>
    </row>
    <row r="7" spans="2:8" ht="27" customHeight="1" x14ac:dyDescent="0.2">
      <c r="B7" s="7" t="s">
        <v>79</v>
      </c>
      <c r="C7" s="72"/>
      <c r="D7" s="73"/>
      <c r="E7" s="74"/>
    </row>
    <row r="8" spans="2:8" ht="20.25" customHeight="1" x14ac:dyDescent="0.2">
      <c r="B8" s="57" t="s">
        <v>13</v>
      </c>
      <c r="C8" s="58"/>
      <c r="D8" s="58"/>
      <c r="E8" s="59"/>
    </row>
    <row r="9" spans="2:8" ht="20.25" customHeight="1" x14ac:dyDescent="0.2">
      <c r="B9" s="7" t="s">
        <v>1</v>
      </c>
      <c r="C9" s="75"/>
      <c r="D9" s="76"/>
      <c r="E9" s="77"/>
    </row>
    <row r="10" spans="2:8" ht="20.25" customHeight="1" x14ac:dyDescent="0.2">
      <c r="B10" s="7" t="s">
        <v>17</v>
      </c>
      <c r="C10" s="75"/>
      <c r="D10" s="76"/>
      <c r="E10" s="77"/>
    </row>
    <row r="11" spans="2:8" ht="20.25" customHeight="1" x14ac:dyDescent="0.2">
      <c r="B11" s="7" t="s">
        <v>0</v>
      </c>
      <c r="C11" s="75"/>
      <c r="D11" s="76"/>
      <c r="E11" s="77"/>
    </row>
    <row r="12" spans="2:8" ht="20.25" customHeight="1" x14ac:dyDescent="0.2">
      <c r="B12" s="7" t="s">
        <v>77</v>
      </c>
      <c r="C12" s="60"/>
      <c r="D12" s="61"/>
      <c r="E12" s="62"/>
    </row>
    <row r="13" spans="2:8" ht="20.25" customHeight="1" x14ac:dyDescent="0.2">
      <c r="B13" s="7" t="s">
        <v>78</v>
      </c>
      <c r="C13" s="60" t="str">
        <f>VLOOKUP($E$34,$A$35:$D$40,3,FALSE)</f>
        <v>Above 250</v>
      </c>
      <c r="D13" s="61"/>
      <c r="E13" s="62"/>
    </row>
    <row r="14" spans="2:8" ht="20.25" customHeight="1" x14ac:dyDescent="0.2">
      <c r="B14" s="34" t="s">
        <v>61</v>
      </c>
      <c r="C14" s="75"/>
      <c r="D14" s="76"/>
      <c r="E14" s="77"/>
      <c r="H14" s="25"/>
    </row>
    <row r="15" spans="2:8" ht="20.25" customHeight="1" x14ac:dyDescent="0.2">
      <c r="B15" s="7" t="s">
        <v>4</v>
      </c>
      <c r="C15" s="75"/>
      <c r="D15" s="76"/>
      <c r="E15" s="77"/>
    </row>
    <row r="16" spans="2:8" ht="20.25" customHeight="1" x14ac:dyDescent="0.2">
      <c r="B16" s="57" t="s">
        <v>26</v>
      </c>
      <c r="C16" s="58"/>
      <c r="D16" s="58"/>
      <c r="E16" s="59"/>
    </row>
    <row r="17" spans="2:5" ht="20.25" customHeight="1" x14ac:dyDescent="0.2">
      <c r="B17" s="48" t="s">
        <v>80</v>
      </c>
      <c r="C17" s="78">
        <f>VLOOKUP($E$34,$A$35:$D$40,4,FALSE)</f>
        <v>45</v>
      </c>
      <c r="D17" s="79"/>
      <c r="E17" s="80"/>
    </row>
    <row r="18" spans="2:5" ht="20.25" customHeight="1" x14ac:dyDescent="0.2">
      <c r="B18" s="47" t="s">
        <v>28</v>
      </c>
      <c r="C18" s="93"/>
      <c r="D18" s="94"/>
      <c r="E18" s="95"/>
    </row>
    <row r="19" spans="2:5" ht="20.25" customHeight="1" x14ac:dyDescent="0.2">
      <c r="B19" s="84" t="s">
        <v>68</v>
      </c>
      <c r="C19" s="85"/>
      <c r="D19" s="85"/>
      <c r="E19" s="86"/>
    </row>
    <row r="20" spans="2:5" ht="54" customHeight="1" x14ac:dyDescent="0.2">
      <c r="B20" s="90" t="s">
        <v>95</v>
      </c>
      <c r="C20" s="91"/>
      <c r="D20" s="91"/>
      <c r="E20" s="92"/>
    </row>
    <row r="21" spans="2:5" ht="20.25" customHeight="1" x14ac:dyDescent="0.2">
      <c r="B21" s="57" t="s">
        <v>69</v>
      </c>
      <c r="C21" s="58"/>
      <c r="D21" s="58"/>
      <c r="E21" s="59"/>
    </row>
    <row r="22" spans="2:5" ht="54" customHeight="1" x14ac:dyDescent="0.2">
      <c r="B22" s="69"/>
      <c r="C22" s="70"/>
      <c r="D22" s="70"/>
      <c r="E22" s="71"/>
    </row>
    <row r="23" spans="2:5" ht="20.25" customHeight="1" x14ac:dyDescent="0.2">
      <c r="B23" s="96" t="s">
        <v>89</v>
      </c>
      <c r="C23" s="97"/>
      <c r="D23" s="31" t="s">
        <v>6</v>
      </c>
      <c r="E23" s="32" t="s">
        <v>23</v>
      </c>
    </row>
    <row r="24" spans="2:5" ht="20.25" customHeight="1" x14ac:dyDescent="0.2">
      <c r="B24" s="98"/>
      <c r="C24" s="99"/>
      <c r="D24" s="1"/>
      <c r="E24" s="8" t="e">
        <f>D24/C18</f>
        <v>#DIV/0!</v>
      </c>
    </row>
    <row r="25" spans="2:5" ht="20.25" customHeight="1" x14ac:dyDescent="0.2">
      <c r="B25" s="57" t="s">
        <v>70</v>
      </c>
      <c r="C25" s="58"/>
      <c r="D25" s="58"/>
      <c r="E25" s="59"/>
    </row>
    <row r="26" spans="2:5" ht="20.25" customHeight="1" x14ac:dyDescent="0.2">
      <c r="B26" s="7" t="s">
        <v>90</v>
      </c>
      <c r="C26" s="87" t="e">
        <f>E24</f>
        <v>#DIV/0!</v>
      </c>
      <c r="D26" s="88"/>
      <c r="E26" s="89"/>
    </row>
    <row r="27" spans="2:5" ht="20.25" customHeight="1" x14ac:dyDescent="0.2">
      <c r="B27" s="81" t="s">
        <v>71</v>
      </c>
      <c r="C27" s="82"/>
      <c r="D27" s="82"/>
      <c r="E27" s="83"/>
    </row>
    <row r="28" spans="2:5" ht="20.25" customHeight="1" x14ac:dyDescent="0.2">
      <c r="B28" s="7" t="s">
        <v>91</v>
      </c>
      <c r="C28" s="103"/>
      <c r="D28" s="104"/>
      <c r="E28" s="105"/>
    </row>
    <row r="29" spans="2:5" ht="54" customHeight="1" x14ac:dyDescent="0.2">
      <c r="B29" s="90" t="str">
        <f>IF(D43=1,"The results confirm the preliminary assessment of control risk and the conclusion that the sample test met the objective for the desired level of assurance and we will proceed with this conclusion.","The preliminary assessment of control risk is not confirmed, thus we will consider whether to revise the assessment of control risk" &amp; " (depending on the qualitative considerations of deviations, further audit procedures and additional audit evidence) and will proceed accordingly (document details below).")</f>
        <v>The preliminary assessment of control risk is not confirmed, thus we will consider whether to revise the assessment of control risk (depending on the qualitative considerations of deviations, further audit procedures and additional audit evidence) and will proceed accordingly (document details below).</v>
      </c>
      <c r="C29" s="91"/>
      <c r="D29" s="91"/>
      <c r="E29" s="92"/>
    </row>
    <row r="30" spans="2:5" ht="54" customHeight="1" x14ac:dyDescent="0.2">
      <c r="B30" s="106"/>
      <c r="C30" s="107"/>
      <c r="D30" s="107"/>
      <c r="E30" s="108"/>
    </row>
    <row r="31" spans="2:5" ht="20.25" customHeight="1" thickBot="1" x14ac:dyDescent="0.25">
      <c r="B31" s="56" t="s">
        <v>96</v>
      </c>
      <c r="C31" s="100"/>
      <c r="D31" s="101"/>
      <c r="E31" s="102"/>
    </row>
    <row r="32" spans="2:5" s="9" customFormat="1" x14ac:dyDescent="0.2">
      <c r="B32" s="4"/>
      <c r="C32" s="4"/>
      <c r="D32" s="4"/>
      <c r="E32" s="4"/>
    </row>
    <row r="34" spans="1:5" ht="25.5" hidden="1" x14ac:dyDescent="0.2">
      <c r="B34" s="43" t="s">
        <v>81</v>
      </c>
      <c r="C34" s="46" t="s">
        <v>78</v>
      </c>
      <c r="D34" s="44" t="s">
        <v>80</v>
      </c>
      <c r="E34" s="39">
        <v>6</v>
      </c>
    </row>
    <row r="35" spans="1:5" hidden="1" x14ac:dyDescent="0.2">
      <c r="A35" s="6">
        <v>1</v>
      </c>
      <c r="B35" s="14" t="s">
        <v>82</v>
      </c>
      <c r="C35" s="21">
        <v>1</v>
      </c>
      <c r="D35" s="15">
        <v>1</v>
      </c>
    </row>
    <row r="36" spans="1:5" hidden="1" x14ac:dyDescent="0.2">
      <c r="A36" s="6">
        <v>2</v>
      </c>
      <c r="B36" s="14" t="s">
        <v>83</v>
      </c>
      <c r="C36" s="21">
        <v>4</v>
      </c>
      <c r="D36" s="15">
        <v>2</v>
      </c>
    </row>
    <row r="37" spans="1:5" hidden="1" x14ac:dyDescent="0.2">
      <c r="A37" s="6">
        <v>3</v>
      </c>
      <c r="B37" s="14" t="s">
        <v>84</v>
      </c>
      <c r="C37" s="21">
        <v>12</v>
      </c>
      <c r="D37" s="15">
        <v>3</v>
      </c>
    </row>
    <row r="38" spans="1:5" hidden="1" x14ac:dyDescent="0.2">
      <c r="A38" s="6">
        <v>4</v>
      </c>
      <c r="B38" s="14" t="s">
        <v>85</v>
      </c>
      <c r="C38" s="21">
        <v>52</v>
      </c>
      <c r="D38" s="15">
        <v>10</v>
      </c>
    </row>
    <row r="39" spans="1:5" hidden="1" x14ac:dyDescent="0.2">
      <c r="A39" s="6">
        <v>5</v>
      </c>
      <c r="B39" s="14" t="s">
        <v>86</v>
      </c>
      <c r="C39" s="21">
        <v>250</v>
      </c>
      <c r="D39" s="15">
        <v>30</v>
      </c>
    </row>
    <row r="40" spans="1:5" ht="13.5" hidden="1" thickBot="1" x14ac:dyDescent="0.25">
      <c r="A40" s="6">
        <v>6</v>
      </c>
      <c r="B40" s="16" t="s">
        <v>87</v>
      </c>
      <c r="C40" s="23" t="s">
        <v>88</v>
      </c>
      <c r="D40" s="17">
        <v>45</v>
      </c>
    </row>
    <row r="41" spans="1:5" hidden="1" x14ac:dyDescent="0.2"/>
    <row r="42" spans="1:5" ht="13.5" hidden="1" thickBot="1" x14ac:dyDescent="0.25"/>
    <row r="43" spans="1:5" hidden="1" x14ac:dyDescent="0.2">
      <c r="B43" s="49" t="s">
        <v>93</v>
      </c>
      <c r="C43" s="50"/>
      <c r="D43" s="39">
        <v>2</v>
      </c>
    </row>
    <row r="44" spans="1:5" ht="13.5" hidden="1" thickBot="1" x14ac:dyDescent="0.25">
      <c r="B44" s="51" t="s">
        <v>92</v>
      </c>
      <c r="C44" s="52"/>
    </row>
    <row r="45" spans="1:5" hidden="1" x14ac:dyDescent="0.2"/>
    <row r="46" spans="1:5" ht="13.5" hidden="1" thickBot="1" x14ac:dyDescent="0.25"/>
    <row r="47" spans="1:5" hidden="1" x14ac:dyDescent="0.2">
      <c r="B47" s="53" t="s">
        <v>97</v>
      </c>
    </row>
    <row r="48" spans="1:5" hidden="1" x14ac:dyDescent="0.2">
      <c r="B48" s="54" t="s">
        <v>98</v>
      </c>
    </row>
    <row r="49" spans="2:2" ht="13.5" hidden="1" thickBot="1" x14ac:dyDescent="0.25">
      <c r="B49" s="55" t="s">
        <v>99</v>
      </c>
    </row>
  </sheetData>
  <sheetProtection algorithmName="SHA-512" hashValue="5/T3m2Izh45N8dHPwu+B2THtC40Qx4H1iUGeOB7F3r47bw+IX9jSk1FY3SIMlYb+8ygLsIU3h2D4L2+dNaoPTA==" saltValue="c0d5nLm68Ini/T2s8YMigQ==" spinCount="100000" sheet="1" objects="1" scenarios="1" insertHyperlinks="0"/>
  <mergeCells count="29">
    <mergeCell ref="B29:E29"/>
    <mergeCell ref="C31:E31"/>
    <mergeCell ref="C28:E28"/>
    <mergeCell ref="B30:E30"/>
    <mergeCell ref="C17:E17"/>
    <mergeCell ref="B27:E27"/>
    <mergeCell ref="B19:E19"/>
    <mergeCell ref="B21:E21"/>
    <mergeCell ref="B22:E22"/>
    <mergeCell ref="B25:E25"/>
    <mergeCell ref="C26:E26"/>
    <mergeCell ref="B20:E20"/>
    <mergeCell ref="C18:E18"/>
    <mergeCell ref="B23:C24"/>
    <mergeCell ref="C15:E15"/>
    <mergeCell ref="B16:E16"/>
    <mergeCell ref="C9:E9"/>
    <mergeCell ref="C10:E10"/>
    <mergeCell ref="C11:E11"/>
    <mergeCell ref="C13:E13"/>
    <mergeCell ref="C14:E14"/>
    <mergeCell ref="B8:E8"/>
    <mergeCell ref="C12:E12"/>
    <mergeCell ref="B2:E2"/>
    <mergeCell ref="B3:E3"/>
    <mergeCell ref="B4:E4"/>
    <mergeCell ref="B5:E5"/>
    <mergeCell ref="B6:E6"/>
    <mergeCell ref="C7:E7"/>
  </mergeCells>
  <pageMargins left="0.40625" right="1.2675000000000001" top="1.0104166666666667" bottom="0.75" header="0.3" footer="0.3"/>
  <pageSetup scale="78" orientation="portrait" r:id="rId1"/>
  <headerFooter>
    <oddHeader>&amp;L&amp;"Times New Roman,Bold"&amp;13Muniff Ziauddin &amp; Co.&amp;11
&amp;10Chartered Accountants&amp;11
&amp;8An independent member firm of BKR International&amp;R&amp;G</oddHeader>
    <oddFooter>&amp;C&amp;"Arial,Regular"&amp;P</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7172" r:id="rId5" name="Drop Down 4">
              <controlPr defaultSize="0" autoLine="0" autoPict="0">
                <anchor moveWithCells="1">
                  <from>
                    <xdr:col>2</xdr:col>
                    <xdr:colOff>9525</xdr:colOff>
                    <xdr:row>27</xdr:row>
                    <xdr:rowOff>9525</xdr:rowOff>
                  </from>
                  <to>
                    <xdr:col>4</xdr:col>
                    <xdr:colOff>1276350</xdr:colOff>
                    <xdr:row>28</xdr:row>
                    <xdr:rowOff>0</xdr:rowOff>
                  </to>
                </anchor>
              </controlPr>
            </control>
          </mc:Choice>
        </mc:AlternateContent>
        <mc:AlternateContent xmlns:mc="http://schemas.openxmlformats.org/markup-compatibility/2006">
          <mc:Choice Requires="x14">
            <control shapeId="7173" r:id="rId6" name="Drop Down 5">
              <controlPr defaultSize="0" autoLine="0" autoPict="0">
                <anchor moveWithCells="1">
                  <from>
                    <xdr:col>2</xdr:col>
                    <xdr:colOff>9525</xdr:colOff>
                    <xdr:row>11</xdr:row>
                    <xdr:rowOff>9525</xdr:rowOff>
                  </from>
                  <to>
                    <xdr:col>4</xdr:col>
                    <xdr:colOff>1266825</xdr:colOff>
                    <xdr:row>12</xdr:row>
                    <xdr:rowOff>0</xdr:rowOff>
                  </to>
                </anchor>
              </controlPr>
            </control>
          </mc:Choice>
        </mc:AlternateContent>
        <mc:AlternateContent xmlns:mc="http://schemas.openxmlformats.org/markup-compatibility/2006">
          <mc:Choice Requires="x14">
            <control shapeId="7174" r:id="rId7" name="Drop Down 6">
              <controlPr defaultSize="0" autoLine="0" autoPict="0">
                <anchor moveWithCells="1">
                  <from>
                    <xdr:col>2</xdr:col>
                    <xdr:colOff>9525</xdr:colOff>
                    <xdr:row>30</xdr:row>
                    <xdr:rowOff>9525</xdr:rowOff>
                  </from>
                  <to>
                    <xdr:col>4</xdr:col>
                    <xdr:colOff>1276350</xdr:colOff>
                    <xdr:row>30</xdr:row>
                    <xdr:rowOff>247650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E40"/>
  <sheetViews>
    <sheetView showGridLines="0" topLeftCell="A14" zoomScaleNormal="100" workbookViewId="0">
      <selection activeCell="B14" sqref="B14"/>
    </sheetView>
  </sheetViews>
  <sheetFormatPr defaultRowHeight="12.75" x14ac:dyDescent="0.2"/>
  <cols>
    <col min="1" max="1" width="3" style="6" customWidth="1"/>
    <col min="2" max="2" width="50.7109375" style="5" customWidth="1"/>
    <col min="3" max="5" width="17.7109375" style="5" customWidth="1"/>
    <col min="6" max="16384" width="9.140625" style="6"/>
  </cols>
  <sheetData>
    <row r="1" spans="2:5" ht="13.5" thickBot="1" x14ac:dyDescent="0.25"/>
    <row r="2" spans="2:5" ht="20.25" customHeight="1" thickBot="1" x14ac:dyDescent="0.25">
      <c r="B2" s="63" t="s">
        <v>66</v>
      </c>
      <c r="C2" s="64"/>
      <c r="D2" s="64"/>
      <c r="E2" s="65"/>
    </row>
    <row r="3" spans="2:5" ht="20.25" customHeight="1" x14ac:dyDescent="0.2">
      <c r="B3" s="66" t="s">
        <v>11</v>
      </c>
      <c r="C3" s="67"/>
      <c r="D3" s="67"/>
      <c r="E3" s="68"/>
    </row>
    <row r="4" spans="2:5" ht="54" customHeight="1" x14ac:dyDescent="0.2">
      <c r="B4" s="69"/>
      <c r="C4" s="70"/>
      <c r="D4" s="70"/>
      <c r="E4" s="71"/>
    </row>
    <row r="5" spans="2:5" ht="20.25" customHeight="1" x14ac:dyDescent="0.2">
      <c r="B5" s="57" t="s">
        <v>12</v>
      </c>
      <c r="C5" s="58"/>
      <c r="D5" s="58"/>
      <c r="E5" s="59"/>
    </row>
    <row r="6" spans="2:5" ht="54" customHeight="1" x14ac:dyDescent="0.2">
      <c r="B6" s="69"/>
      <c r="C6" s="70"/>
      <c r="D6" s="70"/>
      <c r="E6" s="71"/>
    </row>
    <row r="7" spans="2:5" ht="20.25" customHeight="1" x14ac:dyDescent="0.2">
      <c r="B7" s="57" t="s">
        <v>13</v>
      </c>
      <c r="C7" s="58"/>
      <c r="D7" s="58"/>
      <c r="E7" s="59"/>
    </row>
    <row r="8" spans="2:5" ht="20.25" customHeight="1" x14ac:dyDescent="0.2">
      <c r="B8" s="7" t="s">
        <v>1</v>
      </c>
      <c r="C8" s="75"/>
      <c r="D8" s="76"/>
      <c r="E8" s="77"/>
    </row>
    <row r="9" spans="2:5" ht="20.25" customHeight="1" x14ac:dyDescent="0.2">
      <c r="B9" s="7" t="s">
        <v>17</v>
      </c>
      <c r="C9" s="75"/>
      <c r="D9" s="76"/>
      <c r="E9" s="77"/>
    </row>
    <row r="10" spans="2:5" ht="20.25" customHeight="1" x14ac:dyDescent="0.2">
      <c r="B10" s="7" t="s">
        <v>0</v>
      </c>
      <c r="C10" s="75"/>
      <c r="D10" s="76"/>
      <c r="E10" s="77"/>
    </row>
    <row r="11" spans="2:5" ht="20.25" customHeight="1" x14ac:dyDescent="0.2">
      <c r="B11" s="7" t="s">
        <v>2</v>
      </c>
      <c r="C11" s="124"/>
      <c r="D11" s="125"/>
      <c r="E11" s="126"/>
    </row>
    <row r="12" spans="2:5" ht="20.25" customHeight="1" x14ac:dyDescent="0.2">
      <c r="B12" s="7" t="s">
        <v>3</v>
      </c>
      <c r="C12" s="124"/>
      <c r="D12" s="125"/>
      <c r="E12" s="126"/>
    </row>
    <row r="13" spans="2:5" ht="20.25" customHeight="1" x14ac:dyDescent="0.2">
      <c r="B13" s="34" t="s">
        <v>61</v>
      </c>
      <c r="C13" s="75"/>
      <c r="D13" s="76"/>
      <c r="E13" s="77"/>
    </row>
    <row r="14" spans="2:5" ht="20.25" customHeight="1" x14ac:dyDescent="0.2">
      <c r="B14" s="7" t="s">
        <v>72</v>
      </c>
      <c r="C14" s="75"/>
      <c r="D14" s="76"/>
      <c r="E14" s="77"/>
    </row>
    <row r="15" spans="2:5" ht="20.25" customHeight="1" x14ac:dyDescent="0.2">
      <c r="B15" s="57" t="s">
        <v>14</v>
      </c>
      <c r="C15" s="58"/>
      <c r="D15" s="58"/>
      <c r="E15" s="59"/>
    </row>
    <row r="16" spans="2:5" ht="20.25" customHeight="1" x14ac:dyDescent="0.2">
      <c r="B16" s="7" t="s">
        <v>5</v>
      </c>
      <c r="C16" s="117"/>
      <c r="D16" s="118"/>
      <c r="E16" s="119"/>
    </row>
    <row r="17" spans="2:5" ht="20.25" customHeight="1" x14ac:dyDescent="0.2">
      <c r="B17" s="7" t="s">
        <v>25</v>
      </c>
      <c r="C17" s="120"/>
      <c r="D17" s="70"/>
      <c r="E17" s="71"/>
    </row>
    <row r="18" spans="2:5" ht="20.25" customHeight="1" x14ac:dyDescent="0.2">
      <c r="B18" s="7" t="s">
        <v>52</v>
      </c>
      <c r="C18" s="103"/>
      <c r="D18" s="104"/>
      <c r="E18" s="105"/>
    </row>
    <row r="19" spans="2:5" ht="20.25" customHeight="1" x14ac:dyDescent="0.2">
      <c r="B19" s="121" t="s">
        <v>16</v>
      </c>
      <c r="C19" s="122"/>
      <c r="D19" s="122"/>
      <c r="E19" s="123"/>
    </row>
    <row r="20" spans="2:5" ht="20.25" customHeight="1" x14ac:dyDescent="0.2">
      <c r="B20" s="30"/>
      <c r="C20" s="31" t="s">
        <v>6</v>
      </c>
      <c r="D20" s="31" t="s">
        <v>7</v>
      </c>
      <c r="E20" s="32" t="s">
        <v>8</v>
      </c>
    </row>
    <row r="21" spans="2:5" ht="20.25" customHeight="1" x14ac:dyDescent="0.2">
      <c r="B21" s="40" t="s">
        <v>9</v>
      </c>
      <c r="C21" s="1"/>
      <c r="D21" s="1"/>
      <c r="E21" s="8" t="e">
        <f>D21/C12</f>
        <v>#DIV/0!</v>
      </c>
    </row>
    <row r="22" spans="2:5" ht="20.25" customHeight="1" x14ac:dyDescent="0.2">
      <c r="B22" s="40" t="s">
        <v>10</v>
      </c>
      <c r="C22" s="38">
        <f>C11-C21</f>
        <v>0</v>
      </c>
      <c r="D22" s="38">
        <f>C12-D21</f>
        <v>0</v>
      </c>
      <c r="E22" s="8" t="e">
        <f>1-E21</f>
        <v>#DIV/0!</v>
      </c>
    </row>
    <row r="23" spans="2:5" ht="20.25" customHeight="1" x14ac:dyDescent="0.2">
      <c r="B23" s="57" t="s">
        <v>22</v>
      </c>
      <c r="C23" s="58"/>
      <c r="D23" s="58"/>
      <c r="E23" s="59"/>
    </row>
    <row r="24" spans="2:5" ht="54" customHeight="1" x14ac:dyDescent="0.2">
      <c r="B24" s="69"/>
      <c r="C24" s="70"/>
      <c r="D24" s="70"/>
      <c r="E24" s="71"/>
    </row>
    <row r="25" spans="2:5" ht="20.25" customHeight="1" x14ac:dyDescent="0.2">
      <c r="B25" s="112" t="s">
        <v>24</v>
      </c>
      <c r="C25" s="31" t="s">
        <v>6</v>
      </c>
      <c r="D25" s="31" t="s">
        <v>7</v>
      </c>
      <c r="E25" s="32" t="s">
        <v>23</v>
      </c>
    </row>
    <row r="26" spans="2:5" ht="20.25" customHeight="1" x14ac:dyDescent="0.2">
      <c r="B26" s="113"/>
      <c r="C26" s="1"/>
      <c r="D26" s="1"/>
      <c r="E26" s="8" t="e">
        <f>D26/D21</f>
        <v>#DIV/0!</v>
      </c>
    </row>
    <row r="27" spans="2:5" ht="20.25" customHeight="1" x14ac:dyDescent="0.2">
      <c r="B27" s="57" t="s">
        <v>15</v>
      </c>
      <c r="C27" s="58"/>
      <c r="D27" s="58"/>
      <c r="E27" s="59"/>
    </row>
    <row r="28" spans="2:5" s="41" customFormat="1" ht="54" customHeight="1" x14ac:dyDescent="0.2">
      <c r="B28" s="114" t="str">
        <f>IF(D22&gt;C16,"Remaining Balance &gt; Performance Materiality. Document additional testing below (e.g. sampling, substantive analytics, or other tests of details) or the rationale for no further testing.","Remaining balance &lt; or = Performance Materiality. Further testing is typically not necessary.")</f>
        <v>Remaining balance &lt; or = Performance Materiality. Further testing is typically not necessary.</v>
      </c>
      <c r="C28" s="115"/>
      <c r="D28" s="115"/>
      <c r="E28" s="116"/>
    </row>
    <row r="29" spans="2:5" ht="54" customHeight="1" thickBot="1" x14ac:dyDescent="0.25">
      <c r="B29" s="109"/>
      <c r="C29" s="110"/>
      <c r="D29" s="110"/>
      <c r="E29" s="111"/>
    </row>
    <row r="33" spans="2:2" hidden="1" x14ac:dyDescent="0.2">
      <c r="B33" s="26" t="s">
        <v>41</v>
      </c>
    </row>
    <row r="34" spans="2:2" hidden="1" x14ac:dyDescent="0.2">
      <c r="B34" s="27" t="s">
        <v>42</v>
      </c>
    </row>
    <row r="35" spans="2:2" hidden="1" x14ac:dyDescent="0.2">
      <c r="B35" s="27" t="s">
        <v>43</v>
      </c>
    </row>
    <row r="36" spans="2:2" hidden="1" x14ac:dyDescent="0.2">
      <c r="B36" s="27" t="s">
        <v>44</v>
      </c>
    </row>
    <row r="37" spans="2:2" hidden="1" x14ac:dyDescent="0.2">
      <c r="B37" s="27" t="s">
        <v>45</v>
      </c>
    </row>
    <row r="38" spans="2:2" hidden="1" x14ac:dyDescent="0.2">
      <c r="B38" s="27" t="s">
        <v>46</v>
      </c>
    </row>
    <row r="39" spans="2:2" hidden="1" x14ac:dyDescent="0.2">
      <c r="B39" s="27" t="s">
        <v>47</v>
      </c>
    </row>
    <row r="40" spans="2:2" ht="13.5" hidden="1" thickBot="1" x14ac:dyDescent="0.25">
      <c r="B40" s="28" t="s">
        <v>48</v>
      </c>
    </row>
  </sheetData>
  <sheetProtection algorithmName="SHA-512" hashValue="z+XBJj9A2KZogA7Y0UxW07+K6Njrt0TwTZZkIvZYXXiqTWlR+wCuHKLF1A6Bx63C7fnFBs6WWscsUfGvLngqDg==" saltValue="6wGh3FTT+WrPNzi8AGITdg==" spinCount="100000" sheet="1" objects="1" scenarios="1" formatCells="0" insertHyperlinks="0"/>
  <mergeCells count="24">
    <mergeCell ref="C14:E14"/>
    <mergeCell ref="B15:E15"/>
    <mergeCell ref="B3:E3"/>
    <mergeCell ref="B4:E4"/>
    <mergeCell ref="B5:E5"/>
    <mergeCell ref="B6:E6"/>
    <mergeCell ref="B7:E7"/>
    <mergeCell ref="C8:E8"/>
    <mergeCell ref="B2:E2"/>
    <mergeCell ref="B27:E27"/>
    <mergeCell ref="B29:E29"/>
    <mergeCell ref="B25:B26"/>
    <mergeCell ref="C9:E9"/>
    <mergeCell ref="B28:E28"/>
    <mergeCell ref="C16:E16"/>
    <mergeCell ref="C17:E17"/>
    <mergeCell ref="C18:E18"/>
    <mergeCell ref="B19:E19"/>
    <mergeCell ref="B23:E23"/>
    <mergeCell ref="B24:E24"/>
    <mergeCell ref="C10:E10"/>
    <mergeCell ref="C12:E12"/>
    <mergeCell ref="C11:E11"/>
    <mergeCell ref="C13:E13"/>
  </mergeCells>
  <pageMargins left="0.40625" right="1.2675000000000001" top="1.0104166666666667" bottom="0.75" header="0.3" footer="0.3"/>
  <pageSetup scale="78" orientation="portrait" r:id="rId1"/>
  <headerFooter>
    <oddHeader>&amp;L&amp;"Times New Roman,Bold"&amp;13Muniff Ziauddin &amp; Co.&amp;11
&amp;10Chartered Accountants&amp;11
&amp;8An independent member firm of BKR International&amp;R&amp;G</oddHeader>
    <oddFooter>&amp;C&amp;"Arial,Regular"&amp;P</oddFooter>
  </headerFooter>
  <rowBreaks count="1" manualBreakCount="1">
    <brk id="35" max="16383" man="1"/>
  </rowBreak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Drop Down 4">
              <controlPr defaultSize="0" autoLine="0" autoPict="0">
                <anchor moveWithCells="1">
                  <from>
                    <xdr:col>2</xdr:col>
                    <xdr:colOff>9525</xdr:colOff>
                    <xdr:row>17</xdr:row>
                    <xdr:rowOff>9525</xdr:rowOff>
                  </from>
                  <to>
                    <xdr:col>4</xdr:col>
                    <xdr:colOff>1162050</xdr:colOff>
                    <xdr:row>18</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80"/>
  <sheetViews>
    <sheetView showGridLines="0" topLeftCell="A21" zoomScaleNormal="100" workbookViewId="0">
      <selection activeCell="D84" sqref="D84"/>
    </sheetView>
  </sheetViews>
  <sheetFormatPr defaultRowHeight="12.75" x14ac:dyDescent="0.2"/>
  <cols>
    <col min="1" max="1" width="3" style="6" customWidth="1"/>
    <col min="2" max="2" width="56.7109375" style="5" customWidth="1"/>
    <col min="3" max="5" width="19.28515625" style="5" customWidth="1"/>
    <col min="6" max="16384" width="9.140625" style="6"/>
  </cols>
  <sheetData>
    <row r="1" spans="2:8" ht="13.5" thickBot="1" x14ac:dyDescent="0.25"/>
    <row r="2" spans="2:8" ht="27.75" customHeight="1" thickBot="1" x14ac:dyDescent="0.25">
      <c r="B2" s="63" t="s">
        <v>67</v>
      </c>
      <c r="C2" s="64"/>
      <c r="D2" s="64"/>
      <c r="E2" s="65"/>
    </row>
    <row r="3" spans="2:8" ht="20.25" customHeight="1" x14ac:dyDescent="0.2">
      <c r="B3" s="66" t="s">
        <v>11</v>
      </c>
      <c r="C3" s="67"/>
      <c r="D3" s="67"/>
      <c r="E3" s="68"/>
    </row>
    <row r="4" spans="2:8" ht="54" customHeight="1" x14ac:dyDescent="0.2">
      <c r="B4" s="69"/>
      <c r="C4" s="70"/>
      <c r="D4" s="70"/>
      <c r="E4" s="71"/>
    </row>
    <row r="5" spans="2:8" ht="20.25" customHeight="1" x14ac:dyDescent="0.2">
      <c r="B5" s="57" t="s">
        <v>12</v>
      </c>
      <c r="C5" s="58"/>
      <c r="D5" s="58"/>
      <c r="E5" s="59"/>
    </row>
    <row r="6" spans="2:8" ht="54" customHeight="1" x14ac:dyDescent="0.2">
      <c r="B6" s="69"/>
      <c r="C6" s="70"/>
      <c r="D6" s="70"/>
      <c r="E6" s="71"/>
    </row>
    <row r="7" spans="2:8" ht="20.25" customHeight="1" x14ac:dyDescent="0.2">
      <c r="B7" s="57" t="s">
        <v>13</v>
      </c>
      <c r="C7" s="58"/>
      <c r="D7" s="58"/>
      <c r="E7" s="59"/>
    </row>
    <row r="8" spans="2:8" ht="20.25" customHeight="1" x14ac:dyDescent="0.2">
      <c r="B8" s="7" t="s">
        <v>1</v>
      </c>
      <c r="C8" s="75"/>
      <c r="D8" s="76"/>
      <c r="E8" s="77"/>
    </row>
    <row r="9" spans="2:8" ht="20.25" customHeight="1" x14ac:dyDescent="0.2">
      <c r="B9" s="7" t="s">
        <v>17</v>
      </c>
      <c r="C9" s="75"/>
      <c r="D9" s="76"/>
      <c r="E9" s="77"/>
    </row>
    <row r="10" spans="2:8" ht="20.25" customHeight="1" x14ac:dyDescent="0.2">
      <c r="B10" s="7" t="s">
        <v>0</v>
      </c>
      <c r="C10" s="75"/>
      <c r="D10" s="76"/>
      <c r="E10" s="77"/>
    </row>
    <row r="11" spans="2:8" ht="20.25" customHeight="1" x14ac:dyDescent="0.2">
      <c r="B11" s="7" t="s">
        <v>2</v>
      </c>
      <c r="C11" s="124"/>
      <c r="D11" s="125"/>
      <c r="E11" s="126"/>
    </row>
    <row r="12" spans="2:8" ht="20.25" customHeight="1" x14ac:dyDescent="0.2">
      <c r="B12" s="7" t="s">
        <v>3</v>
      </c>
      <c r="C12" s="124"/>
      <c r="D12" s="125"/>
      <c r="E12" s="126"/>
    </row>
    <row r="13" spans="2:8" ht="20.25" customHeight="1" x14ac:dyDescent="0.2">
      <c r="B13" s="34" t="s">
        <v>61</v>
      </c>
      <c r="C13" s="75"/>
      <c r="D13" s="76"/>
      <c r="E13" s="77"/>
      <c r="H13" s="25"/>
    </row>
    <row r="14" spans="2:8" ht="20.25" customHeight="1" x14ac:dyDescent="0.2">
      <c r="B14" s="7" t="s">
        <v>4</v>
      </c>
      <c r="C14" s="75"/>
      <c r="D14" s="76"/>
      <c r="E14" s="77"/>
    </row>
    <row r="15" spans="2:8" ht="20.25" customHeight="1" x14ac:dyDescent="0.2">
      <c r="B15" s="121" t="s">
        <v>29</v>
      </c>
      <c r="C15" s="122"/>
      <c r="D15" s="122"/>
      <c r="E15" s="123"/>
    </row>
    <row r="16" spans="2:8" ht="20.25" customHeight="1" x14ac:dyDescent="0.2">
      <c r="B16" s="30"/>
      <c r="C16" s="45" t="s">
        <v>6</v>
      </c>
      <c r="D16" s="45" t="s">
        <v>7</v>
      </c>
      <c r="E16" s="35" t="s">
        <v>8</v>
      </c>
    </row>
    <row r="17" spans="2:5" ht="20.25" customHeight="1" x14ac:dyDescent="0.2">
      <c r="B17" s="7" t="s">
        <v>30</v>
      </c>
      <c r="C17" s="3"/>
      <c r="D17" s="3"/>
      <c r="E17" s="37" t="e">
        <f>D17/C12</f>
        <v>#DIV/0!</v>
      </c>
    </row>
    <row r="18" spans="2:5" ht="20.25" customHeight="1" x14ac:dyDescent="0.2">
      <c r="B18" s="7" t="s">
        <v>31</v>
      </c>
      <c r="C18" s="3"/>
      <c r="D18" s="3"/>
      <c r="E18" s="37" t="e">
        <f>D18/C12</f>
        <v>#DIV/0!</v>
      </c>
    </row>
    <row r="19" spans="2:5" ht="20.25" customHeight="1" x14ac:dyDescent="0.2">
      <c r="B19" s="7" t="s">
        <v>32</v>
      </c>
      <c r="C19" s="36">
        <f>C11-C17-C18</f>
        <v>0</v>
      </c>
      <c r="D19" s="36">
        <f>C12-D17-D18</f>
        <v>0</v>
      </c>
      <c r="E19" s="37" t="e">
        <f>1-E17-E18</f>
        <v>#DIV/0!</v>
      </c>
    </row>
    <row r="20" spans="2:5" ht="20.25" customHeight="1" x14ac:dyDescent="0.2">
      <c r="B20" s="121" t="s">
        <v>33</v>
      </c>
      <c r="C20" s="122"/>
      <c r="D20" s="122"/>
      <c r="E20" s="123"/>
    </row>
    <row r="21" spans="2:5" ht="20.25" customHeight="1" x14ac:dyDescent="0.2">
      <c r="B21" s="7" t="s">
        <v>30</v>
      </c>
      <c r="C21" s="148"/>
      <c r="D21" s="149"/>
      <c r="E21" s="150"/>
    </row>
    <row r="22" spans="2:5" ht="20.25" customHeight="1" x14ac:dyDescent="0.2">
      <c r="B22" s="7" t="s">
        <v>31</v>
      </c>
      <c r="C22" s="75"/>
      <c r="D22" s="76"/>
      <c r="E22" s="77"/>
    </row>
    <row r="23" spans="2:5" ht="20.25" customHeight="1" x14ac:dyDescent="0.2">
      <c r="B23" s="57" t="s">
        <v>26</v>
      </c>
      <c r="C23" s="58"/>
      <c r="D23" s="58"/>
      <c r="E23" s="59"/>
    </row>
    <row r="24" spans="2:5" ht="20.25" customHeight="1" x14ac:dyDescent="0.2">
      <c r="B24" s="7" t="s">
        <v>5</v>
      </c>
      <c r="C24" s="117"/>
      <c r="D24" s="118"/>
      <c r="E24" s="119"/>
    </row>
    <row r="25" spans="2:5" ht="20.25" customHeight="1" x14ac:dyDescent="0.2">
      <c r="B25" s="7" t="s">
        <v>62</v>
      </c>
      <c r="C25" s="117"/>
      <c r="D25" s="118"/>
      <c r="E25" s="119"/>
    </row>
    <row r="26" spans="2:5" ht="20.25" customHeight="1" x14ac:dyDescent="0.2">
      <c r="B26" s="7" t="s">
        <v>52</v>
      </c>
      <c r="C26" s="103"/>
      <c r="D26" s="104"/>
      <c r="E26" s="105"/>
    </row>
    <row r="27" spans="2:5" ht="20.25" customHeight="1" x14ac:dyDescent="0.2">
      <c r="B27" s="7" t="s">
        <v>50</v>
      </c>
      <c r="C27" s="103">
        <f>VLOOKUP($D$51,$A$53:$C$60,3,FALSE)</f>
        <v>2.2999999999999998</v>
      </c>
      <c r="D27" s="104"/>
      <c r="E27" s="105"/>
    </row>
    <row r="28" spans="2:5" ht="20.25" customHeight="1" x14ac:dyDescent="0.2">
      <c r="B28" s="7" t="s">
        <v>27</v>
      </c>
      <c r="C28" s="87" t="e">
        <f>(D19/C25)*C27</f>
        <v>#DIV/0!</v>
      </c>
      <c r="D28" s="88"/>
      <c r="E28" s="89"/>
    </row>
    <row r="29" spans="2:5" ht="20.25" customHeight="1" x14ac:dyDescent="0.2">
      <c r="B29" s="7" t="s">
        <v>28</v>
      </c>
      <c r="C29" s="120"/>
      <c r="D29" s="70"/>
      <c r="E29" s="71"/>
    </row>
    <row r="30" spans="2:5" ht="20.25" customHeight="1" x14ac:dyDescent="0.2">
      <c r="B30" s="57" t="s">
        <v>68</v>
      </c>
      <c r="C30" s="58"/>
      <c r="D30" s="58"/>
      <c r="E30" s="59"/>
    </row>
    <row r="31" spans="2:5" ht="20.25" customHeight="1" x14ac:dyDescent="0.2">
      <c r="B31" s="7" t="s">
        <v>34</v>
      </c>
      <c r="C31" s="103"/>
      <c r="D31" s="104"/>
      <c r="E31" s="105"/>
    </row>
    <row r="32" spans="2:5" ht="20.25" customHeight="1" x14ac:dyDescent="0.2">
      <c r="B32" s="57" t="s">
        <v>69</v>
      </c>
      <c r="C32" s="58"/>
      <c r="D32" s="58"/>
      <c r="E32" s="59"/>
    </row>
    <row r="33" spans="2:5" ht="54" customHeight="1" x14ac:dyDescent="0.2">
      <c r="B33" s="69"/>
      <c r="C33" s="70"/>
      <c r="D33" s="70"/>
      <c r="E33" s="71"/>
    </row>
    <row r="34" spans="2:5" ht="20.25" customHeight="1" x14ac:dyDescent="0.2">
      <c r="B34" s="42" t="s">
        <v>73</v>
      </c>
      <c r="C34" s="127"/>
      <c r="D34" s="128"/>
      <c r="E34" s="129"/>
    </row>
    <row r="35" spans="2:5" ht="23.25" customHeight="1" x14ac:dyDescent="0.2">
      <c r="B35" s="112" t="s">
        <v>59</v>
      </c>
      <c r="C35" s="31" t="s">
        <v>6</v>
      </c>
      <c r="D35" s="31" t="s">
        <v>7</v>
      </c>
      <c r="E35" s="32" t="s">
        <v>23</v>
      </c>
    </row>
    <row r="36" spans="2:5" ht="23.25" customHeight="1" x14ac:dyDescent="0.2">
      <c r="B36" s="113"/>
      <c r="C36" s="33"/>
      <c r="D36" s="33"/>
      <c r="E36" s="24" t="e">
        <f>D36/C34</f>
        <v>#DIV/0!</v>
      </c>
    </row>
    <row r="37" spans="2:5" ht="20.25" customHeight="1" x14ac:dyDescent="0.2">
      <c r="B37" s="112" t="s">
        <v>75</v>
      </c>
      <c r="C37" s="31" t="s">
        <v>6</v>
      </c>
      <c r="D37" s="31" t="s">
        <v>7</v>
      </c>
      <c r="E37" s="32" t="s">
        <v>23</v>
      </c>
    </row>
    <row r="38" spans="2:5" ht="20.25" customHeight="1" x14ac:dyDescent="0.2">
      <c r="B38" s="113"/>
      <c r="C38" s="1"/>
      <c r="D38" s="1"/>
      <c r="E38" s="8" t="e">
        <f>D38/C34</f>
        <v>#DIV/0!</v>
      </c>
    </row>
    <row r="39" spans="2:5" ht="20.25" customHeight="1" x14ac:dyDescent="0.2">
      <c r="B39" s="57" t="s">
        <v>70</v>
      </c>
      <c r="C39" s="58"/>
      <c r="D39" s="58"/>
      <c r="E39" s="59"/>
    </row>
    <row r="40" spans="2:5" ht="20.25" customHeight="1" x14ac:dyDescent="0.2">
      <c r="B40" s="7" t="s">
        <v>35</v>
      </c>
      <c r="C40" s="103"/>
      <c r="D40" s="104"/>
      <c r="E40" s="105"/>
    </row>
    <row r="41" spans="2:5" ht="20.25" customHeight="1" x14ac:dyDescent="0.2">
      <c r="B41" s="7" t="s">
        <v>60</v>
      </c>
      <c r="C41" s="87" t="e">
        <f>IF(C75=1,D19/C34,C19/C29)</f>
        <v>#DIV/0!</v>
      </c>
      <c r="D41" s="88"/>
      <c r="E41" s="89"/>
    </row>
    <row r="42" spans="2:5" ht="20.25" customHeight="1" x14ac:dyDescent="0.2">
      <c r="B42" s="7" t="s">
        <v>36</v>
      </c>
      <c r="C42" s="142" t="e">
        <f>D38*C41</f>
        <v>#DIV/0!</v>
      </c>
      <c r="D42" s="143"/>
      <c r="E42" s="144"/>
    </row>
    <row r="43" spans="2:5" ht="20.25" customHeight="1" x14ac:dyDescent="0.2">
      <c r="B43" s="81" t="s">
        <v>71</v>
      </c>
      <c r="C43" s="82"/>
      <c r="D43" s="82"/>
      <c r="E43" s="83"/>
    </row>
    <row r="44" spans="2:5" ht="20.25" customHeight="1" x14ac:dyDescent="0.2">
      <c r="B44" s="7" t="s">
        <v>74</v>
      </c>
      <c r="C44" s="117"/>
      <c r="D44" s="118"/>
      <c r="E44" s="119"/>
    </row>
    <row r="45" spans="2:5" ht="20.25" customHeight="1" x14ac:dyDescent="0.2">
      <c r="B45" s="7" t="s">
        <v>100</v>
      </c>
      <c r="C45" s="142" t="e">
        <f>C42+D36+C44</f>
        <v>#DIV/0!</v>
      </c>
      <c r="D45" s="143"/>
      <c r="E45" s="144"/>
    </row>
    <row r="46" spans="2:5" ht="20.25" customHeight="1" x14ac:dyDescent="0.2">
      <c r="B46" s="7" t="s">
        <v>101</v>
      </c>
      <c r="C46" s="103"/>
      <c r="D46" s="104"/>
      <c r="E46" s="105"/>
    </row>
    <row r="47" spans="2:5" s="9" customFormat="1" ht="54" customHeight="1" x14ac:dyDescent="0.2">
      <c r="B47" s="139" t="str">
        <f>IF(C78=1, "The results support the conclusion that the sample test met the objective for the desired level of assurance and we will proceed with this conclusion.",IF(C78=2,"Sample does not provide a reasonable basis for conclusions about the population that has been tested and we shall proceed accordingly (document the details below).","It is very likely that the actual misstatement in the population exceeds the tolerable misstatement and we shall consider the results of further audit procedures and obtain additional audit evidence and proceed accordingly (document the details below)."))</f>
        <v>The results support the conclusion that the sample test met the objective for the desired level of assurance and we will proceed with this conclusion.</v>
      </c>
      <c r="C47" s="140"/>
      <c r="D47" s="140"/>
      <c r="E47" s="141"/>
    </row>
    <row r="48" spans="2:5" s="9" customFormat="1" ht="54" customHeight="1" thickBot="1" x14ac:dyDescent="0.25">
      <c r="B48" s="145"/>
      <c r="C48" s="146"/>
      <c r="D48" s="146"/>
      <c r="E48" s="147"/>
    </row>
    <row r="49" spans="1:5" s="9" customFormat="1" x14ac:dyDescent="0.2">
      <c r="B49" s="4"/>
      <c r="C49" s="4"/>
      <c r="D49" s="4"/>
      <c r="E49" s="4"/>
    </row>
    <row r="50" spans="1:5" x14ac:dyDescent="0.2">
      <c r="B50" s="10"/>
      <c r="C50" s="4"/>
      <c r="D50" s="4"/>
      <c r="E50" s="4"/>
    </row>
    <row r="51" spans="1:5" hidden="1" x14ac:dyDescent="0.2">
      <c r="B51" s="137" t="s">
        <v>39</v>
      </c>
      <c r="C51" s="138"/>
      <c r="D51" s="2">
        <v>3</v>
      </c>
      <c r="E51" s="4"/>
    </row>
    <row r="52" spans="1:5" hidden="1" x14ac:dyDescent="0.2">
      <c r="B52" s="11" t="s">
        <v>49</v>
      </c>
      <c r="C52" s="12" t="s">
        <v>50</v>
      </c>
      <c r="D52" s="4"/>
      <c r="E52" s="4"/>
    </row>
    <row r="53" spans="1:5" hidden="1" x14ac:dyDescent="0.2">
      <c r="A53" s="13">
        <v>1</v>
      </c>
      <c r="B53" s="14" t="s">
        <v>41</v>
      </c>
      <c r="C53" s="15">
        <v>3</v>
      </c>
      <c r="D53" s="4"/>
      <c r="E53" s="4"/>
    </row>
    <row r="54" spans="1:5" hidden="1" x14ac:dyDescent="0.2">
      <c r="A54" s="13">
        <v>2</v>
      </c>
      <c r="B54" s="14" t="s">
        <v>42</v>
      </c>
      <c r="C54" s="15">
        <v>6</v>
      </c>
    </row>
    <row r="55" spans="1:5" ht="15" hidden="1" customHeight="1" x14ac:dyDescent="0.2">
      <c r="A55" s="13">
        <v>3</v>
      </c>
      <c r="B55" s="14" t="s">
        <v>43</v>
      </c>
      <c r="C55" s="15">
        <v>2.2999999999999998</v>
      </c>
    </row>
    <row r="56" spans="1:5" hidden="1" x14ac:dyDescent="0.2">
      <c r="A56" s="13">
        <v>4</v>
      </c>
      <c r="B56" s="14" t="s">
        <v>44</v>
      </c>
      <c r="C56" s="15">
        <v>4</v>
      </c>
    </row>
    <row r="57" spans="1:5" hidden="1" x14ac:dyDescent="0.2">
      <c r="A57" s="13">
        <v>5</v>
      </c>
      <c r="B57" s="14" t="s">
        <v>45</v>
      </c>
      <c r="C57" s="15">
        <v>1.5</v>
      </c>
      <c r="D57" s="6"/>
      <c r="E57" s="6"/>
    </row>
    <row r="58" spans="1:5" hidden="1" x14ac:dyDescent="0.2">
      <c r="A58" s="13">
        <v>6</v>
      </c>
      <c r="B58" s="14" t="s">
        <v>46</v>
      </c>
      <c r="C58" s="15">
        <v>3</v>
      </c>
      <c r="D58" s="6"/>
      <c r="E58" s="6"/>
    </row>
    <row r="59" spans="1:5" hidden="1" x14ac:dyDescent="0.2">
      <c r="A59" s="13">
        <v>7</v>
      </c>
      <c r="B59" s="14" t="s">
        <v>47</v>
      </c>
      <c r="C59" s="15">
        <v>0.8</v>
      </c>
      <c r="D59" s="6"/>
      <c r="E59" s="6"/>
    </row>
    <row r="60" spans="1:5" ht="13.5" hidden="1" thickBot="1" x14ac:dyDescent="0.25">
      <c r="A60" s="13">
        <v>8</v>
      </c>
      <c r="B60" s="16" t="s">
        <v>48</v>
      </c>
      <c r="C60" s="17">
        <v>1.5</v>
      </c>
      <c r="D60" s="6"/>
      <c r="E60" s="6"/>
    </row>
    <row r="61" spans="1:5" ht="13.5" hidden="1" thickBot="1" x14ac:dyDescent="0.25">
      <c r="C61" s="6"/>
      <c r="D61" s="6"/>
      <c r="E61" s="6"/>
    </row>
    <row r="62" spans="1:5" hidden="1" x14ac:dyDescent="0.2">
      <c r="B62" s="134" t="s">
        <v>39</v>
      </c>
      <c r="C62" s="135"/>
      <c r="D62" s="136"/>
    </row>
    <row r="63" spans="1:5" hidden="1" x14ac:dyDescent="0.2">
      <c r="B63" s="132" t="s">
        <v>51</v>
      </c>
      <c r="C63" s="130" t="s">
        <v>40</v>
      </c>
      <c r="D63" s="131"/>
    </row>
    <row r="64" spans="1:5" hidden="1" x14ac:dyDescent="0.2">
      <c r="B64" s="133"/>
      <c r="C64" s="18" t="s">
        <v>37</v>
      </c>
      <c r="D64" s="19" t="s">
        <v>38</v>
      </c>
    </row>
    <row r="65" spans="1:4" hidden="1" x14ac:dyDescent="0.2">
      <c r="B65" s="20" t="s">
        <v>18</v>
      </c>
      <c r="C65" s="21">
        <v>3</v>
      </c>
      <c r="D65" s="15">
        <v>6</v>
      </c>
    </row>
    <row r="66" spans="1:4" hidden="1" x14ac:dyDescent="0.2">
      <c r="B66" s="20" t="s">
        <v>19</v>
      </c>
      <c r="C66" s="21">
        <v>2.2999999999999998</v>
      </c>
      <c r="D66" s="15">
        <v>4</v>
      </c>
    </row>
    <row r="67" spans="1:4" hidden="1" x14ac:dyDescent="0.2">
      <c r="B67" s="20" t="s">
        <v>20</v>
      </c>
      <c r="C67" s="21">
        <v>1.5</v>
      </c>
      <c r="D67" s="15">
        <v>3</v>
      </c>
    </row>
    <row r="68" spans="1:4" ht="13.5" hidden="1" thickBot="1" x14ac:dyDescent="0.25">
      <c r="B68" s="22" t="s">
        <v>21</v>
      </c>
      <c r="C68" s="23">
        <v>0.8</v>
      </c>
      <c r="D68" s="17">
        <v>1.5</v>
      </c>
    </row>
    <row r="69" spans="1:4" ht="13.5" hidden="1" thickBot="1" x14ac:dyDescent="0.25"/>
    <row r="70" spans="1:4" hidden="1" x14ac:dyDescent="0.2">
      <c r="B70" s="26" t="s">
        <v>53</v>
      </c>
    </row>
    <row r="71" spans="1:4" hidden="1" x14ac:dyDescent="0.2">
      <c r="B71" s="27" t="s">
        <v>54</v>
      </c>
    </row>
    <row r="72" spans="1:4" hidden="1" x14ac:dyDescent="0.2">
      <c r="B72" s="27" t="s">
        <v>55</v>
      </c>
    </row>
    <row r="73" spans="1:4" ht="13.5" hidden="1" thickBot="1" x14ac:dyDescent="0.25">
      <c r="B73" s="28" t="s">
        <v>56</v>
      </c>
    </row>
    <row r="74" spans="1:4" ht="13.5" hidden="1" thickBot="1" x14ac:dyDescent="0.25">
      <c r="B74" s="25"/>
    </row>
    <row r="75" spans="1:4" hidden="1" x14ac:dyDescent="0.2">
      <c r="A75" s="13">
        <v>1</v>
      </c>
      <c r="B75" s="26" t="s">
        <v>57</v>
      </c>
      <c r="C75" s="39">
        <v>1</v>
      </c>
    </row>
    <row r="76" spans="1:4" ht="13.5" hidden="1" thickBot="1" x14ac:dyDescent="0.25">
      <c r="A76" s="13">
        <v>2</v>
      </c>
      <c r="B76" s="28" t="s">
        <v>58</v>
      </c>
      <c r="C76" s="25"/>
    </row>
    <row r="77" spans="1:4" ht="13.5" hidden="1" thickBot="1" x14ac:dyDescent="0.25">
      <c r="A77" s="13"/>
      <c r="B77" s="25"/>
      <c r="C77" s="25"/>
    </row>
    <row r="78" spans="1:4" ht="13.5" hidden="1" thickBot="1" x14ac:dyDescent="0.25">
      <c r="A78" s="13">
        <v>1</v>
      </c>
      <c r="B78" s="26" t="s">
        <v>63</v>
      </c>
      <c r="C78" s="39">
        <v>1</v>
      </c>
    </row>
    <row r="79" spans="1:4" ht="13.5" hidden="1" thickBot="1" x14ac:dyDescent="0.25">
      <c r="A79" s="13">
        <v>2</v>
      </c>
      <c r="B79" s="26" t="s">
        <v>64</v>
      </c>
      <c r="C79" s="25"/>
    </row>
    <row r="80" spans="1:4" ht="13.5" hidden="1" thickBot="1" x14ac:dyDescent="0.25">
      <c r="A80" s="13">
        <v>3</v>
      </c>
      <c r="B80" s="29" t="s">
        <v>65</v>
      </c>
      <c r="C80" s="25"/>
    </row>
  </sheetData>
  <sheetProtection algorithmName="SHA-512" hashValue="PLQhe0+2uBlP/TD12K1/OyK5l7uVJmV2TiIaQGNwNpbMgFv9n4Ak4wLiqQlYdNtJLWML4J5bZNiTkjNKgZKwYQ==" saltValue="8PIe+OfwRmLsomkwnbarrw==" spinCount="100000" sheet="1" objects="1" scenarios="1" insertHyperlinks="0"/>
  <mergeCells count="45">
    <mergeCell ref="C11:E11"/>
    <mergeCell ref="C13:E13"/>
    <mergeCell ref="C42:E42"/>
    <mergeCell ref="B33:E33"/>
    <mergeCell ref="C24:E24"/>
    <mergeCell ref="B15:E15"/>
    <mergeCell ref="B37:B38"/>
    <mergeCell ref="B39:E39"/>
    <mergeCell ref="C41:E41"/>
    <mergeCell ref="B20:E20"/>
    <mergeCell ref="C21:E21"/>
    <mergeCell ref="C22:E22"/>
    <mergeCell ref="C31:E31"/>
    <mergeCell ref="C25:E25"/>
    <mergeCell ref="C29:E29"/>
    <mergeCell ref="C28:E28"/>
    <mergeCell ref="B30:E30"/>
    <mergeCell ref="B35:B36"/>
    <mergeCell ref="C63:D63"/>
    <mergeCell ref="B63:B64"/>
    <mergeCell ref="B62:D62"/>
    <mergeCell ref="B51:C51"/>
    <mergeCell ref="B43:E43"/>
    <mergeCell ref="C46:E46"/>
    <mergeCell ref="C44:E44"/>
    <mergeCell ref="B47:E47"/>
    <mergeCell ref="C45:E45"/>
    <mergeCell ref="C40:E40"/>
    <mergeCell ref="B48:E48"/>
    <mergeCell ref="B23:E23"/>
    <mergeCell ref="B32:E32"/>
    <mergeCell ref="C34:E34"/>
    <mergeCell ref="B2:E2"/>
    <mergeCell ref="C14:E14"/>
    <mergeCell ref="C27:E27"/>
    <mergeCell ref="B3:E3"/>
    <mergeCell ref="B4:E4"/>
    <mergeCell ref="B5:E5"/>
    <mergeCell ref="B6:E6"/>
    <mergeCell ref="B7:E7"/>
    <mergeCell ref="C8:E8"/>
    <mergeCell ref="C9:E9"/>
    <mergeCell ref="C10:E10"/>
    <mergeCell ref="C12:E12"/>
    <mergeCell ref="C26:E26"/>
  </mergeCells>
  <pageMargins left="0.40625" right="1.2675000000000001" top="1.0104166666666667" bottom="0.75" header="0.3" footer="0.3"/>
  <pageSetup scale="78" orientation="portrait" r:id="rId1"/>
  <headerFooter>
    <oddHeader>&amp;L&amp;"Times New Roman,Bold"&amp;13Muniff Ziauddin &amp; Co.&amp;11
&amp;10Chartered Accountants&amp;11
&amp;8An independent member firm of BKR International&amp;R&amp;G</oddHeader>
    <oddFooter>&amp;C&amp;"Arial,Regular"&amp;P</oddFooter>
  </headerFooter>
  <rowBreaks count="1" manualBreakCount="1">
    <brk id="59" max="16383" man="1"/>
  </rowBreak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5121" r:id="rId5" name="Drop Down 1">
              <controlPr defaultSize="0" autoLine="0" autoPict="0">
                <anchor moveWithCells="1">
                  <from>
                    <xdr:col>2</xdr:col>
                    <xdr:colOff>9525</xdr:colOff>
                    <xdr:row>25</xdr:row>
                    <xdr:rowOff>9525</xdr:rowOff>
                  </from>
                  <to>
                    <xdr:col>4</xdr:col>
                    <xdr:colOff>1276350</xdr:colOff>
                    <xdr:row>26</xdr:row>
                    <xdr:rowOff>0</xdr:rowOff>
                  </to>
                </anchor>
              </controlPr>
            </control>
          </mc:Choice>
        </mc:AlternateContent>
        <mc:AlternateContent xmlns:mc="http://schemas.openxmlformats.org/markup-compatibility/2006">
          <mc:Choice Requires="x14">
            <control shapeId="5123" r:id="rId6" name="Drop Down 3">
              <controlPr defaultSize="0" autoLine="0" autoPict="0">
                <anchor moveWithCells="1">
                  <from>
                    <xdr:col>2</xdr:col>
                    <xdr:colOff>9525</xdr:colOff>
                    <xdr:row>30</xdr:row>
                    <xdr:rowOff>9525</xdr:rowOff>
                  </from>
                  <to>
                    <xdr:col>4</xdr:col>
                    <xdr:colOff>1266825</xdr:colOff>
                    <xdr:row>31</xdr:row>
                    <xdr:rowOff>0</xdr:rowOff>
                  </to>
                </anchor>
              </controlPr>
            </control>
          </mc:Choice>
        </mc:AlternateContent>
        <mc:AlternateContent xmlns:mc="http://schemas.openxmlformats.org/markup-compatibility/2006">
          <mc:Choice Requires="x14">
            <control shapeId="5124" r:id="rId7" name="Drop Down 4">
              <controlPr defaultSize="0" autoLine="0" autoPict="0">
                <anchor moveWithCells="1">
                  <from>
                    <xdr:col>2</xdr:col>
                    <xdr:colOff>9525</xdr:colOff>
                    <xdr:row>39</xdr:row>
                    <xdr:rowOff>9525</xdr:rowOff>
                  </from>
                  <to>
                    <xdr:col>4</xdr:col>
                    <xdr:colOff>1266825</xdr:colOff>
                    <xdr:row>40</xdr:row>
                    <xdr:rowOff>0</xdr:rowOff>
                  </to>
                </anchor>
              </controlPr>
            </control>
          </mc:Choice>
        </mc:AlternateContent>
        <mc:AlternateContent xmlns:mc="http://schemas.openxmlformats.org/markup-compatibility/2006">
          <mc:Choice Requires="x14">
            <control shapeId="5126" r:id="rId8" name="Drop Down 6">
              <controlPr defaultSize="0" autoLine="0" autoPict="0">
                <anchor moveWithCells="1">
                  <from>
                    <xdr:col>2</xdr:col>
                    <xdr:colOff>9525</xdr:colOff>
                    <xdr:row>45</xdr:row>
                    <xdr:rowOff>9525</xdr:rowOff>
                  </from>
                  <to>
                    <xdr:col>4</xdr:col>
                    <xdr:colOff>1276350</xdr:colOff>
                    <xdr:row>46</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Guidance</vt:lpstr>
      <vt:lpstr>ToC Sampling Form</vt:lpstr>
      <vt:lpstr>Targeted Testing Form</vt:lpstr>
      <vt:lpstr>ToD Sampling Form</vt:lpstr>
      <vt:lpstr>Guidance!Print_Area</vt:lpstr>
      <vt:lpstr>'Targeted Testing Form'!Print_Area</vt:lpstr>
      <vt:lpstr>'ToC Sampling Form'!Print_Area</vt:lpstr>
      <vt:lpstr>'ToD Sampling Form'!Print_Area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2022-08-28T10:22:27Z</dcterms:modified>
</cp:coreProperties>
</file>