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yindia-my.sharepoint.com/personal/gagandeep_sharma_in_ey_com/Documents/Desktop/Desktop/gagandeep sharma/Project/FinTechy/Videos/Power BI_Dashboard/"/>
    </mc:Choice>
  </mc:AlternateContent>
  <xr:revisionPtr revIDLastSave="3" documentId="8_{83506D9A-D6E9-4C8B-9363-0FB58CB07F36}" xr6:coauthVersionLast="47" xr6:coauthVersionMax="47" xr10:uidLastSave="{BE3B5782-6CED-4863-BAAD-D109A9F036F2}"/>
  <bookViews>
    <workbookView xWindow="-108" yWindow="-108" windowWidth="23256" windowHeight="12456" xr2:uid="{4B318936-CD5F-4A49-B0B1-95EB191FC176}"/>
  </bookViews>
  <sheets>
    <sheet name="Sales Data" sheetId="1" r:id="rId1"/>
  </sheets>
  <definedNames>
    <definedName name="_xlnm._FilterDatabase" localSheetId="0" hidden="1">'Sales Data'!$A$1:$I$701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2" i="1"/>
  <c r="D6" i="1"/>
  <c r="D3" i="1"/>
  <c r="D2" i="1"/>
</calcChain>
</file>

<file path=xl/sharedStrings.xml><?xml version="1.0" encoding="utf-8"?>
<sst xmlns="http://schemas.openxmlformats.org/spreadsheetml/2006/main" count="2809" uniqueCount="178">
  <si>
    <t>Segment</t>
  </si>
  <si>
    <t>Customer_ID</t>
  </si>
  <si>
    <t>Units Sold</t>
  </si>
  <si>
    <t>Sales</t>
  </si>
  <si>
    <t>Profit</t>
  </si>
  <si>
    <t>Date</t>
  </si>
  <si>
    <t>Year</t>
  </si>
  <si>
    <t>Product_Name</t>
  </si>
  <si>
    <t>Country</t>
  </si>
  <si>
    <t>Enterprise</t>
  </si>
  <si>
    <t>CUST_ID_001</t>
  </si>
  <si>
    <t>Montana</t>
  </si>
  <si>
    <t>USA</t>
  </si>
  <si>
    <t>Midmarket</t>
  </si>
  <si>
    <t>CUST_ID_002</t>
  </si>
  <si>
    <t>Paseo</t>
  </si>
  <si>
    <t>Canada</t>
  </si>
  <si>
    <t>Small Business</t>
  </si>
  <si>
    <t>CUST_ID_003</t>
  </si>
  <si>
    <t>England</t>
  </si>
  <si>
    <t>Government</t>
  </si>
  <si>
    <t>CUST_ID_004</t>
  </si>
  <si>
    <t>France</t>
  </si>
  <si>
    <t>Channel Partners</t>
  </si>
  <si>
    <t>CUST_ID_005</t>
  </si>
  <si>
    <t>Germany</t>
  </si>
  <si>
    <t>CUST_ID_006</t>
  </si>
  <si>
    <t>Italy</t>
  </si>
  <si>
    <t>CUST_ID_007</t>
  </si>
  <si>
    <t>Velo</t>
  </si>
  <si>
    <t>India</t>
  </si>
  <si>
    <t>CUST_ID_008</t>
  </si>
  <si>
    <t>VTT</t>
  </si>
  <si>
    <t>Japan</t>
  </si>
  <si>
    <t>CUST_ID_009</t>
  </si>
  <si>
    <t>Carretera</t>
  </si>
  <si>
    <t>CUST_ID_010</t>
  </si>
  <si>
    <t>CUST_ID_011</t>
  </si>
  <si>
    <t>CUST_ID_012</t>
  </si>
  <si>
    <t>CUST_ID_013</t>
  </si>
  <si>
    <t>CUST_ID_014</t>
  </si>
  <si>
    <t>CUST_ID_015</t>
  </si>
  <si>
    <t>CUST_ID_016</t>
  </si>
  <si>
    <t>CUST_ID_017</t>
  </si>
  <si>
    <t>CUST_ID_018</t>
  </si>
  <si>
    <t>Amarilla</t>
  </si>
  <si>
    <t>CUST_ID_019</t>
  </si>
  <si>
    <t>CUST_ID_020</t>
  </si>
  <si>
    <t>CUST_ID_021</t>
  </si>
  <si>
    <t>CUST_ID_022</t>
  </si>
  <si>
    <t>CUST_ID_023</t>
  </si>
  <si>
    <t>CUST_ID_024</t>
  </si>
  <si>
    <t>CUST_ID_025</t>
  </si>
  <si>
    <t>CUST_ID_026</t>
  </si>
  <si>
    <t>CUST_ID_027</t>
  </si>
  <si>
    <t>CUST_ID_028</t>
  </si>
  <si>
    <t>CUST_ID_029</t>
  </si>
  <si>
    <t>CUST_ID_030</t>
  </si>
  <si>
    <t>CUST_ID_031</t>
  </si>
  <si>
    <t>CUST_ID_032</t>
  </si>
  <si>
    <t>CUST_ID_033</t>
  </si>
  <si>
    <t>CUST_ID_034</t>
  </si>
  <si>
    <t>CUST_ID_035</t>
  </si>
  <si>
    <t>CUST_ID_036</t>
  </si>
  <si>
    <t>CUST_ID_037</t>
  </si>
  <si>
    <t>CUST_ID_038</t>
  </si>
  <si>
    <t>CUST_ID_039</t>
  </si>
  <si>
    <t>CUST_ID_040</t>
  </si>
  <si>
    <t>CUST_ID_041</t>
  </si>
  <si>
    <t>CUST_ID_042</t>
  </si>
  <si>
    <t>CUST_ID_043</t>
  </si>
  <si>
    <t>CUST_ID_044</t>
  </si>
  <si>
    <t>CUST_ID_045</t>
  </si>
  <si>
    <t>CUST_ID_046</t>
  </si>
  <si>
    <t>CUST_ID_047</t>
  </si>
  <si>
    <t>CUST_ID_048</t>
  </si>
  <si>
    <t>CUST_ID_049</t>
  </si>
  <si>
    <t>CUST_ID_050</t>
  </si>
  <si>
    <t>CUST_ID_051</t>
  </si>
  <si>
    <t>CUST_ID_052</t>
  </si>
  <si>
    <t>CUST_ID_053</t>
  </si>
  <si>
    <t>CUST_ID_054</t>
  </si>
  <si>
    <t>CUST_ID_055</t>
  </si>
  <si>
    <t>CUST_ID_056</t>
  </si>
  <si>
    <t>CUST_ID_057</t>
  </si>
  <si>
    <t>CUST_ID_058</t>
  </si>
  <si>
    <t>CUST_ID_059</t>
  </si>
  <si>
    <t>CUST_ID_060</t>
  </si>
  <si>
    <t>CUST_ID_061</t>
  </si>
  <si>
    <t>CUST_ID_062</t>
  </si>
  <si>
    <t>CUST_ID_063</t>
  </si>
  <si>
    <t>CUST_ID_064</t>
  </si>
  <si>
    <t>CUST_ID_065</t>
  </si>
  <si>
    <t>CUST_ID_066</t>
  </si>
  <si>
    <t>CUST_ID_067</t>
  </si>
  <si>
    <t>CUST_ID_068</t>
  </si>
  <si>
    <t>CUST_ID_069</t>
  </si>
  <si>
    <t>CUST_ID_070</t>
  </si>
  <si>
    <t>CUST_ID_071</t>
  </si>
  <si>
    <t>CUST_ID_072</t>
  </si>
  <si>
    <t>CUST_ID_073</t>
  </si>
  <si>
    <t>CUST_ID_074</t>
  </si>
  <si>
    <t>CUST_ID_075</t>
  </si>
  <si>
    <t>CUST_ID_076</t>
  </si>
  <si>
    <t>CUST_ID_077</t>
  </si>
  <si>
    <t>CUST_ID_078</t>
  </si>
  <si>
    <t>CUST_ID_079</t>
  </si>
  <si>
    <t>CUST_ID_080</t>
  </si>
  <si>
    <t>CUST_ID_081</t>
  </si>
  <si>
    <t>CUST_ID_082</t>
  </si>
  <si>
    <t>CUST_ID_083</t>
  </si>
  <si>
    <t>CUST_ID_084</t>
  </si>
  <si>
    <t>CUST_ID_085</t>
  </si>
  <si>
    <t>CUST_ID_086</t>
  </si>
  <si>
    <t>CUST_ID_087</t>
  </si>
  <si>
    <t>CUST_ID_088</t>
  </si>
  <si>
    <t>CUST_ID_089</t>
  </si>
  <si>
    <t>CUST_ID_090</t>
  </si>
  <si>
    <t>CUST_ID_091</t>
  </si>
  <si>
    <t>CUST_ID_092</t>
  </si>
  <si>
    <t>CUST_ID_093</t>
  </si>
  <si>
    <t>CUST_ID_094</t>
  </si>
  <si>
    <t>CUST_ID_095</t>
  </si>
  <si>
    <t>CUST_ID_096</t>
  </si>
  <si>
    <t>CUST_ID_097</t>
  </si>
  <si>
    <t>CUST_ID_098</t>
  </si>
  <si>
    <t>CUST_ID_099</t>
  </si>
  <si>
    <t>CUST_ID_100</t>
  </si>
  <si>
    <t>CUST_ID_101</t>
  </si>
  <si>
    <t>CUST_ID_102</t>
  </si>
  <si>
    <t>CUST_ID_103</t>
  </si>
  <si>
    <t>CUST_ID_104</t>
  </si>
  <si>
    <t>CUST_ID_105</t>
  </si>
  <si>
    <t>CUST_ID_106</t>
  </si>
  <si>
    <t>CUST_ID_107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</si>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</sst>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43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AFA4-9D40-4D7B-AAA5-7985F246C7CD}">
  <dimension ref="A1:I701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4.4" x14ac:dyDescent="0.3"/>
  <cols>
    <col min="1" max="1" width="15" bestFit="1" customWidth="1"/>
    <col min="2" max="2" width="13.88671875" bestFit="1" customWidth="1"/>
    <col min="3" max="3" width="11.6640625" bestFit="1" customWidth="1"/>
    <col min="4" max="4" width="12.33203125" bestFit="1" customWidth="1"/>
    <col min="5" max="5" width="11.33203125" bestFit="1" customWidth="1"/>
    <col min="6" max="6" width="10.33203125" bestFit="1" customWidth="1"/>
    <col min="7" max="7" width="6.88671875" bestFit="1" customWidth="1"/>
    <col min="8" max="8" width="15.6640625" bestFit="1" customWidth="1"/>
    <col min="9" max="9" width="9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s="2">
        <v>345</v>
      </c>
      <c r="D2" s="2">
        <f>43125</f>
        <v>43125</v>
      </c>
      <c r="E2" s="2">
        <v>1725</v>
      </c>
      <c r="F2" s="3">
        <v>45191</v>
      </c>
      <c r="G2">
        <f>YEAR('Sales Data'!$F2)</f>
        <v>2023</v>
      </c>
      <c r="H2" t="s">
        <v>11</v>
      </c>
      <c r="I2" t="s">
        <v>12</v>
      </c>
    </row>
    <row r="3" spans="1:9" x14ac:dyDescent="0.3">
      <c r="A3" t="s">
        <v>13</v>
      </c>
      <c r="B3" t="s">
        <v>14</v>
      </c>
      <c r="C3" s="2">
        <v>549</v>
      </c>
      <c r="D3" s="2">
        <f>8235</f>
        <v>8235</v>
      </c>
      <c r="E3" s="2">
        <v>2745</v>
      </c>
      <c r="F3" s="3">
        <v>44937</v>
      </c>
      <c r="G3">
        <f>YEAR('Sales Data'!$F3)</f>
        <v>2023</v>
      </c>
      <c r="H3" t="s">
        <v>15</v>
      </c>
      <c r="I3" t="s">
        <v>16</v>
      </c>
    </row>
    <row r="4" spans="1:9" x14ac:dyDescent="0.3">
      <c r="A4" t="s">
        <v>17</v>
      </c>
      <c r="B4" t="s">
        <v>18</v>
      </c>
      <c r="C4" s="2">
        <v>788</v>
      </c>
      <c r="D4" s="2">
        <v>236400</v>
      </c>
      <c r="E4" s="2">
        <v>39400</v>
      </c>
      <c r="F4" s="3">
        <v>45318</v>
      </c>
      <c r="G4">
        <f>YEAR('Sales Data'!$F4)</f>
        <v>2024</v>
      </c>
      <c r="H4" t="s">
        <v>15</v>
      </c>
      <c r="I4" t="s">
        <v>19</v>
      </c>
    </row>
    <row r="5" spans="1:9" x14ac:dyDescent="0.3">
      <c r="A5" t="s">
        <v>20</v>
      </c>
      <c r="B5" t="s">
        <v>21</v>
      </c>
      <c r="C5" s="2">
        <v>1725</v>
      </c>
      <c r="D5" s="2">
        <v>603750</v>
      </c>
      <c r="E5" s="2">
        <v>155250</v>
      </c>
      <c r="F5" s="3">
        <v>45139</v>
      </c>
      <c r="G5">
        <f>YEAR('Sales Data'!$F5)</f>
        <v>2023</v>
      </c>
      <c r="H5" t="s">
        <v>15</v>
      </c>
      <c r="I5" t="s">
        <v>22</v>
      </c>
    </row>
    <row r="6" spans="1:9" x14ac:dyDescent="0.3">
      <c r="A6" t="s">
        <v>23</v>
      </c>
      <c r="B6" t="s">
        <v>24</v>
      </c>
      <c r="C6" s="2">
        <v>912</v>
      </c>
      <c r="D6" s="2">
        <f>10944</f>
        <v>10944</v>
      </c>
      <c r="E6" s="2">
        <v>8208</v>
      </c>
      <c r="F6" s="3">
        <v>45481</v>
      </c>
      <c r="G6">
        <f>YEAR('Sales Data'!$F6)</f>
        <v>2024</v>
      </c>
      <c r="H6" t="s">
        <v>15</v>
      </c>
      <c r="I6" t="s">
        <v>25</v>
      </c>
    </row>
    <row r="7" spans="1:9" x14ac:dyDescent="0.3">
      <c r="A7" t="s">
        <v>13</v>
      </c>
      <c r="B7" t="s">
        <v>26</v>
      </c>
      <c r="C7" s="2">
        <v>2152</v>
      </c>
      <c r="D7" s="2">
        <v>32280</v>
      </c>
      <c r="E7" s="2">
        <v>10760</v>
      </c>
      <c r="F7" s="3">
        <v>45563</v>
      </c>
      <c r="G7">
        <f>YEAR('Sales Data'!$F7)</f>
        <v>2024</v>
      </c>
      <c r="H7" t="s">
        <v>15</v>
      </c>
      <c r="I7" t="s">
        <v>27</v>
      </c>
    </row>
    <row r="8" spans="1:9" x14ac:dyDescent="0.3">
      <c r="A8" t="s">
        <v>9</v>
      </c>
      <c r="B8" t="s">
        <v>28</v>
      </c>
      <c r="C8" s="2">
        <v>345</v>
      </c>
      <c r="D8" s="2">
        <v>43125</v>
      </c>
      <c r="E8" s="2">
        <v>1725</v>
      </c>
      <c r="F8" s="3">
        <v>45195</v>
      </c>
      <c r="G8">
        <f>YEAR('Sales Data'!$F8)</f>
        <v>2023</v>
      </c>
      <c r="H8" t="s">
        <v>29</v>
      </c>
      <c r="I8" t="s">
        <v>30</v>
      </c>
    </row>
    <row r="9" spans="1:9" x14ac:dyDescent="0.3">
      <c r="A9" t="s">
        <v>20</v>
      </c>
      <c r="B9" t="s">
        <v>31</v>
      </c>
      <c r="C9" s="2">
        <v>1527</v>
      </c>
      <c r="D9" s="2">
        <v>534450</v>
      </c>
      <c r="E9" s="2">
        <v>137430</v>
      </c>
      <c r="F9" s="3">
        <v>44968</v>
      </c>
      <c r="G9">
        <f>YEAR('Sales Data'!$F9)</f>
        <v>2023</v>
      </c>
      <c r="H9" t="s">
        <v>32</v>
      </c>
      <c r="I9" t="s">
        <v>33</v>
      </c>
    </row>
    <row r="10" spans="1:9" x14ac:dyDescent="0.3">
      <c r="A10" t="s">
        <v>9</v>
      </c>
      <c r="B10" t="s">
        <v>34</v>
      </c>
      <c r="C10" s="2">
        <v>330</v>
      </c>
      <c r="D10" s="2">
        <v>40837.5</v>
      </c>
      <c r="E10" s="2">
        <v>1237.5</v>
      </c>
      <c r="F10" s="3">
        <v>45303</v>
      </c>
      <c r="G10">
        <f>YEAR('Sales Data'!$F10)</f>
        <v>2024</v>
      </c>
      <c r="H10" t="s">
        <v>35</v>
      </c>
      <c r="I10" t="s">
        <v>12</v>
      </c>
    </row>
    <row r="11" spans="1:9" x14ac:dyDescent="0.3">
      <c r="A11" t="s">
        <v>23</v>
      </c>
      <c r="B11" t="s">
        <v>36</v>
      </c>
      <c r="C11" s="2">
        <v>766</v>
      </c>
      <c r="D11" s="2">
        <v>9100.08</v>
      </c>
      <c r="E11" s="2">
        <v>6802.08</v>
      </c>
      <c r="F11" s="3">
        <v>45388</v>
      </c>
      <c r="G11">
        <f>YEAR('Sales Data'!$F11)</f>
        <v>2024</v>
      </c>
      <c r="H11" t="s">
        <v>35</v>
      </c>
      <c r="I11" t="s">
        <v>16</v>
      </c>
    </row>
    <row r="12" spans="1:9" x14ac:dyDescent="0.3">
      <c r="A12" t="s">
        <v>17</v>
      </c>
      <c r="B12" t="s">
        <v>37</v>
      </c>
      <c r="C12" s="2">
        <v>494</v>
      </c>
      <c r="D12" s="2">
        <v>146718</v>
      </c>
      <c r="E12" s="2">
        <v>23218</v>
      </c>
      <c r="F12" s="3">
        <v>45249</v>
      </c>
      <c r="G12">
        <f>YEAR('Sales Data'!$F12)</f>
        <v>2023</v>
      </c>
      <c r="H12" t="s">
        <v>35</v>
      </c>
      <c r="I12" t="s">
        <v>19</v>
      </c>
    </row>
    <row r="13" spans="1:9" x14ac:dyDescent="0.3">
      <c r="A13" t="s">
        <v>17</v>
      </c>
      <c r="B13" t="s">
        <v>38</v>
      </c>
      <c r="C13" s="2">
        <v>2498</v>
      </c>
      <c r="D13" s="2">
        <v>741906</v>
      </c>
      <c r="E13" s="2">
        <v>117406</v>
      </c>
      <c r="F13" s="3">
        <v>45280</v>
      </c>
      <c r="G13">
        <f>YEAR('Sales Data'!$F13)</f>
        <v>2023</v>
      </c>
      <c r="H13" t="s">
        <v>11</v>
      </c>
      <c r="I13" t="s">
        <v>22</v>
      </c>
    </row>
    <row r="14" spans="1:9" x14ac:dyDescent="0.3">
      <c r="A14" t="s">
        <v>9</v>
      </c>
      <c r="B14" t="s">
        <v>39</v>
      </c>
      <c r="C14" s="2">
        <v>663</v>
      </c>
      <c r="D14" s="2">
        <v>82046.25</v>
      </c>
      <c r="E14" s="2">
        <v>2486.25</v>
      </c>
      <c r="F14" s="3">
        <v>44984</v>
      </c>
      <c r="G14">
        <f>YEAR('Sales Data'!$F14)</f>
        <v>2023</v>
      </c>
      <c r="H14" t="s">
        <v>11</v>
      </c>
      <c r="I14" t="s">
        <v>25</v>
      </c>
    </row>
    <row r="15" spans="1:9" x14ac:dyDescent="0.3">
      <c r="A15" t="s">
        <v>23</v>
      </c>
      <c r="B15" t="s">
        <v>40</v>
      </c>
      <c r="C15" s="2">
        <v>766</v>
      </c>
      <c r="D15" s="2">
        <v>9100.08</v>
      </c>
      <c r="E15" s="2">
        <v>6802.08</v>
      </c>
      <c r="F15" s="3">
        <v>45483</v>
      </c>
      <c r="G15">
        <f>YEAR('Sales Data'!$F15)</f>
        <v>2024</v>
      </c>
      <c r="H15" t="s">
        <v>15</v>
      </c>
      <c r="I15" t="s">
        <v>27</v>
      </c>
    </row>
    <row r="16" spans="1:9" x14ac:dyDescent="0.3">
      <c r="A16" t="s">
        <v>9</v>
      </c>
      <c r="B16" t="s">
        <v>41</v>
      </c>
      <c r="C16" s="2">
        <v>663</v>
      </c>
      <c r="D16" s="2">
        <v>82046.25</v>
      </c>
      <c r="E16" s="2">
        <v>2486.25</v>
      </c>
      <c r="F16" s="3">
        <v>45380</v>
      </c>
      <c r="G16">
        <f>YEAR('Sales Data'!$F16)</f>
        <v>2024</v>
      </c>
      <c r="H16" t="s">
        <v>29</v>
      </c>
      <c r="I16" t="s">
        <v>30</v>
      </c>
    </row>
    <row r="17" spans="1:9" x14ac:dyDescent="0.3">
      <c r="A17" t="s">
        <v>20</v>
      </c>
      <c r="B17" t="s">
        <v>42</v>
      </c>
      <c r="C17" s="2">
        <v>2092</v>
      </c>
      <c r="D17" s="2">
        <v>14497.56</v>
      </c>
      <c r="E17" s="2">
        <v>4037.5599999999995</v>
      </c>
      <c r="F17" s="3">
        <v>45584</v>
      </c>
      <c r="G17">
        <f>YEAR('Sales Data'!$F17)</f>
        <v>2024</v>
      </c>
      <c r="H17" t="s">
        <v>29</v>
      </c>
      <c r="I17" t="s">
        <v>33</v>
      </c>
    </row>
    <row r="18" spans="1:9" x14ac:dyDescent="0.3">
      <c r="A18" t="s">
        <v>17</v>
      </c>
      <c r="B18" t="s">
        <v>43</v>
      </c>
      <c r="C18" s="2">
        <v>494</v>
      </c>
      <c r="D18" s="2">
        <v>146718</v>
      </c>
      <c r="E18" s="2">
        <v>23218</v>
      </c>
      <c r="F18" s="3">
        <v>45504</v>
      </c>
      <c r="G18">
        <f>YEAR('Sales Data'!$F18)</f>
        <v>2024</v>
      </c>
      <c r="H18" t="s">
        <v>32</v>
      </c>
      <c r="I18" t="s">
        <v>12</v>
      </c>
    </row>
    <row r="19" spans="1:9" x14ac:dyDescent="0.3">
      <c r="A19" t="s">
        <v>23</v>
      </c>
      <c r="B19" t="s">
        <v>44</v>
      </c>
      <c r="C19" s="2">
        <v>1989</v>
      </c>
      <c r="D19" s="2">
        <v>23629.32</v>
      </c>
      <c r="E19" s="2">
        <v>17662.32</v>
      </c>
      <c r="F19" s="3">
        <v>45380</v>
      </c>
      <c r="G19">
        <f>YEAR('Sales Data'!$F19)</f>
        <v>2024</v>
      </c>
      <c r="H19" t="s">
        <v>45</v>
      </c>
      <c r="I19" t="s">
        <v>16</v>
      </c>
    </row>
    <row r="20" spans="1:9" x14ac:dyDescent="0.3">
      <c r="A20" t="s">
        <v>13</v>
      </c>
      <c r="B20" t="s">
        <v>46</v>
      </c>
      <c r="C20" s="2">
        <v>321</v>
      </c>
      <c r="D20" s="2">
        <v>4766.8500000000004</v>
      </c>
      <c r="E20" s="2">
        <v>1556.8500000000004</v>
      </c>
      <c r="F20" s="3">
        <v>45500</v>
      </c>
      <c r="G20">
        <f>YEAR('Sales Data'!$F20)</f>
        <v>2024</v>
      </c>
      <c r="H20" t="s">
        <v>45</v>
      </c>
      <c r="I20" t="s">
        <v>19</v>
      </c>
    </row>
    <row r="21" spans="1:9" x14ac:dyDescent="0.3">
      <c r="A21" t="s">
        <v>17</v>
      </c>
      <c r="B21" t="s">
        <v>47</v>
      </c>
      <c r="C21" s="2">
        <v>214</v>
      </c>
      <c r="D21" s="2">
        <v>62916</v>
      </c>
      <c r="E21" s="2">
        <v>9416</v>
      </c>
      <c r="F21" s="3">
        <v>45168</v>
      </c>
      <c r="G21">
        <f>YEAR('Sales Data'!$F21)</f>
        <v>2023</v>
      </c>
      <c r="H21" t="s">
        <v>35</v>
      </c>
      <c r="I21" t="s">
        <v>22</v>
      </c>
    </row>
    <row r="22" spans="1:9" x14ac:dyDescent="0.3">
      <c r="A22" t="s">
        <v>20</v>
      </c>
      <c r="B22" t="s">
        <v>48</v>
      </c>
      <c r="C22" s="2">
        <v>2145</v>
      </c>
      <c r="D22" s="2">
        <v>14714.7</v>
      </c>
      <c r="E22" s="2">
        <v>3989.7000000000007</v>
      </c>
      <c r="F22" s="3">
        <v>45214</v>
      </c>
      <c r="G22">
        <f>YEAR('Sales Data'!$F22)</f>
        <v>2023</v>
      </c>
      <c r="H22" t="s">
        <v>35</v>
      </c>
      <c r="I22" t="s">
        <v>25</v>
      </c>
    </row>
    <row r="23" spans="1:9" x14ac:dyDescent="0.3">
      <c r="A23" t="s">
        <v>9</v>
      </c>
      <c r="B23" t="s">
        <v>49</v>
      </c>
      <c r="C23" s="2">
        <v>1660</v>
      </c>
      <c r="D23" s="2">
        <v>203350</v>
      </c>
      <c r="E23" s="2">
        <v>4150</v>
      </c>
      <c r="F23" s="3">
        <v>45595</v>
      </c>
      <c r="G23">
        <f>YEAR('Sales Data'!$F23)</f>
        <v>2024</v>
      </c>
      <c r="H23" t="s">
        <v>11</v>
      </c>
      <c r="I23" t="s">
        <v>27</v>
      </c>
    </row>
    <row r="24" spans="1:9" x14ac:dyDescent="0.3">
      <c r="A24" t="s">
        <v>9</v>
      </c>
      <c r="B24" t="s">
        <v>50</v>
      </c>
      <c r="C24" s="2">
        <v>809</v>
      </c>
      <c r="D24" s="2">
        <v>99102.5</v>
      </c>
      <c r="E24" s="2">
        <v>2022.5</v>
      </c>
      <c r="F24" s="3">
        <v>45270</v>
      </c>
      <c r="G24">
        <f>YEAR('Sales Data'!$F24)</f>
        <v>2023</v>
      </c>
      <c r="H24" t="s">
        <v>15</v>
      </c>
      <c r="I24" t="s">
        <v>30</v>
      </c>
    </row>
    <row r="25" spans="1:9" x14ac:dyDescent="0.3">
      <c r="A25" t="s">
        <v>9</v>
      </c>
      <c r="B25" t="s">
        <v>51</v>
      </c>
      <c r="C25" s="2">
        <v>2145</v>
      </c>
      <c r="D25" s="2">
        <v>262762.5</v>
      </c>
      <c r="E25" s="2">
        <v>5362.5</v>
      </c>
      <c r="F25" s="3">
        <v>45069</v>
      </c>
      <c r="G25">
        <f>YEAR('Sales Data'!$F25)</f>
        <v>2023</v>
      </c>
      <c r="H25" t="s">
        <v>15</v>
      </c>
      <c r="I25" t="s">
        <v>33</v>
      </c>
    </row>
    <row r="26" spans="1:9" x14ac:dyDescent="0.3">
      <c r="A26" t="s">
        <v>23</v>
      </c>
      <c r="B26" t="s">
        <v>52</v>
      </c>
      <c r="C26" s="2">
        <v>1785</v>
      </c>
      <c r="D26" s="2">
        <v>20991.599999999999</v>
      </c>
      <c r="E26" s="2">
        <v>15636.599999999999</v>
      </c>
      <c r="F26" s="3">
        <v>44975</v>
      </c>
      <c r="G26">
        <f>YEAR('Sales Data'!$F26)</f>
        <v>2023</v>
      </c>
      <c r="H26" t="s">
        <v>15</v>
      </c>
      <c r="I26" t="s">
        <v>12</v>
      </c>
    </row>
    <row r="27" spans="1:9" x14ac:dyDescent="0.3">
      <c r="A27" t="s">
        <v>13</v>
      </c>
      <c r="B27" t="s">
        <v>53</v>
      </c>
      <c r="C27" s="2">
        <v>1925</v>
      </c>
      <c r="D27" s="2">
        <v>28297.5</v>
      </c>
      <c r="E27" s="2">
        <v>9047.5</v>
      </c>
      <c r="F27" s="3">
        <v>44954</v>
      </c>
      <c r="G27">
        <f>YEAR('Sales Data'!$F27)</f>
        <v>2023</v>
      </c>
      <c r="H27" t="s">
        <v>15</v>
      </c>
      <c r="I27" t="s">
        <v>16</v>
      </c>
    </row>
    <row r="28" spans="1:9" x14ac:dyDescent="0.3">
      <c r="A28" t="s">
        <v>20</v>
      </c>
      <c r="B28" t="s">
        <v>54</v>
      </c>
      <c r="C28" s="2">
        <v>2013</v>
      </c>
      <c r="D28" s="2">
        <v>13809.18</v>
      </c>
      <c r="E28" s="2">
        <v>3744.1800000000003</v>
      </c>
      <c r="F28" s="3">
        <v>45647</v>
      </c>
      <c r="G28">
        <f>YEAR('Sales Data'!$F28)</f>
        <v>2024</v>
      </c>
      <c r="H28" t="s">
        <v>15</v>
      </c>
      <c r="I28" t="s">
        <v>19</v>
      </c>
    </row>
    <row r="29" spans="1:9" x14ac:dyDescent="0.3">
      <c r="A29" t="s">
        <v>20</v>
      </c>
      <c r="B29" t="s">
        <v>55</v>
      </c>
      <c r="C29" s="2">
        <v>2966</v>
      </c>
      <c r="D29" s="2">
        <v>1017338</v>
      </c>
      <c r="E29" s="2">
        <v>246178</v>
      </c>
      <c r="F29" s="3">
        <v>45304</v>
      </c>
      <c r="G29">
        <f>YEAR('Sales Data'!$F29)</f>
        <v>2024</v>
      </c>
      <c r="H29" t="s">
        <v>29</v>
      </c>
      <c r="I29" t="s">
        <v>22</v>
      </c>
    </row>
    <row r="30" spans="1:9" x14ac:dyDescent="0.3">
      <c r="A30" t="s">
        <v>9</v>
      </c>
      <c r="B30" t="s">
        <v>56</v>
      </c>
      <c r="C30" s="2">
        <v>809</v>
      </c>
      <c r="D30" s="2">
        <v>99102.5</v>
      </c>
      <c r="E30" s="2">
        <v>2022.5</v>
      </c>
      <c r="F30" s="3">
        <v>45604</v>
      </c>
      <c r="G30">
        <f>YEAR('Sales Data'!$F30)</f>
        <v>2024</v>
      </c>
      <c r="H30" t="s">
        <v>29</v>
      </c>
      <c r="I30" t="s">
        <v>25</v>
      </c>
    </row>
    <row r="31" spans="1:9" x14ac:dyDescent="0.3">
      <c r="A31" t="s">
        <v>9</v>
      </c>
      <c r="B31" t="s">
        <v>57</v>
      </c>
      <c r="C31" s="2">
        <v>2145</v>
      </c>
      <c r="D31" s="2">
        <v>262762.5</v>
      </c>
      <c r="E31" s="2">
        <v>5362.5</v>
      </c>
      <c r="F31" s="3">
        <v>44945</v>
      </c>
      <c r="G31">
        <f>YEAR('Sales Data'!$F31)</f>
        <v>2023</v>
      </c>
      <c r="H31" t="s">
        <v>29</v>
      </c>
      <c r="I31" t="s">
        <v>27</v>
      </c>
    </row>
    <row r="32" spans="1:9" x14ac:dyDescent="0.3">
      <c r="A32" t="s">
        <v>20</v>
      </c>
      <c r="B32" t="s">
        <v>58</v>
      </c>
      <c r="C32" s="2">
        <v>544</v>
      </c>
      <c r="D32" s="2">
        <v>10662.4</v>
      </c>
      <c r="E32" s="2">
        <v>5222.3999999999996</v>
      </c>
      <c r="F32" s="3">
        <v>45137</v>
      </c>
      <c r="G32">
        <f>YEAR('Sales Data'!$F32)</f>
        <v>2023</v>
      </c>
      <c r="H32" t="s">
        <v>29</v>
      </c>
      <c r="I32" t="s">
        <v>30</v>
      </c>
    </row>
    <row r="33" spans="1:9" x14ac:dyDescent="0.3">
      <c r="A33" t="s">
        <v>17</v>
      </c>
      <c r="B33" t="s">
        <v>59</v>
      </c>
      <c r="C33" s="2">
        <v>214</v>
      </c>
      <c r="D33" s="2">
        <v>62916</v>
      </c>
      <c r="E33" s="2">
        <v>9416</v>
      </c>
      <c r="F33" s="3">
        <v>44978</v>
      </c>
      <c r="G33">
        <f>YEAR('Sales Data'!$F33)</f>
        <v>2023</v>
      </c>
      <c r="H33" t="s">
        <v>32</v>
      </c>
      <c r="I33" t="s">
        <v>33</v>
      </c>
    </row>
    <row r="34" spans="1:9" x14ac:dyDescent="0.3">
      <c r="A34" t="s">
        <v>20</v>
      </c>
      <c r="B34" t="s">
        <v>60</v>
      </c>
      <c r="C34" s="2">
        <v>266</v>
      </c>
      <c r="D34" s="2">
        <v>91238</v>
      </c>
      <c r="E34" s="2">
        <v>22078</v>
      </c>
      <c r="F34" s="3">
        <v>45319</v>
      </c>
      <c r="G34">
        <f>YEAR('Sales Data'!$F34)</f>
        <v>2024</v>
      </c>
      <c r="H34" t="s">
        <v>32</v>
      </c>
      <c r="I34" t="s">
        <v>12</v>
      </c>
    </row>
    <row r="35" spans="1:9" x14ac:dyDescent="0.3">
      <c r="A35" t="s">
        <v>20</v>
      </c>
      <c r="B35" t="s">
        <v>61</v>
      </c>
      <c r="C35" s="2">
        <v>1940</v>
      </c>
      <c r="D35" s="2">
        <v>665420</v>
      </c>
      <c r="E35" s="2">
        <v>161020</v>
      </c>
      <c r="F35" s="3">
        <v>45303</v>
      </c>
      <c r="G35">
        <f>YEAR('Sales Data'!$F35)</f>
        <v>2024</v>
      </c>
      <c r="H35" t="s">
        <v>32</v>
      </c>
      <c r="I35" t="s">
        <v>16</v>
      </c>
    </row>
    <row r="36" spans="1:9" x14ac:dyDescent="0.3">
      <c r="A36" t="s">
        <v>20</v>
      </c>
      <c r="B36" t="s">
        <v>62</v>
      </c>
      <c r="C36" s="2">
        <v>2966</v>
      </c>
      <c r="D36" s="2">
        <v>1017338</v>
      </c>
      <c r="E36" s="2">
        <v>246178</v>
      </c>
      <c r="F36" s="3">
        <v>45474</v>
      </c>
      <c r="G36">
        <f>YEAR('Sales Data'!$F36)</f>
        <v>2024</v>
      </c>
      <c r="H36" t="s">
        <v>45</v>
      </c>
      <c r="I36" t="s">
        <v>19</v>
      </c>
    </row>
    <row r="37" spans="1:9" x14ac:dyDescent="0.3">
      <c r="A37" t="s">
        <v>23</v>
      </c>
      <c r="B37" t="s">
        <v>63</v>
      </c>
      <c r="C37" s="2">
        <v>908</v>
      </c>
      <c r="D37" s="2">
        <v>10569.12</v>
      </c>
      <c r="E37" s="2">
        <v>7845.1200000000008</v>
      </c>
      <c r="F37" s="3">
        <v>45637</v>
      </c>
      <c r="G37">
        <f>YEAR('Sales Data'!$F37)</f>
        <v>2024</v>
      </c>
      <c r="H37" t="s">
        <v>35</v>
      </c>
      <c r="I37" t="s">
        <v>22</v>
      </c>
    </row>
    <row r="38" spans="1:9" x14ac:dyDescent="0.3">
      <c r="A38" t="s">
        <v>20</v>
      </c>
      <c r="B38" t="s">
        <v>64</v>
      </c>
      <c r="C38" s="2">
        <v>1797</v>
      </c>
      <c r="D38" s="2">
        <v>610081.5</v>
      </c>
      <c r="E38" s="2">
        <v>142861.5</v>
      </c>
      <c r="F38" s="3">
        <v>45062</v>
      </c>
      <c r="G38">
        <f>YEAR('Sales Data'!$F38)</f>
        <v>2023</v>
      </c>
      <c r="H38" t="s">
        <v>11</v>
      </c>
      <c r="I38" t="s">
        <v>25</v>
      </c>
    </row>
    <row r="39" spans="1:9" x14ac:dyDescent="0.3">
      <c r="A39" t="s">
        <v>13</v>
      </c>
      <c r="B39" t="s">
        <v>65</v>
      </c>
      <c r="C39" s="2">
        <v>1945</v>
      </c>
      <c r="D39" s="2">
        <v>28299.75</v>
      </c>
      <c r="E39" s="2">
        <v>8849.75</v>
      </c>
      <c r="F39" s="3">
        <v>45414</v>
      </c>
      <c r="G39">
        <f>YEAR('Sales Data'!$F39)</f>
        <v>2024</v>
      </c>
      <c r="H39" t="s">
        <v>15</v>
      </c>
      <c r="I39" t="s">
        <v>27</v>
      </c>
    </row>
    <row r="40" spans="1:9" x14ac:dyDescent="0.3">
      <c r="A40" t="s">
        <v>13</v>
      </c>
      <c r="B40" t="s">
        <v>66</v>
      </c>
      <c r="C40" s="2">
        <v>1945</v>
      </c>
      <c r="D40" s="2">
        <v>28299.75</v>
      </c>
      <c r="E40" s="2">
        <v>8849.75</v>
      </c>
      <c r="F40" s="3">
        <v>45384</v>
      </c>
      <c r="G40">
        <f>YEAR('Sales Data'!$F40)</f>
        <v>2024</v>
      </c>
      <c r="H40" t="s">
        <v>32</v>
      </c>
      <c r="I40" t="s">
        <v>30</v>
      </c>
    </row>
    <row r="41" spans="1:9" x14ac:dyDescent="0.3">
      <c r="A41" t="s">
        <v>20</v>
      </c>
      <c r="B41" t="s">
        <v>67</v>
      </c>
      <c r="C41" s="2">
        <v>1760</v>
      </c>
      <c r="D41" s="2">
        <v>11950.4</v>
      </c>
      <c r="E41" s="2">
        <v>3150.3999999999996</v>
      </c>
      <c r="F41" s="3">
        <v>45233</v>
      </c>
      <c r="G41">
        <f>YEAR('Sales Data'!$F41)</f>
        <v>2023</v>
      </c>
      <c r="H41" t="s">
        <v>15</v>
      </c>
      <c r="I41" t="s">
        <v>33</v>
      </c>
    </row>
    <row r="42" spans="1:9" x14ac:dyDescent="0.3">
      <c r="A42" t="s">
        <v>13</v>
      </c>
      <c r="B42" t="s">
        <v>14</v>
      </c>
      <c r="C42" s="2">
        <v>2261</v>
      </c>
      <c r="D42" s="2">
        <v>32558.400000000001</v>
      </c>
      <c r="E42" s="2">
        <v>9948.4000000000015</v>
      </c>
      <c r="F42" s="3">
        <v>45392</v>
      </c>
      <c r="G42">
        <f>YEAR('Sales Data'!$F42)</f>
        <v>2024</v>
      </c>
      <c r="H42" t="s">
        <v>15</v>
      </c>
      <c r="I42" t="s">
        <v>16</v>
      </c>
    </row>
    <row r="43" spans="1:9" x14ac:dyDescent="0.3">
      <c r="A43" t="s">
        <v>20</v>
      </c>
      <c r="B43" t="s">
        <v>68</v>
      </c>
      <c r="C43" s="2">
        <v>736</v>
      </c>
      <c r="D43" s="2">
        <v>14131.2</v>
      </c>
      <c r="E43" s="2">
        <v>6771.2000000000007</v>
      </c>
      <c r="F43" s="3">
        <v>45485</v>
      </c>
      <c r="G43">
        <f>YEAR('Sales Data'!$F43)</f>
        <v>2024</v>
      </c>
      <c r="H43" t="s">
        <v>29</v>
      </c>
      <c r="I43" t="s">
        <v>12</v>
      </c>
    </row>
    <row r="44" spans="1:9" x14ac:dyDescent="0.3">
      <c r="A44" t="s">
        <v>20</v>
      </c>
      <c r="B44" t="s">
        <v>69</v>
      </c>
      <c r="C44" s="2">
        <v>2851</v>
      </c>
      <c r="D44" s="2">
        <v>19158.72</v>
      </c>
      <c r="E44" s="2">
        <v>4903.7200000000012</v>
      </c>
      <c r="F44" s="3">
        <v>45646</v>
      </c>
      <c r="G44">
        <f>YEAR('Sales Data'!$F44)</f>
        <v>2024</v>
      </c>
      <c r="H44" t="s">
        <v>35</v>
      </c>
      <c r="I44" t="s">
        <v>16</v>
      </c>
    </row>
    <row r="45" spans="1:9" x14ac:dyDescent="0.3">
      <c r="A45" t="s">
        <v>20</v>
      </c>
      <c r="B45" t="s">
        <v>70</v>
      </c>
      <c r="C45" s="2">
        <v>2851</v>
      </c>
      <c r="D45" s="2">
        <v>19158.72</v>
      </c>
      <c r="E45" s="2">
        <v>4903.7200000000012</v>
      </c>
      <c r="F45" s="3">
        <v>45121</v>
      </c>
      <c r="G45">
        <f>YEAR('Sales Data'!$F45)</f>
        <v>2023</v>
      </c>
      <c r="H45" t="s">
        <v>11</v>
      </c>
      <c r="I45" t="s">
        <v>19</v>
      </c>
    </row>
    <row r="46" spans="1:9" x14ac:dyDescent="0.3">
      <c r="A46" t="s">
        <v>13</v>
      </c>
      <c r="B46" t="s">
        <v>53</v>
      </c>
      <c r="C46" s="2">
        <v>671</v>
      </c>
      <c r="D46" s="2">
        <v>9662.4</v>
      </c>
      <c r="E46" s="2">
        <v>2952.3999999999996</v>
      </c>
      <c r="F46" s="3">
        <v>44941</v>
      </c>
      <c r="G46">
        <f>YEAR('Sales Data'!$F46)</f>
        <v>2023</v>
      </c>
      <c r="H46" t="s">
        <v>15</v>
      </c>
      <c r="I46" t="s">
        <v>16</v>
      </c>
    </row>
    <row r="47" spans="1:9" x14ac:dyDescent="0.3">
      <c r="A47" t="s">
        <v>13</v>
      </c>
      <c r="B47" t="s">
        <v>71</v>
      </c>
      <c r="C47" s="2">
        <v>1514</v>
      </c>
      <c r="D47" s="2">
        <v>21801.599999999999</v>
      </c>
      <c r="E47" s="2">
        <v>6661.5999999999985</v>
      </c>
      <c r="F47" s="3">
        <v>45373</v>
      </c>
      <c r="G47">
        <f>YEAR('Sales Data'!$F47)</f>
        <v>2024</v>
      </c>
      <c r="H47" t="s">
        <v>15</v>
      </c>
      <c r="I47" t="s">
        <v>22</v>
      </c>
    </row>
    <row r="48" spans="1:9" x14ac:dyDescent="0.3">
      <c r="A48" t="s">
        <v>20</v>
      </c>
      <c r="B48" t="s">
        <v>42</v>
      </c>
      <c r="C48" s="2">
        <v>2646</v>
      </c>
      <c r="D48" s="2">
        <v>50803.199999999997</v>
      </c>
      <c r="E48" s="2">
        <v>24343.199999999997</v>
      </c>
      <c r="F48" s="3">
        <v>45448</v>
      </c>
      <c r="G48">
        <f>YEAR('Sales Data'!$F48)</f>
        <v>2024</v>
      </c>
      <c r="H48" t="s">
        <v>29</v>
      </c>
      <c r="I48" t="s">
        <v>33</v>
      </c>
    </row>
    <row r="49" spans="1:9" x14ac:dyDescent="0.3">
      <c r="A49" t="s">
        <v>20</v>
      </c>
      <c r="B49" t="s">
        <v>60</v>
      </c>
      <c r="C49" s="2">
        <v>349</v>
      </c>
      <c r="D49" s="2">
        <v>117264</v>
      </c>
      <c r="E49" s="2">
        <v>26524</v>
      </c>
      <c r="F49" s="3">
        <v>44973</v>
      </c>
      <c r="G49">
        <f>YEAR('Sales Data'!$F49)</f>
        <v>2023</v>
      </c>
      <c r="H49" t="s">
        <v>32</v>
      </c>
      <c r="I49" t="s">
        <v>12</v>
      </c>
    </row>
    <row r="50" spans="1:9" x14ac:dyDescent="0.3">
      <c r="A50" t="s">
        <v>13</v>
      </c>
      <c r="B50" t="s">
        <v>72</v>
      </c>
      <c r="C50" s="2">
        <v>1514</v>
      </c>
      <c r="D50" s="2">
        <v>21801.599999999999</v>
      </c>
      <c r="E50" s="2">
        <v>6661.5999999999985</v>
      </c>
      <c r="F50" s="3">
        <v>45184</v>
      </c>
      <c r="G50">
        <f>YEAR('Sales Data'!$F50)</f>
        <v>2023</v>
      </c>
      <c r="H50" t="s">
        <v>32</v>
      </c>
      <c r="I50" t="s">
        <v>25</v>
      </c>
    </row>
    <row r="51" spans="1:9" x14ac:dyDescent="0.3">
      <c r="A51" t="s">
        <v>13</v>
      </c>
      <c r="B51" t="s">
        <v>73</v>
      </c>
      <c r="C51" s="2">
        <v>671</v>
      </c>
      <c r="D51" s="2">
        <v>9662.4</v>
      </c>
      <c r="E51" s="2">
        <v>2952.3999999999996</v>
      </c>
      <c r="F51" s="3">
        <v>45584</v>
      </c>
      <c r="G51">
        <f>YEAR('Sales Data'!$F51)</f>
        <v>2024</v>
      </c>
      <c r="H51" t="s">
        <v>45</v>
      </c>
      <c r="I51" t="s">
        <v>27</v>
      </c>
    </row>
    <row r="52" spans="1:9" x14ac:dyDescent="0.3">
      <c r="A52" t="s">
        <v>20</v>
      </c>
      <c r="B52" t="s">
        <v>74</v>
      </c>
      <c r="C52" s="2">
        <v>1778</v>
      </c>
      <c r="D52" s="2">
        <v>597408</v>
      </c>
      <c r="E52" s="2">
        <v>135128</v>
      </c>
      <c r="F52" s="3">
        <v>45291</v>
      </c>
      <c r="G52">
        <f>YEAR('Sales Data'!$F52)</f>
        <v>2023</v>
      </c>
      <c r="H52" t="s">
        <v>45</v>
      </c>
      <c r="I52" t="s">
        <v>30</v>
      </c>
    </row>
    <row r="53" spans="1:9" x14ac:dyDescent="0.3">
      <c r="A53" t="s">
        <v>20</v>
      </c>
      <c r="B53" t="s">
        <v>64</v>
      </c>
      <c r="C53" s="2">
        <v>1159</v>
      </c>
      <c r="D53" s="2">
        <v>7707.35</v>
      </c>
      <c r="E53" s="2">
        <v>1912.3500000000004</v>
      </c>
      <c r="F53" s="3">
        <v>45521</v>
      </c>
      <c r="G53">
        <f>YEAR('Sales Data'!$F53)</f>
        <v>2024</v>
      </c>
      <c r="H53" t="s">
        <v>11</v>
      </c>
      <c r="I53" t="s">
        <v>25</v>
      </c>
    </row>
    <row r="54" spans="1:9" x14ac:dyDescent="0.3">
      <c r="A54" t="s">
        <v>20</v>
      </c>
      <c r="B54" t="s">
        <v>21</v>
      </c>
      <c r="C54" s="2">
        <v>2349</v>
      </c>
      <c r="D54" s="2">
        <v>15620.85</v>
      </c>
      <c r="E54" s="2">
        <v>3875.8500000000004</v>
      </c>
      <c r="F54" s="3">
        <v>45563</v>
      </c>
      <c r="G54">
        <f>YEAR('Sales Data'!$F54)</f>
        <v>2024</v>
      </c>
      <c r="H54" t="s">
        <v>15</v>
      </c>
      <c r="I54" t="s">
        <v>22</v>
      </c>
    </row>
    <row r="55" spans="1:9" x14ac:dyDescent="0.3">
      <c r="A55" t="s">
        <v>20</v>
      </c>
      <c r="B55" t="s">
        <v>62</v>
      </c>
      <c r="C55" s="2">
        <v>1159</v>
      </c>
      <c r="D55" s="2">
        <v>7707.35</v>
      </c>
      <c r="E55" s="2">
        <v>1912.3500000000004</v>
      </c>
      <c r="F55" s="3">
        <v>45013</v>
      </c>
      <c r="G55">
        <f>YEAR('Sales Data'!$F55)</f>
        <v>2023</v>
      </c>
      <c r="H55" t="s">
        <v>45</v>
      </c>
      <c r="I55" t="s">
        <v>19</v>
      </c>
    </row>
    <row r="56" spans="1:9" x14ac:dyDescent="0.3">
      <c r="A56" t="s">
        <v>20</v>
      </c>
      <c r="B56" t="s">
        <v>75</v>
      </c>
      <c r="C56" s="2">
        <v>1016</v>
      </c>
      <c r="D56" s="2">
        <v>6756.4</v>
      </c>
      <c r="E56" s="2">
        <v>1676.3999999999996</v>
      </c>
      <c r="F56" s="3">
        <v>45436</v>
      </c>
      <c r="G56">
        <f>YEAR('Sales Data'!$F56)</f>
        <v>2024</v>
      </c>
      <c r="H56" t="s">
        <v>35</v>
      </c>
      <c r="I56" t="s">
        <v>33</v>
      </c>
    </row>
    <row r="57" spans="1:9" x14ac:dyDescent="0.3">
      <c r="A57" t="s">
        <v>20</v>
      </c>
      <c r="B57" t="s">
        <v>76</v>
      </c>
      <c r="C57" s="2">
        <v>720</v>
      </c>
      <c r="D57" s="2">
        <v>239400</v>
      </c>
      <c r="E57" s="2">
        <v>52200</v>
      </c>
      <c r="F57" s="3">
        <v>45024</v>
      </c>
      <c r="G57">
        <f>YEAR('Sales Data'!$F57)</f>
        <v>2023</v>
      </c>
      <c r="H57" t="s">
        <v>11</v>
      </c>
      <c r="I57" t="s">
        <v>12</v>
      </c>
    </row>
    <row r="58" spans="1:9" x14ac:dyDescent="0.3">
      <c r="A58" t="s">
        <v>17</v>
      </c>
      <c r="B58" t="s">
        <v>77</v>
      </c>
      <c r="C58" s="2">
        <v>1100</v>
      </c>
      <c r="D58" s="2">
        <v>313500</v>
      </c>
      <c r="E58" s="2">
        <v>38500</v>
      </c>
      <c r="F58" s="3">
        <v>44946</v>
      </c>
      <c r="G58">
        <f>YEAR('Sales Data'!$F58)</f>
        <v>2023</v>
      </c>
      <c r="H58" t="s">
        <v>11</v>
      </c>
      <c r="I58" t="s">
        <v>16</v>
      </c>
    </row>
    <row r="59" spans="1:9" x14ac:dyDescent="0.3">
      <c r="A59" t="s">
        <v>20</v>
      </c>
      <c r="B59" t="s">
        <v>21</v>
      </c>
      <c r="C59" s="2">
        <v>1228</v>
      </c>
      <c r="D59" s="2">
        <v>408310</v>
      </c>
      <c r="E59" s="2">
        <v>89030</v>
      </c>
      <c r="F59" s="3">
        <v>44935</v>
      </c>
      <c r="G59">
        <f>YEAR('Sales Data'!$F59)</f>
        <v>2023</v>
      </c>
      <c r="H59" t="s">
        <v>15</v>
      </c>
      <c r="I59" t="s">
        <v>22</v>
      </c>
    </row>
    <row r="60" spans="1:9" x14ac:dyDescent="0.3">
      <c r="A60" t="s">
        <v>20</v>
      </c>
      <c r="B60" t="s">
        <v>21</v>
      </c>
      <c r="C60" s="2">
        <v>1389</v>
      </c>
      <c r="D60" s="2">
        <v>26391</v>
      </c>
      <c r="E60" s="2">
        <v>12501</v>
      </c>
      <c r="F60" s="3">
        <v>45276</v>
      </c>
      <c r="G60">
        <f>YEAR('Sales Data'!$F60)</f>
        <v>2023</v>
      </c>
      <c r="H60" t="s">
        <v>15</v>
      </c>
      <c r="I60" t="s">
        <v>22</v>
      </c>
    </row>
    <row r="61" spans="1:9" x14ac:dyDescent="0.3">
      <c r="A61" t="s">
        <v>9</v>
      </c>
      <c r="B61" t="s">
        <v>78</v>
      </c>
      <c r="C61" s="2">
        <v>704</v>
      </c>
      <c r="D61" s="2">
        <v>83600</v>
      </c>
      <c r="E61" s="2">
        <v>-880</v>
      </c>
      <c r="F61" s="3">
        <v>45132</v>
      </c>
      <c r="G61">
        <f>YEAR('Sales Data'!$F61)</f>
        <v>2023</v>
      </c>
      <c r="H61" t="s">
        <v>15</v>
      </c>
      <c r="I61" t="s">
        <v>19</v>
      </c>
    </row>
    <row r="62" spans="1:9" x14ac:dyDescent="0.3">
      <c r="A62" t="s">
        <v>20</v>
      </c>
      <c r="B62" t="s">
        <v>21</v>
      </c>
      <c r="C62" s="2">
        <v>1802</v>
      </c>
      <c r="D62" s="2">
        <v>34238</v>
      </c>
      <c r="E62" s="2">
        <v>16218</v>
      </c>
      <c r="F62" s="3">
        <v>45199</v>
      </c>
      <c r="G62">
        <f>YEAR('Sales Data'!$F62)</f>
        <v>2023</v>
      </c>
      <c r="H62" t="s">
        <v>15</v>
      </c>
      <c r="I62" t="s">
        <v>22</v>
      </c>
    </row>
    <row r="63" spans="1:9" x14ac:dyDescent="0.3">
      <c r="A63" t="s">
        <v>20</v>
      </c>
      <c r="B63" t="s">
        <v>79</v>
      </c>
      <c r="C63" s="2">
        <v>2136</v>
      </c>
      <c r="D63" s="2">
        <v>14204.4</v>
      </c>
      <c r="E63" s="2">
        <v>3524.3999999999996</v>
      </c>
      <c r="F63" s="3">
        <v>45129</v>
      </c>
      <c r="G63">
        <f>YEAR('Sales Data'!$F63)</f>
        <v>2023</v>
      </c>
      <c r="H63" t="s">
        <v>15</v>
      </c>
      <c r="I63" t="s">
        <v>22</v>
      </c>
    </row>
    <row r="64" spans="1:9" x14ac:dyDescent="0.3">
      <c r="A64" t="s">
        <v>13</v>
      </c>
      <c r="B64" t="s">
        <v>65</v>
      </c>
      <c r="C64" s="2">
        <v>2116</v>
      </c>
      <c r="D64" s="2">
        <v>30153</v>
      </c>
      <c r="E64" s="2">
        <v>8993</v>
      </c>
      <c r="F64" s="3">
        <v>45367</v>
      </c>
      <c r="G64">
        <f>YEAR('Sales Data'!$F64)</f>
        <v>2024</v>
      </c>
      <c r="H64" t="s">
        <v>15</v>
      </c>
      <c r="I64" t="s">
        <v>27</v>
      </c>
    </row>
    <row r="65" spans="1:9" x14ac:dyDescent="0.3">
      <c r="A65" t="s">
        <v>9</v>
      </c>
      <c r="B65" t="s">
        <v>80</v>
      </c>
      <c r="C65" s="2">
        <v>704</v>
      </c>
      <c r="D65" s="2">
        <v>83600</v>
      </c>
      <c r="E65" s="2">
        <v>-880</v>
      </c>
      <c r="F65" s="3">
        <v>45041</v>
      </c>
      <c r="G65">
        <f>YEAR('Sales Data'!$F65)</f>
        <v>2023</v>
      </c>
      <c r="H65" t="s">
        <v>29</v>
      </c>
      <c r="I65" t="s">
        <v>25</v>
      </c>
    </row>
    <row r="66" spans="1:9" x14ac:dyDescent="0.3">
      <c r="A66" t="s">
        <v>20</v>
      </c>
      <c r="B66" t="s">
        <v>81</v>
      </c>
      <c r="C66" s="2">
        <v>1033</v>
      </c>
      <c r="D66" s="2">
        <v>19627</v>
      </c>
      <c r="E66" s="2">
        <v>9297</v>
      </c>
      <c r="F66" s="3">
        <v>45593</v>
      </c>
      <c r="G66">
        <f>YEAR('Sales Data'!$F66)</f>
        <v>2024</v>
      </c>
      <c r="H66" t="s">
        <v>29</v>
      </c>
      <c r="I66" t="s">
        <v>27</v>
      </c>
    </row>
    <row r="67" spans="1:9" x14ac:dyDescent="0.3">
      <c r="A67" t="s">
        <v>20</v>
      </c>
      <c r="B67" t="s">
        <v>82</v>
      </c>
      <c r="C67" s="2">
        <v>1389</v>
      </c>
      <c r="D67" s="2">
        <v>26391</v>
      </c>
      <c r="E67" s="2">
        <v>12501</v>
      </c>
      <c r="F67" s="3">
        <v>45176</v>
      </c>
      <c r="G67">
        <f>YEAR('Sales Data'!$F67)</f>
        <v>2023</v>
      </c>
      <c r="H67" t="s">
        <v>32</v>
      </c>
      <c r="I67" t="s">
        <v>30</v>
      </c>
    </row>
    <row r="68" spans="1:9" x14ac:dyDescent="0.3">
      <c r="A68" t="s">
        <v>20</v>
      </c>
      <c r="B68" t="s">
        <v>60</v>
      </c>
      <c r="C68" s="2">
        <v>1265</v>
      </c>
      <c r="D68" s="2">
        <v>24035</v>
      </c>
      <c r="E68" s="2">
        <v>11385</v>
      </c>
      <c r="F68" s="3">
        <v>45110</v>
      </c>
      <c r="G68">
        <f>YEAR('Sales Data'!$F68)</f>
        <v>2023</v>
      </c>
      <c r="H68" t="s">
        <v>32</v>
      </c>
      <c r="I68" t="s">
        <v>12</v>
      </c>
    </row>
    <row r="69" spans="1:9" x14ac:dyDescent="0.3">
      <c r="A69" t="s">
        <v>20</v>
      </c>
      <c r="B69" t="s">
        <v>83</v>
      </c>
      <c r="C69" s="2">
        <v>2297</v>
      </c>
      <c r="D69" s="2">
        <v>43643</v>
      </c>
      <c r="E69" s="2">
        <v>20673</v>
      </c>
      <c r="F69" s="3">
        <v>45138</v>
      </c>
      <c r="G69">
        <f>YEAR('Sales Data'!$F69)</f>
        <v>2023</v>
      </c>
      <c r="H69" t="s">
        <v>32</v>
      </c>
      <c r="I69" t="s">
        <v>33</v>
      </c>
    </row>
    <row r="70" spans="1:9" x14ac:dyDescent="0.3">
      <c r="A70" t="s">
        <v>20</v>
      </c>
      <c r="B70" t="s">
        <v>74</v>
      </c>
      <c r="C70" s="2">
        <v>1228</v>
      </c>
      <c r="D70" s="2">
        <v>408310</v>
      </c>
      <c r="E70" s="2">
        <v>89030</v>
      </c>
      <c r="F70" s="3">
        <v>45302</v>
      </c>
      <c r="G70">
        <f>YEAR('Sales Data'!$F70)</f>
        <v>2024</v>
      </c>
      <c r="H70" t="s">
        <v>45</v>
      </c>
      <c r="I70" t="s">
        <v>30</v>
      </c>
    </row>
    <row r="71" spans="1:9" x14ac:dyDescent="0.3">
      <c r="A71" t="s">
        <v>23</v>
      </c>
      <c r="B71" t="s">
        <v>63</v>
      </c>
      <c r="C71" s="2">
        <v>2299</v>
      </c>
      <c r="D71" s="2">
        <v>25932.720000000001</v>
      </c>
      <c r="E71" s="2">
        <v>19035.72</v>
      </c>
      <c r="F71" s="3">
        <v>45292</v>
      </c>
      <c r="G71">
        <f>YEAR('Sales Data'!$F71)</f>
        <v>2024</v>
      </c>
      <c r="H71" t="s">
        <v>35</v>
      </c>
      <c r="I71" t="s">
        <v>22</v>
      </c>
    </row>
    <row r="72" spans="1:9" x14ac:dyDescent="0.3">
      <c r="A72" t="s">
        <v>20</v>
      </c>
      <c r="B72" t="s">
        <v>84</v>
      </c>
      <c r="C72" s="2">
        <v>263</v>
      </c>
      <c r="D72" s="2">
        <v>1730.54</v>
      </c>
      <c r="E72" s="2">
        <v>415.53999999999996</v>
      </c>
      <c r="F72" s="3">
        <v>45031</v>
      </c>
      <c r="G72">
        <f>YEAR('Sales Data'!$F72)</f>
        <v>2023</v>
      </c>
      <c r="H72" t="s">
        <v>35</v>
      </c>
      <c r="I72" t="s">
        <v>12</v>
      </c>
    </row>
    <row r="73" spans="1:9" x14ac:dyDescent="0.3">
      <c r="A73" t="s">
        <v>9</v>
      </c>
      <c r="B73" t="s">
        <v>85</v>
      </c>
      <c r="C73" s="2">
        <v>887</v>
      </c>
      <c r="D73" s="2">
        <v>104222.5</v>
      </c>
      <c r="E73" s="2">
        <v>-2217.5</v>
      </c>
      <c r="F73" s="3">
        <v>45520</v>
      </c>
      <c r="G73">
        <f>YEAR('Sales Data'!$F73)</f>
        <v>2024</v>
      </c>
      <c r="H73" t="s">
        <v>35</v>
      </c>
      <c r="I73" t="s">
        <v>16</v>
      </c>
    </row>
    <row r="74" spans="1:9" x14ac:dyDescent="0.3">
      <c r="A74" t="s">
        <v>20</v>
      </c>
      <c r="B74" t="s">
        <v>86</v>
      </c>
      <c r="C74" s="2">
        <v>1403</v>
      </c>
      <c r="D74" s="2">
        <v>9231.74</v>
      </c>
      <c r="E74" s="2">
        <v>2216.7399999999998</v>
      </c>
      <c r="F74" s="3">
        <v>45560</v>
      </c>
      <c r="G74">
        <f>YEAR('Sales Data'!$F74)</f>
        <v>2024</v>
      </c>
      <c r="H74" t="s">
        <v>11</v>
      </c>
      <c r="I74" t="s">
        <v>19</v>
      </c>
    </row>
    <row r="75" spans="1:9" x14ac:dyDescent="0.3">
      <c r="A75" t="s">
        <v>23</v>
      </c>
      <c r="B75" t="s">
        <v>87</v>
      </c>
      <c r="C75" s="2">
        <v>2299</v>
      </c>
      <c r="D75" s="2">
        <v>25932.720000000001</v>
      </c>
      <c r="E75" s="2">
        <v>19035.72</v>
      </c>
      <c r="F75" s="3">
        <v>45041</v>
      </c>
      <c r="G75">
        <f>YEAR('Sales Data'!$F75)</f>
        <v>2023</v>
      </c>
      <c r="H75" t="s">
        <v>15</v>
      </c>
      <c r="I75" t="s">
        <v>22</v>
      </c>
    </row>
    <row r="76" spans="1:9" x14ac:dyDescent="0.3">
      <c r="A76" t="s">
        <v>20</v>
      </c>
      <c r="B76" t="s">
        <v>54</v>
      </c>
      <c r="C76" s="2">
        <v>727</v>
      </c>
      <c r="D76" s="2">
        <v>239183</v>
      </c>
      <c r="E76" s="2">
        <v>50163</v>
      </c>
      <c r="F76" s="3">
        <v>45401</v>
      </c>
      <c r="G76">
        <f>YEAR('Sales Data'!$F76)</f>
        <v>2024</v>
      </c>
      <c r="H76" t="s">
        <v>15</v>
      </c>
      <c r="I76" t="s">
        <v>19</v>
      </c>
    </row>
    <row r="77" spans="1:9" x14ac:dyDescent="0.3">
      <c r="A77" t="s">
        <v>17</v>
      </c>
      <c r="B77" t="s">
        <v>88</v>
      </c>
      <c r="C77" s="2">
        <v>1221</v>
      </c>
      <c r="D77" s="2">
        <v>344322</v>
      </c>
      <c r="E77" s="2">
        <v>39072</v>
      </c>
      <c r="F77" s="3">
        <v>45071</v>
      </c>
      <c r="G77">
        <f>YEAR('Sales Data'!$F77)</f>
        <v>2023</v>
      </c>
      <c r="H77" t="s">
        <v>29</v>
      </c>
      <c r="I77" t="s">
        <v>25</v>
      </c>
    </row>
    <row r="78" spans="1:9" x14ac:dyDescent="0.3">
      <c r="A78" t="s">
        <v>20</v>
      </c>
      <c r="B78" t="s">
        <v>81</v>
      </c>
      <c r="C78" s="2">
        <v>2076</v>
      </c>
      <c r="D78" s="2">
        <v>683004</v>
      </c>
      <c r="E78" s="2">
        <v>143244</v>
      </c>
      <c r="F78" s="3">
        <v>45193</v>
      </c>
      <c r="G78">
        <f>YEAR('Sales Data'!$F78)</f>
        <v>2023</v>
      </c>
      <c r="H78" t="s">
        <v>29</v>
      </c>
      <c r="I78" t="s">
        <v>27</v>
      </c>
    </row>
    <row r="79" spans="1:9" x14ac:dyDescent="0.3">
      <c r="A79" t="s">
        <v>17</v>
      </c>
      <c r="B79" t="s">
        <v>89</v>
      </c>
      <c r="C79" s="2">
        <v>1221</v>
      </c>
      <c r="D79" s="2">
        <v>344322</v>
      </c>
      <c r="E79" s="2">
        <v>39072</v>
      </c>
      <c r="F79" s="3">
        <v>45158</v>
      </c>
      <c r="G79">
        <f>YEAR('Sales Data'!$F79)</f>
        <v>2023</v>
      </c>
      <c r="H79" t="s">
        <v>32</v>
      </c>
      <c r="I79" t="s">
        <v>27</v>
      </c>
    </row>
    <row r="80" spans="1:9" x14ac:dyDescent="0.3">
      <c r="A80" t="s">
        <v>20</v>
      </c>
      <c r="B80" t="s">
        <v>61</v>
      </c>
      <c r="C80" s="2">
        <v>1123</v>
      </c>
      <c r="D80" s="2">
        <v>21112.400000000001</v>
      </c>
      <c r="E80" s="2">
        <v>9882.4000000000015</v>
      </c>
      <c r="F80" s="3">
        <v>45498</v>
      </c>
      <c r="G80">
        <f>YEAR('Sales Data'!$F80)</f>
        <v>2024</v>
      </c>
      <c r="H80" t="s">
        <v>32</v>
      </c>
      <c r="I80" t="s">
        <v>16</v>
      </c>
    </row>
    <row r="81" spans="1:9" x14ac:dyDescent="0.3">
      <c r="A81" t="s">
        <v>17</v>
      </c>
      <c r="B81" t="s">
        <v>90</v>
      </c>
      <c r="C81" s="2">
        <v>2436</v>
      </c>
      <c r="D81" s="2">
        <v>686952</v>
      </c>
      <c r="E81" s="2">
        <v>77952</v>
      </c>
      <c r="F81" s="3">
        <v>44990</v>
      </c>
      <c r="G81">
        <f>YEAR('Sales Data'!$F81)</f>
        <v>2023</v>
      </c>
      <c r="H81" t="s">
        <v>32</v>
      </c>
      <c r="I81" t="s">
        <v>30</v>
      </c>
    </row>
    <row r="82" spans="1:9" x14ac:dyDescent="0.3">
      <c r="A82" t="s">
        <v>20</v>
      </c>
      <c r="B82" t="s">
        <v>91</v>
      </c>
      <c r="C82" s="2">
        <v>727</v>
      </c>
      <c r="D82" s="2">
        <v>239183</v>
      </c>
      <c r="E82" s="2">
        <v>50163</v>
      </c>
      <c r="F82" s="3">
        <v>45343</v>
      </c>
      <c r="G82">
        <f>YEAR('Sales Data'!$F82)</f>
        <v>2024</v>
      </c>
      <c r="H82" t="s">
        <v>45</v>
      </c>
      <c r="I82" t="s">
        <v>33</v>
      </c>
    </row>
    <row r="83" spans="1:9" x14ac:dyDescent="0.3">
      <c r="A83" t="s">
        <v>20</v>
      </c>
      <c r="B83" t="s">
        <v>92</v>
      </c>
      <c r="C83" s="2">
        <v>1403</v>
      </c>
      <c r="D83" s="2">
        <v>9231.74</v>
      </c>
      <c r="E83" s="2">
        <v>2216.7399999999998</v>
      </c>
      <c r="F83" s="3">
        <v>45177</v>
      </c>
      <c r="G83">
        <f>YEAR('Sales Data'!$F83)</f>
        <v>2023</v>
      </c>
      <c r="H83" t="s">
        <v>45</v>
      </c>
      <c r="I83" t="s">
        <v>12</v>
      </c>
    </row>
    <row r="84" spans="1:9" x14ac:dyDescent="0.3">
      <c r="A84" t="s">
        <v>20</v>
      </c>
      <c r="B84" t="s">
        <v>92</v>
      </c>
      <c r="C84" s="2">
        <v>2076</v>
      </c>
      <c r="D84" s="2">
        <v>683004</v>
      </c>
      <c r="E84" s="2">
        <v>143244</v>
      </c>
      <c r="F84" s="3">
        <v>45525</v>
      </c>
      <c r="G84">
        <f>YEAR('Sales Data'!$F84)</f>
        <v>2024</v>
      </c>
      <c r="H84" t="s">
        <v>45</v>
      </c>
      <c r="I84" t="s">
        <v>12</v>
      </c>
    </row>
    <row r="85" spans="1:9" x14ac:dyDescent="0.3">
      <c r="A85" t="s">
        <v>20</v>
      </c>
      <c r="B85" t="s">
        <v>86</v>
      </c>
      <c r="C85" s="2">
        <v>1757</v>
      </c>
      <c r="D85" s="2">
        <v>33031.599999999999</v>
      </c>
      <c r="E85" s="2">
        <v>15461.599999999999</v>
      </c>
      <c r="F85" s="3">
        <v>45430</v>
      </c>
      <c r="G85">
        <f>YEAR('Sales Data'!$F85)</f>
        <v>2024</v>
      </c>
      <c r="H85" t="s">
        <v>11</v>
      </c>
      <c r="I85" t="s">
        <v>19</v>
      </c>
    </row>
    <row r="86" spans="1:9" x14ac:dyDescent="0.3">
      <c r="A86" t="s">
        <v>20</v>
      </c>
      <c r="B86" t="s">
        <v>79</v>
      </c>
      <c r="C86" s="2">
        <v>1757</v>
      </c>
      <c r="D86" s="2">
        <v>33031.599999999999</v>
      </c>
      <c r="E86" s="2">
        <v>15461.599999999999</v>
      </c>
      <c r="F86" s="3">
        <v>45533</v>
      </c>
      <c r="G86">
        <f>YEAR('Sales Data'!$F86)</f>
        <v>2024</v>
      </c>
      <c r="H86" t="s">
        <v>15</v>
      </c>
      <c r="I86" t="s">
        <v>22</v>
      </c>
    </row>
    <row r="87" spans="1:9" x14ac:dyDescent="0.3">
      <c r="A87" t="s">
        <v>20</v>
      </c>
      <c r="B87" t="s">
        <v>93</v>
      </c>
      <c r="C87" s="2">
        <v>1834</v>
      </c>
      <c r="D87" s="2">
        <v>34112.400000000001</v>
      </c>
      <c r="E87" s="2">
        <v>15772.400000000001</v>
      </c>
      <c r="F87" s="3">
        <v>45405</v>
      </c>
      <c r="G87">
        <f>YEAR('Sales Data'!$F87)</f>
        <v>2024</v>
      </c>
      <c r="H87" t="s">
        <v>35</v>
      </c>
      <c r="I87" t="s">
        <v>16</v>
      </c>
    </row>
    <row r="88" spans="1:9" x14ac:dyDescent="0.3">
      <c r="A88" t="s">
        <v>20</v>
      </c>
      <c r="B88" t="s">
        <v>79</v>
      </c>
      <c r="C88" s="2">
        <v>1031</v>
      </c>
      <c r="D88" s="2">
        <v>6711.81</v>
      </c>
      <c r="E88" s="2">
        <v>1556.8100000000004</v>
      </c>
      <c r="F88" s="3">
        <v>45328</v>
      </c>
      <c r="G88">
        <f>YEAR('Sales Data'!$F88)</f>
        <v>2024</v>
      </c>
      <c r="H88" t="s">
        <v>15</v>
      </c>
      <c r="I88" t="s">
        <v>22</v>
      </c>
    </row>
    <row r="89" spans="1:9" x14ac:dyDescent="0.3">
      <c r="A89" t="s">
        <v>23</v>
      </c>
      <c r="B89" t="s">
        <v>94</v>
      </c>
      <c r="C89" s="2">
        <v>2215</v>
      </c>
      <c r="D89" s="2">
        <v>24719.4</v>
      </c>
      <c r="E89" s="2">
        <v>18074.400000000001</v>
      </c>
      <c r="F89" s="3">
        <v>44928</v>
      </c>
      <c r="G89">
        <f>YEAR('Sales Data'!$F89)</f>
        <v>2023</v>
      </c>
      <c r="H89" t="s">
        <v>32</v>
      </c>
      <c r="I89" t="s">
        <v>19</v>
      </c>
    </row>
    <row r="90" spans="1:9" x14ac:dyDescent="0.3">
      <c r="A90" t="s">
        <v>9</v>
      </c>
      <c r="B90" t="s">
        <v>95</v>
      </c>
      <c r="C90" s="2">
        <v>2500</v>
      </c>
      <c r="D90" s="2">
        <v>290625</v>
      </c>
      <c r="E90" s="2">
        <v>-9375</v>
      </c>
      <c r="F90" s="3">
        <v>44998</v>
      </c>
      <c r="G90">
        <f>YEAR('Sales Data'!$F90)</f>
        <v>2023</v>
      </c>
      <c r="H90" t="s">
        <v>11</v>
      </c>
      <c r="I90" t="s">
        <v>22</v>
      </c>
    </row>
    <row r="91" spans="1:9" x14ac:dyDescent="0.3">
      <c r="A91" t="s">
        <v>13</v>
      </c>
      <c r="B91" t="s">
        <v>53</v>
      </c>
      <c r="C91" s="2">
        <v>2931</v>
      </c>
      <c r="D91" s="2">
        <v>40887.449999999997</v>
      </c>
      <c r="E91" s="2">
        <v>11577.449999999997</v>
      </c>
      <c r="F91" s="3">
        <v>45181</v>
      </c>
      <c r="G91">
        <f>YEAR('Sales Data'!$F91)</f>
        <v>2023</v>
      </c>
      <c r="H91" t="s">
        <v>15</v>
      </c>
      <c r="I91" t="s">
        <v>16</v>
      </c>
    </row>
    <row r="92" spans="1:9" x14ac:dyDescent="0.3">
      <c r="A92" t="s">
        <v>17</v>
      </c>
      <c r="B92" t="s">
        <v>96</v>
      </c>
      <c r="C92" s="2">
        <v>1123</v>
      </c>
      <c r="D92" s="2">
        <v>313317</v>
      </c>
      <c r="E92" s="2">
        <v>32567</v>
      </c>
      <c r="F92" s="3">
        <v>45093</v>
      </c>
      <c r="G92">
        <f>YEAR('Sales Data'!$F92)</f>
        <v>2023</v>
      </c>
      <c r="H92" t="s">
        <v>15</v>
      </c>
      <c r="I92" t="s">
        <v>25</v>
      </c>
    </row>
    <row r="93" spans="1:9" x14ac:dyDescent="0.3">
      <c r="A93" t="s">
        <v>17</v>
      </c>
      <c r="B93" t="s">
        <v>97</v>
      </c>
      <c r="C93" s="2">
        <v>1404</v>
      </c>
      <c r="D93" s="2">
        <v>391716</v>
      </c>
      <c r="E93" s="2">
        <v>40716</v>
      </c>
      <c r="F93" s="3">
        <v>45431</v>
      </c>
      <c r="G93">
        <f>YEAR('Sales Data'!$F93)</f>
        <v>2024</v>
      </c>
      <c r="H93" t="s">
        <v>15</v>
      </c>
      <c r="I93" t="s">
        <v>27</v>
      </c>
    </row>
    <row r="94" spans="1:9" x14ac:dyDescent="0.3">
      <c r="A94" t="s">
        <v>23</v>
      </c>
      <c r="B94" t="s">
        <v>98</v>
      </c>
      <c r="C94" s="2">
        <v>2763</v>
      </c>
      <c r="D94" s="2">
        <v>30835.08</v>
      </c>
      <c r="E94" s="2">
        <v>22546.080000000002</v>
      </c>
      <c r="F94" s="3">
        <v>45023</v>
      </c>
      <c r="G94">
        <f>YEAR('Sales Data'!$F94)</f>
        <v>2023</v>
      </c>
      <c r="H94" t="s">
        <v>15</v>
      </c>
      <c r="I94" t="s">
        <v>30</v>
      </c>
    </row>
    <row r="95" spans="1:9" x14ac:dyDescent="0.3">
      <c r="A95" t="s">
        <v>20</v>
      </c>
      <c r="B95" t="s">
        <v>99</v>
      </c>
      <c r="C95" s="2">
        <v>2125</v>
      </c>
      <c r="D95" s="2">
        <v>13833.75</v>
      </c>
      <c r="E95" s="2">
        <v>3208.75</v>
      </c>
      <c r="F95" s="3">
        <v>45457</v>
      </c>
      <c r="G95">
        <f>YEAR('Sales Data'!$F95)</f>
        <v>2024</v>
      </c>
      <c r="H95" t="s">
        <v>15</v>
      </c>
      <c r="I95" t="s">
        <v>33</v>
      </c>
    </row>
    <row r="96" spans="1:9" x14ac:dyDescent="0.3">
      <c r="A96" t="s">
        <v>20</v>
      </c>
      <c r="B96" t="s">
        <v>68</v>
      </c>
      <c r="C96" s="2">
        <v>1421</v>
      </c>
      <c r="D96" s="2">
        <v>26430.6</v>
      </c>
      <c r="E96" s="2">
        <v>12220.599999999999</v>
      </c>
      <c r="F96" s="3">
        <v>45333</v>
      </c>
      <c r="G96">
        <f>YEAR('Sales Data'!$F96)</f>
        <v>2024</v>
      </c>
      <c r="H96" t="s">
        <v>29</v>
      </c>
      <c r="I96" t="s">
        <v>12</v>
      </c>
    </row>
    <row r="97" spans="1:9" x14ac:dyDescent="0.3">
      <c r="A97" t="s">
        <v>20</v>
      </c>
      <c r="B97" t="s">
        <v>55</v>
      </c>
      <c r="C97" s="2">
        <v>588</v>
      </c>
      <c r="D97" s="2">
        <v>10936.8</v>
      </c>
      <c r="E97" s="2">
        <v>5056.7999999999993</v>
      </c>
      <c r="F97" s="3">
        <v>45417</v>
      </c>
      <c r="G97">
        <f>YEAR('Sales Data'!$F97)</f>
        <v>2024</v>
      </c>
      <c r="H97" t="s">
        <v>29</v>
      </c>
      <c r="I97" t="s">
        <v>22</v>
      </c>
    </row>
    <row r="98" spans="1:9" x14ac:dyDescent="0.3">
      <c r="A98" t="s">
        <v>9</v>
      </c>
      <c r="B98" t="s">
        <v>100</v>
      </c>
      <c r="C98" s="2">
        <v>994</v>
      </c>
      <c r="D98" s="2">
        <v>115552.5</v>
      </c>
      <c r="E98" s="2">
        <v>-3727.5</v>
      </c>
      <c r="F98" s="3">
        <v>45449</v>
      </c>
      <c r="G98">
        <f>YEAR('Sales Data'!$F98)</f>
        <v>2024</v>
      </c>
      <c r="H98" t="s">
        <v>45</v>
      </c>
      <c r="I98" t="s">
        <v>12</v>
      </c>
    </row>
    <row r="99" spans="1:9" x14ac:dyDescent="0.3">
      <c r="A99" t="s">
        <v>17</v>
      </c>
      <c r="B99" t="s">
        <v>101</v>
      </c>
      <c r="C99" s="2">
        <v>1283</v>
      </c>
      <c r="D99" s="2">
        <v>354108</v>
      </c>
      <c r="E99" s="2">
        <v>33358</v>
      </c>
      <c r="F99" s="3">
        <v>45151</v>
      </c>
      <c r="G99">
        <f>YEAR('Sales Data'!$F99)</f>
        <v>2023</v>
      </c>
      <c r="H99" t="s">
        <v>11</v>
      </c>
      <c r="I99" t="s">
        <v>16</v>
      </c>
    </row>
    <row r="100" spans="1:9" x14ac:dyDescent="0.3">
      <c r="A100" t="s">
        <v>20</v>
      </c>
      <c r="B100" t="s">
        <v>99</v>
      </c>
      <c r="C100" s="2">
        <v>2409</v>
      </c>
      <c r="D100" s="2">
        <v>15513.96</v>
      </c>
      <c r="E100" s="2">
        <v>3468.9599999999991</v>
      </c>
      <c r="F100" s="3">
        <v>45610</v>
      </c>
      <c r="G100">
        <f>YEAR('Sales Data'!$F100)</f>
        <v>2024</v>
      </c>
      <c r="H100" t="s">
        <v>15</v>
      </c>
      <c r="I100" t="s">
        <v>33</v>
      </c>
    </row>
    <row r="101" spans="1:9" x14ac:dyDescent="0.3">
      <c r="A101" t="s">
        <v>20</v>
      </c>
      <c r="B101" t="s">
        <v>99</v>
      </c>
      <c r="C101" s="2">
        <v>2146</v>
      </c>
      <c r="D101" s="2">
        <v>691012</v>
      </c>
      <c r="E101" s="2">
        <v>133052</v>
      </c>
      <c r="F101" s="3">
        <v>45220</v>
      </c>
      <c r="G101">
        <f>YEAR('Sales Data'!$F101)</f>
        <v>2023</v>
      </c>
      <c r="H101" t="s">
        <v>15</v>
      </c>
      <c r="I101" t="s">
        <v>33</v>
      </c>
    </row>
    <row r="102" spans="1:9" x14ac:dyDescent="0.3">
      <c r="A102" t="s">
        <v>20</v>
      </c>
      <c r="B102" t="s">
        <v>67</v>
      </c>
      <c r="C102" s="2">
        <v>1946</v>
      </c>
      <c r="D102" s="2">
        <v>12532.24</v>
      </c>
      <c r="E102" s="2">
        <v>2802.24</v>
      </c>
      <c r="F102" s="3">
        <v>44973</v>
      </c>
      <c r="G102">
        <f>YEAR('Sales Data'!$F102)</f>
        <v>2023</v>
      </c>
      <c r="H102" t="s">
        <v>15</v>
      </c>
      <c r="I102" t="s">
        <v>33</v>
      </c>
    </row>
    <row r="103" spans="1:9" x14ac:dyDescent="0.3">
      <c r="A103" t="s">
        <v>17</v>
      </c>
      <c r="B103" t="s">
        <v>88</v>
      </c>
      <c r="C103" s="2">
        <v>386</v>
      </c>
      <c r="D103" s="2">
        <v>106536</v>
      </c>
      <c r="E103" s="2">
        <v>10036</v>
      </c>
      <c r="F103" s="3">
        <v>45608</v>
      </c>
      <c r="G103">
        <f>YEAR('Sales Data'!$F103)</f>
        <v>2024</v>
      </c>
      <c r="H103" t="s">
        <v>29</v>
      </c>
      <c r="I103" t="s">
        <v>25</v>
      </c>
    </row>
    <row r="104" spans="1:9" x14ac:dyDescent="0.3">
      <c r="A104" t="s">
        <v>17</v>
      </c>
      <c r="B104" t="s">
        <v>102</v>
      </c>
      <c r="C104" s="2">
        <v>808</v>
      </c>
      <c r="D104" s="2">
        <v>223008</v>
      </c>
      <c r="E104" s="2">
        <v>21008</v>
      </c>
      <c r="F104" s="3">
        <v>45473</v>
      </c>
      <c r="G104">
        <f>YEAR('Sales Data'!$F104)</f>
        <v>2024</v>
      </c>
      <c r="H104" t="s">
        <v>32</v>
      </c>
      <c r="I104" t="s">
        <v>19</v>
      </c>
    </row>
    <row r="105" spans="1:9" x14ac:dyDescent="0.3">
      <c r="A105" t="s">
        <v>23</v>
      </c>
      <c r="B105" t="s">
        <v>103</v>
      </c>
      <c r="C105" s="2">
        <v>1375</v>
      </c>
      <c r="D105" s="2">
        <v>15180</v>
      </c>
      <c r="E105" s="2">
        <v>11055</v>
      </c>
      <c r="F105" s="3">
        <v>45572</v>
      </c>
      <c r="G105">
        <f>YEAR('Sales Data'!$F105)</f>
        <v>2024</v>
      </c>
      <c r="H105" t="s">
        <v>45</v>
      </c>
      <c r="I105" t="s">
        <v>22</v>
      </c>
    </row>
    <row r="106" spans="1:9" x14ac:dyDescent="0.3">
      <c r="A106" t="s">
        <v>23</v>
      </c>
      <c r="B106" t="s">
        <v>104</v>
      </c>
      <c r="C106" s="2">
        <v>367</v>
      </c>
      <c r="D106" s="2">
        <v>4007.64</v>
      </c>
      <c r="E106" s="2">
        <v>2906.64</v>
      </c>
      <c r="F106" s="3">
        <v>45339</v>
      </c>
      <c r="G106">
        <f>YEAR('Sales Data'!$F106)</f>
        <v>2024</v>
      </c>
      <c r="H106" t="s">
        <v>35</v>
      </c>
      <c r="I106" t="s">
        <v>25</v>
      </c>
    </row>
    <row r="107" spans="1:9" x14ac:dyDescent="0.3">
      <c r="A107" t="s">
        <v>17</v>
      </c>
      <c r="B107" t="s">
        <v>105</v>
      </c>
      <c r="C107" s="2">
        <v>322</v>
      </c>
      <c r="D107" s="2">
        <v>87906</v>
      </c>
      <c r="E107" s="2">
        <v>7406</v>
      </c>
      <c r="F107" s="3">
        <v>45091</v>
      </c>
      <c r="G107">
        <f>YEAR('Sales Data'!$F107)</f>
        <v>2023</v>
      </c>
      <c r="H107" t="s">
        <v>11</v>
      </c>
      <c r="I107" t="s">
        <v>27</v>
      </c>
    </row>
    <row r="108" spans="1:9" x14ac:dyDescent="0.3">
      <c r="A108" t="s">
        <v>9</v>
      </c>
      <c r="B108" t="s">
        <v>106</v>
      </c>
      <c r="C108" s="2">
        <v>1857</v>
      </c>
      <c r="D108" s="2">
        <v>211233.75</v>
      </c>
      <c r="E108" s="2">
        <v>-11606.25</v>
      </c>
      <c r="F108" s="3">
        <v>45411</v>
      </c>
      <c r="G108">
        <f>YEAR('Sales Data'!$F108)</f>
        <v>2024</v>
      </c>
      <c r="H108" t="s">
        <v>11</v>
      </c>
      <c r="I108" t="s">
        <v>30</v>
      </c>
    </row>
    <row r="109" spans="1:9" x14ac:dyDescent="0.3">
      <c r="A109" t="s">
        <v>20</v>
      </c>
      <c r="B109" t="s">
        <v>70</v>
      </c>
      <c r="C109" s="2">
        <v>1611</v>
      </c>
      <c r="D109" s="2">
        <v>10262.07</v>
      </c>
      <c r="E109" s="2">
        <v>2207.0699999999997</v>
      </c>
      <c r="F109" s="3">
        <v>45626</v>
      </c>
      <c r="G109">
        <f>YEAR('Sales Data'!$F109)</f>
        <v>2024</v>
      </c>
      <c r="H109" t="s">
        <v>11</v>
      </c>
      <c r="I109" t="s">
        <v>19</v>
      </c>
    </row>
    <row r="110" spans="1:9" x14ac:dyDescent="0.3">
      <c r="A110" t="s">
        <v>17</v>
      </c>
      <c r="B110" t="s">
        <v>107</v>
      </c>
      <c r="C110" s="2">
        <v>334</v>
      </c>
      <c r="D110" s="2">
        <v>91182</v>
      </c>
      <c r="E110" s="2">
        <v>7682</v>
      </c>
      <c r="F110" s="3">
        <v>45370</v>
      </c>
      <c r="G110">
        <f>YEAR('Sales Data'!$F110)</f>
        <v>2024</v>
      </c>
      <c r="H110" t="s">
        <v>11</v>
      </c>
      <c r="I110" t="s">
        <v>33</v>
      </c>
    </row>
    <row r="111" spans="1:9" x14ac:dyDescent="0.3">
      <c r="A111" t="s">
        <v>23</v>
      </c>
      <c r="B111" t="s">
        <v>98</v>
      </c>
      <c r="C111" s="2">
        <v>367</v>
      </c>
      <c r="D111" s="2">
        <v>4007.64</v>
      </c>
      <c r="E111" s="2">
        <v>2906.64</v>
      </c>
      <c r="F111" s="3">
        <v>45468</v>
      </c>
      <c r="G111">
        <f>YEAR('Sales Data'!$F111)</f>
        <v>2024</v>
      </c>
      <c r="H111" t="s">
        <v>15</v>
      </c>
      <c r="I111" t="s">
        <v>30</v>
      </c>
    </row>
    <row r="112" spans="1:9" x14ac:dyDescent="0.3">
      <c r="A112" t="s">
        <v>23</v>
      </c>
      <c r="B112" t="s">
        <v>40</v>
      </c>
      <c r="C112" s="2">
        <v>1775</v>
      </c>
      <c r="D112" s="2">
        <v>19383</v>
      </c>
      <c r="E112" s="2">
        <v>14058</v>
      </c>
      <c r="F112" s="3">
        <v>45360</v>
      </c>
      <c r="G112">
        <f>YEAR('Sales Data'!$F112)</f>
        <v>2024</v>
      </c>
      <c r="H112" t="s">
        <v>15</v>
      </c>
      <c r="I112" t="s">
        <v>27</v>
      </c>
    </row>
    <row r="113" spans="1:9" x14ac:dyDescent="0.3">
      <c r="A113" t="s">
        <v>23</v>
      </c>
      <c r="B113" t="s">
        <v>108</v>
      </c>
      <c r="C113" s="2">
        <v>2234</v>
      </c>
      <c r="D113" s="2">
        <v>24395.279999999999</v>
      </c>
      <c r="E113" s="2">
        <v>17693.28</v>
      </c>
      <c r="F113" s="3">
        <v>45118</v>
      </c>
      <c r="G113">
        <f>YEAR('Sales Data'!$F113)</f>
        <v>2023</v>
      </c>
      <c r="H113" t="s">
        <v>32</v>
      </c>
      <c r="I113" t="s">
        <v>12</v>
      </c>
    </row>
    <row r="114" spans="1:9" x14ac:dyDescent="0.3">
      <c r="A114" t="s">
        <v>13</v>
      </c>
      <c r="B114" t="s">
        <v>109</v>
      </c>
      <c r="C114" s="2">
        <v>970</v>
      </c>
      <c r="D114" s="2">
        <v>13240.5</v>
      </c>
      <c r="E114" s="2">
        <v>3540.5</v>
      </c>
      <c r="F114" s="3">
        <v>45520</v>
      </c>
      <c r="G114">
        <f>YEAR('Sales Data'!$F114)</f>
        <v>2024</v>
      </c>
      <c r="H114" t="s">
        <v>45</v>
      </c>
      <c r="I114" t="s">
        <v>16</v>
      </c>
    </row>
    <row r="115" spans="1:9" x14ac:dyDescent="0.3">
      <c r="A115" t="s">
        <v>20</v>
      </c>
      <c r="B115" t="s">
        <v>31</v>
      </c>
      <c r="C115" s="2">
        <v>2682</v>
      </c>
      <c r="D115" s="2">
        <v>48812.4</v>
      </c>
      <c r="E115" s="2">
        <v>21992.400000000001</v>
      </c>
      <c r="F115" s="3">
        <v>45311</v>
      </c>
      <c r="G115">
        <f>YEAR('Sales Data'!$F115)</f>
        <v>2024</v>
      </c>
      <c r="H115" t="s">
        <v>32</v>
      </c>
      <c r="I115" t="s">
        <v>33</v>
      </c>
    </row>
    <row r="116" spans="1:9" x14ac:dyDescent="0.3">
      <c r="A116" t="s">
        <v>23</v>
      </c>
      <c r="B116" t="s">
        <v>110</v>
      </c>
      <c r="C116" s="2">
        <v>306</v>
      </c>
      <c r="D116" s="2">
        <v>3341.52</v>
      </c>
      <c r="E116" s="2">
        <v>2423.52</v>
      </c>
      <c r="F116" s="3">
        <v>45242</v>
      </c>
      <c r="G116">
        <f>YEAR('Sales Data'!$F116)</f>
        <v>2023</v>
      </c>
      <c r="H116" t="s">
        <v>45</v>
      </c>
      <c r="I116" t="s">
        <v>19</v>
      </c>
    </row>
    <row r="117" spans="1:9" x14ac:dyDescent="0.3">
      <c r="A117" t="s">
        <v>23</v>
      </c>
      <c r="B117" t="s">
        <v>111</v>
      </c>
      <c r="C117" s="2">
        <v>386</v>
      </c>
      <c r="D117" s="2">
        <v>4168.8</v>
      </c>
      <c r="E117" s="2">
        <v>3010.8</v>
      </c>
      <c r="F117" s="3">
        <v>45525</v>
      </c>
      <c r="G117">
        <f>YEAR('Sales Data'!$F117)</f>
        <v>2024</v>
      </c>
      <c r="H117" t="s">
        <v>35</v>
      </c>
      <c r="I117" t="s">
        <v>22</v>
      </c>
    </row>
    <row r="118" spans="1:9" x14ac:dyDescent="0.3">
      <c r="A118" t="s">
        <v>23</v>
      </c>
      <c r="B118" t="s">
        <v>24</v>
      </c>
      <c r="C118" s="2">
        <v>386</v>
      </c>
      <c r="D118" s="2">
        <v>4168.8</v>
      </c>
      <c r="E118" s="2">
        <v>3010.8</v>
      </c>
      <c r="F118" s="3">
        <v>45304</v>
      </c>
      <c r="G118">
        <f>YEAR('Sales Data'!$F118)</f>
        <v>2024</v>
      </c>
      <c r="H118" t="s">
        <v>15</v>
      </c>
      <c r="I118" t="s">
        <v>25</v>
      </c>
    </row>
    <row r="119" spans="1:9" x14ac:dyDescent="0.3">
      <c r="A119" t="s">
        <v>9</v>
      </c>
      <c r="B119" t="s">
        <v>112</v>
      </c>
      <c r="C119" s="2">
        <v>1482</v>
      </c>
      <c r="D119" s="2">
        <v>166725</v>
      </c>
      <c r="E119" s="2">
        <v>-11115</v>
      </c>
      <c r="F119" s="3">
        <v>45410</v>
      </c>
      <c r="G119">
        <f>YEAR('Sales Data'!$F119)</f>
        <v>2024</v>
      </c>
      <c r="H119" t="s">
        <v>35</v>
      </c>
      <c r="I119" t="s">
        <v>25</v>
      </c>
    </row>
    <row r="120" spans="1:9" x14ac:dyDescent="0.3">
      <c r="A120" t="s">
        <v>9</v>
      </c>
      <c r="B120" t="s">
        <v>39</v>
      </c>
      <c r="C120" s="2">
        <v>1804</v>
      </c>
      <c r="D120" s="2">
        <v>202950</v>
      </c>
      <c r="E120" s="2">
        <v>-13530</v>
      </c>
      <c r="F120" s="3">
        <v>45403</v>
      </c>
      <c r="G120">
        <f>YEAR('Sales Data'!$F120)</f>
        <v>2024</v>
      </c>
      <c r="H120" t="s">
        <v>11</v>
      </c>
      <c r="I120" t="s">
        <v>25</v>
      </c>
    </row>
    <row r="121" spans="1:9" x14ac:dyDescent="0.3">
      <c r="A121" t="s">
        <v>13</v>
      </c>
      <c r="B121" t="s">
        <v>14</v>
      </c>
      <c r="C121" s="2">
        <v>2167</v>
      </c>
      <c r="D121" s="2">
        <v>29254.5</v>
      </c>
      <c r="E121" s="2">
        <v>7584.5</v>
      </c>
      <c r="F121" s="3">
        <v>45194</v>
      </c>
      <c r="G121">
        <f>YEAR('Sales Data'!$F121)</f>
        <v>2023</v>
      </c>
      <c r="H121" t="s">
        <v>15</v>
      </c>
      <c r="I121" t="s">
        <v>16</v>
      </c>
    </row>
    <row r="122" spans="1:9" x14ac:dyDescent="0.3">
      <c r="A122" t="s">
        <v>17</v>
      </c>
      <c r="B122" t="s">
        <v>113</v>
      </c>
      <c r="C122" s="2">
        <v>2294</v>
      </c>
      <c r="D122" s="2">
        <v>619380</v>
      </c>
      <c r="E122" s="2">
        <v>45880</v>
      </c>
      <c r="F122" s="3">
        <v>45393</v>
      </c>
      <c r="G122">
        <f>YEAR('Sales Data'!$F122)</f>
        <v>2024</v>
      </c>
      <c r="H122" t="s">
        <v>29</v>
      </c>
      <c r="I122" t="s">
        <v>27</v>
      </c>
    </row>
    <row r="123" spans="1:9" x14ac:dyDescent="0.3">
      <c r="A123" t="s">
        <v>9</v>
      </c>
      <c r="B123" t="s">
        <v>28</v>
      </c>
      <c r="C123" s="2">
        <v>1916</v>
      </c>
      <c r="D123" s="2">
        <v>215550</v>
      </c>
      <c r="E123" s="2">
        <v>-14370</v>
      </c>
      <c r="F123" s="3">
        <v>44965</v>
      </c>
      <c r="G123">
        <f>YEAR('Sales Data'!$F123)</f>
        <v>2023</v>
      </c>
      <c r="H123" t="s">
        <v>29</v>
      </c>
      <c r="I123" t="s">
        <v>30</v>
      </c>
    </row>
    <row r="124" spans="1:9" x14ac:dyDescent="0.3">
      <c r="A124" t="s">
        <v>17</v>
      </c>
      <c r="B124" t="s">
        <v>102</v>
      </c>
      <c r="C124" s="2">
        <v>2294</v>
      </c>
      <c r="D124" s="2">
        <v>619380</v>
      </c>
      <c r="E124" s="2">
        <v>45880</v>
      </c>
      <c r="F124" s="3">
        <v>45461</v>
      </c>
      <c r="G124">
        <f>YEAR('Sales Data'!$F124)</f>
        <v>2024</v>
      </c>
      <c r="H124" t="s">
        <v>32</v>
      </c>
      <c r="I124" t="s">
        <v>19</v>
      </c>
    </row>
    <row r="125" spans="1:9" x14ac:dyDescent="0.3">
      <c r="A125" t="s">
        <v>13</v>
      </c>
      <c r="B125" t="s">
        <v>114</v>
      </c>
      <c r="C125" s="2">
        <v>2167</v>
      </c>
      <c r="D125" s="2">
        <v>29254.5</v>
      </c>
      <c r="E125" s="2">
        <v>7584.5</v>
      </c>
      <c r="F125" s="3">
        <v>45515</v>
      </c>
      <c r="G125">
        <f>YEAR('Sales Data'!$F125)</f>
        <v>2024</v>
      </c>
      <c r="H125" t="s">
        <v>32</v>
      </c>
      <c r="I125" t="s">
        <v>30</v>
      </c>
    </row>
    <row r="126" spans="1:9" x14ac:dyDescent="0.3">
      <c r="A126" t="s">
        <v>20</v>
      </c>
      <c r="B126" t="s">
        <v>83</v>
      </c>
      <c r="C126" s="2">
        <v>1870</v>
      </c>
      <c r="D126" s="2">
        <v>589050</v>
      </c>
      <c r="E126" s="2">
        <v>102850</v>
      </c>
      <c r="F126" s="3">
        <v>45496</v>
      </c>
      <c r="G126">
        <f>YEAR('Sales Data'!$F126)</f>
        <v>2024</v>
      </c>
      <c r="H126" t="s">
        <v>32</v>
      </c>
      <c r="I126" t="s">
        <v>33</v>
      </c>
    </row>
    <row r="127" spans="1:9" x14ac:dyDescent="0.3">
      <c r="A127" t="s">
        <v>23</v>
      </c>
      <c r="B127" t="s">
        <v>115</v>
      </c>
      <c r="C127" s="2">
        <v>1198</v>
      </c>
      <c r="D127" s="2">
        <v>12794.64</v>
      </c>
      <c r="E127" s="2">
        <v>9200.64</v>
      </c>
      <c r="F127" s="3">
        <v>45403</v>
      </c>
      <c r="G127">
        <f>YEAR('Sales Data'!$F127)</f>
        <v>2024</v>
      </c>
      <c r="H127" t="s">
        <v>35</v>
      </c>
      <c r="I127" t="s">
        <v>33</v>
      </c>
    </row>
    <row r="128" spans="1:9" x14ac:dyDescent="0.3">
      <c r="A128" t="s">
        <v>23</v>
      </c>
      <c r="B128" t="s">
        <v>52</v>
      </c>
      <c r="C128" s="2">
        <v>1198</v>
      </c>
      <c r="D128" s="2">
        <v>12794.64</v>
      </c>
      <c r="E128" s="2">
        <v>9200.64</v>
      </c>
      <c r="F128" s="3">
        <v>45408</v>
      </c>
      <c r="G128">
        <f>YEAR('Sales Data'!$F128)</f>
        <v>2024</v>
      </c>
      <c r="H128" t="s">
        <v>15</v>
      </c>
      <c r="I128" t="s">
        <v>12</v>
      </c>
    </row>
    <row r="129" spans="1:9" x14ac:dyDescent="0.3">
      <c r="A129" t="s">
        <v>23</v>
      </c>
      <c r="B129" t="s">
        <v>116</v>
      </c>
      <c r="C129" s="2">
        <v>1005</v>
      </c>
      <c r="D129" s="2">
        <v>10733.4</v>
      </c>
      <c r="E129" s="2">
        <v>7718.4</v>
      </c>
      <c r="F129" s="3">
        <v>45099</v>
      </c>
      <c r="G129">
        <f>YEAR('Sales Data'!$F129)</f>
        <v>2023</v>
      </c>
      <c r="H129" t="s">
        <v>32</v>
      </c>
      <c r="I129" t="s">
        <v>12</v>
      </c>
    </row>
    <row r="130" spans="1:9" x14ac:dyDescent="0.3">
      <c r="A130" t="s">
        <v>13</v>
      </c>
      <c r="B130" t="s">
        <v>117</v>
      </c>
      <c r="C130" s="2">
        <v>1560</v>
      </c>
      <c r="D130" s="2">
        <v>20826</v>
      </c>
      <c r="E130" s="2">
        <v>5226</v>
      </c>
      <c r="F130" s="3">
        <v>44949</v>
      </c>
      <c r="G130">
        <f>YEAR('Sales Data'!$F130)</f>
        <v>2023</v>
      </c>
      <c r="H130" t="s">
        <v>35</v>
      </c>
      <c r="I130" t="s">
        <v>16</v>
      </c>
    </row>
    <row r="131" spans="1:9" x14ac:dyDescent="0.3">
      <c r="A131" t="s">
        <v>20</v>
      </c>
      <c r="B131" t="s">
        <v>93</v>
      </c>
      <c r="C131" s="2">
        <v>2706</v>
      </c>
      <c r="D131" s="2">
        <v>16858.38</v>
      </c>
      <c r="E131" s="2">
        <v>3328.380000000001</v>
      </c>
      <c r="F131" s="3">
        <v>45376</v>
      </c>
      <c r="G131">
        <f>YEAR('Sales Data'!$F131)</f>
        <v>2024</v>
      </c>
      <c r="H131" t="s">
        <v>35</v>
      </c>
      <c r="I131" t="s">
        <v>16</v>
      </c>
    </row>
    <row r="132" spans="1:9" x14ac:dyDescent="0.3">
      <c r="A132" t="s">
        <v>20</v>
      </c>
      <c r="B132" t="s">
        <v>64</v>
      </c>
      <c r="C132" s="2">
        <v>2992</v>
      </c>
      <c r="D132" s="2">
        <v>53257.599999999999</v>
      </c>
      <c r="E132" s="2">
        <v>23337.599999999999</v>
      </c>
      <c r="F132" s="3">
        <v>45656</v>
      </c>
      <c r="G132">
        <f>YEAR('Sales Data'!$F132)</f>
        <v>2024</v>
      </c>
      <c r="H132" t="s">
        <v>11</v>
      </c>
      <c r="I132" t="s">
        <v>25</v>
      </c>
    </row>
    <row r="133" spans="1:9" x14ac:dyDescent="0.3">
      <c r="A133" t="s">
        <v>20</v>
      </c>
      <c r="B133" t="s">
        <v>99</v>
      </c>
      <c r="C133" s="2">
        <v>2992</v>
      </c>
      <c r="D133" s="2">
        <v>53257.599999999999</v>
      </c>
      <c r="E133" s="2">
        <v>23337.599999999999</v>
      </c>
      <c r="F133" s="3">
        <v>45397</v>
      </c>
      <c r="G133">
        <f>YEAR('Sales Data'!$F133)</f>
        <v>2024</v>
      </c>
      <c r="H133" t="s">
        <v>15</v>
      </c>
      <c r="I133" t="s">
        <v>33</v>
      </c>
    </row>
    <row r="134" spans="1:9" x14ac:dyDescent="0.3">
      <c r="A134" t="s">
        <v>20</v>
      </c>
      <c r="B134" t="s">
        <v>81</v>
      </c>
      <c r="C134" s="2">
        <v>2805</v>
      </c>
      <c r="D134" s="2">
        <v>49929</v>
      </c>
      <c r="E134" s="2">
        <v>21879</v>
      </c>
      <c r="F134" s="3">
        <v>45208</v>
      </c>
      <c r="G134">
        <f>YEAR('Sales Data'!$F134)</f>
        <v>2023</v>
      </c>
      <c r="H134" t="s">
        <v>29</v>
      </c>
      <c r="I134" t="s">
        <v>27</v>
      </c>
    </row>
    <row r="135" spans="1:9" x14ac:dyDescent="0.3">
      <c r="A135" t="s">
        <v>13</v>
      </c>
      <c r="B135" t="s">
        <v>118</v>
      </c>
      <c r="C135" s="2">
        <v>655</v>
      </c>
      <c r="D135" s="2">
        <v>8744.25</v>
      </c>
      <c r="E135" s="2">
        <v>2194.25</v>
      </c>
      <c r="F135" s="3">
        <v>45230</v>
      </c>
      <c r="G135">
        <f>YEAR('Sales Data'!$F135)</f>
        <v>2023</v>
      </c>
      <c r="H135" t="s">
        <v>29</v>
      </c>
      <c r="I135" t="s">
        <v>19</v>
      </c>
    </row>
    <row r="136" spans="1:9" x14ac:dyDescent="0.3">
      <c r="A136" t="s">
        <v>20</v>
      </c>
      <c r="B136" t="s">
        <v>58</v>
      </c>
      <c r="C136" s="2">
        <v>344</v>
      </c>
      <c r="D136" s="2">
        <v>107156</v>
      </c>
      <c r="E136" s="2">
        <v>17716</v>
      </c>
      <c r="F136" s="3">
        <v>45385</v>
      </c>
      <c r="G136">
        <f>YEAR('Sales Data'!$F136)</f>
        <v>2024</v>
      </c>
      <c r="H136" t="s">
        <v>29</v>
      </c>
      <c r="I136" t="s">
        <v>30</v>
      </c>
    </row>
    <row r="137" spans="1:9" x14ac:dyDescent="0.3">
      <c r="A137" t="s">
        <v>20</v>
      </c>
      <c r="B137" t="s">
        <v>82</v>
      </c>
      <c r="C137" s="2">
        <v>2935</v>
      </c>
      <c r="D137" s="2">
        <v>52243</v>
      </c>
      <c r="E137" s="2">
        <v>22893</v>
      </c>
      <c r="F137" s="3">
        <v>45360</v>
      </c>
      <c r="G137">
        <f>YEAR('Sales Data'!$F137)</f>
        <v>2024</v>
      </c>
      <c r="H137" t="s">
        <v>32</v>
      </c>
      <c r="I137" t="s">
        <v>30</v>
      </c>
    </row>
    <row r="138" spans="1:9" x14ac:dyDescent="0.3">
      <c r="A138" t="s">
        <v>9</v>
      </c>
      <c r="B138" t="s">
        <v>119</v>
      </c>
      <c r="C138" s="2">
        <v>947</v>
      </c>
      <c r="D138" s="2">
        <v>105353.75</v>
      </c>
      <c r="E138" s="2">
        <v>-8286.25</v>
      </c>
      <c r="F138" s="3">
        <v>45223</v>
      </c>
      <c r="G138">
        <f>YEAR('Sales Data'!$F138)</f>
        <v>2023</v>
      </c>
      <c r="H138" t="s">
        <v>45</v>
      </c>
      <c r="I138" t="s">
        <v>22</v>
      </c>
    </row>
    <row r="139" spans="1:9" x14ac:dyDescent="0.3">
      <c r="A139" t="s">
        <v>20</v>
      </c>
      <c r="B139" t="s">
        <v>120</v>
      </c>
      <c r="C139" s="2">
        <v>344</v>
      </c>
      <c r="D139" s="2">
        <v>107156</v>
      </c>
      <c r="E139" s="2">
        <v>17716</v>
      </c>
      <c r="F139" s="3">
        <v>45568</v>
      </c>
      <c r="G139">
        <f>YEAR('Sales Data'!$F139)</f>
        <v>2024</v>
      </c>
      <c r="H139" t="s">
        <v>45</v>
      </c>
      <c r="I139" t="s">
        <v>25</v>
      </c>
    </row>
    <row r="140" spans="1:9" x14ac:dyDescent="0.3">
      <c r="A140" t="s">
        <v>20</v>
      </c>
      <c r="B140" t="s">
        <v>54</v>
      </c>
      <c r="C140" s="2">
        <v>380</v>
      </c>
      <c r="D140" s="2">
        <v>2367.4</v>
      </c>
      <c r="E140" s="2">
        <v>467.40000000000009</v>
      </c>
      <c r="F140" s="3">
        <v>45412</v>
      </c>
      <c r="G140">
        <f>YEAR('Sales Data'!$F140)</f>
        <v>2024</v>
      </c>
      <c r="H140" t="s">
        <v>15</v>
      </c>
      <c r="I140" t="s">
        <v>19</v>
      </c>
    </row>
    <row r="141" spans="1:9" x14ac:dyDescent="0.3">
      <c r="A141" t="s">
        <v>9</v>
      </c>
      <c r="B141" t="s">
        <v>121</v>
      </c>
      <c r="C141" s="2">
        <v>2416</v>
      </c>
      <c r="D141" s="2">
        <v>265760</v>
      </c>
      <c r="E141" s="2">
        <v>-24160</v>
      </c>
      <c r="F141" s="3">
        <v>45241</v>
      </c>
      <c r="G141">
        <f>YEAR('Sales Data'!$F141)</f>
        <v>2023</v>
      </c>
      <c r="H141" t="s">
        <v>35</v>
      </c>
      <c r="I141" t="s">
        <v>27</v>
      </c>
    </row>
    <row r="142" spans="1:9" x14ac:dyDescent="0.3">
      <c r="A142" t="s">
        <v>20</v>
      </c>
      <c r="B142" t="s">
        <v>76</v>
      </c>
      <c r="C142" s="2">
        <v>1715</v>
      </c>
      <c r="D142" s="2">
        <v>30184</v>
      </c>
      <c r="E142" s="2">
        <v>13034</v>
      </c>
      <c r="F142" s="3">
        <v>45638</v>
      </c>
      <c r="G142">
        <f>YEAR('Sales Data'!$F142)</f>
        <v>2024</v>
      </c>
      <c r="H142" t="s">
        <v>11</v>
      </c>
      <c r="I142" t="s">
        <v>12</v>
      </c>
    </row>
    <row r="143" spans="1:9" x14ac:dyDescent="0.3">
      <c r="A143" t="s">
        <v>17</v>
      </c>
      <c r="B143" t="s">
        <v>105</v>
      </c>
      <c r="C143" s="2">
        <v>1186</v>
      </c>
      <c r="D143" s="2">
        <v>313104</v>
      </c>
      <c r="E143" s="2">
        <v>16604</v>
      </c>
      <c r="F143" s="3">
        <v>45490</v>
      </c>
      <c r="G143">
        <f>YEAR('Sales Data'!$F143)</f>
        <v>2024</v>
      </c>
      <c r="H143" t="s">
        <v>11</v>
      </c>
      <c r="I143" t="s">
        <v>27</v>
      </c>
    </row>
    <row r="144" spans="1:9" x14ac:dyDescent="0.3">
      <c r="A144" t="s">
        <v>20</v>
      </c>
      <c r="B144" t="s">
        <v>67</v>
      </c>
      <c r="C144" s="2">
        <v>1715</v>
      </c>
      <c r="D144" s="2">
        <v>30184</v>
      </c>
      <c r="E144" s="2">
        <v>13034</v>
      </c>
      <c r="F144" s="3">
        <v>45584</v>
      </c>
      <c r="G144">
        <f>YEAR('Sales Data'!$F144)</f>
        <v>2024</v>
      </c>
      <c r="H144" t="s">
        <v>15</v>
      </c>
      <c r="I144" t="s">
        <v>33</v>
      </c>
    </row>
    <row r="145" spans="1:9" x14ac:dyDescent="0.3">
      <c r="A145" t="s">
        <v>13</v>
      </c>
      <c r="B145" t="s">
        <v>71</v>
      </c>
      <c r="C145" s="2">
        <v>380</v>
      </c>
      <c r="D145" s="2">
        <v>5016</v>
      </c>
      <c r="E145" s="2">
        <v>1216</v>
      </c>
      <c r="F145" s="3">
        <v>45429</v>
      </c>
      <c r="G145">
        <f>YEAR('Sales Data'!$F145)</f>
        <v>2024</v>
      </c>
      <c r="H145" t="s">
        <v>15</v>
      </c>
      <c r="I145" t="s">
        <v>22</v>
      </c>
    </row>
    <row r="146" spans="1:9" x14ac:dyDescent="0.3">
      <c r="A146" t="s">
        <v>20</v>
      </c>
      <c r="B146" t="s">
        <v>82</v>
      </c>
      <c r="C146" s="2">
        <v>623</v>
      </c>
      <c r="D146" s="2">
        <v>191884</v>
      </c>
      <c r="E146" s="2">
        <v>29904</v>
      </c>
      <c r="F146" s="3">
        <v>44985</v>
      </c>
      <c r="G146">
        <f>YEAR('Sales Data'!$F146)</f>
        <v>2023</v>
      </c>
      <c r="H146" t="s">
        <v>32</v>
      </c>
      <c r="I146" t="s">
        <v>30</v>
      </c>
    </row>
    <row r="147" spans="1:9" x14ac:dyDescent="0.3">
      <c r="A147" t="s">
        <v>13</v>
      </c>
      <c r="B147" t="s">
        <v>73</v>
      </c>
      <c r="C147" s="2">
        <v>2548</v>
      </c>
      <c r="D147" s="2">
        <v>33633.599999999999</v>
      </c>
      <c r="E147" s="2">
        <v>8153.5999999999985</v>
      </c>
      <c r="F147" s="3">
        <v>45276</v>
      </c>
      <c r="G147">
        <f>YEAR('Sales Data'!$F147)</f>
        <v>2023</v>
      </c>
      <c r="H147" t="s">
        <v>45</v>
      </c>
      <c r="I147" t="s">
        <v>27</v>
      </c>
    </row>
    <row r="148" spans="1:9" x14ac:dyDescent="0.3">
      <c r="A148" t="s">
        <v>23</v>
      </c>
      <c r="B148" t="s">
        <v>122</v>
      </c>
      <c r="C148" s="2">
        <v>2761</v>
      </c>
      <c r="D148" s="2">
        <v>29156.16</v>
      </c>
      <c r="E148" s="2">
        <v>20873.16</v>
      </c>
      <c r="F148" s="3">
        <v>44933</v>
      </c>
      <c r="G148">
        <f>YEAR('Sales Data'!$F148)</f>
        <v>2023</v>
      </c>
      <c r="H148" t="s">
        <v>45</v>
      </c>
      <c r="I148" t="s">
        <v>30</v>
      </c>
    </row>
    <row r="149" spans="1:9" x14ac:dyDescent="0.3">
      <c r="A149" t="s">
        <v>20</v>
      </c>
      <c r="B149" t="s">
        <v>75</v>
      </c>
      <c r="C149" s="2">
        <v>442</v>
      </c>
      <c r="D149" s="2">
        <v>7690.8</v>
      </c>
      <c r="E149" s="2">
        <v>3270.8</v>
      </c>
      <c r="F149" s="3">
        <v>45007</v>
      </c>
      <c r="G149">
        <f>YEAR('Sales Data'!$F149)</f>
        <v>2023</v>
      </c>
      <c r="H149" t="s">
        <v>35</v>
      </c>
      <c r="I149" t="s">
        <v>33</v>
      </c>
    </row>
    <row r="150" spans="1:9" x14ac:dyDescent="0.3">
      <c r="A150" t="s">
        <v>13</v>
      </c>
      <c r="B150" t="s">
        <v>123</v>
      </c>
      <c r="C150" s="2">
        <v>660</v>
      </c>
      <c r="D150" s="2">
        <v>8613</v>
      </c>
      <c r="E150" s="2">
        <v>2013</v>
      </c>
      <c r="F150" s="3">
        <v>45477</v>
      </c>
      <c r="G150">
        <f>YEAR('Sales Data'!$F150)</f>
        <v>2024</v>
      </c>
      <c r="H150" t="s">
        <v>29</v>
      </c>
      <c r="I150" t="s">
        <v>33</v>
      </c>
    </row>
    <row r="151" spans="1:9" x14ac:dyDescent="0.3">
      <c r="A151" t="s">
        <v>17</v>
      </c>
      <c r="B151" t="s">
        <v>124</v>
      </c>
      <c r="C151" s="2">
        <v>2605</v>
      </c>
      <c r="D151" s="2">
        <v>679905</v>
      </c>
      <c r="E151" s="2">
        <v>28655</v>
      </c>
      <c r="F151" s="3">
        <v>45525</v>
      </c>
      <c r="G151">
        <f>YEAR('Sales Data'!$F151)</f>
        <v>2024</v>
      </c>
      <c r="H151" t="s">
        <v>29</v>
      </c>
      <c r="I151" t="s">
        <v>12</v>
      </c>
    </row>
    <row r="152" spans="1:9" x14ac:dyDescent="0.3">
      <c r="A152" t="s">
        <v>23</v>
      </c>
      <c r="B152" t="s">
        <v>125</v>
      </c>
      <c r="C152" s="2">
        <v>1770</v>
      </c>
      <c r="D152" s="2">
        <v>18478.8</v>
      </c>
      <c r="E152" s="2">
        <v>13168.8</v>
      </c>
      <c r="F152" s="3">
        <v>44947</v>
      </c>
      <c r="G152">
        <f>YEAR('Sales Data'!$F152)</f>
        <v>2023</v>
      </c>
      <c r="H152" t="s">
        <v>45</v>
      </c>
      <c r="I152" t="s">
        <v>16</v>
      </c>
    </row>
    <row r="153" spans="1:9" x14ac:dyDescent="0.3">
      <c r="A153" t="s">
        <v>20</v>
      </c>
      <c r="B153" t="s">
        <v>84</v>
      </c>
      <c r="C153" s="2">
        <v>2996</v>
      </c>
      <c r="D153" s="2">
        <v>18035.919999999998</v>
      </c>
      <c r="E153" s="2">
        <v>3055.9199999999983</v>
      </c>
      <c r="F153" s="3">
        <v>45081</v>
      </c>
      <c r="G153">
        <f>YEAR('Sales Data'!$F153)</f>
        <v>2023</v>
      </c>
      <c r="H153" t="s">
        <v>35</v>
      </c>
      <c r="I153" t="s">
        <v>12</v>
      </c>
    </row>
    <row r="154" spans="1:9" x14ac:dyDescent="0.3">
      <c r="A154" t="s">
        <v>20</v>
      </c>
      <c r="B154" t="s">
        <v>126</v>
      </c>
      <c r="C154" s="2">
        <v>2996</v>
      </c>
      <c r="D154" s="2">
        <v>18035.919999999998</v>
      </c>
      <c r="E154" s="2">
        <v>3055.9199999999983</v>
      </c>
      <c r="F154" s="3">
        <v>45357</v>
      </c>
      <c r="G154">
        <f>YEAR('Sales Data'!$F154)</f>
        <v>2024</v>
      </c>
      <c r="H154" t="s">
        <v>11</v>
      </c>
      <c r="I154" t="s">
        <v>19</v>
      </c>
    </row>
    <row r="155" spans="1:9" x14ac:dyDescent="0.3">
      <c r="A155" t="s">
        <v>23</v>
      </c>
      <c r="B155" t="s">
        <v>44</v>
      </c>
      <c r="C155" s="2">
        <v>2015</v>
      </c>
      <c r="D155" s="2">
        <v>20794.8</v>
      </c>
      <c r="E155" s="2">
        <v>14749.8</v>
      </c>
      <c r="F155" s="3">
        <v>45511</v>
      </c>
      <c r="G155">
        <f>YEAR('Sales Data'!$F155)</f>
        <v>2024</v>
      </c>
      <c r="H155" t="s">
        <v>45</v>
      </c>
      <c r="I155" t="s">
        <v>16</v>
      </c>
    </row>
    <row r="156" spans="1:9" x14ac:dyDescent="0.3">
      <c r="A156" t="s">
        <v>9</v>
      </c>
      <c r="B156" t="s">
        <v>112</v>
      </c>
      <c r="C156" s="2">
        <v>1023</v>
      </c>
      <c r="D156" s="2">
        <v>109972.5</v>
      </c>
      <c r="E156" s="2">
        <v>-12787.5</v>
      </c>
      <c r="F156" s="3">
        <v>45013</v>
      </c>
      <c r="G156">
        <f>YEAR('Sales Data'!$F156)</f>
        <v>2023</v>
      </c>
      <c r="H156" t="s">
        <v>35</v>
      </c>
      <c r="I156" t="s">
        <v>25</v>
      </c>
    </row>
    <row r="157" spans="1:9" x14ac:dyDescent="0.3">
      <c r="A157" t="s">
        <v>9</v>
      </c>
      <c r="B157" t="s">
        <v>127</v>
      </c>
      <c r="C157" s="2">
        <v>2821</v>
      </c>
      <c r="D157" s="2">
        <v>303257.5</v>
      </c>
      <c r="E157" s="2">
        <v>-35262.5</v>
      </c>
      <c r="F157" s="3">
        <v>45481</v>
      </c>
      <c r="G157">
        <f>YEAR('Sales Data'!$F157)</f>
        <v>2024</v>
      </c>
      <c r="H157" t="s">
        <v>35</v>
      </c>
      <c r="I157" t="s">
        <v>22</v>
      </c>
    </row>
    <row r="158" spans="1:9" x14ac:dyDescent="0.3">
      <c r="A158" t="s">
        <v>20</v>
      </c>
      <c r="B158" t="s">
        <v>76</v>
      </c>
      <c r="C158" s="2">
        <v>1727</v>
      </c>
      <c r="D158" s="2">
        <v>10396.540000000001</v>
      </c>
      <c r="E158" s="2">
        <v>1761.5400000000009</v>
      </c>
      <c r="F158" s="3">
        <v>45246</v>
      </c>
      <c r="G158">
        <f>YEAR('Sales Data'!$F158)</f>
        <v>2023</v>
      </c>
      <c r="H158" t="s">
        <v>11</v>
      </c>
      <c r="I158" t="s">
        <v>12</v>
      </c>
    </row>
    <row r="159" spans="1:9" x14ac:dyDescent="0.3">
      <c r="A159" t="s">
        <v>13</v>
      </c>
      <c r="B159" t="s">
        <v>26</v>
      </c>
      <c r="C159" s="2">
        <v>2470</v>
      </c>
      <c r="D159" s="2">
        <v>31863</v>
      </c>
      <c r="E159" s="2">
        <v>7163</v>
      </c>
      <c r="F159" s="3">
        <v>45017</v>
      </c>
      <c r="G159">
        <f>YEAR('Sales Data'!$F159)</f>
        <v>2023</v>
      </c>
      <c r="H159" t="s">
        <v>15</v>
      </c>
      <c r="I159" t="s">
        <v>27</v>
      </c>
    </row>
    <row r="160" spans="1:9" x14ac:dyDescent="0.3">
      <c r="A160" t="s">
        <v>13</v>
      </c>
      <c r="B160" t="s">
        <v>26</v>
      </c>
      <c r="C160" s="2">
        <v>1743</v>
      </c>
      <c r="D160" s="2">
        <v>22484.7</v>
      </c>
      <c r="E160" s="2">
        <v>5054.7000000000007</v>
      </c>
      <c r="F160" s="3">
        <v>45404</v>
      </c>
      <c r="G160">
        <f>YEAR('Sales Data'!$F160)</f>
        <v>2024</v>
      </c>
      <c r="H160" t="s">
        <v>15</v>
      </c>
      <c r="I160" t="s">
        <v>27</v>
      </c>
    </row>
    <row r="161" spans="1:9" x14ac:dyDescent="0.3">
      <c r="A161" t="s">
        <v>23</v>
      </c>
      <c r="B161" t="s">
        <v>87</v>
      </c>
      <c r="C161" s="2">
        <v>2222</v>
      </c>
      <c r="D161" s="2">
        <v>22931.040000000001</v>
      </c>
      <c r="E161" s="2">
        <v>16265.04</v>
      </c>
      <c r="F161" s="3">
        <v>45047</v>
      </c>
      <c r="G161">
        <f>YEAR('Sales Data'!$F161)</f>
        <v>2023</v>
      </c>
      <c r="H161" t="s">
        <v>15</v>
      </c>
      <c r="I161" t="s">
        <v>22</v>
      </c>
    </row>
    <row r="162" spans="1:9" x14ac:dyDescent="0.3">
      <c r="A162" t="s">
        <v>20</v>
      </c>
      <c r="B162" t="s">
        <v>79</v>
      </c>
      <c r="C162" s="2">
        <v>1922</v>
      </c>
      <c r="D162" s="2">
        <v>578522</v>
      </c>
      <c r="E162" s="2">
        <v>78802</v>
      </c>
      <c r="F162" s="3">
        <v>45462</v>
      </c>
      <c r="G162">
        <f>YEAR('Sales Data'!$F162)</f>
        <v>2024</v>
      </c>
      <c r="H162" t="s">
        <v>15</v>
      </c>
      <c r="I162" t="s">
        <v>22</v>
      </c>
    </row>
    <row r="163" spans="1:9" x14ac:dyDescent="0.3">
      <c r="A163" t="s">
        <v>17</v>
      </c>
      <c r="B163" t="s">
        <v>128</v>
      </c>
      <c r="C163" s="2">
        <v>269</v>
      </c>
      <c r="D163" s="2">
        <v>69402</v>
      </c>
      <c r="E163" s="2">
        <v>2152</v>
      </c>
      <c r="F163" s="3">
        <v>45299</v>
      </c>
      <c r="G163">
        <f>YEAR('Sales Data'!$F163)</f>
        <v>2024</v>
      </c>
      <c r="H163" t="s">
        <v>29</v>
      </c>
      <c r="I163" t="s">
        <v>25</v>
      </c>
    </row>
    <row r="164" spans="1:9" x14ac:dyDescent="0.3">
      <c r="A164" t="s">
        <v>17</v>
      </c>
      <c r="B164" t="s">
        <v>129</v>
      </c>
      <c r="C164" s="2">
        <v>2536</v>
      </c>
      <c r="D164" s="2">
        <v>654288</v>
      </c>
      <c r="E164" s="2">
        <v>20288</v>
      </c>
      <c r="F164" s="3">
        <v>45538</v>
      </c>
      <c r="G164">
        <f>YEAR('Sales Data'!$F164)</f>
        <v>2024</v>
      </c>
      <c r="H164" t="s">
        <v>29</v>
      </c>
      <c r="I164" t="s">
        <v>27</v>
      </c>
    </row>
    <row r="165" spans="1:9" x14ac:dyDescent="0.3">
      <c r="A165" t="s">
        <v>17</v>
      </c>
      <c r="B165" t="s">
        <v>90</v>
      </c>
      <c r="C165" s="2">
        <v>269</v>
      </c>
      <c r="D165" s="2">
        <v>69402</v>
      </c>
      <c r="E165" s="2">
        <v>2152</v>
      </c>
      <c r="F165" s="3">
        <v>45584</v>
      </c>
      <c r="G165">
        <f>YEAR('Sales Data'!$F165)</f>
        <v>2024</v>
      </c>
      <c r="H165" t="s">
        <v>32</v>
      </c>
      <c r="I165" t="s">
        <v>30</v>
      </c>
    </row>
    <row r="166" spans="1:9" x14ac:dyDescent="0.3">
      <c r="A166" t="s">
        <v>20</v>
      </c>
      <c r="B166" t="s">
        <v>31</v>
      </c>
      <c r="C166" s="2">
        <v>1281</v>
      </c>
      <c r="D166" s="2">
        <v>385581</v>
      </c>
      <c r="E166" s="2">
        <v>52521</v>
      </c>
      <c r="F166" s="3">
        <v>45310</v>
      </c>
      <c r="G166">
        <f>YEAR('Sales Data'!$F166)</f>
        <v>2024</v>
      </c>
      <c r="H166" t="s">
        <v>32</v>
      </c>
      <c r="I166" t="s">
        <v>33</v>
      </c>
    </row>
    <row r="167" spans="1:9" x14ac:dyDescent="0.3">
      <c r="A167" t="s">
        <v>13</v>
      </c>
      <c r="B167" t="s">
        <v>130</v>
      </c>
      <c r="C167" s="2">
        <v>1743</v>
      </c>
      <c r="D167" s="2">
        <v>22484.7</v>
      </c>
      <c r="E167" s="2">
        <v>5054.7000000000007</v>
      </c>
      <c r="F167" s="3">
        <v>45206</v>
      </c>
      <c r="G167">
        <f>YEAR('Sales Data'!$F167)</f>
        <v>2023</v>
      </c>
      <c r="H167" t="s">
        <v>45</v>
      </c>
      <c r="I167" t="s">
        <v>30</v>
      </c>
    </row>
    <row r="168" spans="1:9" x14ac:dyDescent="0.3">
      <c r="A168" t="s">
        <v>20</v>
      </c>
      <c r="B168" t="s">
        <v>120</v>
      </c>
      <c r="C168" s="2">
        <v>1727</v>
      </c>
      <c r="D168" s="2">
        <v>10396.540000000001</v>
      </c>
      <c r="E168" s="2">
        <v>1761.5400000000009</v>
      </c>
      <c r="F168" s="3">
        <v>45626</v>
      </c>
      <c r="G168">
        <f>YEAR('Sales Data'!$F168)</f>
        <v>2024</v>
      </c>
      <c r="H168" t="s">
        <v>45</v>
      </c>
      <c r="I168" t="s">
        <v>25</v>
      </c>
    </row>
    <row r="169" spans="1:9" x14ac:dyDescent="0.3">
      <c r="A169" t="s">
        <v>13</v>
      </c>
      <c r="B169" t="s">
        <v>131</v>
      </c>
      <c r="C169" s="2">
        <v>1870</v>
      </c>
      <c r="D169" s="2">
        <v>24123</v>
      </c>
      <c r="E169" s="2">
        <v>5423</v>
      </c>
      <c r="F169" s="3">
        <v>45251</v>
      </c>
      <c r="G169">
        <f>YEAR('Sales Data'!$F169)</f>
        <v>2023</v>
      </c>
      <c r="H169" t="s">
        <v>45</v>
      </c>
      <c r="I169" t="s">
        <v>33</v>
      </c>
    </row>
    <row r="170" spans="1:9" x14ac:dyDescent="0.3">
      <c r="A170" t="s">
        <v>20</v>
      </c>
      <c r="B170" t="s">
        <v>54</v>
      </c>
      <c r="C170" s="2">
        <v>267</v>
      </c>
      <c r="D170" s="2">
        <v>4539</v>
      </c>
      <c r="E170" s="2">
        <v>1869</v>
      </c>
      <c r="F170" s="3">
        <v>45006</v>
      </c>
      <c r="G170">
        <f>YEAR('Sales Data'!$F170)</f>
        <v>2023</v>
      </c>
      <c r="H170" t="s">
        <v>15</v>
      </c>
      <c r="I170" t="s">
        <v>19</v>
      </c>
    </row>
    <row r="171" spans="1:9" x14ac:dyDescent="0.3">
      <c r="A171" t="s">
        <v>20</v>
      </c>
      <c r="B171" t="s">
        <v>54</v>
      </c>
      <c r="C171" s="2">
        <v>2007</v>
      </c>
      <c r="D171" s="2">
        <v>597082.5</v>
      </c>
      <c r="E171" s="2">
        <v>75262.5</v>
      </c>
      <c r="F171" s="3">
        <v>45537</v>
      </c>
      <c r="G171">
        <f>YEAR('Sales Data'!$F171)</f>
        <v>2024</v>
      </c>
      <c r="H171" t="s">
        <v>15</v>
      </c>
      <c r="I171" t="s">
        <v>19</v>
      </c>
    </row>
    <row r="172" spans="1:9" x14ac:dyDescent="0.3">
      <c r="A172" t="s">
        <v>20</v>
      </c>
      <c r="B172" t="s">
        <v>67</v>
      </c>
      <c r="C172" s="2">
        <v>2151</v>
      </c>
      <c r="D172" s="2">
        <v>639922.5</v>
      </c>
      <c r="E172" s="2">
        <v>80662.5</v>
      </c>
      <c r="F172" s="3">
        <v>44958</v>
      </c>
      <c r="G172">
        <f>YEAR('Sales Data'!$F172)</f>
        <v>2023</v>
      </c>
      <c r="H172" t="s">
        <v>15</v>
      </c>
      <c r="I172" t="s">
        <v>33</v>
      </c>
    </row>
    <row r="173" spans="1:9" x14ac:dyDescent="0.3">
      <c r="A173" t="s">
        <v>17</v>
      </c>
      <c r="B173" t="s">
        <v>113</v>
      </c>
      <c r="C173" s="2">
        <v>2574</v>
      </c>
      <c r="D173" s="2">
        <v>656370</v>
      </c>
      <c r="E173" s="2">
        <v>12870</v>
      </c>
      <c r="F173" s="3">
        <v>45456</v>
      </c>
      <c r="G173">
        <f>YEAR('Sales Data'!$F173)</f>
        <v>2024</v>
      </c>
      <c r="H173" t="s">
        <v>29</v>
      </c>
      <c r="I173" t="s">
        <v>27</v>
      </c>
    </row>
    <row r="174" spans="1:9" x14ac:dyDescent="0.3">
      <c r="A174" t="s">
        <v>9</v>
      </c>
      <c r="B174" t="s">
        <v>41</v>
      </c>
      <c r="C174" s="2">
        <v>2438</v>
      </c>
      <c r="D174" s="2">
        <v>259037.5</v>
      </c>
      <c r="E174" s="2">
        <v>-33522.5</v>
      </c>
      <c r="F174" s="3">
        <v>44987</v>
      </c>
      <c r="G174">
        <f>YEAR('Sales Data'!$F174)</f>
        <v>2023</v>
      </c>
      <c r="H174" t="s">
        <v>29</v>
      </c>
      <c r="I174" t="s">
        <v>30</v>
      </c>
    </row>
    <row r="175" spans="1:9" x14ac:dyDescent="0.3">
      <c r="A175" t="s">
        <v>20</v>
      </c>
      <c r="B175" t="s">
        <v>60</v>
      </c>
      <c r="C175" s="2">
        <v>267</v>
      </c>
      <c r="D175" s="2">
        <v>4539</v>
      </c>
      <c r="E175" s="2">
        <v>1869</v>
      </c>
      <c r="F175" s="3">
        <v>45226</v>
      </c>
      <c r="G175">
        <f>YEAR('Sales Data'!$F175)</f>
        <v>2023</v>
      </c>
      <c r="H175" t="s">
        <v>32</v>
      </c>
      <c r="I175" t="s">
        <v>12</v>
      </c>
    </row>
    <row r="176" spans="1:9" x14ac:dyDescent="0.3">
      <c r="A176" t="s">
        <v>9</v>
      </c>
      <c r="B176" t="s">
        <v>132</v>
      </c>
      <c r="C176" s="2">
        <v>2954</v>
      </c>
      <c r="D176" s="2">
        <v>313862.5</v>
      </c>
      <c r="E176" s="2">
        <v>-40617.5</v>
      </c>
      <c r="F176" s="3">
        <v>44979</v>
      </c>
      <c r="G176">
        <f>YEAR('Sales Data'!$F176)</f>
        <v>2023</v>
      </c>
      <c r="H176" t="s">
        <v>32</v>
      </c>
      <c r="I176" t="s">
        <v>12</v>
      </c>
    </row>
    <row r="177" spans="1:9" x14ac:dyDescent="0.3">
      <c r="A177" t="s">
        <v>20</v>
      </c>
      <c r="B177" t="s">
        <v>69</v>
      </c>
      <c r="C177" s="2">
        <v>1618.5</v>
      </c>
      <c r="D177" s="2">
        <v>32370</v>
      </c>
      <c r="E177" s="2">
        <v>16185</v>
      </c>
      <c r="F177" s="3">
        <v>44987</v>
      </c>
      <c r="G177">
        <f>YEAR('Sales Data'!$F177)</f>
        <v>2023</v>
      </c>
      <c r="H177" t="s">
        <v>35</v>
      </c>
      <c r="I177" t="s">
        <v>16</v>
      </c>
    </row>
    <row r="178" spans="1:9" x14ac:dyDescent="0.3">
      <c r="A178" t="s">
        <v>20</v>
      </c>
      <c r="B178" t="s">
        <v>75</v>
      </c>
      <c r="C178" s="2">
        <v>1321</v>
      </c>
      <c r="D178" s="2">
        <v>26420</v>
      </c>
      <c r="E178" s="2">
        <v>13210</v>
      </c>
      <c r="F178" s="3">
        <v>44993</v>
      </c>
      <c r="G178">
        <f>YEAR('Sales Data'!$F178)</f>
        <v>2023</v>
      </c>
      <c r="H178" t="s">
        <v>35</v>
      </c>
      <c r="I178" t="s">
        <v>33</v>
      </c>
    </row>
    <row r="179" spans="1:9" x14ac:dyDescent="0.3">
      <c r="A179" t="s">
        <v>13</v>
      </c>
      <c r="B179" t="s">
        <v>133</v>
      </c>
      <c r="C179" s="2">
        <v>2178</v>
      </c>
      <c r="D179" s="2">
        <v>32670</v>
      </c>
      <c r="E179" s="2">
        <v>10890</v>
      </c>
      <c r="F179" s="3">
        <v>45604</v>
      </c>
      <c r="G179">
        <f>YEAR('Sales Data'!$F179)</f>
        <v>2024</v>
      </c>
      <c r="H179" t="s">
        <v>35</v>
      </c>
      <c r="I179" t="s">
        <v>16</v>
      </c>
    </row>
    <row r="180" spans="1:9" x14ac:dyDescent="0.3">
      <c r="A180" t="s">
        <v>13</v>
      </c>
      <c r="B180" t="s">
        <v>134</v>
      </c>
      <c r="C180" s="2">
        <v>888</v>
      </c>
      <c r="D180" s="2">
        <v>13320</v>
      </c>
      <c r="E180" s="2">
        <v>4440</v>
      </c>
      <c r="F180" s="3">
        <v>45064</v>
      </c>
      <c r="G180">
        <f>YEAR('Sales Data'!$F180)</f>
        <v>2023</v>
      </c>
      <c r="H180" t="s">
        <v>35</v>
      </c>
      <c r="I180" t="s">
        <v>19</v>
      </c>
    </row>
    <row r="181" spans="1:9" x14ac:dyDescent="0.3">
      <c r="A181" t="s">
        <v>13</v>
      </c>
      <c r="B181" t="s">
        <v>135</v>
      </c>
      <c r="C181" s="2">
        <v>2470</v>
      </c>
      <c r="D181" s="2">
        <v>37050</v>
      </c>
      <c r="E181" s="2">
        <v>12350</v>
      </c>
      <c r="F181" s="3">
        <v>45551</v>
      </c>
      <c r="G181">
        <f>YEAR('Sales Data'!$F181)</f>
        <v>2024</v>
      </c>
      <c r="H181" t="s">
        <v>35</v>
      </c>
      <c r="I181" t="s">
        <v>22</v>
      </c>
    </row>
    <row r="182" spans="1:9" x14ac:dyDescent="0.3">
      <c r="A182" t="s">
        <v>20</v>
      </c>
      <c r="B182" t="s">
        <v>75</v>
      </c>
      <c r="C182" s="2">
        <v>1513</v>
      </c>
      <c r="D182" s="2">
        <v>529550</v>
      </c>
      <c r="E182" s="2">
        <v>136170</v>
      </c>
      <c r="F182" s="3">
        <v>45302</v>
      </c>
      <c r="G182">
        <f>YEAR('Sales Data'!$F182)</f>
        <v>2024</v>
      </c>
      <c r="H182" t="s">
        <v>35</v>
      </c>
      <c r="I182" t="s">
        <v>33</v>
      </c>
    </row>
    <row r="183" spans="1:9" x14ac:dyDescent="0.3">
      <c r="A183" t="s">
        <v>13</v>
      </c>
      <c r="B183" t="s">
        <v>136</v>
      </c>
      <c r="C183" s="2">
        <v>921</v>
      </c>
      <c r="D183" s="2">
        <v>13815</v>
      </c>
      <c r="E183" s="2">
        <v>4605</v>
      </c>
      <c r="F183" s="3">
        <v>45588</v>
      </c>
      <c r="G183">
        <f>YEAR('Sales Data'!$F183)</f>
        <v>2024</v>
      </c>
      <c r="H183" t="s">
        <v>11</v>
      </c>
      <c r="I183" t="s">
        <v>25</v>
      </c>
    </row>
    <row r="184" spans="1:9" x14ac:dyDescent="0.3">
      <c r="A184" t="s">
        <v>23</v>
      </c>
      <c r="B184" t="s">
        <v>137</v>
      </c>
      <c r="C184" s="2">
        <v>2518</v>
      </c>
      <c r="D184" s="2">
        <v>30216</v>
      </c>
      <c r="E184" s="2">
        <v>22662</v>
      </c>
      <c r="F184" s="3">
        <v>45223</v>
      </c>
      <c r="G184">
        <f>YEAR('Sales Data'!$F184)</f>
        <v>2023</v>
      </c>
      <c r="H184" t="s">
        <v>11</v>
      </c>
      <c r="I184" t="s">
        <v>27</v>
      </c>
    </row>
    <row r="185" spans="1:9" x14ac:dyDescent="0.3">
      <c r="A185" t="s">
        <v>20</v>
      </c>
      <c r="B185" t="s">
        <v>86</v>
      </c>
      <c r="C185" s="2">
        <v>1899</v>
      </c>
      <c r="D185" s="2">
        <v>37980</v>
      </c>
      <c r="E185" s="2">
        <v>18990</v>
      </c>
      <c r="F185" s="3">
        <v>45293</v>
      </c>
      <c r="G185">
        <f>YEAR('Sales Data'!$F185)</f>
        <v>2024</v>
      </c>
      <c r="H185" t="s">
        <v>11</v>
      </c>
      <c r="I185" t="s">
        <v>19</v>
      </c>
    </row>
    <row r="186" spans="1:9" x14ac:dyDescent="0.3">
      <c r="A186" t="s">
        <v>23</v>
      </c>
      <c r="B186" t="s">
        <v>138</v>
      </c>
      <c r="C186" s="2">
        <v>1545</v>
      </c>
      <c r="D186" s="2">
        <v>18540</v>
      </c>
      <c r="E186" s="2">
        <v>13905</v>
      </c>
      <c r="F186" s="3">
        <v>44999</v>
      </c>
      <c r="G186">
        <f>YEAR('Sales Data'!$F186)</f>
        <v>2023</v>
      </c>
      <c r="H186" t="s">
        <v>11</v>
      </c>
      <c r="I186" t="s">
        <v>30</v>
      </c>
    </row>
    <row r="187" spans="1:9" x14ac:dyDescent="0.3">
      <c r="A187" t="s">
        <v>13</v>
      </c>
      <c r="B187" t="s">
        <v>139</v>
      </c>
      <c r="C187" s="2">
        <v>2470</v>
      </c>
      <c r="D187" s="2">
        <v>37050</v>
      </c>
      <c r="E187" s="2">
        <v>12350</v>
      </c>
      <c r="F187" s="3">
        <v>45136</v>
      </c>
      <c r="G187">
        <f>YEAR('Sales Data'!$F187)</f>
        <v>2023</v>
      </c>
      <c r="H187" t="s">
        <v>11</v>
      </c>
      <c r="I187" t="s">
        <v>33</v>
      </c>
    </row>
    <row r="188" spans="1:9" x14ac:dyDescent="0.3">
      <c r="A188" t="s">
        <v>9</v>
      </c>
      <c r="B188" t="s">
        <v>10</v>
      </c>
      <c r="C188" s="2">
        <v>2665.5</v>
      </c>
      <c r="D188" s="2">
        <v>333187.5</v>
      </c>
      <c r="E188" s="2">
        <v>13327.5</v>
      </c>
      <c r="F188" s="3">
        <v>45347</v>
      </c>
      <c r="G188">
        <f>YEAR('Sales Data'!$F188)</f>
        <v>2024</v>
      </c>
      <c r="H188" t="s">
        <v>11</v>
      </c>
      <c r="I188" t="s">
        <v>12</v>
      </c>
    </row>
    <row r="189" spans="1:9" x14ac:dyDescent="0.3">
      <c r="A189" t="s">
        <v>17</v>
      </c>
      <c r="B189" t="s">
        <v>77</v>
      </c>
      <c r="C189" s="2">
        <v>958</v>
      </c>
      <c r="D189" s="2">
        <v>287400</v>
      </c>
      <c r="E189" s="2">
        <v>47900</v>
      </c>
      <c r="F189" s="3">
        <v>45335</v>
      </c>
      <c r="G189">
        <f>YEAR('Sales Data'!$F189)</f>
        <v>2024</v>
      </c>
      <c r="H189" t="s">
        <v>11</v>
      </c>
      <c r="I189" t="s">
        <v>16</v>
      </c>
    </row>
    <row r="190" spans="1:9" x14ac:dyDescent="0.3">
      <c r="A190" t="s">
        <v>20</v>
      </c>
      <c r="B190" t="s">
        <v>64</v>
      </c>
      <c r="C190" s="2">
        <v>2146</v>
      </c>
      <c r="D190" s="2">
        <v>15022</v>
      </c>
      <c r="E190" s="2">
        <v>4292</v>
      </c>
      <c r="F190" s="3">
        <v>45316</v>
      </c>
      <c r="G190">
        <f>YEAR('Sales Data'!$F190)</f>
        <v>2024</v>
      </c>
      <c r="H190" t="s">
        <v>11</v>
      </c>
      <c r="I190" t="s">
        <v>25</v>
      </c>
    </row>
    <row r="191" spans="1:9" x14ac:dyDescent="0.3">
      <c r="A191" t="s">
        <v>13</v>
      </c>
      <c r="B191" t="s">
        <v>140</v>
      </c>
      <c r="C191" s="2">
        <v>615</v>
      </c>
      <c r="D191" s="2">
        <v>9225</v>
      </c>
      <c r="E191" s="2">
        <v>3075</v>
      </c>
      <c r="F191" s="3">
        <v>44994</v>
      </c>
      <c r="G191">
        <f>YEAR('Sales Data'!$F191)</f>
        <v>2023</v>
      </c>
      <c r="H191" t="s">
        <v>11</v>
      </c>
      <c r="I191" t="s">
        <v>12</v>
      </c>
    </row>
    <row r="192" spans="1:9" x14ac:dyDescent="0.3">
      <c r="A192" t="s">
        <v>20</v>
      </c>
      <c r="B192" t="s">
        <v>21</v>
      </c>
      <c r="C192" s="2">
        <v>292</v>
      </c>
      <c r="D192" s="2">
        <v>5840</v>
      </c>
      <c r="E192" s="2">
        <v>2920</v>
      </c>
      <c r="F192" s="3">
        <v>45046</v>
      </c>
      <c r="G192">
        <f>YEAR('Sales Data'!$F192)</f>
        <v>2023</v>
      </c>
      <c r="H192" t="s">
        <v>15</v>
      </c>
      <c r="I192" t="s">
        <v>22</v>
      </c>
    </row>
    <row r="193" spans="1:9" x14ac:dyDescent="0.3">
      <c r="A193" t="s">
        <v>13</v>
      </c>
      <c r="B193" t="s">
        <v>71</v>
      </c>
      <c r="C193" s="2">
        <v>974</v>
      </c>
      <c r="D193" s="2">
        <v>14610</v>
      </c>
      <c r="E193" s="2">
        <v>4870</v>
      </c>
      <c r="F193" s="3">
        <v>45386</v>
      </c>
      <c r="G193">
        <f>YEAR('Sales Data'!$F193)</f>
        <v>2024</v>
      </c>
      <c r="H193" t="s">
        <v>15</v>
      </c>
      <c r="I193" t="s">
        <v>22</v>
      </c>
    </row>
    <row r="194" spans="1:9" x14ac:dyDescent="0.3">
      <c r="A194" t="s">
        <v>23</v>
      </c>
      <c r="B194" t="s">
        <v>87</v>
      </c>
      <c r="C194" s="2">
        <v>2518</v>
      </c>
      <c r="D194" s="2">
        <v>30216</v>
      </c>
      <c r="E194" s="2">
        <v>22662</v>
      </c>
      <c r="F194" s="3">
        <v>45600</v>
      </c>
      <c r="G194">
        <f>YEAR('Sales Data'!$F194)</f>
        <v>2024</v>
      </c>
      <c r="H194" t="s">
        <v>15</v>
      </c>
      <c r="I194" t="s">
        <v>22</v>
      </c>
    </row>
    <row r="195" spans="1:9" x14ac:dyDescent="0.3">
      <c r="A195" t="s">
        <v>20</v>
      </c>
      <c r="B195" t="s">
        <v>99</v>
      </c>
      <c r="C195" s="2">
        <v>1006</v>
      </c>
      <c r="D195" s="2">
        <v>352100</v>
      </c>
      <c r="E195" s="2">
        <v>90540</v>
      </c>
      <c r="F195" s="3">
        <v>45493</v>
      </c>
      <c r="G195">
        <f>YEAR('Sales Data'!$F195)</f>
        <v>2024</v>
      </c>
      <c r="H195" t="s">
        <v>15</v>
      </c>
      <c r="I195" t="s">
        <v>33</v>
      </c>
    </row>
    <row r="196" spans="1:9" x14ac:dyDescent="0.3">
      <c r="A196" t="s">
        <v>23</v>
      </c>
      <c r="B196" t="s">
        <v>40</v>
      </c>
      <c r="C196" s="2">
        <v>367</v>
      </c>
      <c r="D196" s="2">
        <v>4404</v>
      </c>
      <c r="E196" s="2">
        <v>3303</v>
      </c>
      <c r="F196" s="3">
        <v>45070</v>
      </c>
      <c r="G196">
        <f>YEAR('Sales Data'!$F196)</f>
        <v>2023</v>
      </c>
      <c r="H196" t="s">
        <v>15</v>
      </c>
      <c r="I196" t="s">
        <v>27</v>
      </c>
    </row>
    <row r="197" spans="1:9" x14ac:dyDescent="0.3">
      <c r="A197" t="s">
        <v>20</v>
      </c>
      <c r="B197" t="s">
        <v>67</v>
      </c>
      <c r="C197" s="2">
        <v>883</v>
      </c>
      <c r="D197" s="2">
        <v>6181</v>
      </c>
      <c r="E197" s="2">
        <v>1766</v>
      </c>
      <c r="F197" s="3">
        <v>45167</v>
      </c>
      <c r="G197">
        <f>YEAR('Sales Data'!$F197)</f>
        <v>2023</v>
      </c>
      <c r="H197" t="s">
        <v>15</v>
      </c>
      <c r="I197" t="s">
        <v>33</v>
      </c>
    </row>
    <row r="198" spans="1:9" x14ac:dyDescent="0.3">
      <c r="A198" t="s">
        <v>13</v>
      </c>
      <c r="B198" t="s">
        <v>71</v>
      </c>
      <c r="C198" s="2">
        <v>2472</v>
      </c>
      <c r="D198" s="2">
        <v>37080</v>
      </c>
      <c r="E198" s="2">
        <v>12360</v>
      </c>
      <c r="F198" s="3">
        <v>44984</v>
      </c>
      <c r="G198">
        <f>YEAR('Sales Data'!$F198)</f>
        <v>2023</v>
      </c>
      <c r="H198" t="s">
        <v>15</v>
      </c>
      <c r="I198" t="s">
        <v>22</v>
      </c>
    </row>
    <row r="199" spans="1:9" x14ac:dyDescent="0.3">
      <c r="A199" t="s">
        <v>20</v>
      </c>
      <c r="B199" t="s">
        <v>54</v>
      </c>
      <c r="C199" s="2">
        <v>1143</v>
      </c>
      <c r="D199" s="2">
        <v>8001</v>
      </c>
      <c r="E199" s="2">
        <v>2286</v>
      </c>
      <c r="F199" s="3">
        <v>45606</v>
      </c>
      <c r="G199">
        <f>YEAR('Sales Data'!$F199)</f>
        <v>2024</v>
      </c>
      <c r="H199" t="s">
        <v>15</v>
      </c>
      <c r="I199" t="s">
        <v>19</v>
      </c>
    </row>
    <row r="200" spans="1:9" x14ac:dyDescent="0.3">
      <c r="A200" t="s">
        <v>20</v>
      </c>
      <c r="B200" t="s">
        <v>21</v>
      </c>
      <c r="C200" s="2">
        <v>1817</v>
      </c>
      <c r="D200" s="2">
        <v>36340</v>
      </c>
      <c r="E200" s="2">
        <v>18170</v>
      </c>
      <c r="F200" s="3">
        <v>45309</v>
      </c>
      <c r="G200">
        <f>YEAR('Sales Data'!$F200)</f>
        <v>2024</v>
      </c>
      <c r="H200" t="s">
        <v>15</v>
      </c>
      <c r="I200" t="s">
        <v>22</v>
      </c>
    </row>
    <row r="201" spans="1:9" x14ac:dyDescent="0.3">
      <c r="A201" t="s">
        <v>20</v>
      </c>
      <c r="B201" t="s">
        <v>99</v>
      </c>
      <c r="C201" s="2">
        <v>1513</v>
      </c>
      <c r="D201" s="2">
        <v>529550</v>
      </c>
      <c r="E201" s="2">
        <v>136170</v>
      </c>
      <c r="F201" s="3">
        <v>45333</v>
      </c>
      <c r="G201">
        <f>YEAR('Sales Data'!$F201)</f>
        <v>2024</v>
      </c>
      <c r="H201" t="s">
        <v>15</v>
      </c>
      <c r="I201" t="s">
        <v>33</v>
      </c>
    </row>
    <row r="202" spans="1:9" x14ac:dyDescent="0.3">
      <c r="A202" t="s">
        <v>20</v>
      </c>
      <c r="B202" t="s">
        <v>58</v>
      </c>
      <c r="C202" s="2">
        <v>1493</v>
      </c>
      <c r="D202" s="2">
        <v>10451</v>
      </c>
      <c r="E202" s="2">
        <v>2986</v>
      </c>
      <c r="F202" s="3">
        <v>45355</v>
      </c>
      <c r="G202">
        <f>YEAR('Sales Data'!$F202)</f>
        <v>2024</v>
      </c>
      <c r="H202" t="s">
        <v>29</v>
      </c>
      <c r="I202" t="s">
        <v>30</v>
      </c>
    </row>
    <row r="203" spans="1:9" x14ac:dyDescent="0.3">
      <c r="A203" t="s">
        <v>9</v>
      </c>
      <c r="B203" t="s">
        <v>80</v>
      </c>
      <c r="C203" s="2">
        <v>1804</v>
      </c>
      <c r="D203" s="2">
        <v>225500</v>
      </c>
      <c r="E203" s="2">
        <v>9020</v>
      </c>
      <c r="F203" s="3">
        <v>45471</v>
      </c>
      <c r="G203">
        <f>YEAR('Sales Data'!$F203)</f>
        <v>2024</v>
      </c>
      <c r="H203" t="s">
        <v>29</v>
      </c>
      <c r="I203" t="s">
        <v>25</v>
      </c>
    </row>
    <row r="204" spans="1:9" x14ac:dyDescent="0.3">
      <c r="A204" t="s">
        <v>23</v>
      </c>
      <c r="B204" t="s">
        <v>141</v>
      </c>
      <c r="C204" s="2">
        <v>2161</v>
      </c>
      <c r="D204" s="2">
        <v>25932</v>
      </c>
      <c r="E204" s="2">
        <v>19449</v>
      </c>
      <c r="F204" s="3">
        <v>45157</v>
      </c>
      <c r="G204">
        <f>YEAR('Sales Data'!$F204)</f>
        <v>2023</v>
      </c>
      <c r="H204" t="s">
        <v>29</v>
      </c>
      <c r="I204" t="s">
        <v>16</v>
      </c>
    </row>
    <row r="205" spans="1:9" x14ac:dyDescent="0.3">
      <c r="A205" t="s">
        <v>20</v>
      </c>
      <c r="B205" t="s">
        <v>55</v>
      </c>
      <c r="C205" s="2">
        <v>1006</v>
      </c>
      <c r="D205" s="2">
        <v>352100</v>
      </c>
      <c r="E205" s="2">
        <v>90540</v>
      </c>
      <c r="F205" s="3">
        <v>45569</v>
      </c>
      <c r="G205">
        <f>YEAR('Sales Data'!$F205)</f>
        <v>2024</v>
      </c>
      <c r="H205" t="s">
        <v>29</v>
      </c>
      <c r="I205" t="s">
        <v>22</v>
      </c>
    </row>
    <row r="206" spans="1:9" x14ac:dyDescent="0.3">
      <c r="A206" t="s">
        <v>23</v>
      </c>
      <c r="B206" t="s">
        <v>141</v>
      </c>
      <c r="C206" s="2">
        <v>1545</v>
      </c>
      <c r="D206" s="2">
        <v>18540</v>
      </c>
      <c r="E206" s="2">
        <v>13905</v>
      </c>
      <c r="F206" s="3">
        <v>45508</v>
      </c>
      <c r="G206">
        <f>YEAR('Sales Data'!$F206)</f>
        <v>2024</v>
      </c>
      <c r="H206" t="s">
        <v>29</v>
      </c>
      <c r="I206" t="s">
        <v>16</v>
      </c>
    </row>
    <row r="207" spans="1:9" x14ac:dyDescent="0.3">
      <c r="A207" t="s">
        <v>9</v>
      </c>
      <c r="B207" t="s">
        <v>41</v>
      </c>
      <c r="C207" s="2">
        <v>2821</v>
      </c>
      <c r="D207" s="2">
        <v>352625</v>
      </c>
      <c r="E207" s="2">
        <v>14105</v>
      </c>
      <c r="F207" s="3">
        <v>45523</v>
      </c>
      <c r="G207">
        <f>YEAR('Sales Data'!$F207)</f>
        <v>2024</v>
      </c>
      <c r="H207" t="s">
        <v>29</v>
      </c>
      <c r="I207" t="s">
        <v>30</v>
      </c>
    </row>
    <row r="208" spans="1:9" x14ac:dyDescent="0.3">
      <c r="A208" t="s">
        <v>17</v>
      </c>
      <c r="B208" t="s">
        <v>90</v>
      </c>
      <c r="C208" s="2">
        <v>2001</v>
      </c>
      <c r="D208" s="2">
        <v>600300</v>
      </c>
      <c r="E208" s="2">
        <v>100050</v>
      </c>
      <c r="F208" s="3">
        <v>45377</v>
      </c>
      <c r="G208">
        <f>YEAR('Sales Data'!$F208)</f>
        <v>2024</v>
      </c>
      <c r="H208" t="s">
        <v>32</v>
      </c>
      <c r="I208" t="s">
        <v>30</v>
      </c>
    </row>
    <row r="209" spans="1:9" x14ac:dyDescent="0.3">
      <c r="A209" t="s">
        <v>23</v>
      </c>
      <c r="B209" t="s">
        <v>94</v>
      </c>
      <c r="C209" s="2">
        <v>2838</v>
      </c>
      <c r="D209" s="2">
        <v>34056</v>
      </c>
      <c r="E209" s="2">
        <v>25542</v>
      </c>
      <c r="F209" s="3">
        <v>45476</v>
      </c>
      <c r="G209">
        <f>YEAR('Sales Data'!$F209)</f>
        <v>2024</v>
      </c>
      <c r="H209" t="s">
        <v>32</v>
      </c>
      <c r="I209" t="s">
        <v>19</v>
      </c>
    </row>
    <row r="210" spans="1:9" x14ac:dyDescent="0.3">
      <c r="A210" t="s">
        <v>13</v>
      </c>
      <c r="B210" t="s">
        <v>114</v>
      </c>
      <c r="C210" s="2">
        <v>2178</v>
      </c>
      <c r="D210" s="2">
        <v>32670</v>
      </c>
      <c r="E210" s="2">
        <v>10890</v>
      </c>
      <c r="F210" s="3">
        <v>45131</v>
      </c>
      <c r="G210">
        <f>YEAR('Sales Data'!$F210)</f>
        <v>2023</v>
      </c>
      <c r="H210" t="s">
        <v>32</v>
      </c>
      <c r="I210" t="s">
        <v>30</v>
      </c>
    </row>
    <row r="211" spans="1:9" x14ac:dyDescent="0.3">
      <c r="A211" t="s">
        <v>13</v>
      </c>
      <c r="B211" t="s">
        <v>66</v>
      </c>
      <c r="C211" s="2">
        <v>888</v>
      </c>
      <c r="D211" s="2">
        <v>13320</v>
      </c>
      <c r="E211" s="2">
        <v>4440</v>
      </c>
      <c r="F211" s="3">
        <v>44960</v>
      </c>
      <c r="G211">
        <f>YEAR('Sales Data'!$F211)</f>
        <v>2023</v>
      </c>
      <c r="H211" t="s">
        <v>32</v>
      </c>
      <c r="I211" t="s">
        <v>30</v>
      </c>
    </row>
    <row r="212" spans="1:9" x14ac:dyDescent="0.3">
      <c r="A212" t="s">
        <v>17</v>
      </c>
      <c r="B212" t="s">
        <v>89</v>
      </c>
      <c r="C212" s="2">
        <v>2151</v>
      </c>
      <c r="D212" s="2">
        <v>645300</v>
      </c>
      <c r="E212" s="2">
        <v>107550</v>
      </c>
      <c r="F212" s="3">
        <v>45069</v>
      </c>
      <c r="G212">
        <f>YEAR('Sales Data'!$F212)</f>
        <v>2023</v>
      </c>
      <c r="H212" t="s">
        <v>32</v>
      </c>
      <c r="I212" t="s">
        <v>27</v>
      </c>
    </row>
    <row r="213" spans="1:9" x14ac:dyDescent="0.3">
      <c r="A213" t="s">
        <v>20</v>
      </c>
      <c r="B213" t="s">
        <v>82</v>
      </c>
      <c r="C213" s="2">
        <v>1817</v>
      </c>
      <c r="D213" s="2">
        <v>36340</v>
      </c>
      <c r="E213" s="2">
        <v>18170</v>
      </c>
      <c r="F213" s="3">
        <v>45641</v>
      </c>
      <c r="G213">
        <f>YEAR('Sales Data'!$F213)</f>
        <v>2024</v>
      </c>
      <c r="H213" t="s">
        <v>32</v>
      </c>
      <c r="I213" t="s">
        <v>30</v>
      </c>
    </row>
    <row r="214" spans="1:9" x14ac:dyDescent="0.3">
      <c r="A214" t="s">
        <v>20</v>
      </c>
      <c r="B214" t="s">
        <v>92</v>
      </c>
      <c r="C214" s="2">
        <v>2750</v>
      </c>
      <c r="D214" s="2">
        <v>962500</v>
      </c>
      <c r="E214" s="2">
        <v>247500</v>
      </c>
      <c r="F214" s="3">
        <v>45161</v>
      </c>
      <c r="G214">
        <f>YEAR('Sales Data'!$F214)</f>
        <v>2023</v>
      </c>
      <c r="H214" t="s">
        <v>45</v>
      </c>
      <c r="I214" t="s">
        <v>12</v>
      </c>
    </row>
    <row r="215" spans="1:9" x14ac:dyDescent="0.3">
      <c r="A215" t="s">
        <v>23</v>
      </c>
      <c r="B215" t="s">
        <v>44</v>
      </c>
      <c r="C215" s="2">
        <v>1953</v>
      </c>
      <c r="D215" s="2">
        <v>23436</v>
      </c>
      <c r="E215" s="2">
        <v>17577</v>
      </c>
      <c r="F215" s="3">
        <v>45212</v>
      </c>
      <c r="G215">
        <f>YEAR('Sales Data'!$F215)</f>
        <v>2023</v>
      </c>
      <c r="H215" t="s">
        <v>45</v>
      </c>
      <c r="I215" t="s">
        <v>16</v>
      </c>
    </row>
    <row r="216" spans="1:9" x14ac:dyDescent="0.3">
      <c r="A216" t="s">
        <v>9</v>
      </c>
      <c r="B216" t="s">
        <v>100</v>
      </c>
      <c r="C216" s="2">
        <v>4219.5</v>
      </c>
      <c r="D216" s="2">
        <v>527437.5</v>
      </c>
      <c r="E216" s="2">
        <v>21097.5</v>
      </c>
      <c r="F216" s="3">
        <v>45342</v>
      </c>
      <c r="G216">
        <f>YEAR('Sales Data'!$F216)</f>
        <v>2024</v>
      </c>
      <c r="H216" t="s">
        <v>45</v>
      </c>
      <c r="I216" t="s">
        <v>12</v>
      </c>
    </row>
    <row r="217" spans="1:9" x14ac:dyDescent="0.3">
      <c r="A217" t="s">
        <v>20</v>
      </c>
      <c r="B217" t="s">
        <v>92</v>
      </c>
      <c r="C217" s="2">
        <v>1899</v>
      </c>
      <c r="D217" s="2">
        <v>37980</v>
      </c>
      <c r="E217" s="2">
        <v>18990</v>
      </c>
      <c r="F217" s="3">
        <v>45476</v>
      </c>
      <c r="G217">
        <f>YEAR('Sales Data'!$F217)</f>
        <v>2024</v>
      </c>
      <c r="H217" t="s">
        <v>45</v>
      </c>
      <c r="I217" t="s">
        <v>12</v>
      </c>
    </row>
    <row r="218" spans="1:9" x14ac:dyDescent="0.3">
      <c r="A218" t="s">
        <v>20</v>
      </c>
      <c r="B218" t="s">
        <v>62</v>
      </c>
      <c r="C218" s="2">
        <v>1686</v>
      </c>
      <c r="D218" s="2">
        <v>11802</v>
      </c>
      <c r="E218" s="2">
        <v>3372</v>
      </c>
      <c r="F218" s="3">
        <v>45549</v>
      </c>
      <c r="G218">
        <f>YEAR('Sales Data'!$F218)</f>
        <v>2024</v>
      </c>
      <c r="H218" t="s">
        <v>45</v>
      </c>
      <c r="I218" t="s">
        <v>19</v>
      </c>
    </row>
    <row r="219" spans="1:9" x14ac:dyDescent="0.3">
      <c r="A219" t="s">
        <v>23</v>
      </c>
      <c r="B219" t="s">
        <v>44</v>
      </c>
      <c r="C219" s="2">
        <v>2141</v>
      </c>
      <c r="D219" s="2">
        <v>25692</v>
      </c>
      <c r="E219" s="2">
        <v>19269</v>
      </c>
      <c r="F219" s="3">
        <v>45245</v>
      </c>
      <c r="G219">
        <f>YEAR('Sales Data'!$F219)</f>
        <v>2023</v>
      </c>
      <c r="H219" t="s">
        <v>45</v>
      </c>
      <c r="I219" t="s">
        <v>16</v>
      </c>
    </row>
    <row r="220" spans="1:9" x14ac:dyDescent="0.3">
      <c r="A220" t="s">
        <v>20</v>
      </c>
      <c r="B220" t="s">
        <v>91</v>
      </c>
      <c r="C220" s="2">
        <v>1143</v>
      </c>
      <c r="D220" s="2">
        <v>8001</v>
      </c>
      <c r="E220" s="2">
        <v>2286</v>
      </c>
      <c r="F220" s="3">
        <v>45405</v>
      </c>
      <c r="G220">
        <f>YEAR('Sales Data'!$F220)</f>
        <v>2024</v>
      </c>
      <c r="H220" t="s">
        <v>45</v>
      </c>
      <c r="I220" t="s">
        <v>33</v>
      </c>
    </row>
    <row r="221" spans="1:9" x14ac:dyDescent="0.3">
      <c r="A221" t="s">
        <v>13</v>
      </c>
      <c r="B221" t="s">
        <v>73</v>
      </c>
      <c r="C221" s="2">
        <v>615</v>
      </c>
      <c r="D221" s="2">
        <v>9225</v>
      </c>
      <c r="E221" s="2">
        <v>3075</v>
      </c>
      <c r="F221" s="3">
        <v>45286</v>
      </c>
      <c r="G221">
        <f>YEAR('Sales Data'!$F221)</f>
        <v>2023</v>
      </c>
      <c r="H221" t="s">
        <v>45</v>
      </c>
      <c r="I221" t="s">
        <v>27</v>
      </c>
    </row>
    <row r="222" spans="1:9" x14ac:dyDescent="0.3">
      <c r="A222" t="s">
        <v>20</v>
      </c>
      <c r="B222" t="s">
        <v>79</v>
      </c>
      <c r="C222" s="2">
        <v>3945</v>
      </c>
      <c r="D222" s="2">
        <v>27338.850000000002</v>
      </c>
      <c r="E222" s="2">
        <v>7613.8500000000022</v>
      </c>
      <c r="F222" s="3">
        <v>45192</v>
      </c>
      <c r="G222">
        <f>YEAR('Sales Data'!$F222)</f>
        <v>2023</v>
      </c>
      <c r="H222" t="s">
        <v>15</v>
      </c>
      <c r="I222" t="s">
        <v>22</v>
      </c>
    </row>
    <row r="223" spans="1:9" x14ac:dyDescent="0.3">
      <c r="A223" t="s">
        <v>13</v>
      </c>
      <c r="B223" t="s">
        <v>14</v>
      </c>
      <c r="C223" s="2">
        <v>2296</v>
      </c>
      <c r="D223" s="2">
        <v>34095.599999999999</v>
      </c>
      <c r="E223" s="2">
        <v>11135.599999999999</v>
      </c>
      <c r="F223" s="3">
        <v>45276</v>
      </c>
      <c r="G223">
        <f>YEAR('Sales Data'!$F223)</f>
        <v>2023</v>
      </c>
      <c r="H223" t="s">
        <v>15</v>
      </c>
      <c r="I223" t="s">
        <v>16</v>
      </c>
    </row>
    <row r="224" spans="1:9" x14ac:dyDescent="0.3">
      <c r="A224" t="s">
        <v>20</v>
      </c>
      <c r="B224" t="s">
        <v>79</v>
      </c>
      <c r="C224" s="2">
        <v>1030</v>
      </c>
      <c r="D224" s="2">
        <v>7137.9</v>
      </c>
      <c r="E224" s="2">
        <v>1987.8999999999996</v>
      </c>
      <c r="F224" s="3">
        <v>45516</v>
      </c>
      <c r="G224">
        <f>YEAR('Sales Data'!$F224)</f>
        <v>2024</v>
      </c>
      <c r="H224" t="s">
        <v>15</v>
      </c>
      <c r="I224" t="s">
        <v>22</v>
      </c>
    </row>
    <row r="225" spans="1:9" x14ac:dyDescent="0.3">
      <c r="A225" t="s">
        <v>20</v>
      </c>
      <c r="B225" t="s">
        <v>81</v>
      </c>
      <c r="C225" s="2">
        <v>639</v>
      </c>
      <c r="D225" s="2">
        <v>4428.2700000000004</v>
      </c>
      <c r="E225" s="2">
        <v>1233.2700000000004</v>
      </c>
      <c r="F225" s="3">
        <v>45230</v>
      </c>
      <c r="G225">
        <f>YEAR('Sales Data'!$F225)</f>
        <v>2023</v>
      </c>
      <c r="H225" t="s">
        <v>29</v>
      </c>
      <c r="I225" t="s">
        <v>27</v>
      </c>
    </row>
    <row r="226" spans="1:9" x14ac:dyDescent="0.3">
      <c r="A226" t="s">
        <v>20</v>
      </c>
      <c r="B226" t="s">
        <v>82</v>
      </c>
      <c r="C226" s="2">
        <v>1326</v>
      </c>
      <c r="D226" s="2">
        <v>9189.18</v>
      </c>
      <c r="E226" s="2">
        <v>2559.1800000000003</v>
      </c>
      <c r="F226" s="3">
        <v>45370</v>
      </c>
      <c r="G226">
        <f>YEAR('Sales Data'!$F226)</f>
        <v>2024</v>
      </c>
      <c r="H226" t="s">
        <v>32</v>
      </c>
      <c r="I226" t="s">
        <v>30</v>
      </c>
    </row>
    <row r="227" spans="1:9" x14ac:dyDescent="0.3">
      <c r="A227" t="s">
        <v>23</v>
      </c>
      <c r="B227" t="s">
        <v>111</v>
      </c>
      <c r="C227" s="2">
        <v>1858</v>
      </c>
      <c r="D227" s="2">
        <v>22073.040000000001</v>
      </c>
      <c r="E227" s="2">
        <v>16499.04</v>
      </c>
      <c r="F227" s="3">
        <v>45542</v>
      </c>
      <c r="G227">
        <f>YEAR('Sales Data'!$F227)</f>
        <v>2024</v>
      </c>
      <c r="H227" t="s">
        <v>35</v>
      </c>
      <c r="I227" t="s">
        <v>22</v>
      </c>
    </row>
    <row r="228" spans="1:9" x14ac:dyDescent="0.3">
      <c r="A228" t="s">
        <v>20</v>
      </c>
      <c r="B228" t="s">
        <v>93</v>
      </c>
      <c r="C228" s="2">
        <v>1210</v>
      </c>
      <c r="D228" s="2">
        <v>419265</v>
      </c>
      <c r="E228" s="2">
        <v>104665</v>
      </c>
      <c r="F228" s="3">
        <v>45104</v>
      </c>
      <c r="G228">
        <f>YEAR('Sales Data'!$F228)</f>
        <v>2023</v>
      </c>
      <c r="H228" t="s">
        <v>35</v>
      </c>
      <c r="I228" t="s">
        <v>16</v>
      </c>
    </row>
    <row r="229" spans="1:9" x14ac:dyDescent="0.3">
      <c r="A229" t="s">
        <v>20</v>
      </c>
      <c r="B229" t="s">
        <v>84</v>
      </c>
      <c r="C229" s="2">
        <v>2529</v>
      </c>
      <c r="D229" s="2">
        <v>17525.97</v>
      </c>
      <c r="E229" s="2">
        <v>4880.9699999999993</v>
      </c>
      <c r="F229" s="3">
        <v>45158</v>
      </c>
      <c r="G229">
        <f>YEAR('Sales Data'!$F229)</f>
        <v>2023</v>
      </c>
      <c r="H229" t="s">
        <v>35</v>
      </c>
      <c r="I229" t="s">
        <v>12</v>
      </c>
    </row>
    <row r="230" spans="1:9" x14ac:dyDescent="0.3">
      <c r="A230" t="s">
        <v>23</v>
      </c>
      <c r="B230" t="s">
        <v>63</v>
      </c>
      <c r="C230" s="2">
        <v>1445</v>
      </c>
      <c r="D230" s="2">
        <v>17166.599999999999</v>
      </c>
      <c r="E230" s="2">
        <v>12831.599999999999</v>
      </c>
      <c r="F230" s="3">
        <v>45148</v>
      </c>
      <c r="G230">
        <f>YEAR('Sales Data'!$F230)</f>
        <v>2023</v>
      </c>
      <c r="H230" t="s">
        <v>35</v>
      </c>
      <c r="I230" t="s">
        <v>22</v>
      </c>
    </row>
    <row r="231" spans="1:9" x14ac:dyDescent="0.3">
      <c r="A231" t="s">
        <v>23</v>
      </c>
      <c r="B231" t="s">
        <v>115</v>
      </c>
      <c r="C231" s="2">
        <v>2671</v>
      </c>
      <c r="D231" s="2">
        <v>31731.48</v>
      </c>
      <c r="E231" s="2">
        <v>23718.48</v>
      </c>
      <c r="F231" s="3">
        <v>45636</v>
      </c>
      <c r="G231">
        <f>YEAR('Sales Data'!$F231)</f>
        <v>2024</v>
      </c>
      <c r="H231" t="s">
        <v>35</v>
      </c>
      <c r="I231" t="s">
        <v>33</v>
      </c>
    </row>
    <row r="232" spans="1:9" x14ac:dyDescent="0.3">
      <c r="A232" t="s">
        <v>20</v>
      </c>
      <c r="B232" t="s">
        <v>93</v>
      </c>
      <c r="C232" s="2">
        <v>1397</v>
      </c>
      <c r="D232" s="2">
        <v>484060.5</v>
      </c>
      <c r="E232" s="2">
        <v>120840.5</v>
      </c>
      <c r="F232" s="3">
        <v>45141</v>
      </c>
      <c r="G232">
        <f>YEAR('Sales Data'!$F232)</f>
        <v>2023</v>
      </c>
      <c r="H232" t="s">
        <v>35</v>
      </c>
      <c r="I232" t="s">
        <v>16</v>
      </c>
    </row>
    <row r="233" spans="1:9" x14ac:dyDescent="0.3">
      <c r="A233" t="s">
        <v>20</v>
      </c>
      <c r="B233" t="s">
        <v>48</v>
      </c>
      <c r="C233" s="2">
        <v>2155</v>
      </c>
      <c r="D233" s="2">
        <v>746707.5</v>
      </c>
      <c r="E233" s="2">
        <v>186407.5</v>
      </c>
      <c r="F233" s="3">
        <v>45022</v>
      </c>
      <c r="G233">
        <f>YEAR('Sales Data'!$F233)</f>
        <v>2023</v>
      </c>
      <c r="H233" t="s">
        <v>35</v>
      </c>
      <c r="I233" t="s">
        <v>25</v>
      </c>
    </row>
    <row r="234" spans="1:9" x14ac:dyDescent="0.3">
      <c r="A234" t="s">
        <v>13</v>
      </c>
      <c r="B234" t="s">
        <v>139</v>
      </c>
      <c r="C234" s="2">
        <v>2214</v>
      </c>
      <c r="D234" s="2">
        <v>32877.9</v>
      </c>
      <c r="E234" s="2">
        <v>10737.900000000001</v>
      </c>
      <c r="F234" s="3">
        <v>44941</v>
      </c>
      <c r="G234">
        <f>YEAR('Sales Data'!$F234)</f>
        <v>2023</v>
      </c>
      <c r="H234" t="s">
        <v>11</v>
      </c>
      <c r="I234" t="s">
        <v>33</v>
      </c>
    </row>
    <row r="235" spans="1:9" x14ac:dyDescent="0.3">
      <c r="A235" t="s">
        <v>17</v>
      </c>
      <c r="B235" t="s">
        <v>38</v>
      </c>
      <c r="C235" s="2">
        <v>2301</v>
      </c>
      <c r="D235" s="2">
        <v>683397</v>
      </c>
      <c r="E235" s="2">
        <v>108147</v>
      </c>
      <c r="F235" s="3">
        <v>45258</v>
      </c>
      <c r="G235">
        <f>YEAR('Sales Data'!$F235)</f>
        <v>2023</v>
      </c>
      <c r="H235" t="s">
        <v>11</v>
      </c>
      <c r="I235" t="s">
        <v>22</v>
      </c>
    </row>
    <row r="236" spans="1:9" x14ac:dyDescent="0.3">
      <c r="A236" t="s">
        <v>20</v>
      </c>
      <c r="B236" t="s">
        <v>86</v>
      </c>
      <c r="C236" s="2">
        <v>1375.5</v>
      </c>
      <c r="D236" s="2">
        <v>27234.899999999998</v>
      </c>
      <c r="E236" s="2">
        <v>13479.899999999998</v>
      </c>
      <c r="F236" s="3">
        <v>45617</v>
      </c>
      <c r="G236">
        <f>YEAR('Sales Data'!$F236)</f>
        <v>2024</v>
      </c>
      <c r="H236" t="s">
        <v>11</v>
      </c>
      <c r="I236" t="s">
        <v>19</v>
      </c>
    </row>
    <row r="237" spans="1:9" x14ac:dyDescent="0.3">
      <c r="A237" t="s">
        <v>20</v>
      </c>
      <c r="B237" t="s">
        <v>70</v>
      </c>
      <c r="C237" s="2">
        <v>1830</v>
      </c>
      <c r="D237" s="2">
        <v>12681.9</v>
      </c>
      <c r="E237" s="2">
        <v>3531.8999999999996</v>
      </c>
      <c r="F237" s="3">
        <v>45145</v>
      </c>
      <c r="G237">
        <f>YEAR('Sales Data'!$F237)</f>
        <v>2023</v>
      </c>
      <c r="H237" t="s">
        <v>11</v>
      </c>
      <c r="I237" t="s">
        <v>19</v>
      </c>
    </row>
    <row r="238" spans="1:9" x14ac:dyDescent="0.3">
      <c r="A238" t="s">
        <v>13</v>
      </c>
      <c r="B238" t="s">
        <v>53</v>
      </c>
      <c r="C238" s="2">
        <v>1514</v>
      </c>
      <c r="D238" s="2">
        <v>22482.9</v>
      </c>
      <c r="E238" s="2">
        <v>7342.9000000000015</v>
      </c>
      <c r="F238" s="3">
        <v>45542</v>
      </c>
      <c r="G238">
        <f>YEAR('Sales Data'!$F238)</f>
        <v>2024</v>
      </c>
      <c r="H238" t="s">
        <v>15</v>
      </c>
      <c r="I238" t="s">
        <v>16</v>
      </c>
    </row>
    <row r="239" spans="1:9" x14ac:dyDescent="0.3">
      <c r="A239" t="s">
        <v>20</v>
      </c>
      <c r="B239" t="s">
        <v>54</v>
      </c>
      <c r="C239" s="2">
        <v>4492.5</v>
      </c>
      <c r="D239" s="2">
        <v>31133.024999999998</v>
      </c>
      <c r="E239" s="2">
        <v>8670.5249999999978</v>
      </c>
      <c r="F239" s="3">
        <v>44974</v>
      </c>
      <c r="G239">
        <f>YEAR('Sales Data'!$F239)</f>
        <v>2023</v>
      </c>
      <c r="H239" t="s">
        <v>15</v>
      </c>
      <c r="I239" t="s">
        <v>19</v>
      </c>
    </row>
    <row r="240" spans="1:9" x14ac:dyDescent="0.3">
      <c r="A240" t="s">
        <v>9</v>
      </c>
      <c r="B240" t="s">
        <v>142</v>
      </c>
      <c r="C240" s="2">
        <v>727</v>
      </c>
      <c r="D240" s="2">
        <v>89966.25</v>
      </c>
      <c r="E240" s="2">
        <v>2726.25</v>
      </c>
      <c r="F240" s="3">
        <v>45356</v>
      </c>
      <c r="G240">
        <f>YEAR('Sales Data'!$F240)</f>
        <v>2024</v>
      </c>
      <c r="H240" t="s">
        <v>15</v>
      </c>
      <c r="I240" t="s">
        <v>19</v>
      </c>
    </row>
    <row r="241" spans="1:9" x14ac:dyDescent="0.3">
      <c r="A241" t="s">
        <v>9</v>
      </c>
      <c r="B241" t="s">
        <v>78</v>
      </c>
      <c r="C241" s="2">
        <v>787</v>
      </c>
      <c r="D241" s="2">
        <v>97391.25</v>
      </c>
      <c r="E241" s="2">
        <v>2951.25</v>
      </c>
      <c r="F241" s="3">
        <v>45101</v>
      </c>
      <c r="G241">
        <f>YEAR('Sales Data'!$F241)</f>
        <v>2023</v>
      </c>
      <c r="H241" t="s">
        <v>15</v>
      </c>
      <c r="I241" t="s">
        <v>19</v>
      </c>
    </row>
    <row r="242" spans="1:9" x14ac:dyDescent="0.3">
      <c r="A242" t="s">
        <v>9</v>
      </c>
      <c r="B242" t="s">
        <v>51</v>
      </c>
      <c r="C242" s="2">
        <v>1823</v>
      </c>
      <c r="D242" s="2">
        <v>225596.25</v>
      </c>
      <c r="E242" s="2">
        <v>6836.25</v>
      </c>
      <c r="F242" s="3">
        <v>45626</v>
      </c>
      <c r="G242">
        <f>YEAR('Sales Data'!$F242)</f>
        <v>2024</v>
      </c>
      <c r="H242" t="s">
        <v>15</v>
      </c>
      <c r="I242" t="s">
        <v>33</v>
      </c>
    </row>
    <row r="243" spans="1:9" x14ac:dyDescent="0.3">
      <c r="A243" t="s">
        <v>13</v>
      </c>
      <c r="B243" t="s">
        <v>65</v>
      </c>
      <c r="C243" s="2">
        <v>747</v>
      </c>
      <c r="D243" s="2">
        <v>11092.95</v>
      </c>
      <c r="E243" s="2">
        <v>3622.9500000000007</v>
      </c>
      <c r="F243" s="3">
        <v>45085</v>
      </c>
      <c r="G243">
        <f>YEAR('Sales Data'!$F243)</f>
        <v>2023</v>
      </c>
      <c r="H243" t="s">
        <v>15</v>
      </c>
      <c r="I243" t="s">
        <v>27</v>
      </c>
    </row>
    <row r="244" spans="1:9" x14ac:dyDescent="0.3">
      <c r="A244" t="s">
        <v>17</v>
      </c>
      <c r="B244" t="s">
        <v>143</v>
      </c>
      <c r="C244" s="2">
        <v>2905</v>
      </c>
      <c r="D244" s="2">
        <v>862785</v>
      </c>
      <c r="E244" s="2">
        <v>136535</v>
      </c>
      <c r="F244" s="3">
        <v>45308</v>
      </c>
      <c r="G244">
        <f>YEAR('Sales Data'!$F244)</f>
        <v>2024</v>
      </c>
      <c r="H244" t="s">
        <v>15</v>
      </c>
      <c r="I244" t="s">
        <v>22</v>
      </c>
    </row>
    <row r="245" spans="1:9" x14ac:dyDescent="0.3">
      <c r="A245" t="s">
        <v>20</v>
      </c>
      <c r="B245" t="s">
        <v>79</v>
      </c>
      <c r="C245" s="2">
        <v>2155</v>
      </c>
      <c r="D245" s="2">
        <v>746707.5</v>
      </c>
      <c r="E245" s="2">
        <v>186407.5</v>
      </c>
      <c r="F245" s="3">
        <v>45508</v>
      </c>
      <c r="G245">
        <f>YEAR('Sales Data'!$F245)</f>
        <v>2024</v>
      </c>
      <c r="H245" t="s">
        <v>15</v>
      </c>
      <c r="I245" t="s">
        <v>22</v>
      </c>
    </row>
    <row r="246" spans="1:9" x14ac:dyDescent="0.3">
      <c r="A246" t="s">
        <v>20</v>
      </c>
      <c r="B246" t="s">
        <v>81</v>
      </c>
      <c r="C246" s="2">
        <v>3864</v>
      </c>
      <c r="D246" s="2">
        <v>76507.200000000012</v>
      </c>
      <c r="E246" s="2">
        <v>37867.200000000004</v>
      </c>
      <c r="F246" s="3">
        <v>45212</v>
      </c>
      <c r="G246">
        <f>YEAR('Sales Data'!$F246)</f>
        <v>2023</v>
      </c>
      <c r="H246" t="s">
        <v>29</v>
      </c>
      <c r="I246" t="s">
        <v>27</v>
      </c>
    </row>
    <row r="247" spans="1:9" x14ac:dyDescent="0.3">
      <c r="A247" t="s">
        <v>20</v>
      </c>
      <c r="B247" t="s">
        <v>58</v>
      </c>
      <c r="C247" s="2">
        <v>362</v>
      </c>
      <c r="D247" s="2">
        <v>2508.66</v>
      </c>
      <c r="E247" s="2">
        <v>698.65999999999985</v>
      </c>
      <c r="F247" s="3">
        <v>45597</v>
      </c>
      <c r="G247">
        <f>YEAR('Sales Data'!$F247)</f>
        <v>2024</v>
      </c>
      <c r="H247" t="s">
        <v>29</v>
      </c>
      <c r="I247" t="s">
        <v>30</v>
      </c>
    </row>
    <row r="248" spans="1:9" x14ac:dyDescent="0.3">
      <c r="A248" t="s">
        <v>9</v>
      </c>
      <c r="B248" t="s">
        <v>28</v>
      </c>
      <c r="C248" s="2">
        <v>923</v>
      </c>
      <c r="D248" s="2">
        <v>114221.25</v>
      </c>
      <c r="E248" s="2">
        <v>3461.25</v>
      </c>
      <c r="F248" s="3">
        <v>45386</v>
      </c>
      <c r="G248">
        <f>YEAR('Sales Data'!$F248)</f>
        <v>2024</v>
      </c>
      <c r="H248" t="s">
        <v>29</v>
      </c>
      <c r="I248" t="s">
        <v>30</v>
      </c>
    </row>
    <row r="249" spans="1:9" x14ac:dyDescent="0.3">
      <c r="A249" t="s">
        <v>20</v>
      </c>
      <c r="B249" t="s">
        <v>83</v>
      </c>
      <c r="C249" s="2">
        <v>263</v>
      </c>
      <c r="D249" s="2">
        <v>1822.59</v>
      </c>
      <c r="E249" s="2">
        <v>507.58999999999992</v>
      </c>
      <c r="F249" s="3">
        <v>45648</v>
      </c>
      <c r="G249">
        <f>YEAR('Sales Data'!$F249)</f>
        <v>2024</v>
      </c>
      <c r="H249" t="s">
        <v>32</v>
      </c>
      <c r="I249" t="s">
        <v>33</v>
      </c>
    </row>
    <row r="250" spans="1:9" x14ac:dyDescent="0.3">
      <c r="A250" t="s">
        <v>20</v>
      </c>
      <c r="B250" t="s">
        <v>82</v>
      </c>
      <c r="C250" s="2">
        <v>943.5</v>
      </c>
      <c r="D250" s="2">
        <v>326922.75</v>
      </c>
      <c r="E250" s="2">
        <v>81612.75</v>
      </c>
      <c r="F250" s="3">
        <v>45190</v>
      </c>
      <c r="G250">
        <f>YEAR('Sales Data'!$F250)</f>
        <v>2023</v>
      </c>
      <c r="H250" t="s">
        <v>32</v>
      </c>
      <c r="I250" t="s">
        <v>30</v>
      </c>
    </row>
    <row r="251" spans="1:9" x14ac:dyDescent="0.3">
      <c r="A251" t="s">
        <v>9</v>
      </c>
      <c r="B251" t="s">
        <v>144</v>
      </c>
      <c r="C251" s="2">
        <v>727</v>
      </c>
      <c r="D251" s="2">
        <v>89966.25</v>
      </c>
      <c r="E251" s="2">
        <v>2726.25</v>
      </c>
      <c r="F251" s="3">
        <v>45046</v>
      </c>
      <c r="G251">
        <f>YEAR('Sales Data'!$F251)</f>
        <v>2023</v>
      </c>
      <c r="H251" t="s">
        <v>32</v>
      </c>
      <c r="I251" t="s">
        <v>25</v>
      </c>
    </row>
    <row r="252" spans="1:9" x14ac:dyDescent="0.3">
      <c r="A252" t="s">
        <v>9</v>
      </c>
      <c r="B252" t="s">
        <v>145</v>
      </c>
      <c r="C252" s="2">
        <v>787</v>
      </c>
      <c r="D252" s="2">
        <v>97391.25</v>
      </c>
      <c r="E252" s="2">
        <v>2951.25</v>
      </c>
      <c r="F252" s="3">
        <v>45073</v>
      </c>
      <c r="G252">
        <f>YEAR('Sales Data'!$F252)</f>
        <v>2023</v>
      </c>
      <c r="H252" t="s">
        <v>32</v>
      </c>
      <c r="I252" t="s">
        <v>27</v>
      </c>
    </row>
    <row r="253" spans="1:9" x14ac:dyDescent="0.3">
      <c r="A253" t="s">
        <v>17</v>
      </c>
      <c r="B253" t="s">
        <v>59</v>
      </c>
      <c r="C253" s="2">
        <v>986</v>
      </c>
      <c r="D253" s="2">
        <v>292842</v>
      </c>
      <c r="E253" s="2">
        <v>46342</v>
      </c>
      <c r="F253" s="3">
        <v>45574</v>
      </c>
      <c r="G253">
        <f>YEAR('Sales Data'!$F253)</f>
        <v>2024</v>
      </c>
      <c r="H253" t="s">
        <v>32</v>
      </c>
      <c r="I253" t="s">
        <v>33</v>
      </c>
    </row>
    <row r="254" spans="1:9" x14ac:dyDescent="0.3">
      <c r="A254" t="s">
        <v>20</v>
      </c>
      <c r="B254" t="s">
        <v>61</v>
      </c>
      <c r="C254" s="2">
        <v>1397</v>
      </c>
      <c r="D254" s="2">
        <v>484060.5</v>
      </c>
      <c r="E254" s="2">
        <v>120840.5</v>
      </c>
      <c r="F254" s="3">
        <v>45574</v>
      </c>
      <c r="G254">
        <f>YEAR('Sales Data'!$F254)</f>
        <v>2024</v>
      </c>
      <c r="H254" t="s">
        <v>32</v>
      </c>
      <c r="I254" t="s">
        <v>16</v>
      </c>
    </row>
    <row r="255" spans="1:9" x14ac:dyDescent="0.3">
      <c r="A255" t="s">
        <v>9</v>
      </c>
      <c r="B255" t="s">
        <v>145</v>
      </c>
      <c r="C255" s="2">
        <v>1744</v>
      </c>
      <c r="D255" s="2">
        <v>215820</v>
      </c>
      <c r="E255" s="2">
        <v>6540</v>
      </c>
      <c r="F255" s="3">
        <v>45190</v>
      </c>
      <c r="G255">
        <f>YEAR('Sales Data'!$F255)</f>
        <v>2023</v>
      </c>
      <c r="H255" t="s">
        <v>32</v>
      </c>
      <c r="I255" t="s">
        <v>27</v>
      </c>
    </row>
    <row r="256" spans="1:9" x14ac:dyDescent="0.3">
      <c r="A256" t="s">
        <v>9</v>
      </c>
      <c r="B256" t="s">
        <v>121</v>
      </c>
      <c r="C256" s="2">
        <v>742.5</v>
      </c>
      <c r="D256" s="2">
        <v>90956.25</v>
      </c>
      <c r="E256" s="2">
        <v>1856.25</v>
      </c>
      <c r="F256" s="3">
        <v>45439</v>
      </c>
      <c r="G256">
        <f>YEAR('Sales Data'!$F256)</f>
        <v>2024</v>
      </c>
      <c r="H256" t="s">
        <v>35</v>
      </c>
      <c r="I256" t="s">
        <v>27</v>
      </c>
    </row>
    <row r="257" spans="1:9" x14ac:dyDescent="0.3">
      <c r="A257" t="s">
        <v>23</v>
      </c>
      <c r="B257" t="s">
        <v>63</v>
      </c>
      <c r="C257" s="2">
        <v>1295</v>
      </c>
      <c r="D257" s="2">
        <v>15229.2</v>
      </c>
      <c r="E257" s="2">
        <v>11344.2</v>
      </c>
      <c r="F257" s="3">
        <v>45049</v>
      </c>
      <c r="G257">
        <f>YEAR('Sales Data'!$F257)</f>
        <v>2023</v>
      </c>
      <c r="H257" t="s">
        <v>35</v>
      </c>
      <c r="I257" t="s">
        <v>22</v>
      </c>
    </row>
    <row r="258" spans="1:9" x14ac:dyDescent="0.3">
      <c r="A258" t="s">
        <v>20</v>
      </c>
      <c r="B258" t="s">
        <v>69</v>
      </c>
      <c r="C258" s="2">
        <v>2852</v>
      </c>
      <c r="D258" s="2">
        <v>978236</v>
      </c>
      <c r="E258" s="2">
        <v>236716</v>
      </c>
      <c r="F258" s="3">
        <v>45127</v>
      </c>
      <c r="G258">
        <f>YEAR('Sales Data'!$F258)</f>
        <v>2023</v>
      </c>
      <c r="H258" t="s">
        <v>35</v>
      </c>
      <c r="I258" t="s">
        <v>16</v>
      </c>
    </row>
    <row r="259" spans="1:9" x14ac:dyDescent="0.3">
      <c r="A259" t="s">
        <v>23</v>
      </c>
      <c r="B259" t="s">
        <v>146</v>
      </c>
      <c r="C259" s="2">
        <v>1142</v>
      </c>
      <c r="D259" s="2">
        <v>13429.92</v>
      </c>
      <c r="E259" s="2">
        <v>10003.92</v>
      </c>
      <c r="F259" s="3">
        <v>45606</v>
      </c>
      <c r="G259">
        <f>YEAR('Sales Data'!$F259)</f>
        <v>2024</v>
      </c>
      <c r="H259" t="s">
        <v>11</v>
      </c>
      <c r="I259" t="s">
        <v>30</v>
      </c>
    </row>
    <row r="260" spans="1:9" x14ac:dyDescent="0.3">
      <c r="A260" t="s">
        <v>20</v>
      </c>
      <c r="B260" t="s">
        <v>126</v>
      </c>
      <c r="C260" s="2">
        <v>1566</v>
      </c>
      <c r="D260" s="2">
        <v>30693.599999999999</v>
      </c>
      <c r="E260" s="2">
        <v>15033.599999999999</v>
      </c>
      <c r="F260" s="3">
        <v>45124</v>
      </c>
      <c r="G260">
        <f>YEAR('Sales Data'!$F260)</f>
        <v>2023</v>
      </c>
      <c r="H260" t="s">
        <v>11</v>
      </c>
      <c r="I260" t="s">
        <v>19</v>
      </c>
    </row>
    <row r="261" spans="1:9" x14ac:dyDescent="0.3">
      <c r="A261" t="s">
        <v>23</v>
      </c>
      <c r="B261" t="s">
        <v>147</v>
      </c>
      <c r="C261" s="2">
        <v>690</v>
      </c>
      <c r="D261" s="2">
        <v>8114.4</v>
      </c>
      <c r="E261" s="2">
        <v>6044.4</v>
      </c>
      <c r="F261" s="3">
        <v>45499</v>
      </c>
      <c r="G261">
        <f>YEAR('Sales Data'!$F261)</f>
        <v>2024</v>
      </c>
      <c r="H261" t="s">
        <v>11</v>
      </c>
      <c r="I261" t="s">
        <v>33</v>
      </c>
    </row>
    <row r="262" spans="1:9" x14ac:dyDescent="0.3">
      <c r="A262" t="s">
        <v>13</v>
      </c>
      <c r="B262" t="s">
        <v>26</v>
      </c>
      <c r="C262" s="2">
        <v>2363</v>
      </c>
      <c r="D262" s="2">
        <v>34736.1</v>
      </c>
      <c r="E262" s="2">
        <v>11106.099999999999</v>
      </c>
      <c r="F262" s="3">
        <v>45589</v>
      </c>
      <c r="G262">
        <f>YEAR('Sales Data'!$F262)</f>
        <v>2024</v>
      </c>
      <c r="H262" t="s">
        <v>15</v>
      </c>
      <c r="I262" t="s">
        <v>27</v>
      </c>
    </row>
    <row r="263" spans="1:9" x14ac:dyDescent="0.3">
      <c r="A263" t="s">
        <v>17</v>
      </c>
      <c r="B263" t="s">
        <v>148</v>
      </c>
      <c r="C263" s="2">
        <v>918</v>
      </c>
      <c r="D263" s="2">
        <v>269892</v>
      </c>
      <c r="E263" s="2">
        <v>40392</v>
      </c>
      <c r="F263" s="3">
        <v>45079</v>
      </c>
      <c r="G263">
        <f>YEAR('Sales Data'!$F263)</f>
        <v>2023</v>
      </c>
      <c r="H263" t="s">
        <v>15</v>
      </c>
      <c r="I263" t="s">
        <v>12</v>
      </c>
    </row>
    <row r="264" spans="1:9" x14ac:dyDescent="0.3">
      <c r="A264" t="s">
        <v>17</v>
      </c>
      <c r="B264" t="s">
        <v>96</v>
      </c>
      <c r="C264" s="2">
        <v>1728</v>
      </c>
      <c r="D264" s="2">
        <v>508032</v>
      </c>
      <c r="E264" s="2">
        <v>76032</v>
      </c>
      <c r="F264" s="3">
        <v>45136</v>
      </c>
      <c r="G264">
        <f>YEAR('Sales Data'!$F264)</f>
        <v>2023</v>
      </c>
      <c r="H264" t="s">
        <v>15</v>
      </c>
      <c r="I264" t="s">
        <v>25</v>
      </c>
    </row>
    <row r="265" spans="1:9" x14ac:dyDescent="0.3">
      <c r="A265" t="s">
        <v>23</v>
      </c>
      <c r="B265" t="s">
        <v>24</v>
      </c>
      <c r="C265" s="2">
        <v>1142</v>
      </c>
      <c r="D265" s="2">
        <v>13429.92</v>
      </c>
      <c r="E265" s="2">
        <v>10003.92</v>
      </c>
      <c r="F265" s="3">
        <v>45066</v>
      </c>
      <c r="G265">
        <f>YEAR('Sales Data'!$F265)</f>
        <v>2023</v>
      </c>
      <c r="H265" t="s">
        <v>15</v>
      </c>
      <c r="I265" t="s">
        <v>25</v>
      </c>
    </row>
    <row r="266" spans="1:9" x14ac:dyDescent="0.3">
      <c r="A266" t="s">
        <v>9</v>
      </c>
      <c r="B266" t="s">
        <v>51</v>
      </c>
      <c r="C266" s="2">
        <v>662</v>
      </c>
      <c r="D266" s="2">
        <v>81095</v>
      </c>
      <c r="E266" s="2">
        <v>1655</v>
      </c>
      <c r="F266" s="3">
        <v>45047</v>
      </c>
      <c r="G266">
        <f>YEAR('Sales Data'!$F266)</f>
        <v>2023</v>
      </c>
      <c r="H266" t="s">
        <v>15</v>
      </c>
      <c r="I266" t="s">
        <v>33</v>
      </c>
    </row>
    <row r="267" spans="1:9" x14ac:dyDescent="0.3">
      <c r="A267" t="s">
        <v>23</v>
      </c>
      <c r="B267" t="s">
        <v>87</v>
      </c>
      <c r="C267" s="2">
        <v>1295</v>
      </c>
      <c r="D267" s="2">
        <v>15229.2</v>
      </c>
      <c r="E267" s="2">
        <v>11344.2</v>
      </c>
      <c r="F267" s="3">
        <v>44980</v>
      </c>
      <c r="G267">
        <f>YEAR('Sales Data'!$F267)</f>
        <v>2023</v>
      </c>
      <c r="H267" t="s">
        <v>15</v>
      </c>
      <c r="I267" t="s">
        <v>22</v>
      </c>
    </row>
    <row r="268" spans="1:9" x14ac:dyDescent="0.3">
      <c r="A268" t="s">
        <v>17</v>
      </c>
      <c r="B268" t="s">
        <v>97</v>
      </c>
      <c r="C268" s="2">
        <v>1916</v>
      </c>
      <c r="D268" s="2">
        <v>563304</v>
      </c>
      <c r="E268" s="2">
        <v>84304</v>
      </c>
      <c r="F268" s="3">
        <v>45276</v>
      </c>
      <c r="G268">
        <f>YEAR('Sales Data'!$F268)</f>
        <v>2023</v>
      </c>
      <c r="H268" t="s">
        <v>15</v>
      </c>
      <c r="I268" t="s">
        <v>27</v>
      </c>
    </row>
    <row r="269" spans="1:9" x14ac:dyDescent="0.3">
      <c r="A269" t="s">
        <v>20</v>
      </c>
      <c r="B269" t="s">
        <v>21</v>
      </c>
      <c r="C269" s="2">
        <v>2852</v>
      </c>
      <c r="D269" s="2">
        <v>978236</v>
      </c>
      <c r="E269" s="2">
        <v>236716</v>
      </c>
      <c r="F269" s="3">
        <v>45035</v>
      </c>
      <c r="G269">
        <f>YEAR('Sales Data'!$F269)</f>
        <v>2023</v>
      </c>
      <c r="H269" t="s">
        <v>15</v>
      </c>
      <c r="I269" t="s">
        <v>22</v>
      </c>
    </row>
    <row r="270" spans="1:9" x14ac:dyDescent="0.3">
      <c r="A270" t="s">
        <v>9</v>
      </c>
      <c r="B270" t="s">
        <v>149</v>
      </c>
      <c r="C270" s="2">
        <v>2729</v>
      </c>
      <c r="D270" s="2">
        <v>334302.5</v>
      </c>
      <c r="E270" s="2">
        <v>6822.5</v>
      </c>
      <c r="F270" s="3">
        <v>45264</v>
      </c>
      <c r="G270">
        <f>YEAR('Sales Data'!$F270)</f>
        <v>2023</v>
      </c>
      <c r="H270" t="s">
        <v>15</v>
      </c>
      <c r="I270" t="s">
        <v>16</v>
      </c>
    </row>
    <row r="271" spans="1:9" x14ac:dyDescent="0.3">
      <c r="A271" t="s">
        <v>23</v>
      </c>
      <c r="B271" t="s">
        <v>52</v>
      </c>
      <c r="C271" s="2">
        <v>1055</v>
      </c>
      <c r="D271" s="2">
        <v>12406.8</v>
      </c>
      <c r="E271" s="2">
        <v>9241.7999999999993</v>
      </c>
      <c r="F271" s="3">
        <v>44963</v>
      </c>
      <c r="G271">
        <f>YEAR('Sales Data'!$F271)</f>
        <v>2023</v>
      </c>
      <c r="H271" t="s">
        <v>15</v>
      </c>
      <c r="I271" t="s">
        <v>12</v>
      </c>
    </row>
    <row r="272" spans="1:9" x14ac:dyDescent="0.3">
      <c r="A272" t="s">
        <v>23</v>
      </c>
      <c r="B272" t="s">
        <v>98</v>
      </c>
      <c r="C272" s="2">
        <v>1084</v>
      </c>
      <c r="D272" s="2">
        <v>12747.84</v>
      </c>
      <c r="E272" s="2">
        <v>9495.84</v>
      </c>
      <c r="F272" s="3">
        <v>45401</v>
      </c>
      <c r="G272">
        <f>YEAR('Sales Data'!$F272)</f>
        <v>2024</v>
      </c>
      <c r="H272" t="s">
        <v>15</v>
      </c>
      <c r="I272" t="s">
        <v>30</v>
      </c>
    </row>
    <row r="273" spans="1:9" x14ac:dyDescent="0.3">
      <c r="A273" t="s">
        <v>20</v>
      </c>
      <c r="B273" t="s">
        <v>68</v>
      </c>
      <c r="C273" s="2">
        <v>1566</v>
      </c>
      <c r="D273" s="2">
        <v>30693.599999999999</v>
      </c>
      <c r="E273" s="2">
        <v>15033.599999999999</v>
      </c>
      <c r="F273" s="3">
        <v>45532</v>
      </c>
      <c r="G273">
        <f>YEAR('Sales Data'!$F273)</f>
        <v>2024</v>
      </c>
      <c r="H273" t="s">
        <v>29</v>
      </c>
      <c r="I273" t="s">
        <v>12</v>
      </c>
    </row>
    <row r="274" spans="1:9" x14ac:dyDescent="0.3">
      <c r="A274" t="s">
        <v>20</v>
      </c>
      <c r="B274" t="s">
        <v>55</v>
      </c>
      <c r="C274" s="2">
        <v>2877</v>
      </c>
      <c r="D274" s="2">
        <v>986811</v>
      </c>
      <c r="E274" s="2">
        <v>238791</v>
      </c>
      <c r="F274" s="3">
        <v>45552</v>
      </c>
      <c r="G274">
        <f>YEAR('Sales Data'!$F274)</f>
        <v>2024</v>
      </c>
      <c r="H274" t="s">
        <v>29</v>
      </c>
      <c r="I274" t="s">
        <v>22</v>
      </c>
    </row>
    <row r="275" spans="1:9" x14ac:dyDescent="0.3">
      <c r="A275" t="s">
        <v>23</v>
      </c>
      <c r="B275" t="s">
        <v>150</v>
      </c>
      <c r="C275" s="2">
        <v>1055</v>
      </c>
      <c r="D275" s="2">
        <v>12406.8</v>
      </c>
      <c r="E275" s="2">
        <v>9241.7999999999993</v>
      </c>
      <c r="F275" s="3">
        <v>45274</v>
      </c>
      <c r="G275">
        <f>YEAR('Sales Data'!$F275)</f>
        <v>2023</v>
      </c>
      <c r="H275" t="s">
        <v>29</v>
      </c>
      <c r="I275" t="s">
        <v>19</v>
      </c>
    </row>
    <row r="276" spans="1:9" x14ac:dyDescent="0.3">
      <c r="A276" t="s">
        <v>23</v>
      </c>
      <c r="B276" t="s">
        <v>151</v>
      </c>
      <c r="C276" s="2">
        <v>1084</v>
      </c>
      <c r="D276" s="2">
        <v>12747.84</v>
      </c>
      <c r="E276" s="2">
        <v>9495.84</v>
      </c>
      <c r="F276" s="3">
        <v>45391</v>
      </c>
      <c r="G276">
        <f>YEAR('Sales Data'!$F276)</f>
        <v>2024</v>
      </c>
      <c r="H276" t="s">
        <v>29</v>
      </c>
      <c r="I276" t="s">
        <v>22</v>
      </c>
    </row>
    <row r="277" spans="1:9" x14ac:dyDescent="0.3">
      <c r="A277" t="s">
        <v>9</v>
      </c>
      <c r="B277" t="s">
        <v>152</v>
      </c>
      <c r="C277" s="2">
        <v>662</v>
      </c>
      <c r="D277" s="2">
        <v>81095</v>
      </c>
      <c r="E277" s="2">
        <v>1655</v>
      </c>
      <c r="F277" s="3">
        <v>45632</v>
      </c>
      <c r="G277">
        <f>YEAR('Sales Data'!$F277)</f>
        <v>2024</v>
      </c>
      <c r="H277" t="s">
        <v>32</v>
      </c>
      <c r="I277" t="s">
        <v>25</v>
      </c>
    </row>
    <row r="278" spans="1:9" x14ac:dyDescent="0.3">
      <c r="A278" t="s">
        <v>20</v>
      </c>
      <c r="B278" t="s">
        <v>83</v>
      </c>
      <c r="C278" s="2">
        <v>2877</v>
      </c>
      <c r="D278" s="2">
        <v>986811</v>
      </c>
      <c r="E278" s="2">
        <v>238791</v>
      </c>
      <c r="F278" s="3">
        <v>45612</v>
      </c>
      <c r="G278">
        <f>YEAR('Sales Data'!$F278)</f>
        <v>2024</v>
      </c>
      <c r="H278" t="s">
        <v>32</v>
      </c>
      <c r="I278" t="s">
        <v>33</v>
      </c>
    </row>
    <row r="279" spans="1:9" x14ac:dyDescent="0.3">
      <c r="A279" t="s">
        <v>9</v>
      </c>
      <c r="B279" t="s">
        <v>132</v>
      </c>
      <c r="C279" s="2">
        <v>2729</v>
      </c>
      <c r="D279" s="2">
        <v>334302.5</v>
      </c>
      <c r="E279" s="2">
        <v>6822.5</v>
      </c>
      <c r="F279" s="3">
        <v>45639</v>
      </c>
      <c r="G279">
        <f>YEAR('Sales Data'!$F279)</f>
        <v>2024</v>
      </c>
      <c r="H279" t="s">
        <v>32</v>
      </c>
      <c r="I279" t="s">
        <v>12</v>
      </c>
    </row>
    <row r="280" spans="1:9" x14ac:dyDescent="0.3">
      <c r="A280" t="s">
        <v>17</v>
      </c>
      <c r="B280" t="s">
        <v>153</v>
      </c>
      <c r="C280" s="2">
        <v>259</v>
      </c>
      <c r="D280" s="2">
        <v>76146</v>
      </c>
      <c r="E280" s="2">
        <v>11396</v>
      </c>
      <c r="F280" s="3">
        <v>45348</v>
      </c>
      <c r="G280">
        <f>YEAR('Sales Data'!$F280)</f>
        <v>2024</v>
      </c>
      <c r="H280" t="s">
        <v>45</v>
      </c>
      <c r="I280" t="s">
        <v>27</v>
      </c>
    </row>
    <row r="281" spans="1:9" x14ac:dyDescent="0.3">
      <c r="A281" t="s">
        <v>17</v>
      </c>
      <c r="B281" t="s">
        <v>154</v>
      </c>
      <c r="C281" s="2">
        <v>1101</v>
      </c>
      <c r="D281" s="2">
        <v>323694</v>
      </c>
      <c r="E281" s="2">
        <v>48444</v>
      </c>
      <c r="F281" s="3">
        <v>45560</v>
      </c>
      <c r="G281">
        <f>YEAR('Sales Data'!$F281)</f>
        <v>2024</v>
      </c>
      <c r="H281" t="s">
        <v>45</v>
      </c>
      <c r="I281" t="s">
        <v>30</v>
      </c>
    </row>
    <row r="282" spans="1:9" x14ac:dyDescent="0.3">
      <c r="A282" t="s">
        <v>9</v>
      </c>
      <c r="B282" t="s">
        <v>100</v>
      </c>
      <c r="C282" s="2">
        <v>2276</v>
      </c>
      <c r="D282" s="2">
        <v>278810</v>
      </c>
      <c r="E282" s="2">
        <v>5690</v>
      </c>
      <c r="F282" s="3">
        <v>45558</v>
      </c>
      <c r="G282">
        <f>YEAR('Sales Data'!$F282)</f>
        <v>2024</v>
      </c>
      <c r="H282" t="s">
        <v>45</v>
      </c>
      <c r="I282" t="s">
        <v>12</v>
      </c>
    </row>
    <row r="283" spans="1:9" x14ac:dyDescent="0.3">
      <c r="A283" t="s">
        <v>20</v>
      </c>
      <c r="B283" t="s">
        <v>91</v>
      </c>
      <c r="C283" s="2">
        <v>1236</v>
      </c>
      <c r="D283" s="2">
        <v>24225.599999999999</v>
      </c>
      <c r="E283" s="2">
        <v>11865.599999999999</v>
      </c>
      <c r="F283" s="3">
        <v>44960</v>
      </c>
      <c r="G283">
        <f>YEAR('Sales Data'!$F283)</f>
        <v>2023</v>
      </c>
      <c r="H283" t="s">
        <v>45</v>
      </c>
      <c r="I283" t="s">
        <v>33</v>
      </c>
    </row>
    <row r="284" spans="1:9" x14ac:dyDescent="0.3">
      <c r="A284" t="s">
        <v>20</v>
      </c>
      <c r="B284" t="s">
        <v>92</v>
      </c>
      <c r="C284" s="2">
        <v>941</v>
      </c>
      <c r="D284" s="2">
        <v>18443.599999999999</v>
      </c>
      <c r="E284" s="2">
        <v>9033.5999999999985</v>
      </c>
      <c r="F284" s="3">
        <v>45615</v>
      </c>
      <c r="G284">
        <f>YEAR('Sales Data'!$F284)</f>
        <v>2024</v>
      </c>
      <c r="H284" t="s">
        <v>45</v>
      </c>
      <c r="I284" t="s">
        <v>12</v>
      </c>
    </row>
    <row r="285" spans="1:9" x14ac:dyDescent="0.3">
      <c r="A285" t="s">
        <v>17</v>
      </c>
      <c r="B285" t="s">
        <v>155</v>
      </c>
      <c r="C285" s="2">
        <v>1916</v>
      </c>
      <c r="D285" s="2">
        <v>563304</v>
      </c>
      <c r="E285" s="2">
        <v>84304</v>
      </c>
      <c r="F285" s="3">
        <v>45442</v>
      </c>
      <c r="G285">
        <f>YEAR('Sales Data'!$F285)</f>
        <v>2024</v>
      </c>
      <c r="H285" t="s">
        <v>45</v>
      </c>
      <c r="I285" t="s">
        <v>33</v>
      </c>
    </row>
    <row r="286" spans="1:9" x14ac:dyDescent="0.3">
      <c r="A286" t="s">
        <v>9</v>
      </c>
      <c r="B286" t="s">
        <v>112</v>
      </c>
      <c r="C286" s="2">
        <v>4243.5</v>
      </c>
      <c r="D286" s="2">
        <v>514524.375</v>
      </c>
      <c r="E286" s="2">
        <v>5304.375</v>
      </c>
      <c r="F286" s="3">
        <v>45044</v>
      </c>
      <c r="G286">
        <f>YEAR('Sales Data'!$F286)</f>
        <v>2023</v>
      </c>
      <c r="H286" t="s">
        <v>35</v>
      </c>
      <c r="I286" t="s">
        <v>25</v>
      </c>
    </row>
    <row r="287" spans="1:9" x14ac:dyDescent="0.3">
      <c r="A287" t="s">
        <v>20</v>
      </c>
      <c r="B287" t="s">
        <v>75</v>
      </c>
      <c r="C287" s="2">
        <v>2580</v>
      </c>
      <c r="D287" s="2">
        <v>50052</v>
      </c>
      <c r="E287" s="2">
        <v>24252</v>
      </c>
      <c r="F287" s="3">
        <v>45391</v>
      </c>
      <c r="G287">
        <f>YEAR('Sales Data'!$F287)</f>
        <v>2024</v>
      </c>
      <c r="H287" t="s">
        <v>35</v>
      </c>
      <c r="I287" t="s">
        <v>33</v>
      </c>
    </row>
    <row r="288" spans="1:9" x14ac:dyDescent="0.3">
      <c r="A288" t="s">
        <v>17</v>
      </c>
      <c r="B288" t="s">
        <v>47</v>
      </c>
      <c r="C288" s="2">
        <v>689</v>
      </c>
      <c r="D288" s="2">
        <v>200499</v>
      </c>
      <c r="E288" s="2">
        <v>28249</v>
      </c>
      <c r="F288" s="3">
        <v>45588</v>
      </c>
      <c r="G288">
        <f>YEAR('Sales Data'!$F288)</f>
        <v>2024</v>
      </c>
      <c r="H288" t="s">
        <v>35</v>
      </c>
      <c r="I288" t="s">
        <v>22</v>
      </c>
    </row>
    <row r="289" spans="1:9" x14ac:dyDescent="0.3">
      <c r="A289" t="s">
        <v>23</v>
      </c>
      <c r="B289" t="s">
        <v>111</v>
      </c>
      <c r="C289" s="2">
        <v>1947</v>
      </c>
      <c r="D289" s="2">
        <v>22663.08</v>
      </c>
      <c r="E289" s="2">
        <v>16822.080000000002</v>
      </c>
      <c r="F289" s="3">
        <v>45405</v>
      </c>
      <c r="G289">
        <f>YEAR('Sales Data'!$F289)</f>
        <v>2024</v>
      </c>
      <c r="H289" t="s">
        <v>35</v>
      </c>
      <c r="I289" t="s">
        <v>22</v>
      </c>
    </row>
    <row r="290" spans="1:9" x14ac:dyDescent="0.3">
      <c r="A290" t="s">
        <v>20</v>
      </c>
      <c r="B290" t="s">
        <v>64</v>
      </c>
      <c r="C290" s="2">
        <v>1958</v>
      </c>
      <c r="D290" s="2">
        <v>13294.82</v>
      </c>
      <c r="E290" s="2">
        <v>3504.8199999999997</v>
      </c>
      <c r="F290" s="3">
        <v>45438</v>
      </c>
      <c r="G290">
        <f>YEAR('Sales Data'!$F290)</f>
        <v>2024</v>
      </c>
      <c r="H290" t="s">
        <v>11</v>
      </c>
      <c r="I290" t="s">
        <v>25</v>
      </c>
    </row>
    <row r="291" spans="1:9" x14ac:dyDescent="0.3">
      <c r="A291" t="s">
        <v>23</v>
      </c>
      <c r="B291" t="s">
        <v>156</v>
      </c>
      <c r="C291" s="2">
        <v>1901</v>
      </c>
      <c r="D291" s="2">
        <v>22127.64</v>
      </c>
      <c r="E291" s="2">
        <v>16424.64</v>
      </c>
      <c r="F291" s="3">
        <v>45364</v>
      </c>
      <c r="G291">
        <f>YEAR('Sales Data'!$F291)</f>
        <v>2024</v>
      </c>
      <c r="H291" t="s">
        <v>11</v>
      </c>
      <c r="I291" t="s">
        <v>12</v>
      </c>
    </row>
    <row r="292" spans="1:9" x14ac:dyDescent="0.3">
      <c r="A292" t="s">
        <v>20</v>
      </c>
      <c r="B292" t="s">
        <v>86</v>
      </c>
      <c r="C292" s="2">
        <v>544</v>
      </c>
      <c r="D292" s="2">
        <v>3693.76</v>
      </c>
      <c r="E292" s="2">
        <v>973.76000000000022</v>
      </c>
      <c r="F292" s="3">
        <v>45130</v>
      </c>
      <c r="G292">
        <f>YEAR('Sales Data'!$F292)</f>
        <v>2023</v>
      </c>
      <c r="H292" t="s">
        <v>11</v>
      </c>
      <c r="I292" t="s">
        <v>19</v>
      </c>
    </row>
    <row r="293" spans="1:9" x14ac:dyDescent="0.3">
      <c r="A293" t="s">
        <v>9</v>
      </c>
      <c r="B293" t="s">
        <v>106</v>
      </c>
      <c r="C293" s="2">
        <v>1287</v>
      </c>
      <c r="D293" s="2">
        <v>156048.75</v>
      </c>
      <c r="E293" s="2">
        <v>1608.75</v>
      </c>
      <c r="F293" s="3">
        <v>45196</v>
      </c>
      <c r="G293">
        <f>YEAR('Sales Data'!$F293)</f>
        <v>2023</v>
      </c>
      <c r="H293" t="s">
        <v>11</v>
      </c>
      <c r="I293" t="s">
        <v>30</v>
      </c>
    </row>
    <row r="294" spans="1:9" x14ac:dyDescent="0.3">
      <c r="A294" t="s">
        <v>9</v>
      </c>
      <c r="B294" t="s">
        <v>95</v>
      </c>
      <c r="C294" s="2">
        <v>1706</v>
      </c>
      <c r="D294" s="2">
        <v>206852.5</v>
      </c>
      <c r="E294" s="2">
        <v>2132.5</v>
      </c>
      <c r="F294" s="3">
        <v>45061</v>
      </c>
      <c r="G294">
        <f>YEAR('Sales Data'!$F294)</f>
        <v>2023</v>
      </c>
      <c r="H294" t="s">
        <v>11</v>
      </c>
      <c r="I294" t="s">
        <v>22</v>
      </c>
    </row>
    <row r="295" spans="1:9" x14ac:dyDescent="0.3">
      <c r="A295" t="s">
        <v>17</v>
      </c>
      <c r="B295" t="s">
        <v>148</v>
      </c>
      <c r="C295" s="2">
        <v>2434.5</v>
      </c>
      <c r="D295" s="2">
        <v>708439.5</v>
      </c>
      <c r="E295" s="2">
        <v>99814.5</v>
      </c>
      <c r="F295" s="3">
        <v>45437</v>
      </c>
      <c r="G295">
        <f>YEAR('Sales Data'!$F295)</f>
        <v>2024</v>
      </c>
      <c r="H295" t="s">
        <v>15</v>
      </c>
      <c r="I295" t="s">
        <v>12</v>
      </c>
    </row>
    <row r="296" spans="1:9" x14ac:dyDescent="0.3">
      <c r="A296" t="s">
        <v>9</v>
      </c>
      <c r="B296" t="s">
        <v>149</v>
      </c>
      <c r="C296" s="2">
        <v>1774</v>
      </c>
      <c r="D296" s="2">
        <v>215097.5</v>
      </c>
      <c r="E296" s="2">
        <v>2217.5</v>
      </c>
      <c r="F296" s="3">
        <v>45568</v>
      </c>
      <c r="G296">
        <f>YEAR('Sales Data'!$F296)</f>
        <v>2024</v>
      </c>
      <c r="H296" t="s">
        <v>15</v>
      </c>
      <c r="I296" t="s">
        <v>16</v>
      </c>
    </row>
    <row r="297" spans="1:9" x14ac:dyDescent="0.3">
      <c r="A297" t="s">
        <v>23</v>
      </c>
      <c r="B297" t="s">
        <v>52</v>
      </c>
      <c r="C297" s="2">
        <v>1901</v>
      </c>
      <c r="D297" s="2">
        <v>22127.64</v>
      </c>
      <c r="E297" s="2">
        <v>16424.64</v>
      </c>
      <c r="F297" s="3">
        <v>44940</v>
      </c>
      <c r="G297">
        <f>YEAR('Sales Data'!$F297)</f>
        <v>2023</v>
      </c>
      <c r="H297" t="s">
        <v>15</v>
      </c>
      <c r="I297" t="s">
        <v>12</v>
      </c>
    </row>
    <row r="298" spans="1:9" x14ac:dyDescent="0.3">
      <c r="A298" t="s">
        <v>17</v>
      </c>
      <c r="B298" t="s">
        <v>96</v>
      </c>
      <c r="C298" s="2">
        <v>689</v>
      </c>
      <c r="D298" s="2">
        <v>200499</v>
      </c>
      <c r="E298" s="2">
        <v>28249</v>
      </c>
      <c r="F298" s="3">
        <v>45274</v>
      </c>
      <c r="G298">
        <f>YEAR('Sales Data'!$F298)</f>
        <v>2023</v>
      </c>
      <c r="H298" t="s">
        <v>15</v>
      </c>
      <c r="I298" t="s">
        <v>25</v>
      </c>
    </row>
    <row r="299" spans="1:9" x14ac:dyDescent="0.3">
      <c r="A299" t="s">
        <v>9</v>
      </c>
      <c r="B299" t="s">
        <v>50</v>
      </c>
      <c r="C299" s="2">
        <v>1570</v>
      </c>
      <c r="D299" s="2">
        <v>190362.5</v>
      </c>
      <c r="E299" s="2">
        <v>1962.5</v>
      </c>
      <c r="F299" s="3">
        <v>45457</v>
      </c>
      <c r="G299">
        <f>YEAR('Sales Data'!$F299)</f>
        <v>2024</v>
      </c>
      <c r="H299" t="s">
        <v>15</v>
      </c>
      <c r="I299" t="s">
        <v>30</v>
      </c>
    </row>
    <row r="300" spans="1:9" x14ac:dyDescent="0.3">
      <c r="A300" t="s">
        <v>23</v>
      </c>
      <c r="B300" t="s">
        <v>24</v>
      </c>
      <c r="C300" s="2">
        <v>1369.5</v>
      </c>
      <c r="D300" s="2">
        <v>15940.98</v>
      </c>
      <c r="E300" s="2">
        <v>11832.48</v>
      </c>
      <c r="F300" s="3">
        <v>45083</v>
      </c>
      <c r="G300">
        <f>YEAR('Sales Data'!$F300)</f>
        <v>2023</v>
      </c>
      <c r="H300" t="s">
        <v>15</v>
      </c>
      <c r="I300" t="s">
        <v>25</v>
      </c>
    </row>
    <row r="301" spans="1:9" x14ac:dyDescent="0.3">
      <c r="A301" t="s">
        <v>9</v>
      </c>
      <c r="B301" t="s">
        <v>149</v>
      </c>
      <c r="C301" s="2">
        <v>2009</v>
      </c>
      <c r="D301" s="2">
        <v>243591.25</v>
      </c>
      <c r="E301" s="2">
        <v>2511.25</v>
      </c>
      <c r="F301" s="3">
        <v>44933</v>
      </c>
      <c r="G301">
        <f>YEAR('Sales Data'!$F301)</f>
        <v>2023</v>
      </c>
      <c r="H301" t="s">
        <v>15</v>
      </c>
      <c r="I301" t="s">
        <v>16</v>
      </c>
    </row>
    <row r="302" spans="1:9" x14ac:dyDescent="0.3">
      <c r="A302" t="s">
        <v>9</v>
      </c>
      <c r="B302" t="s">
        <v>78</v>
      </c>
      <c r="C302" s="2">
        <v>1287</v>
      </c>
      <c r="D302" s="2">
        <v>156048.75</v>
      </c>
      <c r="E302" s="2">
        <v>1608.75</v>
      </c>
      <c r="F302" s="3">
        <v>45077</v>
      </c>
      <c r="G302">
        <f>YEAR('Sales Data'!$F302)</f>
        <v>2023</v>
      </c>
      <c r="H302" t="s">
        <v>15</v>
      </c>
      <c r="I302" t="s">
        <v>19</v>
      </c>
    </row>
    <row r="303" spans="1:9" x14ac:dyDescent="0.3">
      <c r="A303" t="s">
        <v>9</v>
      </c>
      <c r="B303" t="s">
        <v>50</v>
      </c>
      <c r="C303" s="2">
        <v>1706</v>
      </c>
      <c r="D303" s="2">
        <v>206852.5</v>
      </c>
      <c r="E303" s="2">
        <v>2132.5</v>
      </c>
      <c r="F303" s="3">
        <v>45490</v>
      </c>
      <c r="G303">
        <f>YEAR('Sales Data'!$F303)</f>
        <v>2024</v>
      </c>
      <c r="H303" t="s">
        <v>15</v>
      </c>
      <c r="I303" t="s">
        <v>30</v>
      </c>
    </row>
    <row r="304" spans="1:9" x14ac:dyDescent="0.3">
      <c r="A304" t="s">
        <v>9</v>
      </c>
      <c r="B304" t="s">
        <v>28</v>
      </c>
      <c r="C304" s="2">
        <v>2009</v>
      </c>
      <c r="D304" s="2">
        <v>243591.25</v>
      </c>
      <c r="E304" s="2">
        <v>2511.25</v>
      </c>
      <c r="F304" s="3">
        <v>45333</v>
      </c>
      <c r="G304">
        <f>YEAR('Sales Data'!$F304)</f>
        <v>2024</v>
      </c>
      <c r="H304" t="s">
        <v>29</v>
      </c>
      <c r="I304" t="s">
        <v>30</v>
      </c>
    </row>
    <row r="305" spans="1:9" x14ac:dyDescent="0.3">
      <c r="A305" t="s">
        <v>17</v>
      </c>
      <c r="B305" t="s">
        <v>102</v>
      </c>
      <c r="C305" s="2">
        <v>2844</v>
      </c>
      <c r="D305" s="2">
        <v>827604</v>
      </c>
      <c r="E305" s="2">
        <v>116604</v>
      </c>
      <c r="F305" s="3">
        <v>45406</v>
      </c>
      <c r="G305">
        <f>YEAR('Sales Data'!$F305)</f>
        <v>2024</v>
      </c>
      <c r="H305" t="s">
        <v>32</v>
      </c>
      <c r="I305" t="s">
        <v>19</v>
      </c>
    </row>
    <row r="306" spans="1:9" x14ac:dyDescent="0.3">
      <c r="A306" t="s">
        <v>23</v>
      </c>
      <c r="B306" t="s">
        <v>116</v>
      </c>
      <c r="C306" s="2">
        <v>1916</v>
      </c>
      <c r="D306" s="2">
        <v>22302.240000000002</v>
      </c>
      <c r="E306" s="2">
        <v>16554.240000000002</v>
      </c>
      <c r="F306" s="3">
        <v>45192</v>
      </c>
      <c r="G306">
        <f>YEAR('Sales Data'!$F306)</f>
        <v>2023</v>
      </c>
      <c r="H306" t="s">
        <v>32</v>
      </c>
      <c r="I306" t="s">
        <v>12</v>
      </c>
    </row>
    <row r="307" spans="1:9" x14ac:dyDescent="0.3">
      <c r="A307" t="s">
        <v>9</v>
      </c>
      <c r="B307" t="s">
        <v>157</v>
      </c>
      <c r="C307" s="2">
        <v>1570</v>
      </c>
      <c r="D307" s="2">
        <v>190362.5</v>
      </c>
      <c r="E307" s="2">
        <v>1962.5</v>
      </c>
      <c r="F307" s="3">
        <v>44993</v>
      </c>
      <c r="G307">
        <f>YEAR('Sales Data'!$F307)</f>
        <v>2023</v>
      </c>
      <c r="H307" t="s">
        <v>32</v>
      </c>
      <c r="I307" t="s">
        <v>16</v>
      </c>
    </row>
    <row r="308" spans="1:9" x14ac:dyDescent="0.3">
      <c r="A308" t="s">
        <v>17</v>
      </c>
      <c r="B308" t="s">
        <v>90</v>
      </c>
      <c r="C308" s="2">
        <v>1874</v>
      </c>
      <c r="D308" s="2">
        <v>545334</v>
      </c>
      <c r="E308" s="2">
        <v>76834</v>
      </c>
      <c r="F308" s="3">
        <v>45027</v>
      </c>
      <c r="G308">
        <f>YEAR('Sales Data'!$F308)</f>
        <v>2023</v>
      </c>
      <c r="H308" t="s">
        <v>32</v>
      </c>
      <c r="I308" t="s">
        <v>30</v>
      </c>
    </row>
    <row r="309" spans="1:9" x14ac:dyDescent="0.3">
      <c r="A309" t="s">
        <v>20</v>
      </c>
      <c r="B309" t="s">
        <v>61</v>
      </c>
      <c r="C309" s="2">
        <v>1642</v>
      </c>
      <c r="D309" s="2">
        <v>557459</v>
      </c>
      <c r="E309" s="2">
        <v>130539</v>
      </c>
      <c r="F309" s="3">
        <v>45281</v>
      </c>
      <c r="G309">
        <f>YEAR('Sales Data'!$F309)</f>
        <v>2023</v>
      </c>
      <c r="H309" t="s">
        <v>32</v>
      </c>
      <c r="I309" t="s">
        <v>16</v>
      </c>
    </row>
    <row r="310" spans="1:9" x14ac:dyDescent="0.3">
      <c r="A310" t="s">
        <v>20</v>
      </c>
      <c r="B310" t="s">
        <v>69</v>
      </c>
      <c r="C310" s="2">
        <v>831</v>
      </c>
      <c r="D310" s="2">
        <v>16121.4</v>
      </c>
      <c r="E310" s="2">
        <v>7811.4</v>
      </c>
      <c r="F310" s="3">
        <v>45280</v>
      </c>
      <c r="G310">
        <f>YEAR('Sales Data'!$F310)</f>
        <v>2023</v>
      </c>
      <c r="H310" t="s">
        <v>35</v>
      </c>
      <c r="I310" t="s">
        <v>16</v>
      </c>
    </row>
    <row r="311" spans="1:9" x14ac:dyDescent="0.3">
      <c r="A311" t="s">
        <v>20</v>
      </c>
      <c r="B311" t="s">
        <v>42</v>
      </c>
      <c r="C311" s="2">
        <v>3850.5</v>
      </c>
      <c r="D311" s="2">
        <v>74699.700000000012</v>
      </c>
      <c r="E311" s="2">
        <v>36194.700000000004</v>
      </c>
      <c r="F311" s="3">
        <v>45262</v>
      </c>
      <c r="G311">
        <f>YEAR('Sales Data'!$F311)</f>
        <v>2023</v>
      </c>
      <c r="H311" t="s">
        <v>29</v>
      </c>
      <c r="I311" t="s">
        <v>33</v>
      </c>
    </row>
    <row r="312" spans="1:9" x14ac:dyDescent="0.3">
      <c r="A312" t="s">
        <v>23</v>
      </c>
      <c r="B312" t="s">
        <v>94</v>
      </c>
      <c r="C312" s="2">
        <v>2479</v>
      </c>
      <c r="D312" s="2">
        <v>28855.56</v>
      </c>
      <c r="E312" s="2">
        <v>21418.560000000001</v>
      </c>
      <c r="F312" s="3">
        <v>45640</v>
      </c>
      <c r="G312">
        <f>YEAR('Sales Data'!$F312)</f>
        <v>2024</v>
      </c>
      <c r="H312" t="s">
        <v>32</v>
      </c>
      <c r="I312" t="s">
        <v>19</v>
      </c>
    </row>
    <row r="313" spans="1:9" x14ac:dyDescent="0.3">
      <c r="A313" t="s">
        <v>13</v>
      </c>
      <c r="B313" t="s">
        <v>139</v>
      </c>
      <c r="C313" s="2">
        <v>2031</v>
      </c>
      <c r="D313" s="2">
        <v>29246.400000000001</v>
      </c>
      <c r="E313" s="2">
        <v>8936.4000000000015</v>
      </c>
      <c r="F313" s="3">
        <v>45403</v>
      </c>
      <c r="G313">
        <f>YEAR('Sales Data'!$F313)</f>
        <v>2024</v>
      </c>
      <c r="H313" t="s">
        <v>11</v>
      </c>
      <c r="I313" t="s">
        <v>33</v>
      </c>
    </row>
    <row r="314" spans="1:9" x14ac:dyDescent="0.3">
      <c r="A314" t="s">
        <v>13</v>
      </c>
      <c r="B314" t="s">
        <v>71</v>
      </c>
      <c r="C314" s="2">
        <v>2031</v>
      </c>
      <c r="D314" s="2">
        <v>29246.400000000001</v>
      </c>
      <c r="E314" s="2">
        <v>8936.4000000000015</v>
      </c>
      <c r="F314" s="3">
        <v>45649</v>
      </c>
      <c r="G314">
        <f>YEAR('Sales Data'!$F314)</f>
        <v>2024</v>
      </c>
      <c r="H314" t="s">
        <v>15</v>
      </c>
      <c r="I314" t="s">
        <v>22</v>
      </c>
    </row>
    <row r="315" spans="1:9" x14ac:dyDescent="0.3">
      <c r="A315" t="s">
        <v>17</v>
      </c>
      <c r="B315" t="s">
        <v>47</v>
      </c>
      <c r="C315" s="2">
        <v>2021</v>
      </c>
      <c r="D315" s="2">
        <v>582048</v>
      </c>
      <c r="E315" s="2">
        <v>76798</v>
      </c>
      <c r="F315" s="3">
        <v>45175</v>
      </c>
      <c r="G315">
        <f>YEAR('Sales Data'!$F315)</f>
        <v>2023</v>
      </c>
      <c r="H315" t="s">
        <v>35</v>
      </c>
      <c r="I315" t="s">
        <v>22</v>
      </c>
    </row>
    <row r="316" spans="1:9" x14ac:dyDescent="0.3">
      <c r="A316" t="s">
        <v>20</v>
      </c>
      <c r="B316" t="s">
        <v>84</v>
      </c>
      <c r="C316" s="2">
        <v>274</v>
      </c>
      <c r="D316" s="2">
        <v>92064</v>
      </c>
      <c r="E316" s="2">
        <v>20824</v>
      </c>
      <c r="F316" s="3">
        <v>45452</v>
      </c>
      <c r="G316">
        <f>YEAR('Sales Data'!$F316)</f>
        <v>2024</v>
      </c>
      <c r="H316" t="s">
        <v>35</v>
      </c>
      <c r="I316" t="s">
        <v>12</v>
      </c>
    </row>
    <row r="317" spans="1:9" x14ac:dyDescent="0.3">
      <c r="A317" t="s">
        <v>13</v>
      </c>
      <c r="B317" t="s">
        <v>158</v>
      </c>
      <c r="C317" s="2">
        <v>1967</v>
      </c>
      <c r="D317" s="2">
        <v>28324.799999999999</v>
      </c>
      <c r="E317" s="2">
        <v>8654.7999999999993</v>
      </c>
      <c r="F317" s="3">
        <v>45624</v>
      </c>
      <c r="G317">
        <f>YEAR('Sales Data'!$F317)</f>
        <v>2024</v>
      </c>
      <c r="H317" t="s">
        <v>11</v>
      </c>
      <c r="I317" t="s">
        <v>19</v>
      </c>
    </row>
    <row r="318" spans="1:9" x14ac:dyDescent="0.3">
      <c r="A318" t="s">
        <v>17</v>
      </c>
      <c r="B318" t="s">
        <v>107</v>
      </c>
      <c r="C318" s="2">
        <v>1859</v>
      </c>
      <c r="D318" s="2">
        <v>535392</v>
      </c>
      <c r="E318" s="2">
        <v>70642</v>
      </c>
      <c r="F318" s="3">
        <v>45432</v>
      </c>
      <c r="G318">
        <f>YEAR('Sales Data'!$F318)</f>
        <v>2024</v>
      </c>
      <c r="H318" t="s">
        <v>11</v>
      </c>
      <c r="I318" t="s">
        <v>33</v>
      </c>
    </row>
    <row r="319" spans="1:9" x14ac:dyDescent="0.3">
      <c r="A319" t="s">
        <v>17</v>
      </c>
      <c r="B319" t="s">
        <v>107</v>
      </c>
      <c r="C319" s="2">
        <v>2021</v>
      </c>
      <c r="D319" s="2">
        <v>582048</v>
      </c>
      <c r="E319" s="2">
        <v>76798</v>
      </c>
      <c r="F319" s="3">
        <v>45449</v>
      </c>
      <c r="G319">
        <f>YEAR('Sales Data'!$F319)</f>
        <v>2024</v>
      </c>
      <c r="H319" t="s">
        <v>11</v>
      </c>
      <c r="I319" t="s">
        <v>33</v>
      </c>
    </row>
    <row r="320" spans="1:9" x14ac:dyDescent="0.3">
      <c r="A320" t="s">
        <v>9</v>
      </c>
      <c r="B320" t="s">
        <v>49</v>
      </c>
      <c r="C320" s="2">
        <v>1138</v>
      </c>
      <c r="D320" s="2">
        <v>136560</v>
      </c>
      <c r="E320" s="2">
        <v>0</v>
      </c>
      <c r="F320" s="3">
        <v>45600</v>
      </c>
      <c r="G320">
        <f>YEAR('Sales Data'!$F320)</f>
        <v>2024</v>
      </c>
      <c r="H320" t="s">
        <v>11</v>
      </c>
      <c r="I320" t="s">
        <v>27</v>
      </c>
    </row>
    <row r="321" spans="1:9" x14ac:dyDescent="0.3">
      <c r="A321" t="s">
        <v>20</v>
      </c>
      <c r="B321" t="s">
        <v>21</v>
      </c>
      <c r="C321" s="2">
        <v>4251</v>
      </c>
      <c r="D321" s="2">
        <v>28566.720000000001</v>
      </c>
      <c r="E321" s="2">
        <v>7311.7199999999993</v>
      </c>
      <c r="F321" s="3">
        <v>45051</v>
      </c>
      <c r="G321">
        <f>YEAR('Sales Data'!$F321)</f>
        <v>2023</v>
      </c>
      <c r="H321" t="s">
        <v>15</v>
      </c>
      <c r="I321" t="s">
        <v>22</v>
      </c>
    </row>
    <row r="322" spans="1:9" x14ac:dyDescent="0.3">
      <c r="A322" t="s">
        <v>9</v>
      </c>
      <c r="B322" t="s">
        <v>50</v>
      </c>
      <c r="C322" s="2">
        <v>795</v>
      </c>
      <c r="D322" s="2">
        <v>95400</v>
      </c>
      <c r="E322" s="2">
        <v>0</v>
      </c>
      <c r="F322" s="3">
        <v>45605</v>
      </c>
      <c r="G322">
        <f>YEAR('Sales Data'!$F322)</f>
        <v>2024</v>
      </c>
      <c r="H322" t="s">
        <v>15</v>
      </c>
      <c r="I322" t="s">
        <v>30</v>
      </c>
    </row>
    <row r="323" spans="1:9" x14ac:dyDescent="0.3">
      <c r="A323" t="s">
        <v>17</v>
      </c>
      <c r="B323" t="s">
        <v>96</v>
      </c>
      <c r="C323" s="2">
        <v>1414.5</v>
      </c>
      <c r="D323" s="2">
        <v>407376</v>
      </c>
      <c r="E323" s="2">
        <v>53751</v>
      </c>
      <c r="F323" s="3">
        <v>44981</v>
      </c>
      <c r="G323">
        <f>YEAR('Sales Data'!$F323)</f>
        <v>2023</v>
      </c>
      <c r="H323" t="s">
        <v>15</v>
      </c>
      <c r="I323" t="s">
        <v>25</v>
      </c>
    </row>
    <row r="324" spans="1:9" x14ac:dyDescent="0.3">
      <c r="A324" t="s">
        <v>17</v>
      </c>
      <c r="B324" t="s">
        <v>143</v>
      </c>
      <c r="C324" s="2">
        <v>2918</v>
      </c>
      <c r="D324" s="2">
        <v>840384</v>
      </c>
      <c r="E324" s="2">
        <v>110884</v>
      </c>
      <c r="F324" s="3">
        <v>45169</v>
      </c>
      <c r="G324">
        <f>YEAR('Sales Data'!$F324)</f>
        <v>2023</v>
      </c>
      <c r="H324" t="s">
        <v>15</v>
      </c>
      <c r="I324" t="s">
        <v>22</v>
      </c>
    </row>
    <row r="325" spans="1:9" x14ac:dyDescent="0.3">
      <c r="A325" t="s">
        <v>20</v>
      </c>
      <c r="B325" t="s">
        <v>54</v>
      </c>
      <c r="C325" s="2">
        <v>3450</v>
      </c>
      <c r="D325" s="2">
        <v>1159200</v>
      </c>
      <c r="E325" s="2">
        <v>262200</v>
      </c>
      <c r="F325" s="3">
        <v>45500</v>
      </c>
      <c r="G325">
        <f>YEAR('Sales Data'!$F325)</f>
        <v>2024</v>
      </c>
      <c r="H325" t="s">
        <v>15</v>
      </c>
      <c r="I325" t="s">
        <v>19</v>
      </c>
    </row>
    <row r="326" spans="1:9" x14ac:dyDescent="0.3">
      <c r="A326" t="s">
        <v>9</v>
      </c>
      <c r="B326" t="s">
        <v>78</v>
      </c>
      <c r="C326" s="2">
        <v>2988</v>
      </c>
      <c r="D326" s="2">
        <v>358560</v>
      </c>
      <c r="E326" s="2">
        <v>0</v>
      </c>
      <c r="F326" s="3">
        <v>45320</v>
      </c>
      <c r="G326">
        <f>YEAR('Sales Data'!$F326)</f>
        <v>2024</v>
      </c>
      <c r="H326" t="s">
        <v>15</v>
      </c>
      <c r="I326" t="s">
        <v>19</v>
      </c>
    </row>
    <row r="327" spans="1:9" x14ac:dyDescent="0.3">
      <c r="A327" t="s">
        <v>13</v>
      </c>
      <c r="B327" t="s">
        <v>26</v>
      </c>
      <c r="C327" s="2">
        <v>218</v>
      </c>
      <c r="D327" s="2">
        <v>3139.2</v>
      </c>
      <c r="E327" s="2">
        <v>959.19999999999982</v>
      </c>
      <c r="F327" s="3">
        <v>45387</v>
      </c>
      <c r="G327">
        <f>YEAR('Sales Data'!$F327)</f>
        <v>2024</v>
      </c>
      <c r="H327" t="s">
        <v>15</v>
      </c>
      <c r="I327" t="s">
        <v>27</v>
      </c>
    </row>
    <row r="328" spans="1:9" x14ac:dyDescent="0.3">
      <c r="A328" t="s">
        <v>20</v>
      </c>
      <c r="B328" t="s">
        <v>21</v>
      </c>
      <c r="C328" s="2">
        <v>2074</v>
      </c>
      <c r="D328" s="2">
        <v>39820.800000000003</v>
      </c>
      <c r="E328" s="2">
        <v>19080.800000000003</v>
      </c>
      <c r="F328" s="3">
        <v>45656</v>
      </c>
      <c r="G328">
        <f>YEAR('Sales Data'!$F328)</f>
        <v>2024</v>
      </c>
      <c r="H328" t="s">
        <v>15</v>
      </c>
      <c r="I328" t="s">
        <v>22</v>
      </c>
    </row>
    <row r="329" spans="1:9" x14ac:dyDescent="0.3">
      <c r="A329" t="s">
        <v>20</v>
      </c>
      <c r="B329" t="s">
        <v>54</v>
      </c>
      <c r="C329" s="2">
        <v>1056</v>
      </c>
      <c r="D329" s="2">
        <v>20275.2</v>
      </c>
      <c r="E329" s="2">
        <v>9715.2000000000007</v>
      </c>
      <c r="F329" s="3">
        <v>45367</v>
      </c>
      <c r="G329">
        <f>YEAR('Sales Data'!$F329)</f>
        <v>2024</v>
      </c>
      <c r="H329" t="s">
        <v>15</v>
      </c>
      <c r="I329" t="s">
        <v>19</v>
      </c>
    </row>
    <row r="330" spans="1:9" x14ac:dyDescent="0.3">
      <c r="A330" t="s">
        <v>20</v>
      </c>
      <c r="B330" t="s">
        <v>54</v>
      </c>
      <c r="C330" s="2">
        <v>274</v>
      </c>
      <c r="D330" s="2">
        <v>92064</v>
      </c>
      <c r="E330" s="2">
        <v>20824</v>
      </c>
      <c r="F330" s="3">
        <v>45246</v>
      </c>
      <c r="G330">
        <f>YEAR('Sales Data'!$F330)</f>
        <v>2023</v>
      </c>
      <c r="H330" t="s">
        <v>15</v>
      </c>
      <c r="I330" t="s">
        <v>19</v>
      </c>
    </row>
    <row r="331" spans="1:9" x14ac:dyDescent="0.3">
      <c r="A331" t="s">
        <v>9</v>
      </c>
      <c r="B331" t="s">
        <v>51</v>
      </c>
      <c r="C331" s="2">
        <v>1138</v>
      </c>
      <c r="D331" s="2">
        <v>136560</v>
      </c>
      <c r="E331" s="2">
        <v>0</v>
      </c>
      <c r="F331" s="3">
        <v>44976</v>
      </c>
      <c r="G331">
        <f>YEAR('Sales Data'!$F331)</f>
        <v>2023</v>
      </c>
      <c r="H331" t="s">
        <v>15</v>
      </c>
      <c r="I331" t="s">
        <v>33</v>
      </c>
    </row>
    <row r="332" spans="1:9" x14ac:dyDescent="0.3">
      <c r="A332" t="s">
        <v>23</v>
      </c>
      <c r="B332" t="s">
        <v>159</v>
      </c>
      <c r="C332" s="2">
        <v>1465</v>
      </c>
      <c r="D332" s="2">
        <v>16876.8</v>
      </c>
      <c r="E332" s="2">
        <v>12481.8</v>
      </c>
      <c r="F332" s="3">
        <v>45652</v>
      </c>
      <c r="G332">
        <f>YEAR('Sales Data'!$F332)</f>
        <v>2024</v>
      </c>
      <c r="H332" t="s">
        <v>29</v>
      </c>
      <c r="I332" t="s">
        <v>22</v>
      </c>
    </row>
    <row r="333" spans="1:9" x14ac:dyDescent="0.3">
      <c r="A333" t="s">
        <v>20</v>
      </c>
      <c r="B333" t="s">
        <v>81</v>
      </c>
      <c r="C333" s="2">
        <v>2177</v>
      </c>
      <c r="D333" s="2">
        <v>731472</v>
      </c>
      <c r="E333" s="2">
        <v>165452</v>
      </c>
      <c r="F333" s="3">
        <v>45430</v>
      </c>
      <c r="G333">
        <f>YEAR('Sales Data'!$F333)</f>
        <v>2024</v>
      </c>
      <c r="H333" t="s">
        <v>29</v>
      </c>
      <c r="I333" t="s">
        <v>27</v>
      </c>
    </row>
    <row r="334" spans="1:9" x14ac:dyDescent="0.3">
      <c r="A334" t="s">
        <v>23</v>
      </c>
      <c r="B334" t="s">
        <v>108</v>
      </c>
      <c r="C334" s="2">
        <v>866</v>
      </c>
      <c r="D334" s="2">
        <v>9976.32</v>
      </c>
      <c r="E334" s="2">
        <v>7378.32</v>
      </c>
      <c r="F334" s="3">
        <v>45107</v>
      </c>
      <c r="G334">
        <f>YEAR('Sales Data'!$F334)</f>
        <v>2023</v>
      </c>
      <c r="H334" t="s">
        <v>32</v>
      </c>
      <c r="I334" t="s">
        <v>12</v>
      </c>
    </row>
    <row r="335" spans="1:9" x14ac:dyDescent="0.3">
      <c r="A335" t="s">
        <v>20</v>
      </c>
      <c r="B335" t="s">
        <v>31</v>
      </c>
      <c r="C335" s="2">
        <v>2177</v>
      </c>
      <c r="D335" s="2">
        <v>731472</v>
      </c>
      <c r="E335" s="2">
        <v>165452</v>
      </c>
      <c r="F335" s="3">
        <v>44987</v>
      </c>
      <c r="G335">
        <f>YEAR('Sales Data'!$F335)</f>
        <v>2023</v>
      </c>
      <c r="H335" t="s">
        <v>32</v>
      </c>
      <c r="I335" t="s">
        <v>33</v>
      </c>
    </row>
    <row r="336" spans="1:9" x14ac:dyDescent="0.3">
      <c r="A336" t="s">
        <v>20</v>
      </c>
      <c r="B336" t="s">
        <v>120</v>
      </c>
      <c r="C336" s="2">
        <v>1865</v>
      </c>
      <c r="D336" s="2">
        <v>626640</v>
      </c>
      <c r="E336" s="2">
        <v>141740</v>
      </c>
      <c r="F336" s="3">
        <v>44936</v>
      </c>
      <c r="G336">
        <f>YEAR('Sales Data'!$F336)</f>
        <v>2023</v>
      </c>
      <c r="H336" t="s">
        <v>45</v>
      </c>
      <c r="I336" t="s">
        <v>25</v>
      </c>
    </row>
    <row r="337" spans="1:9" x14ac:dyDescent="0.3">
      <c r="A337" t="s">
        <v>9</v>
      </c>
      <c r="B337" t="s">
        <v>119</v>
      </c>
      <c r="C337" s="2">
        <v>1074</v>
      </c>
      <c r="D337" s="2">
        <v>128880</v>
      </c>
      <c r="E337" s="2">
        <v>0</v>
      </c>
      <c r="F337" s="3">
        <v>45425</v>
      </c>
      <c r="G337">
        <f>YEAR('Sales Data'!$F337)</f>
        <v>2024</v>
      </c>
      <c r="H337" t="s">
        <v>45</v>
      </c>
      <c r="I337" t="s">
        <v>22</v>
      </c>
    </row>
    <row r="338" spans="1:9" x14ac:dyDescent="0.3">
      <c r="A338" t="s">
        <v>20</v>
      </c>
      <c r="B338" t="s">
        <v>62</v>
      </c>
      <c r="C338" s="2">
        <v>1907</v>
      </c>
      <c r="D338" s="2">
        <v>640752</v>
      </c>
      <c r="E338" s="2">
        <v>144932</v>
      </c>
      <c r="F338" s="3">
        <v>45270</v>
      </c>
      <c r="G338">
        <f>YEAR('Sales Data'!$F338)</f>
        <v>2023</v>
      </c>
      <c r="H338" t="s">
        <v>45</v>
      </c>
      <c r="I338" t="s">
        <v>19</v>
      </c>
    </row>
    <row r="339" spans="1:9" x14ac:dyDescent="0.3">
      <c r="A339" t="s">
        <v>20</v>
      </c>
      <c r="B339" t="s">
        <v>99</v>
      </c>
      <c r="C339" s="2">
        <v>1372</v>
      </c>
      <c r="D339" s="2">
        <v>9123.7999999999993</v>
      </c>
      <c r="E339" s="2">
        <v>2263.7999999999993</v>
      </c>
      <c r="F339" s="3">
        <v>45389</v>
      </c>
      <c r="G339">
        <f>YEAR('Sales Data'!$F339)</f>
        <v>2024</v>
      </c>
      <c r="H339" t="s">
        <v>15</v>
      </c>
      <c r="I339" t="s">
        <v>33</v>
      </c>
    </row>
    <row r="340" spans="1:9" x14ac:dyDescent="0.3">
      <c r="A340" t="s">
        <v>20</v>
      </c>
      <c r="B340" t="s">
        <v>67</v>
      </c>
      <c r="C340" s="2">
        <v>2689</v>
      </c>
      <c r="D340" s="2">
        <v>17881.849999999999</v>
      </c>
      <c r="E340" s="2">
        <v>4436.8499999999985</v>
      </c>
      <c r="F340" s="3">
        <v>45325</v>
      </c>
      <c r="G340">
        <f>YEAR('Sales Data'!$F340)</f>
        <v>2024</v>
      </c>
      <c r="H340" t="s">
        <v>15</v>
      </c>
      <c r="I340" t="s">
        <v>33</v>
      </c>
    </row>
    <row r="341" spans="1:9" x14ac:dyDescent="0.3">
      <c r="A341" t="s">
        <v>23</v>
      </c>
      <c r="B341" t="s">
        <v>87</v>
      </c>
      <c r="C341" s="2">
        <v>2431</v>
      </c>
      <c r="D341" s="2">
        <v>27713.4</v>
      </c>
      <c r="E341" s="2">
        <v>20420.400000000001</v>
      </c>
      <c r="F341" s="3">
        <v>45636</v>
      </c>
      <c r="G341">
        <f>YEAR('Sales Data'!$F341)</f>
        <v>2024</v>
      </c>
      <c r="H341" t="s">
        <v>15</v>
      </c>
      <c r="I341" t="s">
        <v>22</v>
      </c>
    </row>
    <row r="342" spans="1:9" x14ac:dyDescent="0.3">
      <c r="A342" t="s">
        <v>23</v>
      </c>
      <c r="B342" t="s">
        <v>160</v>
      </c>
      <c r="C342" s="2">
        <v>2431</v>
      </c>
      <c r="D342" s="2">
        <v>27713.4</v>
      </c>
      <c r="E342" s="2">
        <v>20420.400000000001</v>
      </c>
      <c r="F342" s="3">
        <v>45604</v>
      </c>
      <c r="G342">
        <f>YEAR('Sales Data'!$F342)</f>
        <v>2024</v>
      </c>
      <c r="H342" t="s">
        <v>29</v>
      </c>
      <c r="I342" t="s">
        <v>25</v>
      </c>
    </row>
    <row r="343" spans="1:9" x14ac:dyDescent="0.3">
      <c r="A343" t="s">
        <v>20</v>
      </c>
      <c r="B343" t="s">
        <v>61</v>
      </c>
      <c r="C343" s="2">
        <v>2689</v>
      </c>
      <c r="D343" s="2">
        <v>17881.849999999999</v>
      </c>
      <c r="E343" s="2">
        <v>4436.8499999999985</v>
      </c>
      <c r="F343" s="3">
        <v>45121</v>
      </c>
      <c r="G343">
        <f>YEAR('Sales Data'!$F343)</f>
        <v>2023</v>
      </c>
      <c r="H343" t="s">
        <v>32</v>
      </c>
      <c r="I343" t="s">
        <v>16</v>
      </c>
    </row>
    <row r="344" spans="1:9" x14ac:dyDescent="0.3">
      <c r="A344" t="s">
        <v>20</v>
      </c>
      <c r="B344" t="s">
        <v>120</v>
      </c>
      <c r="C344" s="2">
        <v>1683</v>
      </c>
      <c r="D344" s="2">
        <v>11191.95</v>
      </c>
      <c r="E344" s="2">
        <v>2776.9500000000007</v>
      </c>
      <c r="F344" s="3">
        <v>45307</v>
      </c>
      <c r="G344">
        <f>YEAR('Sales Data'!$F344)</f>
        <v>2024</v>
      </c>
      <c r="H344" t="s">
        <v>45</v>
      </c>
      <c r="I344" t="s">
        <v>25</v>
      </c>
    </row>
    <row r="345" spans="1:9" x14ac:dyDescent="0.3">
      <c r="A345" t="s">
        <v>23</v>
      </c>
      <c r="B345" t="s">
        <v>103</v>
      </c>
      <c r="C345" s="2">
        <v>1123</v>
      </c>
      <c r="D345" s="2">
        <v>12802.2</v>
      </c>
      <c r="E345" s="2">
        <v>9433.2000000000007</v>
      </c>
      <c r="F345" s="3">
        <v>45292</v>
      </c>
      <c r="G345">
        <f>YEAR('Sales Data'!$F345)</f>
        <v>2024</v>
      </c>
      <c r="H345" t="s">
        <v>45</v>
      </c>
      <c r="I345" t="s">
        <v>22</v>
      </c>
    </row>
    <row r="346" spans="1:9" x14ac:dyDescent="0.3">
      <c r="A346" t="s">
        <v>23</v>
      </c>
      <c r="B346" t="s">
        <v>115</v>
      </c>
      <c r="C346" s="2">
        <v>1865</v>
      </c>
      <c r="D346" s="2">
        <v>21261</v>
      </c>
      <c r="E346" s="2">
        <v>15666</v>
      </c>
      <c r="F346" s="3">
        <v>45304</v>
      </c>
      <c r="G346">
        <f>YEAR('Sales Data'!$F346)</f>
        <v>2024</v>
      </c>
      <c r="H346" t="s">
        <v>35</v>
      </c>
      <c r="I346" t="s">
        <v>33</v>
      </c>
    </row>
    <row r="347" spans="1:9" x14ac:dyDescent="0.3">
      <c r="A347" t="s">
        <v>23</v>
      </c>
      <c r="B347" t="s">
        <v>36</v>
      </c>
      <c r="C347" s="2">
        <v>1116</v>
      </c>
      <c r="D347" s="2">
        <v>12722.4</v>
      </c>
      <c r="E347" s="2">
        <v>9374.4</v>
      </c>
      <c r="F347" s="3">
        <v>45075</v>
      </c>
      <c r="G347">
        <f>YEAR('Sales Data'!$F347)</f>
        <v>2023</v>
      </c>
      <c r="H347" t="s">
        <v>35</v>
      </c>
      <c r="I347" t="s">
        <v>16</v>
      </c>
    </row>
    <row r="348" spans="1:9" x14ac:dyDescent="0.3">
      <c r="A348" t="s">
        <v>20</v>
      </c>
      <c r="B348" t="s">
        <v>48</v>
      </c>
      <c r="C348" s="2">
        <v>1563</v>
      </c>
      <c r="D348" s="2">
        <v>29697</v>
      </c>
      <c r="E348" s="2">
        <v>14067</v>
      </c>
      <c r="F348" s="3">
        <v>45147</v>
      </c>
      <c r="G348">
        <f>YEAR('Sales Data'!$F348)</f>
        <v>2023</v>
      </c>
      <c r="H348" t="s">
        <v>35</v>
      </c>
      <c r="I348" t="s">
        <v>25</v>
      </c>
    </row>
    <row r="349" spans="1:9" x14ac:dyDescent="0.3">
      <c r="A349" t="s">
        <v>17</v>
      </c>
      <c r="B349" t="s">
        <v>161</v>
      </c>
      <c r="C349" s="2">
        <v>991</v>
      </c>
      <c r="D349" s="2">
        <v>282435</v>
      </c>
      <c r="E349" s="2">
        <v>34685</v>
      </c>
      <c r="F349" s="3">
        <v>45649</v>
      </c>
      <c r="G349">
        <f>YEAR('Sales Data'!$F349)</f>
        <v>2024</v>
      </c>
      <c r="H349" t="s">
        <v>35</v>
      </c>
      <c r="I349" t="s">
        <v>27</v>
      </c>
    </row>
    <row r="350" spans="1:9" x14ac:dyDescent="0.3">
      <c r="A350" t="s">
        <v>13</v>
      </c>
      <c r="B350" t="s">
        <v>135</v>
      </c>
      <c r="C350" s="2">
        <v>2791</v>
      </c>
      <c r="D350" s="2">
        <v>39771.75</v>
      </c>
      <c r="E350" s="2">
        <v>11861.75</v>
      </c>
      <c r="F350" s="3">
        <v>45175</v>
      </c>
      <c r="G350">
        <f>YEAR('Sales Data'!$F350)</f>
        <v>2023</v>
      </c>
      <c r="H350" t="s">
        <v>35</v>
      </c>
      <c r="I350" t="s">
        <v>22</v>
      </c>
    </row>
    <row r="351" spans="1:9" x14ac:dyDescent="0.3">
      <c r="A351" t="s">
        <v>20</v>
      </c>
      <c r="B351" t="s">
        <v>84</v>
      </c>
      <c r="C351" s="2">
        <v>570</v>
      </c>
      <c r="D351" s="2">
        <v>3790.5</v>
      </c>
      <c r="E351" s="2">
        <v>940.5</v>
      </c>
      <c r="F351" s="3">
        <v>45021</v>
      </c>
      <c r="G351">
        <f>YEAR('Sales Data'!$F351)</f>
        <v>2023</v>
      </c>
      <c r="H351" t="s">
        <v>35</v>
      </c>
      <c r="I351" t="s">
        <v>12</v>
      </c>
    </row>
    <row r="352" spans="1:9" x14ac:dyDescent="0.3">
      <c r="A352" t="s">
        <v>20</v>
      </c>
      <c r="B352" t="s">
        <v>48</v>
      </c>
      <c r="C352" s="2">
        <v>2487</v>
      </c>
      <c r="D352" s="2">
        <v>16538.55</v>
      </c>
      <c r="E352" s="2">
        <v>4103.5499999999993</v>
      </c>
      <c r="F352" s="3">
        <v>45512</v>
      </c>
      <c r="G352">
        <f>YEAR('Sales Data'!$F352)</f>
        <v>2024</v>
      </c>
      <c r="H352" t="s">
        <v>35</v>
      </c>
      <c r="I352" t="s">
        <v>25</v>
      </c>
    </row>
    <row r="353" spans="1:9" x14ac:dyDescent="0.3">
      <c r="A353" t="s">
        <v>20</v>
      </c>
      <c r="B353" t="s">
        <v>86</v>
      </c>
      <c r="C353" s="2">
        <v>1384.5</v>
      </c>
      <c r="D353" s="2">
        <v>460346.25</v>
      </c>
      <c r="E353" s="2">
        <v>100376.25</v>
      </c>
      <c r="F353" s="3">
        <v>45101</v>
      </c>
      <c r="G353">
        <f>YEAR('Sales Data'!$F353)</f>
        <v>2023</v>
      </c>
      <c r="H353" t="s">
        <v>11</v>
      </c>
      <c r="I353" t="s">
        <v>19</v>
      </c>
    </row>
    <row r="354" spans="1:9" x14ac:dyDescent="0.3">
      <c r="A354" t="s">
        <v>9</v>
      </c>
      <c r="B354" t="s">
        <v>39</v>
      </c>
      <c r="C354" s="2">
        <v>3627</v>
      </c>
      <c r="D354" s="2">
        <v>430706.25</v>
      </c>
      <c r="E354" s="2">
        <v>-4533.75</v>
      </c>
      <c r="F354" s="3">
        <v>45083</v>
      </c>
      <c r="G354">
        <f>YEAR('Sales Data'!$F354)</f>
        <v>2023</v>
      </c>
      <c r="H354" t="s">
        <v>11</v>
      </c>
      <c r="I354" t="s">
        <v>25</v>
      </c>
    </row>
    <row r="355" spans="1:9" x14ac:dyDescent="0.3">
      <c r="A355" t="s">
        <v>23</v>
      </c>
      <c r="B355" t="s">
        <v>138</v>
      </c>
      <c r="C355" s="2">
        <v>2342</v>
      </c>
      <c r="D355" s="2">
        <v>26698.799999999999</v>
      </c>
      <c r="E355" s="2">
        <v>19672.8</v>
      </c>
      <c r="F355" s="3">
        <v>45162</v>
      </c>
      <c r="G355">
        <f>YEAR('Sales Data'!$F355)</f>
        <v>2023</v>
      </c>
      <c r="H355" t="s">
        <v>11</v>
      </c>
      <c r="I355" t="s">
        <v>30</v>
      </c>
    </row>
    <row r="356" spans="1:9" x14ac:dyDescent="0.3">
      <c r="A356" t="s">
        <v>20</v>
      </c>
      <c r="B356" t="s">
        <v>79</v>
      </c>
      <c r="C356" s="2">
        <v>1303</v>
      </c>
      <c r="D356" s="2">
        <v>24757</v>
      </c>
      <c r="E356" s="2">
        <v>11727</v>
      </c>
      <c r="F356" s="3">
        <v>45619</v>
      </c>
      <c r="G356">
        <f>YEAR('Sales Data'!$F356)</f>
        <v>2024</v>
      </c>
      <c r="H356" t="s">
        <v>15</v>
      </c>
      <c r="I356" t="s">
        <v>22</v>
      </c>
    </row>
    <row r="357" spans="1:9" x14ac:dyDescent="0.3">
      <c r="A357" t="s">
        <v>9</v>
      </c>
      <c r="B357" t="s">
        <v>142</v>
      </c>
      <c r="C357" s="2">
        <v>2992</v>
      </c>
      <c r="D357" s="2">
        <v>355300</v>
      </c>
      <c r="E357" s="2">
        <v>-3740</v>
      </c>
      <c r="F357" s="3">
        <v>45428</v>
      </c>
      <c r="G357">
        <f>YEAR('Sales Data'!$F357)</f>
        <v>2024</v>
      </c>
      <c r="H357" t="s">
        <v>15</v>
      </c>
      <c r="I357" t="s">
        <v>19</v>
      </c>
    </row>
    <row r="358" spans="1:9" x14ac:dyDescent="0.3">
      <c r="A358" t="s">
        <v>9</v>
      </c>
      <c r="B358" t="s">
        <v>78</v>
      </c>
      <c r="C358" s="2">
        <v>2385</v>
      </c>
      <c r="D358" s="2">
        <v>283218.75</v>
      </c>
      <c r="E358" s="2">
        <v>-2981.25</v>
      </c>
      <c r="F358" s="3">
        <v>44939</v>
      </c>
      <c r="G358">
        <f>YEAR('Sales Data'!$F358)</f>
        <v>2023</v>
      </c>
      <c r="H358" t="s">
        <v>15</v>
      </c>
      <c r="I358" t="s">
        <v>19</v>
      </c>
    </row>
    <row r="359" spans="1:9" x14ac:dyDescent="0.3">
      <c r="A359" t="s">
        <v>17</v>
      </c>
      <c r="B359" t="s">
        <v>18</v>
      </c>
      <c r="C359" s="2">
        <v>1607</v>
      </c>
      <c r="D359" s="2">
        <v>457995</v>
      </c>
      <c r="E359" s="2">
        <v>56245</v>
      </c>
      <c r="F359" s="3">
        <v>44988</v>
      </c>
      <c r="G359">
        <f>YEAR('Sales Data'!$F359)</f>
        <v>2023</v>
      </c>
      <c r="H359" t="s">
        <v>15</v>
      </c>
      <c r="I359" t="s">
        <v>19</v>
      </c>
    </row>
    <row r="360" spans="1:9" x14ac:dyDescent="0.3">
      <c r="A360" t="s">
        <v>20</v>
      </c>
      <c r="B360" t="s">
        <v>54</v>
      </c>
      <c r="C360" s="2">
        <v>2327</v>
      </c>
      <c r="D360" s="2">
        <v>15474.55</v>
      </c>
      <c r="E360" s="2">
        <v>3839.5499999999993</v>
      </c>
      <c r="F360" s="3">
        <v>45376</v>
      </c>
      <c r="G360">
        <f>YEAR('Sales Data'!$F360)</f>
        <v>2024</v>
      </c>
      <c r="H360" t="s">
        <v>15</v>
      </c>
      <c r="I360" t="s">
        <v>19</v>
      </c>
    </row>
    <row r="361" spans="1:9" x14ac:dyDescent="0.3">
      <c r="A361" t="s">
        <v>17</v>
      </c>
      <c r="B361" t="s">
        <v>143</v>
      </c>
      <c r="C361" s="2">
        <v>991</v>
      </c>
      <c r="D361" s="2">
        <v>282435</v>
      </c>
      <c r="E361" s="2">
        <v>34685</v>
      </c>
      <c r="F361" s="3">
        <v>45206</v>
      </c>
      <c r="G361">
        <f>YEAR('Sales Data'!$F361)</f>
        <v>2023</v>
      </c>
      <c r="H361" t="s">
        <v>15</v>
      </c>
      <c r="I361" t="s">
        <v>22</v>
      </c>
    </row>
    <row r="362" spans="1:9" x14ac:dyDescent="0.3">
      <c r="A362" t="s">
        <v>20</v>
      </c>
      <c r="B362" t="s">
        <v>54</v>
      </c>
      <c r="C362" s="2">
        <v>602</v>
      </c>
      <c r="D362" s="2">
        <v>200165</v>
      </c>
      <c r="E362" s="2">
        <v>43645</v>
      </c>
      <c r="F362" s="3">
        <v>45617</v>
      </c>
      <c r="G362">
        <f>YEAR('Sales Data'!$F362)</f>
        <v>2024</v>
      </c>
      <c r="H362" t="s">
        <v>15</v>
      </c>
      <c r="I362" t="s">
        <v>19</v>
      </c>
    </row>
    <row r="363" spans="1:9" x14ac:dyDescent="0.3">
      <c r="A363" t="s">
        <v>13</v>
      </c>
      <c r="B363" t="s">
        <v>14</v>
      </c>
      <c r="C363" s="2">
        <v>2620</v>
      </c>
      <c r="D363" s="2">
        <v>37335</v>
      </c>
      <c r="E363" s="2">
        <v>11135</v>
      </c>
      <c r="F363" s="3">
        <v>44957</v>
      </c>
      <c r="G363">
        <f>YEAR('Sales Data'!$F363)</f>
        <v>2023</v>
      </c>
      <c r="H363" t="s">
        <v>15</v>
      </c>
      <c r="I363" t="s">
        <v>16</v>
      </c>
    </row>
    <row r="364" spans="1:9" x14ac:dyDescent="0.3">
      <c r="A364" t="s">
        <v>9</v>
      </c>
      <c r="B364" t="s">
        <v>142</v>
      </c>
      <c r="C364" s="2">
        <v>861</v>
      </c>
      <c r="D364" s="2">
        <v>102243.75</v>
      </c>
      <c r="E364" s="2">
        <v>-1076.25</v>
      </c>
      <c r="F364" s="3">
        <v>45124</v>
      </c>
      <c r="G364">
        <f>YEAR('Sales Data'!$F364)</f>
        <v>2023</v>
      </c>
      <c r="H364" t="s">
        <v>15</v>
      </c>
      <c r="I364" t="s">
        <v>19</v>
      </c>
    </row>
    <row r="365" spans="1:9" x14ac:dyDescent="0.3">
      <c r="A365" t="s">
        <v>20</v>
      </c>
      <c r="B365" t="s">
        <v>54</v>
      </c>
      <c r="C365" s="2">
        <v>2663</v>
      </c>
      <c r="D365" s="2">
        <v>50597</v>
      </c>
      <c r="E365" s="2">
        <v>23967</v>
      </c>
      <c r="F365" s="3">
        <v>44946</v>
      </c>
      <c r="G365">
        <f>YEAR('Sales Data'!$F365)</f>
        <v>2023</v>
      </c>
      <c r="H365" t="s">
        <v>15</v>
      </c>
      <c r="I365" t="s">
        <v>19</v>
      </c>
    </row>
    <row r="366" spans="1:9" x14ac:dyDescent="0.3">
      <c r="A366" t="s">
        <v>13</v>
      </c>
      <c r="B366" t="s">
        <v>162</v>
      </c>
      <c r="C366" s="2">
        <v>555</v>
      </c>
      <c r="D366" s="2">
        <v>7908.75</v>
      </c>
      <c r="E366" s="2">
        <v>2358.75</v>
      </c>
      <c r="F366" s="3">
        <v>45202</v>
      </c>
      <c r="G366">
        <f>YEAR('Sales Data'!$F366)</f>
        <v>2023</v>
      </c>
      <c r="H366" t="s">
        <v>29</v>
      </c>
      <c r="I366" t="s">
        <v>30</v>
      </c>
    </row>
    <row r="367" spans="1:9" x14ac:dyDescent="0.3">
      <c r="A367" t="s">
        <v>13</v>
      </c>
      <c r="B367" t="s">
        <v>118</v>
      </c>
      <c r="C367" s="2">
        <v>2861</v>
      </c>
      <c r="D367" s="2">
        <v>40769.25</v>
      </c>
      <c r="E367" s="2">
        <v>12159.25</v>
      </c>
      <c r="F367" s="3">
        <v>45493</v>
      </c>
      <c r="G367">
        <f>YEAR('Sales Data'!$F367)</f>
        <v>2024</v>
      </c>
      <c r="H367" t="s">
        <v>29</v>
      </c>
      <c r="I367" t="s">
        <v>19</v>
      </c>
    </row>
    <row r="368" spans="1:9" x14ac:dyDescent="0.3">
      <c r="A368" t="s">
        <v>9</v>
      </c>
      <c r="B368" t="s">
        <v>56</v>
      </c>
      <c r="C368" s="2">
        <v>807</v>
      </c>
      <c r="D368" s="2">
        <v>95831.25</v>
      </c>
      <c r="E368" s="2">
        <v>-1008.75</v>
      </c>
      <c r="F368" s="3">
        <v>45572</v>
      </c>
      <c r="G368">
        <f>YEAR('Sales Data'!$F368)</f>
        <v>2024</v>
      </c>
      <c r="H368" t="s">
        <v>29</v>
      </c>
      <c r="I368" t="s">
        <v>25</v>
      </c>
    </row>
    <row r="369" spans="1:9" x14ac:dyDescent="0.3">
      <c r="A369" t="s">
        <v>20</v>
      </c>
      <c r="B369" t="s">
        <v>68</v>
      </c>
      <c r="C369" s="2">
        <v>602</v>
      </c>
      <c r="D369" s="2">
        <v>200165</v>
      </c>
      <c r="E369" s="2">
        <v>43645</v>
      </c>
      <c r="F369" s="3">
        <v>45314</v>
      </c>
      <c r="G369">
        <f>YEAR('Sales Data'!$F369)</f>
        <v>2024</v>
      </c>
      <c r="H369" t="s">
        <v>29</v>
      </c>
      <c r="I369" t="s">
        <v>12</v>
      </c>
    </row>
    <row r="370" spans="1:9" x14ac:dyDescent="0.3">
      <c r="A370" t="s">
        <v>20</v>
      </c>
      <c r="B370" t="s">
        <v>68</v>
      </c>
      <c r="C370" s="2">
        <v>2832</v>
      </c>
      <c r="D370" s="2">
        <v>53808</v>
      </c>
      <c r="E370" s="2">
        <v>25488</v>
      </c>
      <c r="F370" s="3">
        <v>45270</v>
      </c>
      <c r="G370">
        <f>YEAR('Sales Data'!$F370)</f>
        <v>2023</v>
      </c>
      <c r="H370" t="s">
        <v>29</v>
      </c>
      <c r="I370" t="s">
        <v>12</v>
      </c>
    </row>
    <row r="371" spans="1:9" x14ac:dyDescent="0.3">
      <c r="A371" t="s">
        <v>20</v>
      </c>
      <c r="B371" t="s">
        <v>81</v>
      </c>
      <c r="C371" s="2">
        <v>1579</v>
      </c>
      <c r="D371" s="2">
        <v>30001</v>
      </c>
      <c r="E371" s="2">
        <v>14211</v>
      </c>
      <c r="F371" s="3">
        <v>45609</v>
      </c>
      <c r="G371">
        <f>YEAR('Sales Data'!$F371)</f>
        <v>2024</v>
      </c>
      <c r="H371" t="s">
        <v>29</v>
      </c>
      <c r="I371" t="s">
        <v>27</v>
      </c>
    </row>
    <row r="372" spans="1:9" x14ac:dyDescent="0.3">
      <c r="A372" t="s">
        <v>9</v>
      </c>
      <c r="B372" t="s">
        <v>41</v>
      </c>
      <c r="C372" s="2">
        <v>861</v>
      </c>
      <c r="D372" s="2">
        <v>102243.75</v>
      </c>
      <c r="E372" s="2">
        <v>-1076.25</v>
      </c>
      <c r="F372" s="3">
        <v>45409</v>
      </c>
      <c r="G372">
        <f>YEAR('Sales Data'!$F372)</f>
        <v>2024</v>
      </c>
      <c r="H372" t="s">
        <v>29</v>
      </c>
      <c r="I372" t="s">
        <v>30</v>
      </c>
    </row>
    <row r="373" spans="1:9" x14ac:dyDescent="0.3">
      <c r="A373" t="s">
        <v>17</v>
      </c>
      <c r="B373" t="s">
        <v>129</v>
      </c>
      <c r="C373" s="2">
        <v>1250</v>
      </c>
      <c r="D373" s="2">
        <v>356250</v>
      </c>
      <c r="E373" s="2">
        <v>43750</v>
      </c>
      <c r="F373" s="3">
        <v>45437</v>
      </c>
      <c r="G373">
        <f>YEAR('Sales Data'!$F373)</f>
        <v>2024</v>
      </c>
      <c r="H373" t="s">
        <v>29</v>
      </c>
      <c r="I373" t="s">
        <v>27</v>
      </c>
    </row>
    <row r="374" spans="1:9" x14ac:dyDescent="0.3">
      <c r="A374" t="s">
        <v>20</v>
      </c>
      <c r="B374" t="s">
        <v>60</v>
      </c>
      <c r="C374" s="2">
        <v>2663</v>
      </c>
      <c r="D374" s="2">
        <v>50597</v>
      </c>
      <c r="E374" s="2">
        <v>23967</v>
      </c>
      <c r="F374" s="3">
        <v>45520</v>
      </c>
      <c r="G374">
        <f>YEAR('Sales Data'!$F374)</f>
        <v>2024</v>
      </c>
      <c r="H374" t="s">
        <v>32</v>
      </c>
      <c r="I374" t="s">
        <v>12</v>
      </c>
    </row>
    <row r="375" spans="1:9" x14ac:dyDescent="0.3">
      <c r="A375" t="s">
        <v>20</v>
      </c>
      <c r="B375" t="s">
        <v>60</v>
      </c>
      <c r="C375" s="2">
        <v>570</v>
      </c>
      <c r="D375" s="2">
        <v>3790.5</v>
      </c>
      <c r="E375" s="2">
        <v>940.5</v>
      </c>
      <c r="F375" s="3">
        <v>45589</v>
      </c>
      <c r="G375">
        <f>YEAR('Sales Data'!$F375)</f>
        <v>2024</v>
      </c>
      <c r="H375" t="s">
        <v>32</v>
      </c>
      <c r="I375" t="s">
        <v>12</v>
      </c>
    </row>
    <row r="376" spans="1:9" x14ac:dyDescent="0.3">
      <c r="A376" t="s">
        <v>20</v>
      </c>
      <c r="B376" t="s">
        <v>31</v>
      </c>
      <c r="C376" s="2">
        <v>2487</v>
      </c>
      <c r="D376" s="2">
        <v>16538.55</v>
      </c>
      <c r="E376" s="2">
        <v>4103.5499999999993</v>
      </c>
      <c r="F376" s="3">
        <v>45378</v>
      </c>
      <c r="G376">
        <f>YEAR('Sales Data'!$F376)</f>
        <v>2024</v>
      </c>
      <c r="H376" t="s">
        <v>32</v>
      </c>
      <c r="I376" t="s">
        <v>33</v>
      </c>
    </row>
    <row r="377" spans="1:9" x14ac:dyDescent="0.3">
      <c r="A377" t="s">
        <v>20</v>
      </c>
      <c r="B377" t="s">
        <v>62</v>
      </c>
      <c r="C377" s="2">
        <v>1350</v>
      </c>
      <c r="D377" s="2">
        <v>448875</v>
      </c>
      <c r="E377" s="2">
        <v>97875</v>
      </c>
      <c r="F377" s="3">
        <v>45644</v>
      </c>
      <c r="G377">
        <f>YEAR('Sales Data'!$F377)</f>
        <v>2024</v>
      </c>
      <c r="H377" t="s">
        <v>45</v>
      </c>
      <c r="I377" t="s">
        <v>19</v>
      </c>
    </row>
    <row r="378" spans="1:9" x14ac:dyDescent="0.3">
      <c r="A378" t="s">
        <v>20</v>
      </c>
      <c r="B378" t="s">
        <v>74</v>
      </c>
      <c r="C378" s="2">
        <v>552</v>
      </c>
      <c r="D378" s="2">
        <v>183540</v>
      </c>
      <c r="E378" s="2">
        <v>40020</v>
      </c>
      <c r="F378" s="3">
        <v>45167</v>
      </c>
      <c r="G378">
        <f>YEAR('Sales Data'!$F378)</f>
        <v>2023</v>
      </c>
      <c r="H378" t="s">
        <v>45</v>
      </c>
      <c r="I378" t="s">
        <v>30</v>
      </c>
    </row>
    <row r="379" spans="1:9" x14ac:dyDescent="0.3">
      <c r="A379" t="s">
        <v>17</v>
      </c>
      <c r="B379" t="s">
        <v>153</v>
      </c>
      <c r="C379" s="2">
        <v>1250</v>
      </c>
      <c r="D379" s="2">
        <v>356250</v>
      </c>
      <c r="E379" s="2">
        <v>43750</v>
      </c>
      <c r="F379" s="3">
        <v>45519</v>
      </c>
      <c r="G379">
        <f>YEAR('Sales Data'!$F379)</f>
        <v>2024</v>
      </c>
      <c r="H379" t="s">
        <v>45</v>
      </c>
      <c r="I379" t="s">
        <v>27</v>
      </c>
    </row>
    <row r="380" spans="1:9" x14ac:dyDescent="0.3">
      <c r="A380" t="s">
        <v>13</v>
      </c>
      <c r="B380" t="s">
        <v>14</v>
      </c>
      <c r="C380" s="2">
        <v>3801</v>
      </c>
      <c r="D380" s="2">
        <v>53594.100000000006</v>
      </c>
      <c r="E380" s="2">
        <v>15584.100000000002</v>
      </c>
      <c r="F380" s="3">
        <v>45370</v>
      </c>
      <c r="G380">
        <f>YEAR('Sales Data'!$F380)</f>
        <v>2024</v>
      </c>
      <c r="H380" t="s">
        <v>15</v>
      </c>
      <c r="I380" t="s">
        <v>16</v>
      </c>
    </row>
    <row r="381" spans="1:9" x14ac:dyDescent="0.3">
      <c r="A381" t="s">
        <v>20</v>
      </c>
      <c r="B381" t="s">
        <v>84</v>
      </c>
      <c r="C381" s="2">
        <v>1117.5</v>
      </c>
      <c r="D381" s="2">
        <v>21009</v>
      </c>
      <c r="E381" s="2">
        <v>9834</v>
      </c>
      <c r="F381" s="3">
        <v>45089</v>
      </c>
      <c r="G381">
        <f>YEAR('Sales Data'!$F381)</f>
        <v>2023</v>
      </c>
      <c r="H381" t="s">
        <v>35</v>
      </c>
      <c r="I381" t="s">
        <v>12</v>
      </c>
    </row>
    <row r="382" spans="1:9" x14ac:dyDescent="0.3">
      <c r="A382" t="s">
        <v>13</v>
      </c>
      <c r="B382" t="s">
        <v>117</v>
      </c>
      <c r="C382" s="2">
        <v>2844</v>
      </c>
      <c r="D382" s="2">
        <v>40100.400000000001</v>
      </c>
      <c r="E382" s="2">
        <v>11660.400000000001</v>
      </c>
      <c r="F382" s="3">
        <v>45134</v>
      </c>
      <c r="G382">
        <f>YEAR('Sales Data'!$F382)</f>
        <v>2023</v>
      </c>
      <c r="H382" t="s">
        <v>35</v>
      </c>
      <c r="I382" t="s">
        <v>16</v>
      </c>
    </row>
    <row r="383" spans="1:9" x14ac:dyDescent="0.3">
      <c r="A383" t="s">
        <v>23</v>
      </c>
      <c r="B383" t="s">
        <v>104</v>
      </c>
      <c r="C383" s="2">
        <v>562</v>
      </c>
      <c r="D383" s="2">
        <v>6339.36</v>
      </c>
      <c r="E383" s="2">
        <v>4653.3599999999997</v>
      </c>
      <c r="F383" s="3">
        <v>45253</v>
      </c>
      <c r="G383">
        <f>YEAR('Sales Data'!$F383)</f>
        <v>2023</v>
      </c>
      <c r="H383" t="s">
        <v>35</v>
      </c>
      <c r="I383" t="s">
        <v>25</v>
      </c>
    </row>
    <row r="384" spans="1:9" x14ac:dyDescent="0.3">
      <c r="A384" t="s">
        <v>13</v>
      </c>
      <c r="B384" t="s">
        <v>163</v>
      </c>
      <c r="C384" s="2">
        <v>2030</v>
      </c>
      <c r="D384" s="2">
        <v>28623</v>
      </c>
      <c r="E384" s="2">
        <v>8323</v>
      </c>
      <c r="F384" s="3">
        <v>45133</v>
      </c>
      <c r="G384">
        <f>YEAR('Sales Data'!$F384)</f>
        <v>2023</v>
      </c>
      <c r="H384" t="s">
        <v>35</v>
      </c>
      <c r="I384" t="s">
        <v>33</v>
      </c>
    </row>
    <row r="385" spans="1:9" x14ac:dyDescent="0.3">
      <c r="A385" t="s">
        <v>20</v>
      </c>
      <c r="B385" t="s">
        <v>76</v>
      </c>
      <c r="C385" s="2">
        <v>980</v>
      </c>
      <c r="D385" s="2">
        <v>322420</v>
      </c>
      <c r="E385" s="2">
        <v>67620</v>
      </c>
      <c r="F385" s="3">
        <v>45488</v>
      </c>
      <c r="G385">
        <f>YEAR('Sales Data'!$F385)</f>
        <v>2024</v>
      </c>
      <c r="H385" t="s">
        <v>11</v>
      </c>
      <c r="I385" t="s">
        <v>12</v>
      </c>
    </row>
    <row r="386" spans="1:9" x14ac:dyDescent="0.3">
      <c r="A386" t="s">
        <v>20</v>
      </c>
      <c r="B386" t="s">
        <v>64</v>
      </c>
      <c r="C386" s="2">
        <v>1460</v>
      </c>
      <c r="D386" s="2">
        <v>480340</v>
      </c>
      <c r="E386" s="2">
        <v>100740</v>
      </c>
      <c r="F386" s="3">
        <v>45429</v>
      </c>
      <c r="G386">
        <f>YEAR('Sales Data'!$F386)</f>
        <v>2024</v>
      </c>
      <c r="H386" t="s">
        <v>11</v>
      </c>
      <c r="I386" t="s">
        <v>25</v>
      </c>
    </row>
    <row r="387" spans="1:9" x14ac:dyDescent="0.3">
      <c r="A387" t="s">
        <v>23</v>
      </c>
      <c r="B387" t="s">
        <v>146</v>
      </c>
      <c r="C387" s="2">
        <v>2723</v>
      </c>
      <c r="D387" s="2">
        <v>30715.439999999999</v>
      </c>
      <c r="E387" s="2">
        <v>22546.44</v>
      </c>
      <c r="F387" s="3">
        <v>45616</v>
      </c>
      <c r="G387">
        <f>YEAR('Sales Data'!$F387)</f>
        <v>2024</v>
      </c>
      <c r="H387" t="s">
        <v>11</v>
      </c>
      <c r="I387" t="s">
        <v>30</v>
      </c>
    </row>
    <row r="388" spans="1:9" x14ac:dyDescent="0.3">
      <c r="A388" t="s">
        <v>20</v>
      </c>
      <c r="B388" t="s">
        <v>79</v>
      </c>
      <c r="C388" s="2">
        <v>1496</v>
      </c>
      <c r="D388" s="2">
        <v>492184</v>
      </c>
      <c r="E388" s="2">
        <v>103224</v>
      </c>
      <c r="F388" s="3">
        <v>44986</v>
      </c>
      <c r="G388">
        <f>YEAR('Sales Data'!$F388)</f>
        <v>2023</v>
      </c>
      <c r="H388" t="s">
        <v>15</v>
      </c>
      <c r="I388" t="s">
        <v>22</v>
      </c>
    </row>
    <row r="389" spans="1:9" x14ac:dyDescent="0.3">
      <c r="A389" t="s">
        <v>9</v>
      </c>
      <c r="B389" t="s">
        <v>28</v>
      </c>
      <c r="C389" s="2">
        <v>952</v>
      </c>
      <c r="D389" s="2">
        <v>111860</v>
      </c>
      <c r="E389" s="2">
        <v>-2380</v>
      </c>
      <c r="F389" s="3">
        <v>45607</v>
      </c>
      <c r="G389">
        <f>YEAR('Sales Data'!$F389)</f>
        <v>2024</v>
      </c>
      <c r="H389" t="s">
        <v>29</v>
      </c>
      <c r="I389" t="s">
        <v>30</v>
      </c>
    </row>
    <row r="390" spans="1:9" x14ac:dyDescent="0.3">
      <c r="A390" t="s">
        <v>9</v>
      </c>
      <c r="B390" t="s">
        <v>41</v>
      </c>
      <c r="C390" s="2">
        <v>2755</v>
      </c>
      <c r="D390" s="2">
        <v>323712.5</v>
      </c>
      <c r="E390" s="2">
        <v>-6887.5</v>
      </c>
      <c r="F390" s="3">
        <v>45155</v>
      </c>
      <c r="G390">
        <f>YEAR('Sales Data'!$F390)</f>
        <v>2023</v>
      </c>
      <c r="H390" t="s">
        <v>29</v>
      </c>
      <c r="I390" t="s">
        <v>30</v>
      </c>
    </row>
    <row r="391" spans="1:9" x14ac:dyDescent="0.3">
      <c r="A391" t="s">
        <v>13</v>
      </c>
      <c r="B391" t="s">
        <v>123</v>
      </c>
      <c r="C391" s="2">
        <v>1530</v>
      </c>
      <c r="D391" s="2">
        <v>21573</v>
      </c>
      <c r="E391" s="2">
        <v>6273</v>
      </c>
      <c r="F391" s="3">
        <v>45528</v>
      </c>
      <c r="G391">
        <f>YEAR('Sales Data'!$F391)</f>
        <v>2024</v>
      </c>
      <c r="H391" t="s">
        <v>29</v>
      </c>
      <c r="I391" t="s">
        <v>33</v>
      </c>
    </row>
    <row r="392" spans="1:9" x14ac:dyDescent="0.3">
      <c r="A392" t="s">
        <v>20</v>
      </c>
      <c r="B392" t="s">
        <v>81</v>
      </c>
      <c r="C392" s="2">
        <v>1496</v>
      </c>
      <c r="D392" s="2">
        <v>492184</v>
      </c>
      <c r="E392" s="2">
        <v>103224</v>
      </c>
      <c r="F392" s="3">
        <v>45060</v>
      </c>
      <c r="G392">
        <f>YEAR('Sales Data'!$F392)</f>
        <v>2023</v>
      </c>
      <c r="H392" t="s">
        <v>29</v>
      </c>
      <c r="I392" t="s">
        <v>27</v>
      </c>
    </row>
    <row r="393" spans="1:9" x14ac:dyDescent="0.3">
      <c r="A393" t="s">
        <v>20</v>
      </c>
      <c r="B393" t="s">
        <v>58</v>
      </c>
      <c r="C393" s="2">
        <v>1498</v>
      </c>
      <c r="D393" s="2">
        <v>9856.84</v>
      </c>
      <c r="E393" s="2">
        <v>2366.84</v>
      </c>
      <c r="F393" s="3">
        <v>45302</v>
      </c>
      <c r="G393">
        <f>YEAR('Sales Data'!$F393)</f>
        <v>2024</v>
      </c>
      <c r="H393" t="s">
        <v>29</v>
      </c>
      <c r="I393" t="s">
        <v>30</v>
      </c>
    </row>
    <row r="394" spans="1:9" x14ac:dyDescent="0.3">
      <c r="A394" t="s">
        <v>13</v>
      </c>
      <c r="B394" t="s">
        <v>164</v>
      </c>
      <c r="C394" s="2">
        <v>2844</v>
      </c>
      <c r="D394" s="2">
        <v>40100.400000000001</v>
      </c>
      <c r="E394" s="2">
        <v>11660.400000000001</v>
      </c>
      <c r="F394" s="3">
        <v>45251</v>
      </c>
      <c r="G394">
        <f>YEAR('Sales Data'!$F394)</f>
        <v>2023</v>
      </c>
      <c r="H394" t="s">
        <v>32</v>
      </c>
      <c r="I394" t="s">
        <v>12</v>
      </c>
    </row>
    <row r="395" spans="1:9" x14ac:dyDescent="0.3">
      <c r="A395" t="s">
        <v>20</v>
      </c>
      <c r="B395" t="s">
        <v>61</v>
      </c>
      <c r="C395" s="2">
        <v>1498</v>
      </c>
      <c r="D395" s="2">
        <v>9856.84</v>
      </c>
      <c r="E395" s="2">
        <v>2366.84</v>
      </c>
      <c r="F395" s="3">
        <v>45000</v>
      </c>
      <c r="G395">
        <f>YEAR('Sales Data'!$F395)</f>
        <v>2023</v>
      </c>
      <c r="H395" t="s">
        <v>32</v>
      </c>
      <c r="I395" t="s">
        <v>16</v>
      </c>
    </row>
    <row r="396" spans="1:9" x14ac:dyDescent="0.3">
      <c r="A396" t="s">
        <v>9</v>
      </c>
      <c r="B396" t="s">
        <v>165</v>
      </c>
      <c r="C396" s="2">
        <v>1987.5</v>
      </c>
      <c r="D396" s="2">
        <v>233531.25</v>
      </c>
      <c r="E396" s="2">
        <v>-4968.75</v>
      </c>
      <c r="F396" s="3">
        <v>45471</v>
      </c>
      <c r="G396">
        <f>YEAR('Sales Data'!$F396)</f>
        <v>2024</v>
      </c>
      <c r="H396" t="s">
        <v>45</v>
      </c>
      <c r="I396" t="s">
        <v>16</v>
      </c>
    </row>
    <row r="397" spans="1:9" x14ac:dyDescent="0.3">
      <c r="A397" t="s">
        <v>20</v>
      </c>
      <c r="B397" t="s">
        <v>120</v>
      </c>
      <c r="C397" s="2">
        <v>1679</v>
      </c>
      <c r="D397" s="2">
        <v>552391</v>
      </c>
      <c r="E397" s="2">
        <v>115851</v>
      </c>
      <c r="F397" s="3">
        <v>45248</v>
      </c>
      <c r="G397">
        <f>YEAR('Sales Data'!$F397)</f>
        <v>2023</v>
      </c>
      <c r="H397" t="s">
        <v>45</v>
      </c>
      <c r="I397" t="s">
        <v>25</v>
      </c>
    </row>
    <row r="398" spans="1:9" x14ac:dyDescent="0.3">
      <c r="A398" t="s">
        <v>13</v>
      </c>
      <c r="B398" t="s">
        <v>53</v>
      </c>
      <c r="C398" s="2">
        <v>2198</v>
      </c>
      <c r="D398" s="2">
        <v>30991.8</v>
      </c>
      <c r="E398" s="2">
        <v>9011.7999999999993</v>
      </c>
      <c r="F398" s="3">
        <v>45585</v>
      </c>
      <c r="G398">
        <f>YEAR('Sales Data'!$F398)</f>
        <v>2024</v>
      </c>
      <c r="H398" t="s">
        <v>15</v>
      </c>
      <c r="I398" t="s">
        <v>16</v>
      </c>
    </row>
    <row r="399" spans="1:9" x14ac:dyDescent="0.3">
      <c r="A399" t="s">
        <v>13</v>
      </c>
      <c r="B399" t="s">
        <v>65</v>
      </c>
      <c r="C399" s="2">
        <v>1743</v>
      </c>
      <c r="D399" s="2">
        <v>24576.3</v>
      </c>
      <c r="E399" s="2">
        <v>7146.2999999999993</v>
      </c>
      <c r="F399" s="3">
        <v>45367</v>
      </c>
      <c r="G399">
        <f>YEAR('Sales Data'!$F399)</f>
        <v>2024</v>
      </c>
      <c r="H399" t="s">
        <v>15</v>
      </c>
      <c r="I399" t="s">
        <v>27</v>
      </c>
    </row>
    <row r="400" spans="1:9" x14ac:dyDescent="0.3">
      <c r="A400" t="s">
        <v>13</v>
      </c>
      <c r="B400" t="s">
        <v>53</v>
      </c>
      <c r="C400" s="2">
        <v>1153</v>
      </c>
      <c r="D400" s="2">
        <v>16257.3</v>
      </c>
      <c r="E400" s="2">
        <v>4727.2999999999993</v>
      </c>
      <c r="F400" s="3">
        <v>45248</v>
      </c>
      <c r="G400">
        <f>YEAR('Sales Data'!$F400)</f>
        <v>2023</v>
      </c>
      <c r="H400" t="s">
        <v>15</v>
      </c>
      <c r="I400" t="s">
        <v>16</v>
      </c>
    </row>
    <row r="401" spans="1:9" x14ac:dyDescent="0.3">
      <c r="A401" t="s">
        <v>20</v>
      </c>
      <c r="B401" t="s">
        <v>55</v>
      </c>
      <c r="C401" s="2">
        <v>1001</v>
      </c>
      <c r="D401" s="2">
        <v>18818.8</v>
      </c>
      <c r="E401" s="2">
        <v>8808.7999999999993</v>
      </c>
      <c r="F401" s="3">
        <v>45626</v>
      </c>
      <c r="G401">
        <f>YEAR('Sales Data'!$F401)</f>
        <v>2024</v>
      </c>
      <c r="H401" t="s">
        <v>29</v>
      </c>
      <c r="I401" t="s">
        <v>22</v>
      </c>
    </row>
    <row r="402" spans="1:9" x14ac:dyDescent="0.3">
      <c r="A402" t="s">
        <v>20</v>
      </c>
      <c r="B402" t="s">
        <v>58</v>
      </c>
      <c r="C402" s="2">
        <v>1333</v>
      </c>
      <c r="D402" s="2">
        <v>8771.14</v>
      </c>
      <c r="E402" s="2">
        <v>2106.1399999999994</v>
      </c>
      <c r="F402" s="3">
        <v>45094</v>
      </c>
      <c r="G402">
        <f>YEAR('Sales Data'!$F402)</f>
        <v>2023</v>
      </c>
      <c r="H402" t="s">
        <v>29</v>
      </c>
      <c r="I402" t="s">
        <v>30</v>
      </c>
    </row>
    <row r="403" spans="1:9" x14ac:dyDescent="0.3">
      <c r="A403" t="s">
        <v>13</v>
      </c>
      <c r="B403" t="s">
        <v>166</v>
      </c>
      <c r="C403" s="2">
        <v>1153</v>
      </c>
      <c r="D403" s="2">
        <v>16257.3</v>
      </c>
      <c r="E403" s="2">
        <v>4727.2999999999993</v>
      </c>
      <c r="F403" s="3">
        <v>45578</v>
      </c>
      <c r="G403">
        <f>YEAR('Sales Data'!$F403)</f>
        <v>2024</v>
      </c>
      <c r="H403" t="s">
        <v>32</v>
      </c>
      <c r="I403" t="s">
        <v>19</v>
      </c>
    </row>
    <row r="404" spans="1:9" x14ac:dyDescent="0.3">
      <c r="A404" t="s">
        <v>23</v>
      </c>
      <c r="B404" t="s">
        <v>104</v>
      </c>
      <c r="C404" s="2">
        <v>727</v>
      </c>
      <c r="D404" s="2">
        <v>8113.32</v>
      </c>
      <c r="E404" s="2">
        <v>5932.32</v>
      </c>
      <c r="F404" s="3">
        <v>45524</v>
      </c>
      <c r="G404">
        <f>YEAR('Sales Data'!$F404)</f>
        <v>2024</v>
      </c>
      <c r="H404" t="s">
        <v>35</v>
      </c>
      <c r="I404" t="s">
        <v>25</v>
      </c>
    </row>
    <row r="405" spans="1:9" x14ac:dyDescent="0.3">
      <c r="A405" t="s">
        <v>23</v>
      </c>
      <c r="B405" t="s">
        <v>63</v>
      </c>
      <c r="C405" s="2">
        <v>1884</v>
      </c>
      <c r="D405" s="2">
        <v>21025.439999999999</v>
      </c>
      <c r="E405" s="2">
        <v>15373.439999999999</v>
      </c>
      <c r="F405" s="3">
        <v>45040</v>
      </c>
      <c r="G405">
        <f>YEAR('Sales Data'!$F405)</f>
        <v>2023</v>
      </c>
      <c r="H405" t="s">
        <v>35</v>
      </c>
      <c r="I405" t="s">
        <v>22</v>
      </c>
    </row>
    <row r="406" spans="1:9" x14ac:dyDescent="0.3">
      <c r="A406" t="s">
        <v>23</v>
      </c>
      <c r="B406" t="s">
        <v>147</v>
      </c>
      <c r="C406" s="2">
        <v>2340</v>
      </c>
      <c r="D406" s="2">
        <v>26114.400000000001</v>
      </c>
      <c r="E406" s="2">
        <v>19094.400000000001</v>
      </c>
      <c r="F406" s="3">
        <v>45359</v>
      </c>
      <c r="G406">
        <f>YEAR('Sales Data'!$F406)</f>
        <v>2024</v>
      </c>
      <c r="H406" t="s">
        <v>11</v>
      </c>
      <c r="I406" t="s">
        <v>33</v>
      </c>
    </row>
    <row r="407" spans="1:9" x14ac:dyDescent="0.3">
      <c r="A407" t="s">
        <v>23</v>
      </c>
      <c r="B407" t="s">
        <v>156</v>
      </c>
      <c r="C407" s="2">
        <v>2342</v>
      </c>
      <c r="D407" s="2">
        <v>26136.720000000001</v>
      </c>
      <c r="E407" s="2">
        <v>19110.72</v>
      </c>
      <c r="F407" s="3">
        <v>45163</v>
      </c>
      <c r="G407">
        <f>YEAR('Sales Data'!$F407)</f>
        <v>2023</v>
      </c>
      <c r="H407" t="s">
        <v>11</v>
      </c>
      <c r="I407" t="s">
        <v>12</v>
      </c>
    </row>
    <row r="408" spans="1:9" x14ac:dyDescent="0.3">
      <c r="A408" t="s">
        <v>13</v>
      </c>
      <c r="B408" t="s">
        <v>167</v>
      </c>
      <c r="C408" s="2">
        <v>1262</v>
      </c>
      <c r="D408" s="2">
        <v>17604.900000000001</v>
      </c>
      <c r="E408" s="2">
        <v>4984.9000000000015</v>
      </c>
      <c r="F408" s="3">
        <v>45034</v>
      </c>
      <c r="G408">
        <f>YEAR('Sales Data'!$F408)</f>
        <v>2023</v>
      </c>
      <c r="H408" t="s">
        <v>29</v>
      </c>
      <c r="I408" t="s">
        <v>22</v>
      </c>
    </row>
    <row r="409" spans="1:9" x14ac:dyDescent="0.3">
      <c r="A409" t="s">
        <v>20</v>
      </c>
      <c r="B409" t="s">
        <v>42</v>
      </c>
      <c r="C409" s="2">
        <v>1135</v>
      </c>
      <c r="D409" s="2">
        <v>7388.85</v>
      </c>
      <c r="E409" s="2">
        <v>1713.8500000000004</v>
      </c>
      <c r="F409" s="3">
        <v>45054</v>
      </c>
      <c r="G409">
        <f>YEAR('Sales Data'!$F409)</f>
        <v>2023</v>
      </c>
      <c r="H409" t="s">
        <v>29</v>
      </c>
      <c r="I409" t="s">
        <v>33</v>
      </c>
    </row>
    <row r="410" spans="1:9" x14ac:dyDescent="0.3">
      <c r="A410" t="s">
        <v>20</v>
      </c>
      <c r="B410" t="s">
        <v>68</v>
      </c>
      <c r="C410" s="2">
        <v>547</v>
      </c>
      <c r="D410" s="2">
        <v>3560.9700000000003</v>
      </c>
      <c r="E410" s="2">
        <v>825.97000000000025</v>
      </c>
      <c r="F410" s="3">
        <v>45508</v>
      </c>
      <c r="G410">
        <f>YEAR('Sales Data'!$F410)</f>
        <v>2024</v>
      </c>
      <c r="H410" t="s">
        <v>29</v>
      </c>
      <c r="I410" t="s">
        <v>12</v>
      </c>
    </row>
    <row r="411" spans="1:9" x14ac:dyDescent="0.3">
      <c r="A411" t="s">
        <v>20</v>
      </c>
      <c r="B411" t="s">
        <v>42</v>
      </c>
      <c r="C411" s="2">
        <v>1582</v>
      </c>
      <c r="D411" s="2">
        <v>10298.82</v>
      </c>
      <c r="E411" s="2">
        <v>2388.8199999999997</v>
      </c>
      <c r="F411" s="3">
        <v>45021</v>
      </c>
      <c r="G411">
        <f>YEAR('Sales Data'!$F411)</f>
        <v>2023</v>
      </c>
      <c r="H411" t="s">
        <v>29</v>
      </c>
      <c r="I411" t="s">
        <v>33</v>
      </c>
    </row>
    <row r="412" spans="1:9" x14ac:dyDescent="0.3">
      <c r="A412" t="s">
        <v>23</v>
      </c>
      <c r="B412" t="s">
        <v>108</v>
      </c>
      <c r="C412" s="2">
        <v>1738.5</v>
      </c>
      <c r="D412" s="2">
        <v>19401.66</v>
      </c>
      <c r="E412" s="2">
        <v>14186.16</v>
      </c>
      <c r="F412" s="3">
        <v>45347</v>
      </c>
      <c r="G412">
        <f>YEAR('Sales Data'!$F412)</f>
        <v>2024</v>
      </c>
      <c r="H412" t="s">
        <v>32</v>
      </c>
      <c r="I412" t="s">
        <v>12</v>
      </c>
    </row>
    <row r="413" spans="1:9" x14ac:dyDescent="0.3">
      <c r="A413" t="s">
        <v>20</v>
      </c>
      <c r="B413" t="s">
        <v>82</v>
      </c>
      <c r="C413" s="2">
        <v>1582</v>
      </c>
      <c r="D413" s="2">
        <v>10298.82</v>
      </c>
      <c r="E413" s="2">
        <v>2388.8199999999997</v>
      </c>
      <c r="F413" s="3">
        <v>45292</v>
      </c>
      <c r="G413">
        <f>YEAR('Sales Data'!$F413)</f>
        <v>2024</v>
      </c>
      <c r="H413" t="s">
        <v>32</v>
      </c>
      <c r="I413" t="s">
        <v>30</v>
      </c>
    </row>
    <row r="414" spans="1:9" x14ac:dyDescent="0.3">
      <c r="A414" t="s">
        <v>20</v>
      </c>
      <c r="B414" t="s">
        <v>74</v>
      </c>
      <c r="C414" s="2">
        <v>1135</v>
      </c>
      <c r="D414" s="2">
        <v>7388.85</v>
      </c>
      <c r="E414" s="2">
        <v>1713.8500000000004</v>
      </c>
      <c r="F414" s="3">
        <v>45081</v>
      </c>
      <c r="G414">
        <f>YEAR('Sales Data'!$F414)</f>
        <v>2023</v>
      </c>
      <c r="H414" t="s">
        <v>45</v>
      </c>
      <c r="I414" t="s">
        <v>30</v>
      </c>
    </row>
    <row r="415" spans="1:9" x14ac:dyDescent="0.3">
      <c r="A415" t="s">
        <v>20</v>
      </c>
      <c r="B415" t="s">
        <v>84</v>
      </c>
      <c r="C415" s="2">
        <v>1761</v>
      </c>
      <c r="D415" s="2">
        <v>573205.5</v>
      </c>
      <c r="E415" s="2">
        <v>115345.5</v>
      </c>
      <c r="F415" s="3">
        <v>45415</v>
      </c>
      <c r="G415">
        <f>YEAR('Sales Data'!$F415)</f>
        <v>2024</v>
      </c>
      <c r="H415" t="s">
        <v>35</v>
      </c>
      <c r="I415" t="s">
        <v>12</v>
      </c>
    </row>
    <row r="416" spans="1:9" x14ac:dyDescent="0.3">
      <c r="A416" t="s">
        <v>17</v>
      </c>
      <c r="B416" t="s">
        <v>168</v>
      </c>
      <c r="C416" s="2">
        <v>448</v>
      </c>
      <c r="D416" s="2">
        <v>124992</v>
      </c>
      <c r="E416" s="2">
        <v>12992</v>
      </c>
      <c r="F416" s="3">
        <v>45518</v>
      </c>
      <c r="G416">
        <f>YEAR('Sales Data'!$F416)</f>
        <v>2024</v>
      </c>
      <c r="H416" t="s">
        <v>35</v>
      </c>
      <c r="I416" t="s">
        <v>25</v>
      </c>
    </row>
    <row r="417" spans="1:9" x14ac:dyDescent="0.3">
      <c r="A417" t="s">
        <v>17</v>
      </c>
      <c r="B417" t="s">
        <v>168</v>
      </c>
      <c r="C417" s="2">
        <v>2181</v>
      </c>
      <c r="D417" s="2">
        <v>608499</v>
      </c>
      <c r="E417" s="2">
        <v>63249</v>
      </c>
      <c r="F417" s="3">
        <v>45131</v>
      </c>
      <c r="G417">
        <f>YEAR('Sales Data'!$F417)</f>
        <v>2023</v>
      </c>
      <c r="H417" t="s">
        <v>35</v>
      </c>
      <c r="I417" t="s">
        <v>25</v>
      </c>
    </row>
    <row r="418" spans="1:9" x14ac:dyDescent="0.3">
      <c r="A418" t="s">
        <v>20</v>
      </c>
      <c r="B418" t="s">
        <v>86</v>
      </c>
      <c r="C418" s="2">
        <v>1976</v>
      </c>
      <c r="D418" s="2">
        <v>36753.599999999999</v>
      </c>
      <c r="E418" s="2">
        <v>16993.599999999999</v>
      </c>
      <c r="F418" s="3">
        <v>45193</v>
      </c>
      <c r="G418">
        <f>YEAR('Sales Data'!$F418)</f>
        <v>2023</v>
      </c>
      <c r="H418" t="s">
        <v>11</v>
      </c>
      <c r="I418" t="s">
        <v>19</v>
      </c>
    </row>
    <row r="419" spans="1:9" x14ac:dyDescent="0.3">
      <c r="A419" t="s">
        <v>17</v>
      </c>
      <c r="B419" t="s">
        <v>105</v>
      </c>
      <c r="C419" s="2">
        <v>2181</v>
      </c>
      <c r="D419" s="2">
        <v>608499</v>
      </c>
      <c r="E419" s="2">
        <v>63249</v>
      </c>
      <c r="F419" s="3">
        <v>45499</v>
      </c>
      <c r="G419">
        <f>YEAR('Sales Data'!$F419)</f>
        <v>2024</v>
      </c>
      <c r="H419" t="s">
        <v>11</v>
      </c>
      <c r="I419" t="s">
        <v>27</v>
      </c>
    </row>
    <row r="420" spans="1:9" x14ac:dyDescent="0.3">
      <c r="A420" t="s">
        <v>17</v>
      </c>
      <c r="B420" t="s">
        <v>97</v>
      </c>
      <c r="C420" s="2">
        <v>1702</v>
      </c>
      <c r="D420" s="2">
        <v>474858</v>
      </c>
      <c r="E420" s="2">
        <v>49358</v>
      </c>
      <c r="F420" s="3">
        <v>45429</v>
      </c>
      <c r="G420">
        <f>YEAR('Sales Data'!$F420)</f>
        <v>2024</v>
      </c>
      <c r="H420" t="s">
        <v>15</v>
      </c>
      <c r="I420" t="s">
        <v>27</v>
      </c>
    </row>
    <row r="421" spans="1:9" x14ac:dyDescent="0.3">
      <c r="A421" t="s">
        <v>17</v>
      </c>
      <c r="B421" t="s">
        <v>148</v>
      </c>
      <c r="C421" s="2">
        <v>448</v>
      </c>
      <c r="D421" s="2">
        <v>124992</v>
      </c>
      <c r="E421" s="2">
        <v>12992</v>
      </c>
      <c r="F421" s="3">
        <v>45447</v>
      </c>
      <c r="G421">
        <f>YEAR('Sales Data'!$F421)</f>
        <v>2024</v>
      </c>
      <c r="H421" t="s">
        <v>15</v>
      </c>
      <c r="I421" t="s">
        <v>12</v>
      </c>
    </row>
    <row r="422" spans="1:9" x14ac:dyDescent="0.3">
      <c r="A422" t="s">
        <v>9</v>
      </c>
      <c r="B422" t="s">
        <v>50</v>
      </c>
      <c r="C422" s="2">
        <v>3513</v>
      </c>
      <c r="D422" s="2">
        <v>408386.25</v>
      </c>
      <c r="E422" s="2">
        <v>-13173.75</v>
      </c>
      <c r="F422" s="3">
        <v>45208</v>
      </c>
      <c r="G422">
        <f>YEAR('Sales Data'!$F422)</f>
        <v>2023</v>
      </c>
      <c r="H422" t="s">
        <v>15</v>
      </c>
      <c r="I422" t="s">
        <v>30</v>
      </c>
    </row>
    <row r="423" spans="1:9" x14ac:dyDescent="0.3">
      <c r="A423" t="s">
        <v>13</v>
      </c>
      <c r="B423" t="s">
        <v>14</v>
      </c>
      <c r="C423" s="2">
        <v>2101</v>
      </c>
      <c r="D423" s="2">
        <v>29308.95</v>
      </c>
      <c r="E423" s="2">
        <v>8298.9500000000007</v>
      </c>
      <c r="F423" s="3">
        <v>45044</v>
      </c>
      <c r="G423">
        <f>YEAR('Sales Data'!$F423)</f>
        <v>2023</v>
      </c>
      <c r="H423" t="s">
        <v>15</v>
      </c>
      <c r="I423" t="s">
        <v>16</v>
      </c>
    </row>
    <row r="424" spans="1:9" x14ac:dyDescent="0.3">
      <c r="A424" t="s">
        <v>20</v>
      </c>
      <c r="B424" t="s">
        <v>79</v>
      </c>
      <c r="C424" s="2">
        <v>1535</v>
      </c>
      <c r="D424" s="2">
        <v>28551</v>
      </c>
      <c r="E424" s="2">
        <v>13201</v>
      </c>
      <c r="F424" s="3">
        <v>44991</v>
      </c>
      <c r="G424">
        <f>YEAR('Sales Data'!$F424)</f>
        <v>2023</v>
      </c>
      <c r="H424" t="s">
        <v>15</v>
      </c>
      <c r="I424" t="s">
        <v>22</v>
      </c>
    </row>
    <row r="425" spans="1:9" x14ac:dyDescent="0.3">
      <c r="A425" t="s">
        <v>17</v>
      </c>
      <c r="B425" t="s">
        <v>88</v>
      </c>
      <c r="C425" s="2">
        <v>1659</v>
      </c>
      <c r="D425" s="2">
        <v>462861</v>
      </c>
      <c r="E425" s="2">
        <v>48111</v>
      </c>
      <c r="F425" s="3">
        <v>45602</v>
      </c>
      <c r="G425">
        <f>YEAR('Sales Data'!$F425)</f>
        <v>2024</v>
      </c>
      <c r="H425" t="s">
        <v>29</v>
      </c>
      <c r="I425" t="s">
        <v>25</v>
      </c>
    </row>
    <row r="426" spans="1:9" x14ac:dyDescent="0.3">
      <c r="A426" t="s">
        <v>20</v>
      </c>
      <c r="B426" t="s">
        <v>58</v>
      </c>
      <c r="C426" s="2">
        <v>609</v>
      </c>
      <c r="D426" s="2">
        <v>11327.4</v>
      </c>
      <c r="E426" s="2">
        <v>5237.3999999999996</v>
      </c>
      <c r="F426" s="3">
        <v>45280</v>
      </c>
      <c r="G426">
        <f>YEAR('Sales Data'!$F426)</f>
        <v>2023</v>
      </c>
      <c r="H426" t="s">
        <v>29</v>
      </c>
      <c r="I426" t="s">
        <v>30</v>
      </c>
    </row>
    <row r="427" spans="1:9" x14ac:dyDescent="0.3">
      <c r="A427" t="s">
        <v>9</v>
      </c>
      <c r="B427" t="s">
        <v>56</v>
      </c>
      <c r="C427" s="2">
        <v>2087</v>
      </c>
      <c r="D427" s="2">
        <v>242613.75</v>
      </c>
      <c r="E427" s="2">
        <v>-7826.25</v>
      </c>
      <c r="F427" s="3">
        <v>45028</v>
      </c>
      <c r="G427">
        <f>YEAR('Sales Data'!$F427)</f>
        <v>2023</v>
      </c>
      <c r="H427" t="s">
        <v>29</v>
      </c>
      <c r="I427" t="s">
        <v>25</v>
      </c>
    </row>
    <row r="428" spans="1:9" x14ac:dyDescent="0.3">
      <c r="A428" t="s">
        <v>20</v>
      </c>
      <c r="B428" t="s">
        <v>81</v>
      </c>
      <c r="C428" s="2">
        <v>1976</v>
      </c>
      <c r="D428" s="2">
        <v>36753.599999999999</v>
      </c>
      <c r="E428" s="2">
        <v>16993.599999999999</v>
      </c>
      <c r="F428" s="3">
        <v>45507</v>
      </c>
      <c r="G428">
        <f>YEAR('Sales Data'!$F428)</f>
        <v>2024</v>
      </c>
      <c r="H428" t="s">
        <v>29</v>
      </c>
      <c r="I428" t="s">
        <v>27</v>
      </c>
    </row>
    <row r="429" spans="1:9" x14ac:dyDescent="0.3">
      <c r="A429" t="s">
        <v>17</v>
      </c>
      <c r="B429" t="s">
        <v>113</v>
      </c>
      <c r="C429" s="2">
        <v>1372</v>
      </c>
      <c r="D429" s="2">
        <v>382788</v>
      </c>
      <c r="E429" s="2">
        <v>39788</v>
      </c>
      <c r="F429" s="3">
        <v>45136</v>
      </c>
      <c r="G429">
        <f>YEAR('Sales Data'!$F429)</f>
        <v>2023</v>
      </c>
      <c r="H429" t="s">
        <v>29</v>
      </c>
      <c r="I429" t="s">
        <v>27</v>
      </c>
    </row>
    <row r="430" spans="1:9" x14ac:dyDescent="0.3">
      <c r="A430" t="s">
        <v>23</v>
      </c>
      <c r="B430" t="s">
        <v>169</v>
      </c>
      <c r="C430" s="2">
        <v>3244.5</v>
      </c>
      <c r="D430" s="2">
        <v>36208.620000000003</v>
      </c>
      <c r="E430" s="2">
        <v>26475.120000000003</v>
      </c>
      <c r="F430" s="3">
        <v>45559</v>
      </c>
      <c r="G430">
        <f>YEAR('Sales Data'!$F430)</f>
        <v>2024</v>
      </c>
      <c r="H430" t="s">
        <v>32</v>
      </c>
      <c r="I430" t="s">
        <v>27</v>
      </c>
    </row>
    <row r="431" spans="1:9" x14ac:dyDescent="0.3">
      <c r="A431" t="s">
        <v>17</v>
      </c>
      <c r="B431" t="s">
        <v>89</v>
      </c>
      <c r="C431" s="2">
        <v>959</v>
      </c>
      <c r="D431" s="2">
        <v>267561</v>
      </c>
      <c r="E431" s="2">
        <v>27811</v>
      </c>
      <c r="F431" s="3">
        <v>45396</v>
      </c>
      <c r="G431">
        <f>YEAR('Sales Data'!$F431)</f>
        <v>2024</v>
      </c>
      <c r="H431" t="s">
        <v>32</v>
      </c>
      <c r="I431" t="s">
        <v>27</v>
      </c>
    </row>
    <row r="432" spans="1:9" x14ac:dyDescent="0.3">
      <c r="A432" t="s">
        <v>17</v>
      </c>
      <c r="B432" t="s">
        <v>43</v>
      </c>
      <c r="C432" s="2">
        <v>2747</v>
      </c>
      <c r="D432" s="2">
        <v>766413</v>
      </c>
      <c r="E432" s="2">
        <v>79663</v>
      </c>
      <c r="F432" s="3">
        <v>45026</v>
      </c>
      <c r="G432">
        <f>YEAR('Sales Data'!$F432)</f>
        <v>2023</v>
      </c>
      <c r="H432" t="s">
        <v>32</v>
      </c>
      <c r="I432" t="s">
        <v>12</v>
      </c>
    </row>
    <row r="433" spans="1:9" x14ac:dyDescent="0.3">
      <c r="A433" t="s">
        <v>9</v>
      </c>
      <c r="B433" t="s">
        <v>170</v>
      </c>
      <c r="C433" s="2">
        <v>1645</v>
      </c>
      <c r="D433" s="2">
        <v>191231.25</v>
      </c>
      <c r="E433" s="2">
        <v>-6168.75</v>
      </c>
      <c r="F433" s="3">
        <v>45446</v>
      </c>
      <c r="G433">
        <f>YEAR('Sales Data'!$F433)</f>
        <v>2024</v>
      </c>
      <c r="H433" t="s">
        <v>45</v>
      </c>
      <c r="I433" t="s">
        <v>30</v>
      </c>
    </row>
    <row r="434" spans="1:9" x14ac:dyDescent="0.3">
      <c r="A434" t="s">
        <v>20</v>
      </c>
      <c r="B434" t="s">
        <v>92</v>
      </c>
      <c r="C434" s="2">
        <v>2876</v>
      </c>
      <c r="D434" s="2">
        <v>936138</v>
      </c>
      <c r="E434" s="2">
        <v>188378</v>
      </c>
      <c r="F434" s="3">
        <v>45473</v>
      </c>
      <c r="G434">
        <f>YEAR('Sales Data'!$F434)</f>
        <v>2024</v>
      </c>
      <c r="H434" t="s">
        <v>45</v>
      </c>
      <c r="I434" t="s">
        <v>12</v>
      </c>
    </row>
    <row r="435" spans="1:9" x14ac:dyDescent="0.3">
      <c r="A435" t="s">
        <v>20</v>
      </c>
      <c r="B435" t="s">
        <v>74</v>
      </c>
      <c r="C435" s="2">
        <v>1118</v>
      </c>
      <c r="D435" s="2">
        <v>20794.8</v>
      </c>
      <c r="E435" s="2">
        <v>9614.7999999999993</v>
      </c>
      <c r="F435" s="3">
        <v>45264</v>
      </c>
      <c r="G435">
        <f>YEAR('Sales Data'!$F435)</f>
        <v>2023</v>
      </c>
      <c r="H435" t="s">
        <v>45</v>
      </c>
      <c r="I435" t="s">
        <v>30</v>
      </c>
    </row>
    <row r="436" spans="1:9" x14ac:dyDescent="0.3">
      <c r="A436" t="s">
        <v>17</v>
      </c>
      <c r="B436" t="s">
        <v>171</v>
      </c>
      <c r="C436" s="2">
        <v>1372</v>
      </c>
      <c r="D436" s="2">
        <v>382788</v>
      </c>
      <c r="E436" s="2">
        <v>39788</v>
      </c>
      <c r="F436" s="3">
        <v>45555</v>
      </c>
      <c r="G436">
        <f>YEAR('Sales Data'!$F436)</f>
        <v>2024</v>
      </c>
      <c r="H436" t="s">
        <v>45</v>
      </c>
      <c r="I436" t="s">
        <v>33</v>
      </c>
    </row>
    <row r="437" spans="1:9" x14ac:dyDescent="0.3">
      <c r="A437" t="s">
        <v>20</v>
      </c>
      <c r="B437" t="s">
        <v>70</v>
      </c>
      <c r="C437" s="2">
        <v>488</v>
      </c>
      <c r="D437" s="2">
        <v>3142.7200000000003</v>
      </c>
      <c r="E437" s="2">
        <v>702.72000000000025</v>
      </c>
      <c r="F437" s="3">
        <v>45585</v>
      </c>
      <c r="G437">
        <f>YEAR('Sales Data'!$F437)</f>
        <v>2024</v>
      </c>
      <c r="H437" t="s">
        <v>11</v>
      </c>
      <c r="I437" t="s">
        <v>19</v>
      </c>
    </row>
    <row r="438" spans="1:9" x14ac:dyDescent="0.3">
      <c r="A438" t="s">
        <v>20</v>
      </c>
      <c r="B438" t="s">
        <v>126</v>
      </c>
      <c r="C438" s="2">
        <v>1282</v>
      </c>
      <c r="D438" s="2">
        <v>23588.799999999999</v>
      </c>
      <c r="E438" s="2">
        <v>10768.8</v>
      </c>
      <c r="F438" s="3">
        <v>45211</v>
      </c>
      <c r="G438">
        <f>YEAR('Sales Data'!$F438)</f>
        <v>2023</v>
      </c>
      <c r="H438" t="s">
        <v>11</v>
      </c>
      <c r="I438" t="s">
        <v>19</v>
      </c>
    </row>
    <row r="439" spans="1:9" x14ac:dyDescent="0.3">
      <c r="A439" t="s">
        <v>20</v>
      </c>
      <c r="B439" t="s">
        <v>21</v>
      </c>
      <c r="C439" s="2">
        <v>257</v>
      </c>
      <c r="D439" s="2">
        <v>1655.08</v>
      </c>
      <c r="E439" s="2">
        <v>370.07999999999993</v>
      </c>
      <c r="F439" s="3">
        <v>45220</v>
      </c>
      <c r="G439">
        <f>YEAR('Sales Data'!$F439)</f>
        <v>2023</v>
      </c>
      <c r="H439" t="s">
        <v>15</v>
      </c>
      <c r="I439" t="s">
        <v>22</v>
      </c>
    </row>
    <row r="440" spans="1:9" x14ac:dyDescent="0.3">
      <c r="A440" t="s">
        <v>20</v>
      </c>
      <c r="B440" t="s">
        <v>91</v>
      </c>
      <c r="C440" s="2">
        <v>1282</v>
      </c>
      <c r="D440" s="2">
        <v>23588.799999999999</v>
      </c>
      <c r="E440" s="2">
        <v>10768.8</v>
      </c>
      <c r="F440" s="3">
        <v>45201</v>
      </c>
      <c r="G440">
        <f>YEAR('Sales Data'!$F440)</f>
        <v>2023</v>
      </c>
      <c r="H440" t="s">
        <v>45</v>
      </c>
      <c r="I440" t="s">
        <v>33</v>
      </c>
    </row>
    <row r="441" spans="1:9" x14ac:dyDescent="0.3">
      <c r="A441" t="s">
        <v>9</v>
      </c>
      <c r="B441" t="s">
        <v>127</v>
      </c>
      <c r="C441" s="2">
        <v>1540</v>
      </c>
      <c r="D441" s="2">
        <v>177100</v>
      </c>
      <c r="E441" s="2">
        <v>-7700</v>
      </c>
      <c r="F441" s="3">
        <v>45077</v>
      </c>
      <c r="G441">
        <f>YEAR('Sales Data'!$F441)</f>
        <v>2023</v>
      </c>
      <c r="H441" t="s">
        <v>35</v>
      </c>
      <c r="I441" t="s">
        <v>22</v>
      </c>
    </row>
    <row r="442" spans="1:9" x14ac:dyDescent="0.3">
      <c r="A442" t="s">
        <v>13</v>
      </c>
      <c r="B442" t="s">
        <v>133</v>
      </c>
      <c r="C442" s="2">
        <v>490</v>
      </c>
      <c r="D442" s="2">
        <v>6762</v>
      </c>
      <c r="E442" s="2">
        <v>1862</v>
      </c>
      <c r="F442" s="3">
        <v>45297</v>
      </c>
      <c r="G442">
        <f>YEAR('Sales Data'!$F442)</f>
        <v>2024</v>
      </c>
      <c r="H442" t="s">
        <v>35</v>
      </c>
      <c r="I442" t="s">
        <v>16</v>
      </c>
    </row>
    <row r="443" spans="1:9" x14ac:dyDescent="0.3">
      <c r="A443" t="s">
        <v>20</v>
      </c>
      <c r="B443" t="s">
        <v>93</v>
      </c>
      <c r="C443" s="2">
        <v>1362</v>
      </c>
      <c r="D443" s="2">
        <v>438564</v>
      </c>
      <c r="E443" s="2">
        <v>84444</v>
      </c>
      <c r="F443" s="3">
        <v>44952</v>
      </c>
      <c r="G443">
        <f>YEAR('Sales Data'!$F443)</f>
        <v>2023</v>
      </c>
      <c r="H443" t="s">
        <v>35</v>
      </c>
      <c r="I443" t="s">
        <v>16</v>
      </c>
    </row>
    <row r="444" spans="1:9" x14ac:dyDescent="0.3">
      <c r="A444" t="s">
        <v>13</v>
      </c>
      <c r="B444" t="s">
        <v>172</v>
      </c>
      <c r="C444" s="2">
        <v>2501</v>
      </c>
      <c r="D444" s="2">
        <v>34513.800000000003</v>
      </c>
      <c r="E444" s="2">
        <v>9503.8000000000029</v>
      </c>
      <c r="F444" s="3">
        <v>45294</v>
      </c>
      <c r="G444">
        <f>YEAR('Sales Data'!$F444)</f>
        <v>2024</v>
      </c>
      <c r="H444" t="s">
        <v>11</v>
      </c>
      <c r="I444" t="s">
        <v>12</v>
      </c>
    </row>
    <row r="445" spans="1:9" x14ac:dyDescent="0.3">
      <c r="A445" t="s">
        <v>20</v>
      </c>
      <c r="B445" t="s">
        <v>70</v>
      </c>
      <c r="C445" s="2">
        <v>708</v>
      </c>
      <c r="D445" s="2">
        <v>13027.2</v>
      </c>
      <c r="E445" s="2">
        <v>5947.2000000000007</v>
      </c>
      <c r="F445" s="3">
        <v>45257</v>
      </c>
      <c r="G445">
        <f>YEAR('Sales Data'!$F445)</f>
        <v>2023</v>
      </c>
      <c r="H445" t="s">
        <v>11</v>
      </c>
      <c r="I445" t="s">
        <v>19</v>
      </c>
    </row>
    <row r="446" spans="1:9" x14ac:dyDescent="0.3">
      <c r="A446" t="s">
        <v>20</v>
      </c>
      <c r="B446" t="s">
        <v>64</v>
      </c>
      <c r="C446" s="2">
        <v>645</v>
      </c>
      <c r="D446" s="2">
        <v>11868</v>
      </c>
      <c r="E446" s="2">
        <v>5418</v>
      </c>
      <c r="F446" s="3">
        <v>45519</v>
      </c>
      <c r="G446">
        <f>YEAR('Sales Data'!$F446)</f>
        <v>2024</v>
      </c>
      <c r="H446" t="s">
        <v>11</v>
      </c>
      <c r="I446" t="s">
        <v>25</v>
      </c>
    </row>
    <row r="447" spans="1:9" x14ac:dyDescent="0.3">
      <c r="A447" t="s">
        <v>17</v>
      </c>
      <c r="B447" t="s">
        <v>105</v>
      </c>
      <c r="C447" s="2">
        <v>1562</v>
      </c>
      <c r="D447" s="2">
        <v>431112</v>
      </c>
      <c r="E447" s="2">
        <v>40612</v>
      </c>
      <c r="F447" s="3">
        <v>45484</v>
      </c>
      <c r="G447">
        <f>YEAR('Sales Data'!$F447)</f>
        <v>2024</v>
      </c>
      <c r="H447" t="s">
        <v>11</v>
      </c>
      <c r="I447" t="s">
        <v>27</v>
      </c>
    </row>
    <row r="448" spans="1:9" x14ac:dyDescent="0.3">
      <c r="A448" t="s">
        <v>13</v>
      </c>
      <c r="B448" t="s">
        <v>136</v>
      </c>
      <c r="C448" s="2">
        <v>711</v>
      </c>
      <c r="D448" s="2">
        <v>9811.7999999999993</v>
      </c>
      <c r="E448" s="2">
        <v>2701.7999999999993</v>
      </c>
      <c r="F448" s="3">
        <v>45465</v>
      </c>
      <c r="G448">
        <f>YEAR('Sales Data'!$F448)</f>
        <v>2024</v>
      </c>
      <c r="H448" t="s">
        <v>11</v>
      </c>
      <c r="I448" t="s">
        <v>25</v>
      </c>
    </row>
    <row r="449" spans="1:9" x14ac:dyDescent="0.3">
      <c r="A449" t="s">
        <v>9</v>
      </c>
      <c r="B449" t="s">
        <v>51</v>
      </c>
      <c r="C449" s="2">
        <v>1114</v>
      </c>
      <c r="D449" s="2">
        <v>128110</v>
      </c>
      <c r="E449" s="2">
        <v>-5570</v>
      </c>
      <c r="F449" s="3">
        <v>45605</v>
      </c>
      <c r="G449">
        <f>YEAR('Sales Data'!$F449)</f>
        <v>2024</v>
      </c>
      <c r="H449" t="s">
        <v>15</v>
      </c>
      <c r="I449" t="s">
        <v>33</v>
      </c>
    </row>
    <row r="450" spans="1:9" x14ac:dyDescent="0.3">
      <c r="A450" t="s">
        <v>20</v>
      </c>
      <c r="B450" t="s">
        <v>99</v>
      </c>
      <c r="C450" s="2">
        <v>1259</v>
      </c>
      <c r="D450" s="2">
        <v>8107.96</v>
      </c>
      <c r="E450" s="2">
        <v>1812.96</v>
      </c>
      <c r="F450" s="3">
        <v>45485</v>
      </c>
      <c r="G450">
        <f>YEAR('Sales Data'!$F450)</f>
        <v>2024</v>
      </c>
      <c r="H450" t="s">
        <v>15</v>
      </c>
      <c r="I450" t="s">
        <v>33</v>
      </c>
    </row>
    <row r="451" spans="1:9" x14ac:dyDescent="0.3">
      <c r="A451" t="s">
        <v>20</v>
      </c>
      <c r="B451" t="s">
        <v>99</v>
      </c>
      <c r="C451" s="2">
        <v>1095</v>
      </c>
      <c r="D451" s="2">
        <v>7051.8</v>
      </c>
      <c r="E451" s="2">
        <v>1576.8000000000002</v>
      </c>
      <c r="F451" s="3">
        <v>45197</v>
      </c>
      <c r="G451">
        <f>YEAR('Sales Data'!$F451)</f>
        <v>2023</v>
      </c>
      <c r="H451" t="s">
        <v>15</v>
      </c>
      <c r="I451" t="s">
        <v>33</v>
      </c>
    </row>
    <row r="452" spans="1:9" x14ac:dyDescent="0.3">
      <c r="A452" t="s">
        <v>20</v>
      </c>
      <c r="B452" t="s">
        <v>99</v>
      </c>
      <c r="C452" s="2">
        <v>1366</v>
      </c>
      <c r="D452" s="2">
        <v>25134.400000000001</v>
      </c>
      <c r="E452" s="2">
        <v>11474.400000000001</v>
      </c>
      <c r="F452" s="3">
        <v>44989</v>
      </c>
      <c r="G452">
        <f>YEAR('Sales Data'!$F452)</f>
        <v>2023</v>
      </c>
      <c r="H452" t="s">
        <v>15</v>
      </c>
      <c r="I452" t="s">
        <v>33</v>
      </c>
    </row>
    <row r="453" spans="1:9" x14ac:dyDescent="0.3">
      <c r="A453" t="s">
        <v>17</v>
      </c>
      <c r="B453" t="s">
        <v>18</v>
      </c>
      <c r="C453" s="2">
        <v>2460</v>
      </c>
      <c r="D453" s="2">
        <v>678960</v>
      </c>
      <c r="E453" s="2">
        <v>63960</v>
      </c>
      <c r="F453" s="3">
        <v>45134</v>
      </c>
      <c r="G453">
        <f>YEAR('Sales Data'!$F453)</f>
        <v>2023</v>
      </c>
      <c r="H453" t="s">
        <v>15</v>
      </c>
      <c r="I453" t="s">
        <v>19</v>
      </c>
    </row>
    <row r="454" spans="1:9" x14ac:dyDescent="0.3">
      <c r="A454" t="s">
        <v>20</v>
      </c>
      <c r="B454" t="s">
        <v>54</v>
      </c>
      <c r="C454" s="2">
        <v>678</v>
      </c>
      <c r="D454" s="2">
        <v>4366.32</v>
      </c>
      <c r="E454" s="2">
        <v>976.31999999999971</v>
      </c>
      <c r="F454" s="3">
        <v>45006</v>
      </c>
      <c r="G454">
        <f>YEAR('Sales Data'!$F454)</f>
        <v>2023</v>
      </c>
      <c r="H454" t="s">
        <v>15</v>
      </c>
      <c r="I454" t="s">
        <v>19</v>
      </c>
    </row>
    <row r="455" spans="1:9" x14ac:dyDescent="0.3">
      <c r="A455" t="s">
        <v>20</v>
      </c>
      <c r="B455" t="s">
        <v>99</v>
      </c>
      <c r="C455" s="2">
        <v>1598</v>
      </c>
      <c r="D455" s="2">
        <v>10291.120000000001</v>
      </c>
      <c r="E455" s="2">
        <v>2301.1200000000008</v>
      </c>
      <c r="F455" s="3">
        <v>45236</v>
      </c>
      <c r="G455">
        <f>YEAR('Sales Data'!$F455)</f>
        <v>2023</v>
      </c>
      <c r="H455" t="s">
        <v>15</v>
      </c>
      <c r="I455" t="s">
        <v>33</v>
      </c>
    </row>
    <row r="456" spans="1:9" x14ac:dyDescent="0.3">
      <c r="A456" t="s">
        <v>20</v>
      </c>
      <c r="B456" t="s">
        <v>99</v>
      </c>
      <c r="C456" s="2">
        <v>1934</v>
      </c>
      <c r="D456" s="2">
        <v>35585.599999999999</v>
      </c>
      <c r="E456" s="2">
        <v>16245.599999999999</v>
      </c>
      <c r="F456" s="3">
        <v>44959</v>
      </c>
      <c r="G456">
        <f>YEAR('Sales Data'!$F456)</f>
        <v>2023</v>
      </c>
      <c r="H456" t="s">
        <v>15</v>
      </c>
      <c r="I456" t="s">
        <v>33</v>
      </c>
    </row>
    <row r="457" spans="1:9" x14ac:dyDescent="0.3">
      <c r="A457" t="s">
        <v>20</v>
      </c>
      <c r="B457" t="s">
        <v>67</v>
      </c>
      <c r="C457" s="2">
        <v>2993</v>
      </c>
      <c r="D457" s="2">
        <v>55071.199999999997</v>
      </c>
      <c r="E457" s="2">
        <v>25141.199999999997</v>
      </c>
      <c r="F457" s="3">
        <v>44938</v>
      </c>
      <c r="G457">
        <f>YEAR('Sales Data'!$F457)</f>
        <v>2023</v>
      </c>
      <c r="H457" t="s">
        <v>15</v>
      </c>
      <c r="I457" t="s">
        <v>33</v>
      </c>
    </row>
    <row r="458" spans="1:9" x14ac:dyDescent="0.3">
      <c r="A458" t="s">
        <v>20</v>
      </c>
      <c r="B458" t="s">
        <v>67</v>
      </c>
      <c r="C458" s="2">
        <v>1362</v>
      </c>
      <c r="D458" s="2">
        <v>438564</v>
      </c>
      <c r="E458" s="2">
        <v>84444</v>
      </c>
      <c r="F458" s="3">
        <v>45547</v>
      </c>
      <c r="G458">
        <f>YEAR('Sales Data'!$F458)</f>
        <v>2024</v>
      </c>
      <c r="H458" t="s">
        <v>15</v>
      </c>
      <c r="I458" t="s">
        <v>33</v>
      </c>
    </row>
    <row r="459" spans="1:9" x14ac:dyDescent="0.3">
      <c r="A459" t="s">
        <v>23</v>
      </c>
      <c r="B459" t="s">
        <v>160</v>
      </c>
      <c r="C459" s="2">
        <v>598</v>
      </c>
      <c r="D459" s="2">
        <v>6601.92</v>
      </c>
      <c r="E459" s="2">
        <v>4807.92</v>
      </c>
      <c r="F459" s="3">
        <v>45050</v>
      </c>
      <c r="G459">
        <f>YEAR('Sales Data'!$F459)</f>
        <v>2023</v>
      </c>
      <c r="H459" t="s">
        <v>29</v>
      </c>
      <c r="I459" t="s">
        <v>25</v>
      </c>
    </row>
    <row r="460" spans="1:9" x14ac:dyDescent="0.3">
      <c r="A460" t="s">
        <v>20</v>
      </c>
      <c r="B460" t="s">
        <v>68</v>
      </c>
      <c r="C460" s="2">
        <v>2907</v>
      </c>
      <c r="D460" s="2">
        <v>18721.080000000002</v>
      </c>
      <c r="E460" s="2">
        <v>4186.0800000000017</v>
      </c>
      <c r="F460" s="3">
        <v>45521</v>
      </c>
      <c r="G460">
        <f>YEAR('Sales Data'!$F460)</f>
        <v>2024</v>
      </c>
      <c r="H460" t="s">
        <v>29</v>
      </c>
      <c r="I460" t="s">
        <v>12</v>
      </c>
    </row>
    <row r="461" spans="1:9" x14ac:dyDescent="0.3">
      <c r="A461" t="s">
        <v>20</v>
      </c>
      <c r="B461" t="s">
        <v>55</v>
      </c>
      <c r="C461" s="2">
        <v>2338</v>
      </c>
      <c r="D461" s="2">
        <v>15056.72</v>
      </c>
      <c r="E461" s="2">
        <v>3366.7199999999993</v>
      </c>
      <c r="F461" s="3">
        <v>45112</v>
      </c>
      <c r="G461">
        <f>YEAR('Sales Data'!$F461)</f>
        <v>2023</v>
      </c>
      <c r="H461" t="s">
        <v>29</v>
      </c>
      <c r="I461" t="s">
        <v>22</v>
      </c>
    </row>
    <row r="462" spans="1:9" x14ac:dyDescent="0.3">
      <c r="A462" t="s">
        <v>17</v>
      </c>
      <c r="B462" t="s">
        <v>124</v>
      </c>
      <c r="C462" s="2">
        <v>635</v>
      </c>
      <c r="D462" s="2">
        <v>175260</v>
      </c>
      <c r="E462" s="2">
        <v>16510</v>
      </c>
      <c r="F462" s="3">
        <v>45149</v>
      </c>
      <c r="G462">
        <f>YEAR('Sales Data'!$F462)</f>
        <v>2023</v>
      </c>
      <c r="H462" t="s">
        <v>29</v>
      </c>
      <c r="I462" t="s">
        <v>12</v>
      </c>
    </row>
    <row r="463" spans="1:9" x14ac:dyDescent="0.3">
      <c r="A463" t="s">
        <v>20</v>
      </c>
      <c r="B463" t="s">
        <v>31</v>
      </c>
      <c r="C463" s="2">
        <v>574.5</v>
      </c>
      <c r="D463" s="2">
        <v>184989</v>
      </c>
      <c r="E463" s="2">
        <v>35619</v>
      </c>
      <c r="F463" s="3">
        <v>45344</v>
      </c>
      <c r="G463">
        <f>YEAR('Sales Data'!$F463)</f>
        <v>2024</v>
      </c>
      <c r="H463" t="s">
        <v>32</v>
      </c>
      <c r="I463" t="s">
        <v>33</v>
      </c>
    </row>
    <row r="464" spans="1:9" x14ac:dyDescent="0.3">
      <c r="A464" t="s">
        <v>20</v>
      </c>
      <c r="B464" t="s">
        <v>83</v>
      </c>
      <c r="C464" s="2">
        <v>2338</v>
      </c>
      <c r="D464" s="2">
        <v>15056.72</v>
      </c>
      <c r="E464" s="2">
        <v>3366.7199999999993</v>
      </c>
      <c r="F464" s="3">
        <v>45578</v>
      </c>
      <c r="G464">
        <f>YEAR('Sales Data'!$F464)</f>
        <v>2024</v>
      </c>
      <c r="H464" t="s">
        <v>32</v>
      </c>
      <c r="I464" t="s">
        <v>33</v>
      </c>
    </row>
    <row r="465" spans="1:9" x14ac:dyDescent="0.3">
      <c r="A465" t="s">
        <v>20</v>
      </c>
      <c r="B465" t="s">
        <v>31</v>
      </c>
      <c r="C465" s="2">
        <v>381</v>
      </c>
      <c r="D465" s="2">
        <v>122682</v>
      </c>
      <c r="E465" s="2">
        <v>23622</v>
      </c>
      <c r="F465" s="3">
        <v>45371</v>
      </c>
      <c r="G465">
        <f>YEAR('Sales Data'!$F465)</f>
        <v>2024</v>
      </c>
      <c r="H465" t="s">
        <v>32</v>
      </c>
      <c r="I465" t="s">
        <v>33</v>
      </c>
    </row>
    <row r="466" spans="1:9" x14ac:dyDescent="0.3">
      <c r="A466" t="s">
        <v>20</v>
      </c>
      <c r="B466" t="s">
        <v>83</v>
      </c>
      <c r="C466" s="2">
        <v>422</v>
      </c>
      <c r="D466" s="2">
        <v>135884</v>
      </c>
      <c r="E466" s="2">
        <v>26164</v>
      </c>
      <c r="F466" s="3">
        <v>45510</v>
      </c>
      <c r="G466">
        <f>YEAR('Sales Data'!$F466)</f>
        <v>2024</v>
      </c>
      <c r="H466" t="s">
        <v>32</v>
      </c>
      <c r="I466" t="s">
        <v>33</v>
      </c>
    </row>
    <row r="467" spans="1:9" x14ac:dyDescent="0.3">
      <c r="A467" t="s">
        <v>17</v>
      </c>
      <c r="B467" t="s">
        <v>90</v>
      </c>
      <c r="C467" s="2">
        <v>2134</v>
      </c>
      <c r="D467" s="2">
        <v>588984</v>
      </c>
      <c r="E467" s="2">
        <v>55484</v>
      </c>
      <c r="F467" s="3">
        <v>45371</v>
      </c>
      <c r="G467">
        <f>YEAR('Sales Data'!$F467)</f>
        <v>2024</v>
      </c>
      <c r="H467" t="s">
        <v>32</v>
      </c>
      <c r="I467" t="s">
        <v>30</v>
      </c>
    </row>
    <row r="468" spans="1:9" x14ac:dyDescent="0.3">
      <c r="A468" t="s">
        <v>20</v>
      </c>
      <c r="B468" t="s">
        <v>74</v>
      </c>
      <c r="C468" s="2">
        <v>708</v>
      </c>
      <c r="D468" s="2">
        <v>13027.2</v>
      </c>
      <c r="E468" s="2">
        <v>5947.2000000000007</v>
      </c>
      <c r="F468" s="3">
        <v>45035</v>
      </c>
      <c r="G468">
        <f>YEAR('Sales Data'!$F468)</f>
        <v>2023</v>
      </c>
      <c r="H468" t="s">
        <v>45</v>
      </c>
      <c r="I468" t="s">
        <v>30</v>
      </c>
    </row>
    <row r="469" spans="1:9" x14ac:dyDescent="0.3">
      <c r="A469" t="s">
        <v>20</v>
      </c>
      <c r="B469" t="s">
        <v>91</v>
      </c>
      <c r="C469" s="2">
        <v>2907</v>
      </c>
      <c r="D469" s="2">
        <v>18721.080000000002</v>
      </c>
      <c r="E469" s="2">
        <v>4186.0800000000017</v>
      </c>
      <c r="F469" s="3">
        <v>45407</v>
      </c>
      <c r="G469">
        <f>YEAR('Sales Data'!$F469)</f>
        <v>2024</v>
      </c>
      <c r="H469" t="s">
        <v>45</v>
      </c>
      <c r="I469" t="s">
        <v>33</v>
      </c>
    </row>
    <row r="470" spans="1:9" x14ac:dyDescent="0.3">
      <c r="A470" t="s">
        <v>20</v>
      </c>
      <c r="B470" t="s">
        <v>62</v>
      </c>
      <c r="C470" s="2">
        <v>1366</v>
      </c>
      <c r="D470" s="2">
        <v>25134.400000000001</v>
      </c>
      <c r="E470" s="2">
        <v>11474.400000000001</v>
      </c>
      <c r="F470" s="3">
        <v>45573</v>
      </c>
      <c r="G470">
        <f>YEAR('Sales Data'!$F470)</f>
        <v>2024</v>
      </c>
      <c r="H470" t="s">
        <v>45</v>
      </c>
      <c r="I470" t="s">
        <v>19</v>
      </c>
    </row>
    <row r="471" spans="1:9" x14ac:dyDescent="0.3">
      <c r="A471" t="s">
        <v>17</v>
      </c>
      <c r="B471" t="s">
        <v>154</v>
      </c>
      <c r="C471" s="2">
        <v>2460</v>
      </c>
      <c r="D471" s="2">
        <v>678960</v>
      </c>
      <c r="E471" s="2">
        <v>63960</v>
      </c>
      <c r="F471" s="3">
        <v>45458</v>
      </c>
      <c r="G471">
        <f>YEAR('Sales Data'!$F471)</f>
        <v>2024</v>
      </c>
      <c r="H471" t="s">
        <v>45</v>
      </c>
      <c r="I471" t="s">
        <v>30</v>
      </c>
    </row>
    <row r="472" spans="1:9" x14ac:dyDescent="0.3">
      <c r="A472" t="s">
        <v>20</v>
      </c>
      <c r="B472" t="s">
        <v>62</v>
      </c>
      <c r="C472" s="2">
        <v>1520</v>
      </c>
      <c r="D472" s="2">
        <v>27968</v>
      </c>
      <c r="E472" s="2">
        <v>12768</v>
      </c>
      <c r="F472" s="3">
        <v>45575</v>
      </c>
      <c r="G472">
        <f>YEAR('Sales Data'!$F472)</f>
        <v>2024</v>
      </c>
      <c r="H472" t="s">
        <v>45</v>
      </c>
      <c r="I472" t="s">
        <v>19</v>
      </c>
    </row>
    <row r="473" spans="1:9" x14ac:dyDescent="0.3">
      <c r="A473" t="s">
        <v>13</v>
      </c>
      <c r="B473" t="s">
        <v>109</v>
      </c>
      <c r="C473" s="2">
        <v>711</v>
      </c>
      <c r="D473" s="2">
        <v>9811.7999999999993</v>
      </c>
      <c r="E473" s="2">
        <v>2701.7999999999993</v>
      </c>
      <c r="F473" s="3">
        <v>45500</v>
      </c>
      <c r="G473">
        <f>YEAR('Sales Data'!$F473)</f>
        <v>2024</v>
      </c>
      <c r="H473" t="s">
        <v>45</v>
      </c>
      <c r="I473" t="s">
        <v>16</v>
      </c>
    </row>
    <row r="474" spans="1:9" x14ac:dyDescent="0.3">
      <c r="A474" t="s">
        <v>17</v>
      </c>
      <c r="B474" t="s">
        <v>154</v>
      </c>
      <c r="C474" s="2">
        <v>635</v>
      </c>
      <c r="D474" s="2">
        <v>175260</v>
      </c>
      <c r="E474" s="2">
        <v>16510</v>
      </c>
      <c r="F474" s="3">
        <v>45470</v>
      </c>
      <c r="G474">
        <f>YEAR('Sales Data'!$F474)</f>
        <v>2024</v>
      </c>
      <c r="H474" t="s">
        <v>45</v>
      </c>
      <c r="I474" t="s">
        <v>30</v>
      </c>
    </row>
    <row r="475" spans="1:9" x14ac:dyDescent="0.3">
      <c r="A475" t="s">
        <v>20</v>
      </c>
      <c r="B475" t="s">
        <v>60</v>
      </c>
      <c r="C475" s="2">
        <v>436.5</v>
      </c>
      <c r="D475" s="2">
        <v>8031.5999999999995</v>
      </c>
      <c r="E475" s="2">
        <v>3666.5999999999995</v>
      </c>
      <c r="F475" s="3">
        <v>45424</v>
      </c>
      <c r="G475">
        <f>YEAR('Sales Data'!$F475)</f>
        <v>2024</v>
      </c>
      <c r="H475" t="s">
        <v>32</v>
      </c>
      <c r="I475" t="s">
        <v>12</v>
      </c>
    </row>
    <row r="476" spans="1:9" x14ac:dyDescent="0.3">
      <c r="A476" t="s">
        <v>17</v>
      </c>
      <c r="B476" t="s">
        <v>173</v>
      </c>
      <c r="C476" s="2">
        <v>1094</v>
      </c>
      <c r="D476" s="2">
        <v>298662</v>
      </c>
      <c r="E476" s="2">
        <v>25162</v>
      </c>
      <c r="F476" s="3">
        <v>45646</v>
      </c>
      <c r="G476">
        <f>YEAR('Sales Data'!$F476)</f>
        <v>2024</v>
      </c>
      <c r="H476" t="s">
        <v>35</v>
      </c>
      <c r="I476" t="s">
        <v>16</v>
      </c>
    </row>
    <row r="477" spans="1:9" x14ac:dyDescent="0.3">
      <c r="A477" t="s">
        <v>17</v>
      </c>
      <c r="B477" t="s">
        <v>101</v>
      </c>
      <c r="C477" s="2">
        <v>3802.5</v>
      </c>
      <c r="D477" s="2">
        <v>1038082.5</v>
      </c>
      <c r="E477" s="2">
        <v>87457.5</v>
      </c>
      <c r="F477" s="3">
        <v>45632</v>
      </c>
      <c r="G477">
        <f>YEAR('Sales Data'!$F477)</f>
        <v>2024</v>
      </c>
      <c r="H477" t="s">
        <v>11</v>
      </c>
      <c r="I477" t="s">
        <v>16</v>
      </c>
    </row>
    <row r="478" spans="1:9" x14ac:dyDescent="0.3">
      <c r="A478" t="s">
        <v>20</v>
      </c>
      <c r="B478" t="s">
        <v>86</v>
      </c>
      <c r="C478" s="2">
        <v>1666</v>
      </c>
      <c r="D478" s="2">
        <v>530621</v>
      </c>
      <c r="E478" s="2">
        <v>97461</v>
      </c>
      <c r="F478" s="3">
        <v>45170</v>
      </c>
      <c r="G478">
        <f>YEAR('Sales Data'!$F478)</f>
        <v>2023</v>
      </c>
      <c r="H478" t="s">
        <v>11</v>
      </c>
      <c r="I478" t="s">
        <v>19</v>
      </c>
    </row>
    <row r="479" spans="1:9" x14ac:dyDescent="0.3">
      <c r="A479" t="s">
        <v>23</v>
      </c>
      <c r="B479" t="s">
        <v>137</v>
      </c>
      <c r="C479" s="2">
        <v>2321</v>
      </c>
      <c r="D479" s="2">
        <v>25345.32</v>
      </c>
      <c r="E479" s="2">
        <v>18382.32</v>
      </c>
      <c r="F479" s="3">
        <v>45098</v>
      </c>
      <c r="G479">
        <f>YEAR('Sales Data'!$F479)</f>
        <v>2023</v>
      </c>
      <c r="H479" t="s">
        <v>11</v>
      </c>
      <c r="I479" t="s">
        <v>27</v>
      </c>
    </row>
    <row r="480" spans="1:9" x14ac:dyDescent="0.3">
      <c r="A480" t="s">
        <v>9</v>
      </c>
      <c r="B480" t="s">
        <v>39</v>
      </c>
      <c r="C480" s="2">
        <v>2797</v>
      </c>
      <c r="D480" s="2">
        <v>318158.75</v>
      </c>
      <c r="E480" s="2">
        <v>-17481.25</v>
      </c>
      <c r="F480" s="3">
        <v>45223</v>
      </c>
      <c r="G480">
        <f>YEAR('Sales Data'!$F480)</f>
        <v>2023</v>
      </c>
      <c r="H480" t="s">
        <v>11</v>
      </c>
      <c r="I480" t="s">
        <v>25</v>
      </c>
    </row>
    <row r="481" spans="1:9" x14ac:dyDescent="0.3">
      <c r="A481" t="s">
        <v>17</v>
      </c>
      <c r="B481" t="s">
        <v>18</v>
      </c>
      <c r="C481" s="2">
        <v>2565</v>
      </c>
      <c r="D481" s="2">
        <v>700245</v>
      </c>
      <c r="E481" s="2">
        <v>58995</v>
      </c>
      <c r="F481" s="3">
        <v>45136</v>
      </c>
      <c r="G481">
        <f>YEAR('Sales Data'!$F481)</f>
        <v>2023</v>
      </c>
      <c r="H481" t="s">
        <v>15</v>
      </c>
      <c r="I481" t="s">
        <v>19</v>
      </c>
    </row>
    <row r="482" spans="1:9" x14ac:dyDescent="0.3">
      <c r="A482" t="s">
        <v>20</v>
      </c>
      <c r="B482" t="s">
        <v>67</v>
      </c>
      <c r="C482" s="2">
        <v>2417</v>
      </c>
      <c r="D482" s="2">
        <v>769814.5</v>
      </c>
      <c r="E482" s="2">
        <v>141394.5</v>
      </c>
      <c r="F482" s="3">
        <v>45406</v>
      </c>
      <c r="G482">
        <f>YEAR('Sales Data'!$F482)</f>
        <v>2024</v>
      </c>
      <c r="H482" t="s">
        <v>15</v>
      </c>
      <c r="I482" t="s">
        <v>33</v>
      </c>
    </row>
    <row r="483" spans="1:9" x14ac:dyDescent="0.3">
      <c r="A483" t="s">
        <v>13</v>
      </c>
      <c r="B483" t="s">
        <v>53</v>
      </c>
      <c r="C483" s="2">
        <v>3675</v>
      </c>
      <c r="D483" s="2">
        <v>50163.75</v>
      </c>
      <c r="E483" s="2">
        <v>13413.75</v>
      </c>
      <c r="F483" s="3">
        <v>45227</v>
      </c>
      <c r="G483">
        <f>YEAR('Sales Data'!$F483)</f>
        <v>2023</v>
      </c>
      <c r="H483" t="s">
        <v>15</v>
      </c>
      <c r="I483" t="s">
        <v>16</v>
      </c>
    </row>
    <row r="484" spans="1:9" x14ac:dyDescent="0.3">
      <c r="A484" t="s">
        <v>17</v>
      </c>
      <c r="B484" t="s">
        <v>97</v>
      </c>
      <c r="C484" s="2">
        <v>1094</v>
      </c>
      <c r="D484" s="2">
        <v>298662</v>
      </c>
      <c r="E484" s="2">
        <v>25162</v>
      </c>
      <c r="F484" s="3">
        <v>45108</v>
      </c>
      <c r="G484">
        <f>YEAR('Sales Data'!$F484)</f>
        <v>2023</v>
      </c>
      <c r="H484" t="s">
        <v>15</v>
      </c>
      <c r="I484" t="s">
        <v>27</v>
      </c>
    </row>
    <row r="485" spans="1:9" x14ac:dyDescent="0.3">
      <c r="A485" t="s">
        <v>13</v>
      </c>
      <c r="B485" t="s">
        <v>14</v>
      </c>
      <c r="C485" s="2">
        <v>1227</v>
      </c>
      <c r="D485" s="2">
        <v>16748.55</v>
      </c>
      <c r="E485" s="2">
        <v>4478.5499999999993</v>
      </c>
      <c r="F485" s="3">
        <v>45220</v>
      </c>
      <c r="G485">
        <f>YEAR('Sales Data'!$F485)</f>
        <v>2023</v>
      </c>
      <c r="H485" t="s">
        <v>15</v>
      </c>
      <c r="I485" t="s">
        <v>16</v>
      </c>
    </row>
    <row r="486" spans="1:9" x14ac:dyDescent="0.3">
      <c r="A486" t="s">
        <v>17</v>
      </c>
      <c r="B486" t="s">
        <v>148</v>
      </c>
      <c r="C486" s="2">
        <v>1324</v>
      </c>
      <c r="D486" s="2">
        <v>361452</v>
      </c>
      <c r="E486" s="2">
        <v>30452</v>
      </c>
      <c r="F486" s="3">
        <v>45081</v>
      </c>
      <c r="G486">
        <f>YEAR('Sales Data'!$F486)</f>
        <v>2023</v>
      </c>
      <c r="H486" t="s">
        <v>15</v>
      </c>
      <c r="I486" t="s">
        <v>12</v>
      </c>
    </row>
    <row r="487" spans="1:9" x14ac:dyDescent="0.3">
      <c r="A487" t="s">
        <v>9</v>
      </c>
      <c r="B487" t="s">
        <v>142</v>
      </c>
      <c r="C487" s="2">
        <v>2797</v>
      </c>
      <c r="D487" s="2">
        <v>318158.75</v>
      </c>
      <c r="E487" s="2">
        <v>-17481.25</v>
      </c>
      <c r="F487" s="3">
        <v>45133</v>
      </c>
      <c r="G487">
        <f>YEAR('Sales Data'!$F487)</f>
        <v>2023</v>
      </c>
      <c r="H487" t="s">
        <v>15</v>
      </c>
      <c r="I487" t="s">
        <v>19</v>
      </c>
    </row>
    <row r="488" spans="1:9" x14ac:dyDescent="0.3">
      <c r="A488" t="s">
        <v>13</v>
      </c>
      <c r="B488" t="s">
        <v>118</v>
      </c>
      <c r="C488" s="2">
        <v>245</v>
      </c>
      <c r="D488" s="2">
        <v>3344.25</v>
      </c>
      <c r="E488" s="2">
        <v>894.25</v>
      </c>
      <c r="F488" s="3">
        <v>45655</v>
      </c>
      <c r="G488">
        <f>YEAR('Sales Data'!$F488)</f>
        <v>2024</v>
      </c>
      <c r="H488" t="s">
        <v>29</v>
      </c>
      <c r="I488" t="s">
        <v>19</v>
      </c>
    </row>
    <row r="489" spans="1:9" x14ac:dyDescent="0.3">
      <c r="A489" t="s">
        <v>17</v>
      </c>
      <c r="B489" t="s">
        <v>128</v>
      </c>
      <c r="C489" s="2">
        <v>3793.5</v>
      </c>
      <c r="D489" s="2">
        <v>1035625.5</v>
      </c>
      <c r="E489" s="2">
        <v>87250.5</v>
      </c>
      <c r="F489" s="3">
        <v>45419</v>
      </c>
      <c r="G489">
        <f>YEAR('Sales Data'!$F489)</f>
        <v>2024</v>
      </c>
      <c r="H489" t="s">
        <v>29</v>
      </c>
      <c r="I489" t="s">
        <v>25</v>
      </c>
    </row>
    <row r="490" spans="1:9" x14ac:dyDescent="0.3">
      <c r="A490" t="s">
        <v>20</v>
      </c>
      <c r="B490" t="s">
        <v>55</v>
      </c>
      <c r="C490" s="2">
        <v>1307</v>
      </c>
      <c r="D490" s="2">
        <v>416279.5</v>
      </c>
      <c r="E490" s="2">
        <v>76459.5</v>
      </c>
      <c r="F490" s="3">
        <v>44978</v>
      </c>
      <c r="G490">
        <f>YEAR('Sales Data'!$F490)</f>
        <v>2023</v>
      </c>
      <c r="H490" t="s">
        <v>29</v>
      </c>
      <c r="I490" t="s">
        <v>22</v>
      </c>
    </row>
    <row r="491" spans="1:9" x14ac:dyDescent="0.3">
      <c r="A491" t="s">
        <v>9</v>
      </c>
      <c r="B491" t="s">
        <v>28</v>
      </c>
      <c r="C491" s="2">
        <v>567</v>
      </c>
      <c r="D491" s="2">
        <v>64496.25</v>
      </c>
      <c r="E491" s="2">
        <v>-3543.75</v>
      </c>
      <c r="F491" s="3">
        <v>45254</v>
      </c>
      <c r="G491">
        <f>YEAR('Sales Data'!$F491)</f>
        <v>2023</v>
      </c>
      <c r="H491" t="s">
        <v>29</v>
      </c>
      <c r="I491" t="s">
        <v>30</v>
      </c>
    </row>
    <row r="492" spans="1:9" x14ac:dyDescent="0.3">
      <c r="A492" t="s">
        <v>9</v>
      </c>
      <c r="B492" t="s">
        <v>57</v>
      </c>
      <c r="C492" s="2">
        <v>2110</v>
      </c>
      <c r="D492" s="2">
        <v>240012.5</v>
      </c>
      <c r="E492" s="2">
        <v>-13187.5</v>
      </c>
      <c r="F492" s="3">
        <v>44948</v>
      </c>
      <c r="G492">
        <f>YEAR('Sales Data'!$F492)</f>
        <v>2023</v>
      </c>
      <c r="H492" t="s">
        <v>29</v>
      </c>
      <c r="I492" t="s">
        <v>27</v>
      </c>
    </row>
    <row r="493" spans="1:9" x14ac:dyDescent="0.3">
      <c r="A493" t="s">
        <v>20</v>
      </c>
      <c r="B493" t="s">
        <v>42</v>
      </c>
      <c r="C493" s="2">
        <v>1269</v>
      </c>
      <c r="D493" s="2">
        <v>404176.5</v>
      </c>
      <c r="E493" s="2">
        <v>74236.5</v>
      </c>
      <c r="F493" s="3">
        <v>45444</v>
      </c>
      <c r="G493">
        <f>YEAR('Sales Data'!$F493)</f>
        <v>2024</v>
      </c>
      <c r="H493" t="s">
        <v>29</v>
      </c>
      <c r="I493" t="s">
        <v>33</v>
      </c>
    </row>
    <row r="494" spans="1:9" x14ac:dyDescent="0.3">
      <c r="A494" t="s">
        <v>23</v>
      </c>
      <c r="B494" t="s">
        <v>174</v>
      </c>
      <c r="C494" s="2">
        <v>1956</v>
      </c>
      <c r="D494" s="2">
        <v>21359.52</v>
      </c>
      <c r="E494" s="2">
        <v>15491.52</v>
      </c>
      <c r="F494" s="3">
        <v>45252</v>
      </c>
      <c r="G494">
        <f>YEAR('Sales Data'!$F494)</f>
        <v>2023</v>
      </c>
      <c r="H494" t="s">
        <v>32</v>
      </c>
      <c r="I494" t="s">
        <v>19</v>
      </c>
    </row>
    <row r="495" spans="1:9" x14ac:dyDescent="0.3">
      <c r="A495" t="s">
        <v>17</v>
      </c>
      <c r="B495" t="s">
        <v>59</v>
      </c>
      <c r="C495" s="2">
        <v>2659</v>
      </c>
      <c r="D495" s="2">
        <v>725907</v>
      </c>
      <c r="E495" s="2">
        <v>61157</v>
      </c>
      <c r="F495" s="3">
        <v>45652</v>
      </c>
      <c r="G495">
        <f>YEAR('Sales Data'!$F495)</f>
        <v>2024</v>
      </c>
      <c r="H495" t="s">
        <v>32</v>
      </c>
      <c r="I495" t="s">
        <v>33</v>
      </c>
    </row>
    <row r="496" spans="1:9" x14ac:dyDescent="0.3">
      <c r="A496" t="s">
        <v>20</v>
      </c>
      <c r="B496" t="s">
        <v>60</v>
      </c>
      <c r="C496" s="2">
        <v>1351.5</v>
      </c>
      <c r="D496" s="2">
        <v>430452.75</v>
      </c>
      <c r="E496" s="2">
        <v>79062.75</v>
      </c>
      <c r="F496" s="3">
        <v>45617</v>
      </c>
      <c r="G496">
        <f>YEAR('Sales Data'!$F496)</f>
        <v>2024</v>
      </c>
      <c r="H496" t="s">
        <v>32</v>
      </c>
      <c r="I496" t="s">
        <v>12</v>
      </c>
    </row>
    <row r="497" spans="1:9" x14ac:dyDescent="0.3">
      <c r="A497" t="s">
        <v>23</v>
      </c>
      <c r="B497" t="s">
        <v>94</v>
      </c>
      <c r="C497" s="2">
        <v>880</v>
      </c>
      <c r="D497" s="2">
        <v>9609.6</v>
      </c>
      <c r="E497" s="2">
        <v>6969.6</v>
      </c>
      <c r="F497" s="3">
        <v>45237</v>
      </c>
      <c r="G497">
        <f>YEAR('Sales Data'!$F497)</f>
        <v>2023</v>
      </c>
      <c r="H497" t="s">
        <v>32</v>
      </c>
      <c r="I497" t="s">
        <v>19</v>
      </c>
    </row>
    <row r="498" spans="1:9" x14ac:dyDescent="0.3">
      <c r="A498" t="s">
        <v>17</v>
      </c>
      <c r="B498" t="s">
        <v>102</v>
      </c>
      <c r="C498" s="2">
        <v>1867</v>
      </c>
      <c r="D498" s="2">
        <v>509691</v>
      </c>
      <c r="E498" s="2">
        <v>42941</v>
      </c>
      <c r="F498" s="3">
        <v>44950</v>
      </c>
      <c r="G498">
        <f>YEAR('Sales Data'!$F498)</f>
        <v>2023</v>
      </c>
      <c r="H498" t="s">
        <v>32</v>
      </c>
      <c r="I498" t="s">
        <v>19</v>
      </c>
    </row>
    <row r="499" spans="1:9" x14ac:dyDescent="0.3">
      <c r="A499" t="s">
        <v>13</v>
      </c>
      <c r="B499" t="s">
        <v>114</v>
      </c>
      <c r="C499" s="2">
        <v>1227</v>
      </c>
      <c r="D499" s="2">
        <v>16748.55</v>
      </c>
      <c r="E499" s="2">
        <v>4478.5499999999993</v>
      </c>
      <c r="F499" s="3">
        <v>45590</v>
      </c>
      <c r="G499">
        <f>YEAR('Sales Data'!$F499)</f>
        <v>2024</v>
      </c>
      <c r="H499" t="s">
        <v>32</v>
      </c>
      <c r="I499" t="s">
        <v>30</v>
      </c>
    </row>
    <row r="500" spans="1:9" x14ac:dyDescent="0.3">
      <c r="A500" t="s">
        <v>9</v>
      </c>
      <c r="B500" t="s">
        <v>152</v>
      </c>
      <c r="C500" s="2">
        <v>877</v>
      </c>
      <c r="D500" s="2">
        <v>99758.75</v>
      </c>
      <c r="E500" s="2">
        <v>-5481.25</v>
      </c>
      <c r="F500" s="3">
        <v>45590</v>
      </c>
      <c r="G500">
        <f>YEAR('Sales Data'!$F500)</f>
        <v>2024</v>
      </c>
      <c r="H500" t="s">
        <v>32</v>
      </c>
      <c r="I500" t="s">
        <v>25</v>
      </c>
    </row>
    <row r="501" spans="1:9" x14ac:dyDescent="0.3">
      <c r="A501" t="s">
        <v>20</v>
      </c>
      <c r="B501" t="s">
        <v>91</v>
      </c>
      <c r="C501" s="2">
        <v>2071</v>
      </c>
      <c r="D501" s="2">
        <v>659613.5</v>
      </c>
      <c r="E501" s="2">
        <v>121153.5</v>
      </c>
      <c r="F501" s="3">
        <v>45522</v>
      </c>
      <c r="G501">
        <f>YEAR('Sales Data'!$F501)</f>
        <v>2024</v>
      </c>
      <c r="H501" t="s">
        <v>45</v>
      </c>
      <c r="I501" t="s">
        <v>33</v>
      </c>
    </row>
    <row r="502" spans="1:9" x14ac:dyDescent="0.3">
      <c r="A502" t="s">
        <v>20</v>
      </c>
      <c r="B502" t="s">
        <v>74</v>
      </c>
      <c r="C502" s="2">
        <v>1269</v>
      </c>
      <c r="D502" s="2">
        <v>404176.5</v>
      </c>
      <c r="E502" s="2">
        <v>74236.5</v>
      </c>
      <c r="F502" s="3">
        <v>45022</v>
      </c>
      <c r="G502">
        <f>YEAR('Sales Data'!$F502)</f>
        <v>2023</v>
      </c>
      <c r="H502" t="s">
        <v>45</v>
      </c>
      <c r="I502" t="s">
        <v>30</v>
      </c>
    </row>
    <row r="503" spans="1:9" x14ac:dyDescent="0.3">
      <c r="A503" t="s">
        <v>20</v>
      </c>
      <c r="B503" t="s">
        <v>120</v>
      </c>
      <c r="C503" s="2">
        <v>1694</v>
      </c>
      <c r="D503" s="2">
        <v>30830.799999999999</v>
      </c>
      <c r="E503" s="2">
        <v>13890.8</v>
      </c>
      <c r="F503" s="3">
        <v>45034</v>
      </c>
      <c r="G503">
        <f>YEAR('Sales Data'!$F503)</f>
        <v>2023</v>
      </c>
      <c r="H503" t="s">
        <v>45</v>
      </c>
      <c r="I503" t="s">
        <v>25</v>
      </c>
    </row>
    <row r="504" spans="1:9" x14ac:dyDescent="0.3">
      <c r="A504" t="s">
        <v>20</v>
      </c>
      <c r="B504" t="s">
        <v>75</v>
      </c>
      <c r="C504" s="2">
        <v>663</v>
      </c>
      <c r="D504" s="2">
        <v>12066.6</v>
      </c>
      <c r="E504" s="2">
        <v>5436.6</v>
      </c>
      <c r="F504" s="3">
        <v>45228</v>
      </c>
      <c r="G504">
        <f>YEAR('Sales Data'!$F504)</f>
        <v>2023</v>
      </c>
      <c r="H504" t="s">
        <v>35</v>
      </c>
      <c r="I504" t="s">
        <v>33</v>
      </c>
    </row>
    <row r="505" spans="1:9" x14ac:dyDescent="0.3">
      <c r="A505" t="s">
        <v>20</v>
      </c>
      <c r="B505" t="s">
        <v>69</v>
      </c>
      <c r="C505" s="2">
        <v>819</v>
      </c>
      <c r="D505" s="2">
        <v>5217.03</v>
      </c>
      <c r="E505" s="2">
        <v>1122.03</v>
      </c>
      <c r="F505" s="3">
        <v>45182</v>
      </c>
      <c r="G505">
        <f>YEAR('Sales Data'!$F505)</f>
        <v>2023</v>
      </c>
      <c r="H505" t="s">
        <v>35</v>
      </c>
      <c r="I505" t="s">
        <v>16</v>
      </c>
    </row>
    <row r="506" spans="1:9" x14ac:dyDescent="0.3">
      <c r="A506" t="s">
        <v>23</v>
      </c>
      <c r="B506" t="s">
        <v>36</v>
      </c>
      <c r="C506" s="2">
        <v>1580</v>
      </c>
      <c r="D506" s="2">
        <v>17253.599999999999</v>
      </c>
      <c r="E506" s="2">
        <v>12513.599999999999</v>
      </c>
      <c r="F506" s="3">
        <v>45312</v>
      </c>
      <c r="G506">
        <f>YEAR('Sales Data'!$F506)</f>
        <v>2024</v>
      </c>
      <c r="H506" t="s">
        <v>35</v>
      </c>
      <c r="I506" t="s">
        <v>16</v>
      </c>
    </row>
    <row r="507" spans="1:9" x14ac:dyDescent="0.3">
      <c r="A507" t="s">
        <v>20</v>
      </c>
      <c r="B507" t="s">
        <v>93</v>
      </c>
      <c r="C507" s="2">
        <v>521</v>
      </c>
      <c r="D507" s="2">
        <v>3318.77</v>
      </c>
      <c r="E507" s="2">
        <v>713.77</v>
      </c>
      <c r="F507" s="3">
        <v>45225</v>
      </c>
      <c r="G507">
        <f>YEAR('Sales Data'!$F507)</f>
        <v>2023</v>
      </c>
      <c r="H507" t="s">
        <v>35</v>
      </c>
      <c r="I507" t="s">
        <v>16</v>
      </c>
    </row>
    <row r="508" spans="1:9" x14ac:dyDescent="0.3">
      <c r="A508" t="s">
        <v>20</v>
      </c>
      <c r="B508" t="s">
        <v>54</v>
      </c>
      <c r="C508" s="2">
        <v>973</v>
      </c>
      <c r="D508" s="2">
        <v>17708.599999999999</v>
      </c>
      <c r="E508" s="2">
        <v>7978.5999999999985</v>
      </c>
      <c r="F508" s="3">
        <v>44932</v>
      </c>
      <c r="G508">
        <f>YEAR('Sales Data'!$F508)</f>
        <v>2023</v>
      </c>
      <c r="H508" t="s">
        <v>15</v>
      </c>
      <c r="I508" t="s">
        <v>19</v>
      </c>
    </row>
    <row r="509" spans="1:9" x14ac:dyDescent="0.3">
      <c r="A509" t="s">
        <v>20</v>
      </c>
      <c r="B509" t="s">
        <v>67</v>
      </c>
      <c r="C509" s="2">
        <v>1038</v>
      </c>
      <c r="D509" s="2">
        <v>18891.599999999999</v>
      </c>
      <c r="E509" s="2">
        <v>8511.5999999999985</v>
      </c>
      <c r="F509" s="3">
        <v>45509</v>
      </c>
      <c r="G509">
        <f>YEAR('Sales Data'!$F509)</f>
        <v>2024</v>
      </c>
      <c r="H509" t="s">
        <v>15</v>
      </c>
      <c r="I509" t="s">
        <v>33</v>
      </c>
    </row>
    <row r="510" spans="1:9" x14ac:dyDescent="0.3">
      <c r="A510" t="s">
        <v>20</v>
      </c>
      <c r="B510" t="s">
        <v>99</v>
      </c>
      <c r="C510" s="2">
        <v>360</v>
      </c>
      <c r="D510" s="2">
        <v>2293.1999999999998</v>
      </c>
      <c r="E510" s="2">
        <v>493.19999999999982</v>
      </c>
      <c r="F510" s="3">
        <v>45061</v>
      </c>
      <c r="G510">
        <f>YEAR('Sales Data'!$F510)</f>
        <v>2023</v>
      </c>
      <c r="H510" t="s">
        <v>15</v>
      </c>
      <c r="I510" t="s">
        <v>33</v>
      </c>
    </row>
    <row r="511" spans="1:9" x14ac:dyDescent="0.3">
      <c r="A511" t="s">
        <v>23</v>
      </c>
      <c r="B511" t="s">
        <v>150</v>
      </c>
      <c r="C511" s="2">
        <v>1967</v>
      </c>
      <c r="D511" s="2">
        <v>21479.64</v>
      </c>
      <c r="E511" s="2">
        <v>15578.64</v>
      </c>
      <c r="F511" s="3">
        <v>44987</v>
      </c>
      <c r="G511">
        <f>YEAR('Sales Data'!$F511)</f>
        <v>2023</v>
      </c>
      <c r="H511" t="s">
        <v>29</v>
      </c>
      <c r="I511" t="s">
        <v>19</v>
      </c>
    </row>
    <row r="512" spans="1:9" x14ac:dyDescent="0.3">
      <c r="A512" t="s">
        <v>13</v>
      </c>
      <c r="B512" t="s">
        <v>118</v>
      </c>
      <c r="C512" s="2">
        <v>2628</v>
      </c>
      <c r="D512" s="2">
        <v>35872.199999999997</v>
      </c>
      <c r="E512" s="2">
        <v>9592.1999999999971</v>
      </c>
      <c r="F512" s="3">
        <v>45281</v>
      </c>
      <c r="G512">
        <f>YEAR('Sales Data'!$F512)</f>
        <v>2023</v>
      </c>
      <c r="H512" t="s">
        <v>29</v>
      </c>
      <c r="I512" t="s">
        <v>19</v>
      </c>
    </row>
    <row r="513" spans="1:9" x14ac:dyDescent="0.3">
      <c r="A513" t="s">
        <v>20</v>
      </c>
      <c r="B513" t="s">
        <v>83</v>
      </c>
      <c r="C513" s="2">
        <v>360</v>
      </c>
      <c r="D513" s="2">
        <v>2293.1999999999998</v>
      </c>
      <c r="E513" s="2">
        <v>493.19999999999982</v>
      </c>
      <c r="F513" s="3">
        <v>45630</v>
      </c>
      <c r="G513">
        <f>YEAR('Sales Data'!$F513)</f>
        <v>2024</v>
      </c>
      <c r="H513" t="s">
        <v>32</v>
      </c>
      <c r="I513" t="s">
        <v>33</v>
      </c>
    </row>
    <row r="514" spans="1:9" x14ac:dyDescent="0.3">
      <c r="A514" t="s">
        <v>20</v>
      </c>
      <c r="B514" t="s">
        <v>61</v>
      </c>
      <c r="C514" s="2">
        <v>521</v>
      </c>
      <c r="D514" s="2">
        <v>3318.77</v>
      </c>
      <c r="E514" s="2">
        <v>713.77</v>
      </c>
      <c r="F514" s="3">
        <v>45335</v>
      </c>
      <c r="G514">
        <f>YEAR('Sales Data'!$F514)</f>
        <v>2024</v>
      </c>
      <c r="H514" t="s">
        <v>32</v>
      </c>
      <c r="I514" t="s">
        <v>16</v>
      </c>
    </row>
    <row r="515" spans="1:9" x14ac:dyDescent="0.3">
      <c r="A515" t="s">
        <v>20</v>
      </c>
      <c r="B515" t="s">
        <v>120</v>
      </c>
      <c r="C515" s="2">
        <v>1038</v>
      </c>
      <c r="D515" s="2">
        <v>18891.599999999999</v>
      </c>
      <c r="E515" s="2">
        <v>8511.5999999999985</v>
      </c>
      <c r="F515" s="3">
        <v>45468</v>
      </c>
      <c r="G515">
        <f>YEAR('Sales Data'!$F515)</f>
        <v>2024</v>
      </c>
      <c r="H515" t="s">
        <v>45</v>
      </c>
      <c r="I515" t="s">
        <v>25</v>
      </c>
    </row>
    <row r="516" spans="1:9" x14ac:dyDescent="0.3">
      <c r="A516" t="s">
        <v>13</v>
      </c>
      <c r="B516" t="s">
        <v>130</v>
      </c>
      <c r="C516" s="2">
        <v>1630.5</v>
      </c>
      <c r="D516" s="2">
        <v>22256.324999999997</v>
      </c>
      <c r="E516" s="2">
        <v>5951.3249999999989</v>
      </c>
      <c r="F516" s="3">
        <v>45055</v>
      </c>
      <c r="G516">
        <f>YEAR('Sales Data'!$F516)</f>
        <v>2023</v>
      </c>
      <c r="H516" t="s">
        <v>45</v>
      </c>
      <c r="I516" t="s">
        <v>30</v>
      </c>
    </row>
    <row r="517" spans="1:9" x14ac:dyDescent="0.3">
      <c r="A517" t="s">
        <v>20</v>
      </c>
      <c r="B517" t="s">
        <v>126</v>
      </c>
      <c r="C517" s="2">
        <v>2328</v>
      </c>
      <c r="D517" s="2">
        <v>14666.4</v>
      </c>
      <c r="E517" s="2">
        <v>3026.3999999999996</v>
      </c>
      <c r="F517" s="3">
        <v>45221</v>
      </c>
      <c r="G517">
        <f>YEAR('Sales Data'!$F517)</f>
        <v>2023</v>
      </c>
      <c r="H517" t="s">
        <v>11</v>
      </c>
      <c r="I517" t="s">
        <v>19</v>
      </c>
    </row>
    <row r="518" spans="1:9" x14ac:dyDescent="0.3">
      <c r="A518" t="s">
        <v>9</v>
      </c>
      <c r="B518" t="s">
        <v>34</v>
      </c>
      <c r="C518" s="2">
        <v>3445.5</v>
      </c>
      <c r="D518" s="2">
        <v>387618.75</v>
      </c>
      <c r="E518" s="2">
        <v>-25841.25</v>
      </c>
      <c r="F518" s="3">
        <v>45224</v>
      </c>
      <c r="G518">
        <f>YEAR('Sales Data'!$F518)</f>
        <v>2023</v>
      </c>
      <c r="H518" t="s">
        <v>35</v>
      </c>
      <c r="I518" t="s">
        <v>12</v>
      </c>
    </row>
    <row r="519" spans="1:9" x14ac:dyDescent="0.3">
      <c r="A519" t="s">
        <v>20</v>
      </c>
      <c r="B519" t="s">
        <v>126</v>
      </c>
      <c r="C519" s="2">
        <v>2313</v>
      </c>
      <c r="D519" s="2">
        <v>728595</v>
      </c>
      <c r="E519" s="2">
        <v>127215</v>
      </c>
      <c r="F519" s="3">
        <v>45450</v>
      </c>
      <c r="G519">
        <f>YEAR('Sales Data'!$F519)</f>
        <v>2024</v>
      </c>
      <c r="H519" t="s">
        <v>11</v>
      </c>
      <c r="I519" t="s">
        <v>19</v>
      </c>
    </row>
    <row r="520" spans="1:9" x14ac:dyDescent="0.3">
      <c r="A520" t="s">
        <v>13</v>
      </c>
      <c r="B520" t="s">
        <v>172</v>
      </c>
      <c r="C520" s="2">
        <v>2072</v>
      </c>
      <c r="D520" s="2">
        <v>27972</v>
      </c>
      <c r="E520" s="2">
        <v>7252</v>
      </c>
      <c r="F520" s="3">
        <v>45039</v>
      </c>
      <c r="G520">
        <f>YEAR('Sales Data'!$F520)</f>
        <v>2023</v>
      </c>
      <c r="H520" t="s">
        <v>11</v>
      </c>
      <c r="I520" t="s">
        <v>12</v>
      </c>
    </row>
    <row r="521" spans="1:9" x14ac:dyDescent="0.3">
      <c r="A521" t="s">
        <v>20</v>
      </c>
      <c r="B521" t="s">
        <v>79</v>
      </c>
      <c r="C521" s="2">
        <v>1954</v>
      </c>
      <c r="D521" s="2">
        <v>35172</v>
      </c>
      <c r="E521" s="2">
        <v>15632</v>
      </c>
      <c r="F521" s="3">
        <v>44942</v>
      </c>
      <c r="G521">
        <f>YEAR('Sales Data'!$F521)</f>
        <v>2023</v>
      </c>
      <c r="H521" t="s">
        <v>15</v>
      </c>
      <c r="I521" t="s">
        <v>22</v>
      </c>
    </row>
    <row r="522" spans="1:9" x14ac:dyDescent="0.3">
      <c r="A522" t="s">
        <v>17</v>
      </c>
      <c r="B522" t="s">
        <v>18</v>
      </c>
      <c r="C522" s="2">
        <v>591</v>
      </c>
      <c r="D522" s="2">
        <v>159570</v>
      </c>
      <c r="E522" s="2">
        <v>11820</v>
      </c>
      <c r="F522" s="3">
        <v>45404</v>
      </c>
      <c r="G522">
        <f>YEAR('Sales Data'!$F522)</f>
        <v>2024</v>
      </c>
      <c r="H522" t="s">
        <v>15</v>
      </c>
      <c r="I522" t="s">
        <v>19</v>
      </c>
    </row>
    <row r="523" spans="1:9" x14ac:dyDescent="0.3">
      <c r="A523" t="s">
        <v>20</v>
      </c>
      <c r="B523" t="s">
        <v>99</v>
      </c>
      <c r="C523" s="2">
        <v>241</v>
      </c>
      <c r="D523" s="2">
        <v>4338</v>
      </c>
      <c r="E523" s="2">
        <v>1928</v>
      </c>
      <c r="F523" s="3">
        <v>45589</v>
      </c>
      <c r="G523">
        <f>YEAR('Sales Data'!$F523)</f>
        <v>2024</v>
      </c>
      <c r="H523" t="s">
        <v>15</v>
      </c>
      <c r="I523" t="s">
        <v>33</v>
      </c>
    </row>
    <row r="524" spans="1:9" x14ac:dyDescent="0.3">
      <c r="A524" t="s">
        <v>13</v>
      </c>
      <c r="B524" t="s">
        <v>123</v>
      </c>
      <c r="C524" s="2">
        <v>681</v>
      </c>
      <c r="D524" s="2">
        <v>9193.5</v>
      </c>
      <c r="E524" s="2">
        <v>2383.5</v>
      </c>
      <c r="F524" s="3">
        <v>45065</v>
      </c>
      <c r="G524">
        <f>YEAR('Sales Data'!$F524)</f>
        <v>2023</v>
      </c>
      <c r="H524" t="s">
        <v>29</v>
      </c>
      <c r="I524" t="s">
        <v>33</v>
      </c>
    </row>
    <row r="525" spans="1:9" x14ac:dyDescent="0.3">
      <c r="A525" t="s">
        <v>13</v>
      </c>
      <c r="B525" t="s">
        <v>123</v>
      </c>
      <c r="C525" s="2">
        <v>510</v>
      </c>
      <c r="D525" s="2">
        <v>6885</v>
      </c>
      <c r="E525" s="2">
        <v>1785</v>
      </c>
      <c r="F525" s="3">
        <v>45327</v>
      </c>
      <c r="G525">
        <f>YEAR('Sales Data'!$F525)</f>
        <v>2024</v>
      </c>
      <c r="H525" t="s">
        <v>29</v>
      </c>
      <c r="I525" t="s">
        <v>33</v>
      </c>
    </row>
    <row r="526" spans="1:9" x14ac:dyDescent="0.3">
      <c r="A526" t="s">
        <v>13</v>
      </c>
      <c r="B526" t="s">
        <v>162</v>
      </c>
      <c r="C526" s="2">
        <v>790</v>
      </c>
      <c r="D526" s="2">
        <v>10665</v>
      </c>
      <c r="E526" s="2">
        <v>2765</v>
      </c>
      <c r="F526" s="3">
        <v>45267</v>
      </c>
      <c r="G526">
        <f>YEAR('Sales Data'!$F526)</f>
        <v>2023</v>
      </c>
      <c r="H526" t="s">
        <v>29</v>
      </c>
      <c r="I526" t="s">
        <v>30</v>
      </c>
    </row>
    <row r="527" spans="1:9" x14ac:dyDescent="0.3">
      <c r="A527" t="s">
        <v>20</v>
      </c>
      <c r="B527" t="s">
        <v>81</v>
      </c>
      <c r="C527" s="2">
        <v>639</v>
      </c>
      <c r="D527" s="2">
        <v>201285</v>
      </c>
      <c r="E527" s="2">
        <v>35145</v>
      </c>
      <c r="F527" s="3">
        <v>45091</v>
      </c>
      <c r="G527">
        <f>YEAR('Sales Data'!$F527)</f>
        <v>2023</v>
      </c>
      <c r="H527" t="s">
        <v>29</v>
      </c>
      <c r="I527" t="s">
        <v>27</v>
      </c>
    </row>
    <row r="528" spans="1:9" x14ac:dyDescent="0.3">
      <c r="A528" t="s">
        <v>9</v>
      </c>
      <c r="B528" t="s">
        <v>41</v>
      </c>
      <c r="C528" s="2">
        <v>1596</v>
      </c>
      <c r="D528" s="2">
        <v>179550</v>
      </c>
      <c r="E528" s="2">
        <v>-11970</v>
      </c>
      <c r="F528" s="3">
        <v>45422</v>
      </c>
      <c r="G528">
        <f>YEAR('Sales Data'!$F528)</f>
        <v>2024</v>
      </c>
      <c r="H528" t="s">
        <v>29</v>
      </c>
      <c r="I528" t="s">
        <v>30</v>
      </c>
    </row>
    <row r="529" spans="1:9" x14ac:dyDescent="0.3">
      <c r="A529" t="s">
        <v>20</v>
      </c>
      <c r="B529" t="s">
        <v>55</v>
      </c>
      <c r="C529" s="2">
        <v>241</v>
      </c>
      <c r="D529" s="2">
        <v>4338</v>
      </c>
      <c r="E529" s="2">
        <v>1928</v>
      </c>
      <c r="F529" s="3">
        <v>45464</v>
      </c>
      <c r="G529">
        <f>YEAR('Sales Data'!$F529)</f>
        <v>2024</v>
      </c>
      <c r="H529" t="s">
        <v>29</v>
      </c>
      <c r="I529" t="s">
        <v>22</v>
      </c>
    </row>
    <row r="530" spans="1:9" x14ac:dyDescent="0.3">
      <c r="A530" t="s">
        <v>20</v>
      </c>
      <c r="B530" t="s">
        <v>55</v>
      </c>
      <c r="C530" s="2">
        <v>2665</v>
      </c>
      <c r="D530" s="2">
        <v>16789.5</v>
      </c>
      <c r="E530" s="2">
        <v>3464.5</v>
      </c>
      <c r="F530" s="3">
        <v>45572</v>
      </c>
      <c r="G530">
        <f>YEAR('Sales Data'!$F530)</f>
        <v>2024</v>
      </c>
      <c r="H530" t="s">
        <v>29</v>
      </c>
      <c r="I530" t="s">
        <v>22</v>
      </c>
    </row>
    <row r="531" spans="1:9" x14ac:dyDescent="0.3">
      <c r="A531" t="s">
        <v>17</v>
      </c>
      <c r="B531" t="s">
        <v>88</v>
      </c>
      <c r="C531" s="2">
        <v>853</v>
      </c>
      <c r="D531" s="2">
        <v>230310</v>
      </c>
      <c r="E531" s="2">
        <v>17060</v>
      </c>
      <c r="F531" s="3">
        <v>45308</v>
      </c>
      <c r="G531">
        <f>YEAR('Sales Data'!$F531)</f>
        <v>2024</v>
      </c>
      <c r="H531" t="s">
        <v>29</v>
      </c>
      <c r="I531" t="s">
        <v>25</v>
      </c>
    </row>
    <row r="532" spans="1:9" x14ac:dyDescent="0.3">
      <c r="A532" t="s">
        <v>9</v>
      </c>
      <c r="B532" t="s">
        <v>152</v>
      </c>
      <c r="C532" s="2">
        <v>341</v>
      </c>
      <c r="D532" s="2">
        <v>38362.5</v>
      </c>
      <c r="E532" s="2">
        <v>-2557.5</v>
      </c>
      <c r="F532" s="3">
        <v>45321</v>
      </c>
      <c r="G532">
        <f>YEAR('Sales Data'!$F532)</f>
        <v>2024</v>
      </c>
      <c r="H532" t="s">
        <v>32</v>
      </c>
      <c r="I532" t="s">
        <v>25</v>
      </c>
    </row>
    <row r="533" spans="1:9" x14ac:dyDescent="0.3">
      <c r="A533" t="s">
        <v>13</v>
      </c>
      <c r="B533" t="s">
        <v>72</v>
      </c>
      <c r="C533" s="2">
        <v>641</v>
      </c>
      <c r="D533" s="2">
        <v>8653.5</v>
      </c>
      <c r="E533" s="2">
        <v>2243.5</v>
      </c>
      <c r="F533" s="3">
        <v>45168</v>
      </c>
      <c r="G533">
        <f>YEAR('Sales Data'!$F533)</f>
        <v>2023</v>
      </c>
      <c r="H533" t="s">
        <v>32</v>
      </c>
      <c r="I533" t="s">
        <v>25</v>
      </c>
    </row>
    <row r="534" spans="1:9" x14ac:dyDescent="0.3">
      <c r="A534" t="s">
        <v>20</v>
      </c>
      <c r="B534" t="s">
        <v>60</v>
      </c>
      <c r="C534" s="2">
        <v>2807</v>
      </c>
      <c r="D534" s="2">
        <v>884205</v>
      </c>
      <c r="E534" s="2">
        <v>154385</v>
      </c>
      <c r="F534" s="3">
        <v>45173</v>
      </c>
      <c r="G534">
        <f>YEAR('Sales Data'!$F534)</f>
        <v>2023</v>
      </c>
      <c r="H534" t="s">
        <v>32</v>
      </c>
      <c r="I534" t="s">
        <v>12</v>
      </c>
    </row>
    <row r="535" spans="1:9" x14ac:dyDescent="0.3">
      <c r="A535" t="s">
        <v>17</v>
      </c>
      <c r="B535" t="s">
        <v>43</v>
      </c>
      <c r="C535" s="2">
        <v>432</v>
      </c>
      <c r="D535" s="2">
        <v>116640</v>
      </c>
      <c r="E535" s="2">
        <v>8640</v>
      </c>
      <c r="F535" s="3">
        <v>45311</v>
      </c>
      <c r="G535">
        <f>YEAR('Sales Data'!$F535)</f>
        <v>2024</v>
      </c>
      <c r="H535" t="s">
        <v>32</v>
      </c>
      <c r="I535" t="s">
        <v>12</v>
      </c>
    </row>
    <row r="536" spans="1:9" x14ac:dyDescent="0.3">
      <c r="A536" t="s">
        <v>9</v>
      </c>
      <c r="B536" t="s">
        <v>132</v>
      </c>
      <c r="C536" s="2">
        <v>2529</v>
      </c>
      <c r="D536" s="2">
        <v>284512.5</v>
      </c>
      <c r="E536" s="2">
        <v>-18967.5</v>
      </c>
      <c r="F536" s="3">
        <v>45156</v>
      </c>
      <c r="G536">
        <f>YEAR('Sales Data'!$F536)</f>
        <v>2023</v>
      </c>
      <c r="H536" t="s">
        <v>32</v>
      </c>
      <c r="I536" t="s">
        <v>12</v>
      </c>
    </row>
    <row r="537" spans="1:9" x14ac:dyDescent="0.3">
      <c r="A537" t="s">
        <v>9</v>
      </c>
      <c r="B537" t="s">
        <v>175</v>
      </c>
      <c r="C537" s="2">
        <v>579</v>
      </c>
      <c r="D537" s="2">
        <v>65137.5</v>
      </c>
      <c r="E537" s="2">
        <v>-4342.5</v>
      </c>
      <c r="F537" s="3">
        <v>45634</v>
      </c>
      <c r="G537">
        <f>YEAR('Sales Data'!$F537)</f>
        <v>2024</v>
      </c>
      <c r="H537" t="s">
        <v>45</v>
      </c>
      <c r="I537" t="s">
        <v>22</v>
      </c>
    </row>
    <row r="538" spans="1:9" x14ac:dyDescent="0.3">
      <c r="A538" t="s">
        <v>20</v>
      </c>
      <c r="B538" t="s">
        <v>74</v>
      </c>
      <c r="C538" s="2">
        <v>2240</v>
      </c>
      <c r="D538" s="2">
        <v>705600</v>
      </c>
      <c r="E538" s="2">
        <v>123200</v>
      </c>
      <c r="F538" s="3">
        <v>45609</v>
      </c>
      <c r="G538">
        <f>YEAR('Sales Data'!$F538)</f>
        <v>2024</v>
      </c>
      <c r="H538" t="s">
        <v>45</v>
      </c>
      <c r="I538" t="s">
        <v>30</v>
      </c>
    </row>
    <row r="539" spans="1:9" x14ac:dyDescent="0.3">
      <c r="A539" t="s">
        <v>17</v>
      </c>
      <c r="B539" t="s">
        <v>171</v>
      </c>
      <c r="C539" s="2">
        <v>2993</v>
      </c>
      <c r="D539" s="2">
        <v>808110</v>
      </c>
      <c r="E539" s="2">
        <v>59860</v>
      </c>
      <c r="F539" s="3">
        <v>45513</v>
      </c>
      <c r="G539">
        <f>YEAR('Sales Data'!$F539)</f>
        <v>2024</v>
      </c>
      <c r="H539" t="s">
        <v>45</v>
      </c>
      <c r="I539" t="s">
        <v>33</v>
      </c>
    </row>
    <row r="540" spans="1:9" x14ac:dyDescent="0.3">
      <c r="A540" t="s">
        <v>23</v>
      </c>
      <c r="B540" t="s">
        <v>122</v>
      </c>
      <c r="C540" s="2">
        <v>3520.5</v>
      </c>
      <c r="D540" s="2">
        <v>38021.399999999994</v>
      </c>
      <c r="E540" s="2">
        <v>27459.899999999998</v>
      </c>
      <c r="F540" s="3">
        <v>45256</v>
      </c>
      <c r="G540">
        <f>YEAR('Sales Data'!$F540)</f>
        <v>2023</v>
      </c>
      <c r="H540" t="s">
        <v>45</v>
      </c>
      <c r="I540" t="s">
        <v>30</v>
      </c>
    </row>
    <row r="541" spans="1:9" x14ac:dyDescent="0.3">
      <c r="A541" t="s">
        <v>20</v>
      </c>
      <c r="B541" t="s">
        <v>120</v>
      </c>
      <c r="C541" s="2">
        <v>2039</v>
      </c>
      <c r="D541" s="2">
        <v>36702</v>
      </c>
      <c r="E541" s="2">
        <v>16312</v>
      </c>
      <c r="F541" s="3">
        <v>45034</v>
      </c>
      <c r="G541">
        <f>YEAR('Sales Data'!$F541)</f>
        <v>2023</v>
      </c>
      <c r="H541" t="s">
        <v>45</v>
      </c>
      <c r="I541" t="s">
        <v>25</v>
      </c>
    </row>
    <row r="542" spans="1:9" x14ac:dyDescent="0.3">
      <c r="A542" t="s">
        <v>23</v>
      </c>
      <c r="B542" t="s">
        <v>125</v>
      </c>
      <c r="C542" s="2">
        <v>2574</v>
      </c>
      <c r="D542" s="2">
        <v>27799.200000000001</v>
      </c>
      <c r="E542" s="2">
        <v>20077.2</v>
      </c>
      <c r="F542" s="3">
        <v>45414</v>
      </c>
      <c r="G542">
        <f>YEAR('Sales Data'!$F542)</f>
        <v>2024</v>
      </c>
      <c r="H542" t="s">
        <v>45</v>
      </c>
      <c r="I542" t="s">
        <v>16</v>
      </c>
    </row>
    <row r="543" spans="1:9" x14ac:dyDescent="0.3">
      <c r="A543" t="s">
        <v>20</v>
      </c>
      <c r="B543" t="s">
        <v>74</v>
      </c>
      <c r="C543" s="2">
        <v>707</v>
      </c>
      <c r="D543" s="2">
        <v>222705</v>
      </c>
      <c r="E543" s="2">
        <v>38885</v>
      </c>
      <c r="F543" s="3">
        <v>45307</v>
      </c>
      <c r="G543">
        <f>YEAR('Sales Data'!$F543)</f>
        <v>2024</v>
      </c>
      <c r="H543" t="s">
        <v>45</v>
      </c>
      <c r="I543" t="s">
        <v>30</v>
      </c>
    </row>
    <row r="544" spans="1:9" x14ac:dyDescent="0.3">
      <c r="A544" t="s">
        <v>13</v>
      </c>
      <c r="B544" t="s">
        <v>46</v>
      </c>
      <c r="C544" s="2">
        <v>2072</v>
      </c>
      <c r="D544" s="2">
        <v>27972</v>
      </c>
      <c r="E544" s="2">
        <v>7252</v>
      </c>
      <c r="F544" s="3">
        <v>45254</v>
      </c>
      <c r="G544">
        <f>YEAR('Sales Data'!$F544)</f>
        <v>2023</v>
      </c>
      <c r="H544" t="s">
        <v>45</v>
      </c>
      <c r="I544" t="s">
        <v>19</v>
      </c>
    </row>
    <row r="545" spans="1:9" x14ac:dyDescent="0.3">
      <c r="A545" t="s">
        <v>17</v>
      </c>
      <c r="B545" t="s">
        <v>176</v>
      </c>
      <c r="C545" s="2">
        <v>853</v>
      </c>
      <c r="D545" s="2">
        <v>230310</v>
      </c>
      <c r="E545" s="2">
        <v>17060</v>
      </c>
      <c r="F545" s="3">
        <v>45637</v>
      </c>
      <c r="G545">
        <f>YEAR('Sales Data'!$F545)</f>
        <v>2024</v>
      </c>
      <c r="H545" t="s">
        <v>45</v>
      </c>
      <c r="I545" t="s">
        <v>25</v>
      </c>
    </row>
    <row r="546" spans="1:9" x14ac:dyDescent="0.3">
      <c r="A546" t="s">
        <v>20</v>
      </c>
      <c r="B546" t="s">
        <v>79</v>
      </c>
      <c r="C546" s="2">
        <v>2532</v>
      </c>
      <c r="D546" s="2">
        <v>15774.36</v>
      </c>
      <c r="E546" s="2">
        <v>3114.3599999999997</v>
      </c>
      <c r="F546" s="3">
        <v>45551</v>
      </c>
      <c r="G546">
        <f>YEAR('Sales Data'!$F546)</f>
        <v>2024</v>
      </c>
      <c r="H546" t="s">
        <v>15</v>
      </c>
      <c r="I546" t="s">
        <v>22</v>
      </c>
    </row>
    <row r="547" spans="1:9" x14ac:dyDescent="0.3">
      <c r="A547" t="s">
        <v>13</v>
      </c>
      <c r="B547" t="s">
        <v>167</v>
      </c>
      <c r="C547" s="2">
        <v>384</v>
      </c>
      <c r="D547" s="2">
        <v>5126.3999999999996</v>
      </c>
      <c r="E547" s="2">
        <v>1286.3999999999999</v>
      </c>
      <c r="F547" s="3">
        <v>45085</v>
      </c>
      <c r="G547">
        <f>YEAR('Sales Data'!$F547)</f>
        <v>2023</v>
      </c>
      <c r="H547" t="s">
        <v>29</v>
      </c>
      <c r="I547" t="s">
        <v>22</v>
      </c>
    </row>
    <row r="548" spans="1:9" x14ac:dyDescent="0.3">
      <c r="A548" t="s">
        <v>23</v>
      </c>
      <c r="B548" t="s">
        <v>141</v>
      </c>
      <c r="C548" s="2">
        <v>472</v>
      </c>
      <c r="D548" s="2">
        <v>5040.96</v>
      </c>
      <c r="E548" s="2">
        <v>3624.96</v>
      </c>
      <c r="F548" s="3">
        <v>45258</v>
      </c>
      <c r="G548">
        <f>YEAR('Sales Data'!$F548)</f>
        <v>2023</v>
      </c>
      <c r="H548" t="s">
        <v>29</v>
      </c>
      <c r="I548" t="s">
        <v>16</v>
      </c>
    </row>
    <row r="549" spans="1:9" x14ac:dyDescent="0.3">
      <c r="A549" t="s">
        <v>20</v>
      </c>
      <c r="B549" t="s">
        <v>60</v>
      </c>
      <c r="C549" s="2">
        <v>1579</v>
      </c>
      <c r="D549" s="2">
        <v>9837.17</v>
      </c>
      <c r="E549" s="2">
        <v>1942.17</v>
      </c>
      <c r="F549" s="3">
        <v>45328</v>
      </c>
      <c r="G549">
        <f>YEAR('Sales Data'!$F549)</f>
        <v>2024</v>
      </c>
      <c r="H549" t="s">
        <v>32</v>
      </c>
      <c r="I549" t="s">
        <v>12</v>
      </c>
    </row>
    <row r="550" spans="1:9" x14ac:dyDescent="0.3">
      <c r="A550" t="s">
        <v>13</v>
      </c>
      <c r="B550" t="s">
        <v>73</v>
      </c>
      <c r="C550" s="2">
        <v>3199.5</v>
      </c>
      <c r="D550" s="2">
        <v>42713.324999999997</v>
      </c>
      <c r="E550" s="2">
        <v>10718.324999999999</v>
      </c>
      <c r="F550" s="3">
        <v>45031</v>
      </c>
      <c r="G550">
        <f>YEAR('Sales Data'!$F550)</f>
        <v>2023</v>
      </c>
      <c r="H550" t="s">
        <v>45</v>
      </c>
      <c r="I550" t="s">
        <v>27</v>
      </c>
    </row>
    <row r="551" spans="1:9" x14ac:dyDescent="0.3">
      <c r="A551" t="s">
        <v>23</v>
      </c>
      <c r="B551" t="s">
        <v>125</v>
      </c>
      <c r="C551" s="2">
        <v>472</v>
      </c>
      <c r="D551" s="2">
        <v>5040.96</v>
      </c>
      <c r="E551" s="2">
        <v>3624.96</v>
      </c>
      <c r="F551" s="3">
        <v>45212</v>
      </c>
      <c r="G551">
        <f>YEAR('Sales Data'!$F551)</f>
        <v>2023</v>
      </c>
      <c r="H551" t="s">
        <v>45</v>
      </c>
      <c r="I551" t="s">
        <v>16</v>
      </c>
    </row>
    <row r="552" spans="1:9" x14ac:dyDescent="0.3">
      <c r="A552" t="s">
        <v>23</v>
      </c>
      <c r="B552" t="s">
        <v>63</v>
      </c>
      <c r="C552" s="2">
        <v>1937</v>
      </c>
      <c r="D552" s="2">
        <v>20687.16</v>
      </c>
      <c r="E552" s="2">
        <v>14876.16</v>
      </c>
      <c r="F552" s="3">
        <v>45203</v>
      </c>
      <c r="G552">
        <f>YEAR('Sales Data'!$F552)</f>
        <v>2023</v>
      </c>
      <c r="H552" t="s">
        <v>35</v>
      </c>
      <c r="I552" t="s">
        <v>22</v>
      </c>
    </row>
    <row r="553" spans="1:9" x14ac:dyDescent="0.3">
      <c r="A553" t="s">
        <v>20</v>
      </c>
      <c r="B553" t="s">
        <v>75</v>
      </c>
      <c r="C553" s="2">
        <v>792</v>
      </c>
      <c r="D553" s="2">
        <v>246708</v>
      </c>
      <c r="E553" s="2">
        <v>40788</v>
      </c>
      <c r="F553" s="3">
        <v>45069</v>
      </c>
      <c r="G553">
        <f>YEAR('Sales Data'!$F553)</f>
        <v>2023</v>
      </c>
      <c r="H553" t="s">
        <v>35</v>
      </c>
      <c r="I553" t="s">
        <v>33</v>
      </c>
    </row>
    <row r="554" spans="1:9" x14ac:dyDescent="0.3">
      <c r="A554" t="s">
        <v>17</v>
      </c>
      <c r="B554" t="s">
        <v>47</v>
      </c>
      <c r="C554" s="2">
        <v>2811</v>
      </c>
      <c r="D554" s="2">
        <v>750537</v>
      </c>
      <c r="E554" s="2">
        <v>47787</v>
      </c>
      <c r="F554" s="3">
        <v>45535</v>
      </c>
      <c r="G554">
        <f>YEAR('Sales Data'!$F554)</f>
        <v>2024</v>
      </c>
      <c r="H554" t="s">
        <v>35</v>
      </c>
      <c r="I554" t="s">
        <v>22</v>
      </c>
    </row>
    <row r="555" spans="1:9" x14ac:dyDescent="0.3">
      <c r="A555" t="s">
        <v>9</v>
      </c>
      <c r="B555" t="s">
        <v>112</v>
      </c>
      <c r="C555" s="2">
        <v>2441</v>
      </c>
      <c r="D555" s="2">
        <v>271561.25</v>
      </c>
      <c r="E555" s="2">
        <v>-21358.75</v>
      </c>
      <c r="F555" s="3">
        <v>45387</v>
      </c>
      <c r="G555">
        <f>YEAR('Sales Data'!$F555)</f>
        <v>2024</v>
      </c>
      <c r="H555" t="s">
        <v>35</v>
      </c>
      <c r="I555" t="s">
        <v>25</v>
      </c>
    </row>
    <row r="556" spans="1:9" x14ac:dyDescent="0.3">
      <c r="A556" t="s">
        <v>20</v>
      </c>
      <c r="B556" t="s">
        <v>64</v>
      </c>
      <c r="C556" s="2">
        <v>766</v>
      </c>
      <c r="D556" s="2">
        <v>238609</v>
      </c>
      <c r="E556" s="2">
        <v>39449</v>
      </c>
      <c r="F556" s="3">
        <v>45396</v>
      </c>
      <c r="G556">
        <f>YEAR('Sales Data'!$F556)</f>
        <v>2024</v>
      </c>
      <c r="H556" t="s">
        <v>11</v>
      </c>
      <c r="I556" t="s">
        <v>25</v>
      </c>
    </row>
    <row r="557" spans="1:9" x14ac:dyDescent="0.3">
      <c r="A557" t="s">
        <v>13</v>
      </c>
      <c r="B557" t="s">
        <v>139</v>
      </c>
      <c r="C557" s="2">
        <v>2157</v>
      </c>
      <c r="D557" s="2">
        <v>28795.95</v>
      </c>
      <c r="E557" s="2">
        <v>7225.9500000000007</v>
      </c>
      <c r="F557" s="3">
        <v>45534</v>
      </c>
      <c r="G557">
        <f>YEAR('Sales Data'!$F557)</f>
        <v>2024</v>
      </c>
      <c r="H557" t="s">
        <v>11</v>
      </c>
      <c r="I557" t="s">
        <v>33</v>
      </c>
    </row>
    <row r="558" spans="1:9" x14ac:dyDescent="0.3">
      <c r="A558" t="s">
        <v>17</v>
      </c>
      <c r="B558" t="s">
        <v>97</v>
      </c>
      <c r="C558" s="2">
        <v>873</v>
      </c>
      <c r="D558" s="2">
        <v>233091</v>
      </c>
      <c r="E558" s="2">
        <v>14841</v>
      </c>
      <c r="F558" s="3">
        <v>45291</v>
      </c>
      <c r="G558">
        <f>YEAR('Sales Data'!$F558)</f>
        <v>2023</v>
      </c>
      <c r="H558" t="s">
        <v>15</v>
      </c>
      <c r="I558" t="s">
        <v>27</v>
      </c>
    </row>
    <row r="559" spans="1:9" x14ac:dyDescent="0.3">
      <c r="A559" t="s">
        <v>20</v>
      </c>
      <c r="B559" t="s">
        <v>67</v>
      </c>
      <c r="C559" s="2">
        <v>1122</v>
      </c>
      <c r="D559" s="2">
        <v>19971.599999999999</v>
      </c>
      <c r="E559" s="2">
        <v>8751.5999999999985</v>
      </c>
      <c r="F559" s="3">
        <v>45287</v>
      </c>
      <c r="G559">
        <f>YEAR('Sales Data'!$F559)</f>
        <v>2023</v>
      </c>
      <c r="H559" t="s">
        <v>15</v>
      </c>
      <c r="I559" t="s">
        <v>33</v>
      </c>
    </row>
    <row r="560" spans="1:9" x14ac:dyDescent="0.3">
      <c r="A560" t="s">
        <v>20</v>
      </c>
      <c r="B560" t="s">
        <v>21</v>
      </c>
      <c r="C560" s="2">
        <v>2104.5</v>
      </c>
      <c r="D560" s="2">
        <v>655551.75</v>
      </c>
      <c r="E560" s="2">
        <v>108381.75</v>
      </c>
      <c r="F560" s="3">
        <v>45263</v>
      </c>
      <c r="G560">
        <f>YEAR('Sales Data'!$F560)</f>
        <v>2023</v>
      </c>
      <c r="H560" t="s">
        <v>15</v>
      </c>
      <c r="I560" t="s">
        <v>22</v>
      </c>
    </row>
    <row r="561" spans="1:9" x14ac:dyDescent="0.3">
      <c r="A561" t="s">
        <v>23</v>
      </c>
      <c r="B561" t="s">
        <v>87</v>
      </c>
      <c r="C561" s="2">
        <v>4026</v>
      </c>
      <c r="D561" s="2">
        <v>42997.68</v>
      </c>
      <c r="E561" s="2">
        <v>30919.68</v>
      </c>
      <c r="F561" s="3">
        <v>45402</v>
      </c>
      <c r="G561">
        <f>YEAR('Sales Data'!$F561)</f>
        <v>2024</v>
      </c>
      <c r="H561" t="s">
        <v>15</v>
      </c>
      <c r="I561" t="s">
        <v>22</v>
      </c>
    </row>
    <row r="562" spans="1:9" x14ac:dyDescent="0.3">
      <c r="A562" t="s">
        <v>23</v>
      </c>
      <c r="B562" t="s">
        <v>52</v>
      </c>
      <c r="C562" s="2">
        <v>2425.5</v>
      </c>
      <c r="D562" s="2">
        <v>25904.340000000004</v>
      </c>
      <c r="E562" s="2">
        <v>18627.840000000004</v>
      </c>
      <c r="F562" s="3">
        <v>45261</v>
      </c>
      <c r="G562">
        <f>YEAR('Sales Data'!$F562)</f>
        <v>2023</v>
      </c>
      <c r="H562" t="s">
        <v>15</v>
      </c>
      <c r="I562" t="s">
        <v>12</v>
      </c>
    </row>
    <row r="563" spans="1:9" x14ac:dyDescent="0.3">
      <c r="A563" t="s">
        <v>20</v>
      </c>
      <c r="B563" t="s">
        <v>21</v>
      </c>
      <c r="C563" s="2">
        <v>2394</v>
      </c>
      <c r="D563" s="2">
        <v>42613.2</v>
      </c>
      <c r="E563" s="2">
        <v>18673.199999999997</v>
      </c>
      <c r="F563" s="3">
        <v>44997</v>
      </c>
      <c r="G563">
        <f>YEAR('Sales Data'!$F563)</f>
        <v>2023</v>
      </c>
      <c r="H563" t="s">
        <v>15</v>
      </c>
      <c r="I563" t="s">
        <v>22</v>
      </c>
    </row>
    <row r="564" spans="1:9" x14ac:dyDescent="0.3">
      <c r="A564" t="s">
        <v>13</v>
      </c>
      <c r="B564" t="s">
        <v>71</v>
      </c>
      <c r="C564" s="2">
        <v>1984</v>
      </c>
      <c r="D564" s="2">
        <v>26486.400000000001</v>
      </c>
      <c r="E564" s="2">
        <v>6646.4000000000015</v>
      </c>
      <c r="F564" s="3">
        <v>45620</v>
      </c>
      <c r="G564">
        <f>YEAR('Sales Data'!$F564)</f>
        <v>2024</v>
      </c>
      <c r="H564" t="s">
        <v>15</v>
      </c>
      <c r="I564" t="s">
        <v>22</v>
      </c>
    </row>
    <row r="565" spans="1:9" x14ac:dyDescent="0.3">
      <c r="A565" t="s">
        <v>9</v>
      </c>
      <c r="B565" t="s">
        <v>78</v>
      </c>
      <c r="C565" s="2">
        <v>2441</v>
      </c>
      <c r="D565" s="2">
        <v>271561.25</v>
      </c>
      <c r="E565" s="2">
        <v>-21358.75</v>
      </c>
      <c r="F565" s="3">
        <v>45204</v>
      </c>
      <c r="G565">
        <f>YEAR('Sales Data'!$F565)</f>
        <v>2023</v>
      </c>
      <c r="H565" t="s">
        <v>15</v>
      </c>
      <c r="I565" t="s">
        <v>19</v>
      </c>
    </row>
    <row r="566" spans="1:9" x14ac:dyDescent="0.3">
      <c r="A566" t="s">
        <v>17</v>
      </c>
      <c r="B566" t="s">
        <v>97</v>
      </c>
      <c r="C566" s="2">
        <v>1366</v>
      </c>
      <c r="D566" s="2">
        <v>364722</v>
      </c>
      <c r="E566" s="2">
        <v>23222</v>
      </c>
      <c r="F566" s="3">
        <v>45216</v>
      </c>
      <c r="G566">
        <f>YEAR('Sales Data'!$F566)</f>
        <v>2023</v>
      </c>
      <c r="H566" t="s">
        <v>15</v>
      </c>
      <c r="I566" t="s">
        <v>27</v>
      </c>
    </row>
    <row r="567" spans="1:9" x14ac:dyDescent="0.3">
      <c r="A567" t="s">
        <v>20</v>
      </c>
      <c r="B567" t="s">
        <v>42</v>
      </c>
      <c r="C567" s="2">
        <v>1808</v>
      </c>
      <c r="D567" s="2">
        <v>11263.84</v>
      </c>
      <c r="E567" s="2">
        <v>2223.84</v>
      </c>
      <c r="F567" s="3">
        <v>45024</v>
      </c>
      <c r="G567">
        <f>YEAR('Sales Data'!$F567)</f>
        <v>2023</v>
      </c>
      <c r="H567" t="s">
        <v>29</v>
      </c>
      <c r="I567" t="s">
        <v>33</v>
      </c>
    </row>
    <row r="568" spans="1:9" x14ac:dyDescent="0.3">
      <c r="A568" t="s">
        <v>23</v>
      </c>
      <c r="B568" t="s">
        <v>108</v>
      </c>
      <c r="C568" s="2">
        <v>1734</v>
      </c>
      <c r="D568" s="2">
        <v>18519.12</v>
      </c>
      <c r="E568" s="2">
        <v>13317.119999999999</v>
      </c>
      <c r="F568" s="3">
        <v>45202</v>
      </c>
      <c r="G568">
        <f>YEAR('Sales Data'!$F568)</f>
        <v>2023</v>
      </c>
      <c r="H568" t="s">
        <v>32</v>
      </c>
      <c r="I568" t="s">
        <v>12</v>
      </c>
    </row>
    <row r="569" spans="1:9" x14ac:dyDescent="0.3">
      <c r="A569" t="s">
        <v>9</v>
      </c>
      <c r="B569" t="s">
        <v>152</v>
      </c>
      <c r="C569" s="2">
        <v>554</v>
      </c>
      <c r="D569" s="2">
        <v>61632.5</v>
      </c>
      <c r="E569" s="2">
        <v>-4847.5</v>
      </c>
      <c r="F569" s="3">
        <v>45081</v>
      </c>
      <c r="G569">
        <f>YEAR('Sales Data'!$F569)</f>
        <v>2023</v>
      </c>
      <c r="H569" t="s">
        <v>32</v>
      </c>
      <c r="I569" t="s">
        <v>25</v>
      </c>
    </row>
    <row r="570" spans="1:9" x14ac:dyDescent="0.3">
      <c r="A570" t="s">
        <v>9</v>
      </c>
      <c r="B570" t="s">
        <v>100</v>
      </c>
      <c r="C570" s="2">
        <v>3165</v>
      </c>
      <c r="D570" s="2">
        <v>352106.25</v>
      </c>
      <c r="E570" s="2">
        <v>-27693.75</v>
      </c>
      <c r="F570" s="3">
        <v>45237</v>
      </c>
      <c r="G570">
        <f>YEAR('Sales Data'!$F570)</f>
        <v>2023</v>
      </c>
      <c r="H570" t="s">
        <v>45</v>
      </c>
      <c r="I570" t="s">
        <v>12</v>
      </c>
    </row>
    <row r="571" spans="1:9" x14ac:dyDescent="0.3">
      <c r="A571" t="s">
        <v>20</v>
      </c>
      <c r="B571" t="s">
        <v>120</v>
      </c>
      <c r="C571" s="2">
        <v>2629</v>
      </c>
      <c r="D571" s="2">
        <v>46796.2</v>
      </c>
      <c r="E571" s="2">
        <v>20506.199999999997</v>
      </c>
      <c r="F571" s="3">
        <v>45408</v>
      </c>
      <c r="G571">
        <f>YEAR('Sales Data'!$F571)</f>
        <v>2024</v>
      </c>
      <c r="H571" t="s">
        <v>45</v>
      </c>
      <c r="I571" t="s">
        <v>25</v>
      </c>
    </row>
    <row r="572" spans="1:9" x14ac:dyDescent="0.3">
      <c r="A572" t="s">
        <v>9</v>
      </c>
      <c r="B572" t="s">
        <v>165</v>
      </c>
      <c r="C572" s="2">
        <v>1433</v>
      </c>
      <c r="D572" s="2">
        <v>159421.25</v>
      </c>
      <c r="E572" s="2">
        <v>-12538.75</v>
      </c>
      <c r="F572" s="3">
        <v>45128</v>
      </c>
      <c r="G572">
        <f>YEAR('Sales Data'!$F572)</f>
        <v>2023</v>
      </c>
      <c r="H572" t="s">
        <v>45</v>
      </c>
      <c r="I572" t="s">
        <v>16</v>
      </c>
    </row>
    <row r="573" spans="1:9" x14ac:dyDescent="0.3">
      <c r="A573" t="s">
        <v>13</v>
      </c>
      <c r="B573" t="s">
        <v>131</v>
      </c>
      <c r="C573" s="2">
        <v>2157</v>
      </c>
      <c r="D573" s="2">
        <v>28795.95</v>
      </c>
      <c r="E573" s="2">
        <v>7225.9500000000007</v>
      </c>
      <c r="F573" s="3">
        <v>45226</v>
      </c>
      <c r="G573">
        <f>YEAR('Sales Data'!$F573)</f>
        <v>2023</v>
      </c>
      <c r="H573" t="s">
        <v>45</v>
      </c>
      <c r="I573" t="s">
        <v>33</v>
      </c>
    </row>
    <row r="574" spans="1:9" x14ac:dyDescent="0.3">
      <c r="A574" t="s">
        <v>20</v>
      </c>
      <c r="B574" t="s">
        <v>93</v>
      </c>
      <c r="C574" s="2">
        <v>886</v>
      </c>
      <c r="D574" s="2">
        <v>272888</v>
      </c>
      <c r="E574" s="2">
        <v>42528</v>
      </c>
      <c r="F574" s="3">
        <v>45633</v>
      </c>
      <c r="G574">
        <f>YEAR('Sales Data'!$F574)</f>
        <v>2024</v>
      </c>
      <c r="H574" t="s">
        <v>35</v>
      </c>
      <c r="I574" t="s">
        <v>16</v>
      </c>
    </row>
    <row r="575" spans="1:9" x14ac:dyDescent="0.3">
      <c r="A575" t="s">
        <v>9</v>
      </c>
      <c r="B575" t="s">
        <v>127</v>
      </c>
      <c r="C575" s="2">
        <v>2156</v>
      </c>
      <c r="D575" s="2">
        <v>237160</v>
      </c>
      <c r="E575" s="2">
        <v>-21560</v>
      </c>
      <c r="F575" s="3">
        <v>45217</v>
      </c>
      <c r="G575">
        <f>YEAR('Sales Data'!$F575)</f>
        <v>2023</v>
      </c>
      <c r="H575" t="s">
        <v>35</v>
      </c>
      <c r="I575" t="s">
        <v>22</v>
      </c>
    </row>
    <row r="576" spans="1:9" x14ac:dyDescent="0.3">
      <c r="A576" t="s">
        <v>13</v>
      </c>
      <c r="B576" t="s">
        <v>117</v>
      </c>
      <c r="C576" s="2">
        <v>2689</v>
      </c>
      <c r="D576" s="2">
        <v>35494.800000000003</v>
      </c>
      <c r="E576" s="2">
        <v>8604.8000000000029</v>
      </c>
      <c r="F576" s="3">
        <v>45093</v>
      </c>
      <c r="G576">
        <f>YEAR('Sales Data'!$F576)</f>
        <v>2023</v>
      </c>
      <c r="H576" t="s">
        <v>35</v>
      </c>
      <c r="I576" t="s">
        <v>16</v>
      </c>
    </row>
    <row r="577" spans="1:9" x14ac:dyDescent="0.3">
      <c r="A577" t="s">
        <v>13</v>
      </c>
      <c r="B577" t="s">
        <v>140</v>
      </c>
      <c r="C577" s="2">
        <v>677</v>
      </c>
      <c r="D577" s="2">
        <v>8936.4</v>
      </c>
      <c r="E577" s="2">
        <v>2166.3999999999996</v>
      </c>
      <c r="F577" s="3">
        <v>45598</v>
      </c>
      <c r="G577">
        <f>YEAR('Sales Data'!$F577)</f>
        <v>2024</v>
      </c>
      <c r="H577" t="s">
        <v>11</v>
      </c>
      <c r="I577" t="s">
        <v>12</v>
      </c>
    </row>
    <row r="578" spans="1:9" x14ac:dyDescent="0.3">
      <c r="A578" t="s">
        <v>17</v>
      </c>
      <c r="B578" t="s">
        <v>105</v>
      </c>
      <c r="C578" s="2">
        <v>1773</v>
      </c>
      <c r="D578" s="2">
        <v>468072</v>
      </c>
      <c r="E578" s="2">
        <v>24822</v>
      </c>
      <c r="F578" s="3">
        <v>45629</v>
      </c>
      <c r="G578">
        <f>YEAR('Sales Data'!$F578)</f>
        <v>2024</v>
      </c>
      <c r="H578" t="s">
        <v>11</v>
      </c>
      <c r="I578" t="s">
        <v>27</v>
      </c>
    </row>
    <row r="579" spans="1:9" x14ac:dyDescent="0.3">
      <c r="A579" t="s">
        <v>20</v>
      </c>
      <c r="B579" t="s">
        <v>76</v>
      </c>
      <c r="C579" s="2">
        <v>2420</v>
      </c>
      <c r="D579" s="2">
        <v>14907.2</v>
      </c>
      <c r="E579" s="2">
        <v>2807.2000000000007</v>
      </c>
      <c r="F579" s="3">
        <v>45262</v>
      </c>
      <c r="G579">
        <f>YEAR('Sales Data'!$F579)</f>
        <v>2023</v>
      </c>
      <c r="H579" t="s">
        <v>11</v>
      </c>
      <c r="I579" t="s">
        <v>12</v>
      </c>
    </row>
    <row r="580" spans="1:9" x14ac:dyDescent="0.3">
      <c r="A580" t="s">
        <v>20</v>
      </c>
      <c r="B580" t="s">
        <v>70</v>
      </c>
      <c r="C580" s="2">
        <v>2734</v>
      </c>
      <c r="D580" s="2">
        <v>16841.439999999999</v>
      </c>
      <c r="E580" s="2">
        <v>3171.4399999999987</v>
      </c>
      <c r="F580" s="3">
        <v>45419</v>
      </c>
      <c r="G580">
        <f>YEAR('Sales Data'!$F580)</f>
        <v>2024</v>
      </c>
      <c r="H580" t="s">
        <v>11</v>
      </c>
      <c r="I580" t="s">
        <v>19</v>
      </c>
    </row>
    <row r="581" spans="1:9" x14ac:dyDescent="0.3">
      <c r="A581" t="s">
        <v>17</v>
      </c>
      <c r="B581" t="s">
        <v>143</v>
      </c>
      <c r="C581" s="2">
        <v>3495</v>
      </c>
      <c r="D581" s="2">
        <v>922680</v>
      </c>
      <c r="E581" s="2">
        <v>48930</v>
      </c>
      <c r="F581" s="3">
        <v>45538</v>
      </c>
      <c r="G581">
        <f>YEAR('Sales Data'!$F581)</f>
        <v>2024</v>
      </c>
      <c r="H581" t="s">
        <v>15</v>
      </c>
      <c r="I581" t="s">
        <v>22</v>
      </c>
    </row>
    <row r="582" spans="1:9" x14ac:dyDescent="0.3">
      <c r="A582" t="s">
        <v>20</v>
      </c>
      <c r="B582" t="s">
        <v>67</v>
      </c>
      <c r="C582" s="2">
        <v>886</v>
      </c>
      <c r="D582" s="2">
        <v>272888</v>
      </c>
      <c r="E582" s="2">
        <v>42528</v>
      </c>
      <c r="F582" s="3">
        <v>45103</v>
      </c>
      <c r="G582">
        <f>YEAR('Sales Data'!$F582)</f>
        <v>2023</v>
      </c>
      <c r="H582" t="s">
        <v>15</v>
      </c>
      <c r="I582" t="s">
        <v>33</v>
      </c>
    </row>
    <row r="583" spans="1:9" x14ac:dyDescent="0.3">
      <c r="A583" t="s">
        <v>9</v>
      </c>
      <c r="B583" t="s">
        <v>51</v>
      </c>
      <c r="C583" s="2">
        <v>2156</v>
      </c>
      <c r="D583" s="2">
        <v>237160</v>
      </c>
      <c r="E583" s="2">
        <v>-21560</v>
      </c>
      <c r="F583" s="3">
        <v>45101</v>
      </c>
      <c r="G583">
        <f>YEAR('Sales Data'!$F583)</f>
        <v>2023</v>
      </c>
      <c r="H583" t="s">
        <v>15</v>
      </c>
      <c r="I583" t="s">
        <v>33</v>
      </c>
    </row>
    <row r="584" spans="1:9" x14ac:dyDescent="0.3">
      <c r="A584" t="s">
        <v>20</v>
      </c>
      <c r="B584" t="s">
        <v>67</v>
      </c>
      <c r="C584" s="2">
        <v>905</v>
      </c>
      <c r="D584" s="2">
        <v>15928</v>
      </c>
      <c r="E584" s="2">
        <v>6878</v>
      </c>
      <c r="F584" s="3">
        <v>45414</v>
      </c>
      <c r="G584">
        <f>YEAR('Sales Data'!$F584)</f>
        <v>2024</v>
      </c>
      <c r="H584" t="s">
        <v>15</v>
      </c>
      <c r="I584" t="s">
        <v>33</v>
      </c>
    </row>
    <row r="585" spans="1:9" x14ac:dyDescent="0.3">
      <c r="A585" t="s">
        <v>20</v>
      </c>
      <c r="B585" t="s">
        <v>79</v>
      </c>
      <c r="C585" s="2">
        <v>1594</v>
      </c>
      <c r="D585" s="2">
        <v>490952</v>
      </c>
      <c r="E585" s="2">
        <v>76512</v>
      </c>
      <c r="F585" s="3">
        <v>45119</v>
      </c>
      <c r="G585">
        <f>YEAR('Sales Data'!$F585)</f>
        <v>2023</v>
      </c>
      <c r="H585" t="s">
        <v>15</v>
      </c>
      <c r="I585" t="s">
        <v>22</v>
      </c>
    </row>
    <row r="586" spans="1:9" x14ac:dyDescent="0.3">
      <c r="A586" t="s">
        <v>17</v>
      </c>
      <c r="B586" t="s">
        <v>96</v>
      </c>
      <c r="C586" s="2">
        <v>1359</v>
      </c>
      <c r="D586" s="2">
        <v>358776</v>
      </c>
      <c r="E586" s="2">
        <v>19026</v>
      </c>
      <c r="F586" s="3">
        <v>45224</v>
      </c>
      <c r="G586">
        <f>YEAR('Sales Data'!$F586)</f>
        <v>2023</v>
      </c>
      <c r="H586" t="s">
        <v>15</v>
      </c>
      <c r="I586" t="s">
        <v>25</v>
      </c>
    </row>
    <row r="587" spans="1:9" x14ac:dyDescent="0.3">
      <c r="A587" t="s">
        <v>17</v>
      </c>
      <c r="B587" t="s">
        <v>18</v>
      </c>
      <c r="C587" s="2">
        <v>2150</v>
      </c>
      <c r="D587" s="2">
        <v>567600</v>
      </c>
      <c r="E587" s="2">
        <v>30100</v>
      </c>
      <c r="F587" s="3">
        <v>45405</v>
      </c>
      <c r="G587">
        <f>YEAR('Sales Data'!$F587)</f>
        <v>2024</v>
      </c>
      <c r="H587" t="s">
        <v>15</v>
      </c>
      <c r="I587" t="s">
        <v>19</v>
      </c>
    </row>
    <row r="588" spans="1:9" x14ac:dyDescent="0.3">
      <c r="A588" t="s">
        <v>20</v>
      </c>
      <c r="B588" t="s">
        <v>67</v>
      </c>
      <c r="C588" s="2">
        <v>1197</v>
      </c>
      <c r="D588" s="2">
        <v>368676</v>
      </c>
      <c r="E588" s="2">
        <v>57456</v>
      </c>
      <c r="F588" s="3">
        <v>45378</v>
      </c>
      <c r="G588">
        <f>YEAR('Sales Data'!$F588)</f>
        <v>2024</v>
      </c>
      <c r="H588" t="s">
        <v>15</v>
      </c>
      <c r="I588" t="s">
        <v>33</v>
      </c>
    </row>
    <row r="589" spans="1:9" x14ac:dyDescent="0.3">
      <c r="A589" t="s">
        <v>20</v>
      </c>
      <c r="B589" t="s">
        <v>67</v>
      </c>
      <c r="C589" s="2">
        <v>1233</v>
      </c>
      <c r="D589" s="2">
        <v>21700.799999999999</v>
      </c>
      <c r="E589" s="2">
        <v>9370.7999999999993</v>
      </c>
      <c r="F589" s="3">
        <v>45495</v>
      </c>
      <c r="G589">
        <f>YEAR('Sales Data'!$F589)</f>
        <v>2024</v>
      </c>
      <c r="H589" t="s">
        <v>15</v>
      </c>
      <c r="I589" t="s">
        <v>33</v>
      </c>
    </row>
    <row r="590" spans="1:9" x14ac:dyDescent="0.3">
      <c r="A590" t="s">
        <v>20</v>
      </c>
      <c r="B590" t="s">
        <v>58</v>
      </c>
      <c r="C590" s="2">
        <v>1395</v>
      </c>
      <c r="D590" s="2">
        <v>429660</v>
      </c>
      <c r="E590" s="2">
        <v>66960</v>
      </c>
      <c r="F590" s="3">
        <v>45328</v>
      </c>
      <c r="G590">
        <f>YEAR('Sales Data'!$F590)</f>
        <v>2024</v>
      </c>
      <c r="H590" t="s">
        <v>29</v>
      </c>
      <c r="I590" t="s">
        <v>30</v>
      </c>
    </row>
    <row r="591" spans="1:9" x14ac:dyDescent="0.3">
      <c r="A591" t="s">
        <v>20</v>
      </c>
      <c r="B591" t="s">
        <v>68</v>
      </c>
      <c r="C591" s="2">
        <v>986</v>
      </c>
      <c r="D591" s="2">
        <v>303688</v>
      </c>
      <c r="E591" s="2">
        <v>47328</v>
      </c>
      <c r="F591" s="3">
        <v>45645</v>
      </c>
      <c r="G591">
        <f>YEAR('Sales Data'!$F591)</f>
        <v>2024</v>
      </c>
      <c r="H591" t="s">
        <v>29</v>
      </c>
      <c r="I591" t="s">
        <v>12</v>
      </c>
    </row>
    <row r="592" spans="1:9" x14ac:dyDescent="0.3">
      <c r="A592" t="s">
        <v>20</v>
      </c>
      <c r="B592" t="s">
        <v>58</v>
      </c>
      <c r="C592" s="2">
        <v>905</v>
      </c>
      <c r="D592" s="2">
        <v>15928</v>
      </c>
      <c r="E592" s="2">
        <v>6878</v>
      </c>
      <c r="F592" s="3">
        <v>45591</v>
      </c>
      <c r="G592">
        <f>YEAR('Sales Data'!$F592)</f>
        <v>2024</v>
      </c>
      <c r="H592" t="s">
        <v>29</v>
      </c>
      <c r="I592" t="s">
        <v>30</v>
      </c>
    </row>
    <row r="593" spans="1:9" x14ac:dyDescent="0.3">
      <c r="A593" t="s">
        <v>23</v>
      </c>
      <c r="B593" t="s">
        <v>169</v>
      </c>
      <c r="C593" s="2">
        <v>2109</v>
      </c>
      <c r="D593" s="2">
        <v>22271.040000000001</v>
      </c>
      <c r="E593" s="2">
        <v>15944.04</v>
      </c>
      <c r="F593" s="3">
        <v>45295</v>
      </c>
      <c r="G593">
        <f>YEAR('Sales Data'!$F593)</f>
        <v>2024</v>
      </c>
      <c r="H593" t="s">
        <v>32</v>
      </c>
      <c r="I593" t="s">
        <v>27</v>
      </c>
    </row>
    <row r="594" spans="1:9" x14ac:dyDescent="0.3">
      <c r="A594" t="s">
        <v>13</v>
      </c>
      <c r="B594" t="s">
        <v>114</v>
      </c>
      <c r="C594" s="2">
        <v>3874.5</v>
      </c>
      <c r="D594" s="2">
        <v>51143.399999999994</v>
      </c>
      <c r="E594" s="2">
        <v>12398.399999999998</v>
      </c>
      <c r="F594" s="3">
        <v>45282</v>
      </c>
      <c r="G594">
        <f>YEAR('Sales Data'!$F594)</f>
        <v>2023</v>
      </c>
      <c r="H594" t="s">
        <v>32</v>
      </c>
      <c r="I594" t="s">
        <v>30</v>
      </c>
    </row>
    <row r="595" spans="1:9" x14ac:dyDescent="0.3">
      <c r="A595" t="s">
        <v>20</v>
      </c>
      <c r="B595" t="s">
        <v>60</v>
      </c>
      <c r="C595" s="2">
        <v>986</v>
      </c>
      <c r="D595" s="2">
        <v>303688</v>
      </c>
      <c r="E595" s="2">
        <v>47328</v>
      </c>
      <c r="F595" s="3">
        <v>45298</v>
      </c>
      <c r="G595">
        <f>YEAR('Sales Data'!$F595)</f>
        <v>2024</v>
      </c>
      <c r="H595" t="s">
        <v>32</v>
      </c>
      <c r="I595" t="s">
        <v>12</v>
      </c>
    </row>
    <row r="596" spans="1:9" x14ac:dyDescent="0.3">
      <c r="A596" t="s">
        <v>9</v>
      </c>
      <c r="B596" t="s">
        <v>144</v>
      </c>
      <c r="C596" s="2">
        <v>2387</v>
      </c>
      <c r="D596" s="2">
        <v>262570</v>
      </c>
      <c r="E596" s="2">
        <v>-23870</v>
      </c>
      <c r="F596" s="3">
        <v>45648</v>
      </c>
      <c r="G596">
        <f>YEAR('Sales Data'!$F596)</f>
        <v>2024</v>
      </c>
      <c r="H596" t="s">
        <v>32</v>
      </c>
      <c r="I596" t="s">
        <v>25</v>
      </c>
    </row>
    <row r="597" spans="1:9" x14ac:dyDescent="0.3">
      <c r="A597" t="s">
        <v>20</v>
      </c>
      <c r="B597" t="s">
        <v>61</v>
      </c>
      <c r="C597" s="2">
        <v>1233</v>
      </c>
      <c r="D597" s="2">
        <v>21700.799999999999</v>
      </c>
      <c r="E597" s="2">
        <v>9370.7999999999993</v>
      </c>
      <c r="F597" s="3">
        <v>45033</v>
      </c>
      <c r="G597">
        <f>YEAR('Sales Data'!$F597)</f>
        <v>2023</v>
      </c>
      <c r="H597" t="s">
        <v>32</v>
      </c>
      <c r="I597" t="s">
        <v>16</v>
      </c>
    </row>
    <row r="598" spans="1:9" x14ac:dyDescent="0.3">
      <c r="A598" t="s">
        <v>20</v>
      </c>
      <c r="B598" t="s">
        <v>91</v>
      </c>
      <c r="C598" s="2">
        <v>270</v>
      </c>
      <c r="D598" s="2">
        <v>83160</v>
      </c>
      <c r="E598" s="2">
        <v>12960</v>
      </c>
      <c r="F598" s="3">
        <v>44953</v>
      </c>
      <c r="G598">
        <f>YEAR('Sales Data'!$F598)</f>
        <v>2023</v>
      </c>
      <c r="H598" t="s">
        <v>45</v>
      </c>
      <c r="I598" t="s">
        <v>33</v>
      </c>
    </row>
    <row r="599" spans="1:9" x14ac:dyDescent="0.3">
      <c r="A599" t="s">
        <v>20</v>
      </c>
      <c r="B599" t="s">
        <v>92</v>
      </c>
      <c r="C599" s="2">
        <v>3421.5</v>
      </c>
      <c r="D599" s="2">
        <v>21076.44</v>
      </c>
      <c r="E599" s="2">
        <v>3968.9399999999987</v>
      </c>
      <c r="F599" s="3">
        <v>45304</v>
      </c>
      <c r="G599">
        <f>YEAR('Sales Data'!$F599)</f>
        <v>2024</v>
      </c>
      <c r="H599" t="s">
        <v>45</v>
      </c>
      <c r="I599" t="s">
        <v>12</v>
      </c>
    </row>
    <row r="600" spans="1:9" x14ac:dyDescent="0.3">
      <c r="A600" t="s">
        <v>20</v>
      </c>
      <c r="B600" t="s">
        <v>74</v>
      </c>
      <c r="C600" s="2">
        <v>2734</v>
      </c>
      <c r="D600" s="2">
        <v>16841.439999999999</v>
      </c>
      <c r="E600" s="2">
        <v>3171.4399999999987</v>
      </c>
      <c r="F600" s="3">
        <v>45395</v>
      </c>
      <c r="G600">
        <f>YEAR('Sales Data'!$F600)</f>
        <v>2024</v>
      </c>
      <c r="H600" t="s">
        <v>45</v>
      </c>
      <c r="I600" t="s">
        <v>30</v>
      </c>
    </row>
    <row r="601" spans="1:9" x14ac:dyDescent="0.3">
      <c r="A601" t="s">
        <v>20</v>
      </c>
      <c r="B601" t="s">
        <v>48</v>
      </c>
      <c r="C601" s="2">
        <v>2521.5</v>
      </c>
      <c r="D601" s="2">
        <v>44378.399999999994</v>
      </c>
      <c r="E601" s="2">
        <v>19163.399999999998</v>
      </c>
      <c r="F601" s="3">
        <v>45515</v>
      </c>
      <c r="G601">
        <f>YEAR('Sales Data'!$F601)</f>
        <v>2024</v>
      </c>
      <c r="H601" t="s">
        <v>35</v>
      </c>
      <c r="I601" t="s">
        <v>25</v>
      </c>
    </row>
    <row r="602" spans="1:9" x14ac:dyDescent="0.3">
      <c r="A602" t="s">
        <v>23</v>
      </c>
      <c r="B602" t="s">
        <v>147</v>
      </c>
      <c r="C602" s="2">
        <v>2661</v>
      </c>
      <c r="D602" s="2">
        <v>28100.16</v>
      </c>
      <c r="E602" s="2">
        <v>20117.16</v>
      </c>
      <c r="F602" s="3">
        <v>45119</v>
      </c>
      <c r="G602">
        <f>YEAR('Sales Data'!$F602)</f>
        <v>2023</v>
      </c>
      <c r="H602" t="s">
        <v>11</v>
      </c>
      <c r="I602" t="s">
        <v>33</v>
      </c>
    </row>
    <row r="603" spans="1:9" x14ac:dyDescent="0.3">
      <c r="A603" t="s">
        <v>20</v>
      </c>
      <c r="B603" t="s">
        <v>99</v>
      </c>
      <c r="C603" s="2">
        <v>1531</v>
      </c>
      <c r="D603" s="2">
        <v>26945.599999999999</v>
      </c>
      <c r="E603" s="2">
        <v>11635.599999999999</v>
      </c>
      <c r="F603" s="3">
        <v>45065</v>
      </c>
      <c r="G603">
        <f>YEAR('Sales Data'!$F603)</f>
        <v>2023</v>
      </c>
      <c r="H603" t="s">
        <v>15</v>
      </c>
      <c r="I603" t="s">
        <v>33</v>
      </c>
    </row>
    <row r="604" spans="1:9" x14ac:dyDescent="0.3">
      <c r="A604" t="s">
        <v>20</v>
      </c>
      <c r="B604" t="s">
        <v>31</v>
      </c>
      <c r="C604" s="2">
        <v>1491</v>
      </c>
      <c r="D604" s="2">
        <v>9184.56</v>
      </c>
      <c r="E604" s="2">
        <v>1729.5599999999995</v>
      </c>
      <c r="F604" s="3">
        <v>45008</v>
      </c>
      <c r="G604">
        <f>YEAR('Sales Data'!$F604)</f>
        <v>2023</v>
      </c>
      <c r="H604" t="s">
        <v>32</v>
      </c>
      <c r="I604" t="s">
        <v>33</v>
      </c>
    </row>
    <row r="605" spans="1:9" x14ac:dyDescent="0.3">
      <c r="A605" t="s">
        <v>20</v>
      </c>
      <c r="B605" t="s">
        <v>83</v>
      </c>
      <c r="C605" s="2">
        <v>1531</v>
      </c>
      <c r="D605" s="2">
        <v>26945.599999999999</v>
      </c>
      <c r="E605" s="2">
        <v>11635.599999999999</v>
      </c>
      <c r="F605" s="3">
        <v>45185</v>
      </c>
      <c r="G605">
        <f>YEAR('Sales Data'!$F605)</f>
        <v>2023</v>
      </c>
      <c r="H605" t="s">
        <v>32</v>
      </c>
      <c r="I605" t="s">
        <v>33</v>
      </c>
    </row>
    <row r="606" spans="1:9" x14ac:dyDescent="0.3">
      <c r="A606" t="s">
        <v>13</v>
      </c>
      <c r="B606" t="s">
        <v>163</v>
      </c>
      <c r="C606" s="2">
        <v>2567</v>
      </c>
      <c r="D606" s="2">
        <v>33499.35</v>
      </c>
      <c r="E606" s="2">
        <v>7829.3499999999985</v>
      </c>
      <c r="F606" s="3">
        <v>45264</v>
      </c>
      <c r="G606">
        <f>YEAR('Sales Data'!$F606)</f>
        <v>2023</v>
      </c>
      <c r="H606" t="s">
        <v>35</v>
      </c>
      <c r="I606" t="s">
        <v>33</v>
      </c>
    </row>
    <row r="607" spans="1:9" x14ac:dyDescent="0.3">
      <c r="A607" t="s">
        <v>13</v>
      </c>
      <c r="B607" t="s">
        <v>166</v>
      </c>
      <c r="C607" s="2">
        <v>2567</v>
      </c>
      <c r="D607" s="2">
        <v>33499.35</v>
      </c>
      <c r="E607" s="2">
        <v>7829.3499999999985</v>
      </c>
      <c r="F607" s="3">
        <v>45098</v>
      </c>
      <c r="G607">
        <f>YEAR('Sales Data'!$F607)</f>
        <v>2023</v>
      </c>
      <c r="H607" t="s">
        <v>32</v>
      </c>
      <c r="I607" t="s">
        <v>19</v>
      </c>
    </row>
    <row r="608" spans="1:9" x14ac:dyDescent="0.3">
      <c r="A608" t="s">
        <v>20</v>
      </c>
      <c r="B608" t="s">
        <v>69</v>
      </c>
      <c r="C608" s="2">
        <v>923</v>
      </c>
      <c r="D608" s="2">
        <v>281053.5</v>
      </c>
      <c r="E608" s="2">
        <v>41073.5</v>
      </c>
      <c r="F608" s="3">
        <v>45390</v>
      </c>
      <c r="G608">
        <f>YEAR('Sales Data'!$F608)</f>
        <v>2024</v>
      </c>
      <c r="H608" t="s">
        <v>35</v>
      </c>
      <c r="I608" t="s">
        <v>16</v>
      </c>
    </row>
    <row r="609" spans="1:9" x14ac:dyDescent="0.3">
      <c r="A609" t="s">
        <v>20</v>
      </c>
      <c r="B609" t="s">
        <v>48</v>
      </c>
      <c r="C609" s="2">
        <v>1790</v>
      </c>
      <c r="D609" s="2">
        <v>545055</v>
      </c>
      <c r="E609" s="2">
        <v>79655</v>
      </c>
      <c r="F609" s="3">
        <v>45134</v>
      </c>
      <c r="G609">
        <f>YEAR('Sales Data'!$F609)</f>
        <v>2023</v>
      </c>
      <c r="H609" t="s">
        <v>35</v>
      </c>
      <c r="I609" t="s">
        <v>25</v>
      </c>
    </row>
    <row r="610" spans="1:9" x14ac:dyDescent="0.3">
      <c r="A610" t="s">
        <v>20</v>
      </c>
      <c r="B610" t="s">
        <v>126</v>
      </c>
      <c r="C610" s="2">
        <v>982.5</v>
      </c>
      <c r="D610" s="2">
        <v>299171.25</v>
      </c>
      <c r="E610" s="2">
        <v>43721.25</v>
      </c>
      <c r="F610" s="3">
        <v>45620</v>
      </c>
      <c r="G610">
        <f>YEAR('Sales Data'!$F610)</f>
        <v>2024</v>
      </c>
      <c r="H610" t="s">
        <v>11</v>
      </c>
      <c r="I610" t="s">
        <v>19</v>
      </c>
    </row>
    <row r="611" spans="1:9" x14ac:dyDescent="0.3">
      <c r="A611" t="s">
        <v>20</v>
      </c>
      <c r="B611" t="s">
        <v>126</v>
      </c>
      <c r="C611" s="2">
        <v>1298</v>
      </c>
      <c r="D611" s="2">
        <v>7904.82</v>
      </c>
      <c r="E611" s="2">
        <v>1414.8199999999997</v>
      </c>
      <c r="F611" s="3">
        <v>45433</v>
      </c>
      <c r="G611">
        <f>YEAR('Sales Data'!$F611)</f>
        <v>2024</v>
      </c>
      <c r="H611" t="s">
        <v>11</v>
      </c>
      <c r="I611" t="s">
        <v>19</v>
      </c>
    </row>
    <row r="612" spans="1:9" x14ac:dyDescent="0.3">
      <c r="A612" t="s">
        <v>23</v>
      </c>
      <c r="B612" t="s">
        <v>147</v>
      </c>
      <c r="C612" s="2">
        <v>604</v>
      </c>
      <c r="D612" s="2">
        <v>6305.76</v>
      </c>
      <c r="E612" s="2">
        <v>4493.76</v>
      </c>
      <c r="F612" s="3">
        <v>45117</v>
      </c>
      <c r="G612">
        <f>YEAR('Sales Data'!$F612)</f>
        <v>2023</v>
      </c>
      <c r="H612" t="s">
        <v>11</v>
      </c>
      <c r="I612" t="s">
        <v>33</v>
      </c>
    </row>
    <row r="613" spans="1:9" x14ac:dyDescent="0.3">
      <c r="A613" t="s">
        <v>20</v>
      </c>
      <c r="B613" t="s">
        <v>76</v>
      </c>
      <c r="C613" s="2">
        <v>2255</v>
      </c>
      <c r="D613" s="2">
        <v>39237</v>
      </c>
      <c r="E613" s="2">
        <v>16687</v>
      </c>
      <c r="F613" s="3">
        <v>45372</v>
      </c>
      <c r="G613">
        <f>YEAR('Sales Data'!$F613)</f>
        <v>2024</v>
      </c>
      <c r="H613" t="s">
        <v>11</v>
      </c>
      <c r="I613" t="s">
        <v>12</v>
      </c>
    </row>
    <row r="614" spans="1:9" x14ac:dyDescent="0.3">
      <c r="A614" t="s">
        <v>20</v>
      </c>
      <c r="B614" t="s">
        <v>70</v>
      </c>
      <c r="C614" s="2">
        <v>1249</v>
      </c>
      <c r="D614" s="2">
        <v>21732.6</v>
      </c>
      <c r="E614" s="2">
        <v>9242.5999999999985</v>
      </c>
      <c r="F614" s="3">
        <v>45032</v>
      </c>
      <c r="G614">
        <f>YEAR('Sales Data'!$F614)</f>
        <v>2023</v>
      </c>
      <c r="H614" t="s">
        <v>11</v>
      </c>
      <c r="I614" t="s">
        <v>19</v>
      </c>
    </row>
    <row r="615" spans="1:9" x14ac:dyDescent="0.3">
      <c r="A615" t="s">
        <v>20</v>
      </c>
      <c r="B615" t="s">
        <v>54</v>
      </c>
      <c r="C615" s="2">
        <v>1438.5</v>
      </c>
      <c r="D615" s="2">
        <v>8760.4650000000001</v>
      </c>
      <c r="E615" s="2">
        <v>1567.9649999999992</v>
      </c>
      <c r="F615" s="3">
        <v>45196</v>
      </c>
      <c r="G615">
        <f>YEAR('Sales Data'!$F615)</f>
        <v>2023</v>
      </c>
      <c r="H615" t="s">
        <v>15</v>
      </c>
      <c r="I615" t="s">
        <v>19</v>
      </c>
    </row>
    <row r="616" spans="1:9" x14ac:dyDescent="0.3">
      <c r="A616" t="s">
        <v>17</v>
      </c>
      <c r="B616" t="s">
        <v>96</v>
      </c>
      <c r="C616" s="2">
        <v>807</v>
      </c>
      <c r="D616" s="2">
        <v>210627</v>
      </c>
      <c r="E616" s="2">
        <v>8877</v>
      </c>
      <c r="F616" s="3">
        <v>45466</v>
      </c>
      <c r="G616">
        <f>YEAR('Sales Data'!$F616)</f>
        <v>2024</v>
      </c>
      <c r="H616" t="s">
        <v>15</v>
      </c>
      <c r="I616" t="s">
        <v>25</v>
      </c>
    </row>
    <row r="617" spans="1:9" x14ac:dyDescent="0.3">
      <c r="A617" t="s">
        <v>20</v>
      </c>
      <c r="B617" t="s">
        <v>54</v>
      </c>
      <c r="C617" s="2">
        <v>2641</v>
      </c>
      <c r="D617" s="2">
        <v>45953.4</v>
      </c>
      <c r="E617" s="2">
        <v>19543.400000000001</v>
      </c>
      <c r="F617" s="3">
        <v>45313</v>
      </c>
      <c r="G617">
        <f>YEAR('Sales Data'!$F617)</f>
        <v>2024</v>
      </c>
      <c r="H617" t="s">
        <v>15</v>
      </c>
      <c r="I617" t="s">
        <v>19</v>
      </c>
    </row>
    <row r="618" spans="1:9" x14ac:dyDescent="0.3">
      <c r="A618" t="s">
        <v>20</v>
      </c>
      <c r="B618" t="s">
        <v>99</v>
      </c>
      <c r="C618" s="2">
        <v>2708</v>
      </c>
      <c r="D618" s="2">
        <v>47119.199999999997</v>
      </c>
      <c r="E618" s="2">
        <v>20039.199999999997</v>
      </c>
      <c r="F618" s="3">
        <v>45592</v>
      </c>
      <c r="G618">
        <f>YEAR('Sales Data'!$F618)</f>
        <v>2024</v>
      </c>
      <c r="H618" t="s">
        <v>15</v>
      </c>
      <c r="I618" t="s">
        <v>33</v>
      </c>
    </row>
    <row r="619" spans="1:9" x14ac:dyDescent="0.3">
      <c r="A619" t="s">
        <v>20</v>
      </c>
      <c r="B619" t="s">
        <v>21</v>
      </c>
      <c r="C619" s="2">
        <v>2632</v>
      </c>
      <c r="D619" s="2">
        <v>801444</v>
      </c>
      <c r="E619" s="2">
        <v>117124</v>
      </c>
      <c r="F619" s="3">
        <v>45251</v>
      </c>
      <c r="G619">
        <f>YEAR('Sales Data'!$F619)</f>
        <v>2023</v>
      </c>
      <c r="H619" t="s">
        <v>15</v>
      </c>
      <c r="I619" t="s">
        <v>22</v>
      </c>
    </row>
    <row r="620" spans="1:9" x14ac:dyDescent="0.3">
      <c r="A620" t="s">
        <v>9</v>
      </c>
      <c r="B620" t="s">
        <v>149</v>
      </c>
      <c r="C620" s="2">
        <v>1583</v>
      </c>
      <c r="D620" s="2">
        <v>172151.25</v>
      </c>
      <c r="E620" s="2">
        <v>-17808.75</v>
      </c>
      <c r="F620" s="3">
        <v>45589</v>
      </c>
      <c r="G620">
        <f>YEAR('Sales Data'!$F620)</f>
        <v>2024</v>
      </c>
      <c r="H620" t="s">
        <v>15</v>
      </c>
      <c r="I620" t="s">
        <v>16</v>
      </c>
    </row>
    <row r="621" spans="1:9" x14ac:dyDescent="0.3">
      <c r="A621" t="s">
        <v>23</v>
      </c>
      <c r="B621" t="s">
        <v>98</v>
      </c>
      <c r="C621" s="2">
        <v>571</v>
      </c>
      <c r="D621" s="2">
        <v>5961.24</v>
      </c>
      <c r="E621" s="2">
        <v>4248.24</v>
      </c>
      <c r="F621" s="3">
        <v>45168</v>
      </c>
      <c r="G621">
        <f>YEAR('Sales Data'!$F621)</f>
        <v>2023</v>
      </c>
      <c r="H621" t="s">
        <v>15</v>
      </c>
      <c r="I621" t="s">
        <v>30</v>
      </c>
    </row>
    <row r="622" spans="1:9" x14ac:dyDescent="0.3">
      <c r="A622" t="s">
        <v>20</v>
      </c>
      <c r="B622" t="s">
        <v>79</v>
      </c>
      <c r="C622" s="2">
        <v>2696</v>
      </c>
      <c r="D622" s="2">
        <v>16418.64</v>
      </c>
      <c r="E622" s="2">
        <v>2938.6399999999994</v>
      </c>
      <c r="F622" s="3">
        <v>45614</v>
      </c>
      <c r="G622">
        <f>YEAR('Sales Data'!$F622)</f>
        <v>2024</v>
      </c>
      <c r="H622" t="s">
        <v>15</v>
      </c>
      <c r="I622" t="s">
        <v>22</v>
      </c>
    </row>
    <row r="623" spans="1:9" x14ac:dyDescent="0.3">
      <c r="A623" t="s">
        <v>13</v>
      </c>
      <c r="B623" t="s">
        <v>26</v>
      </c>
      <c r="C623" s="2">
        <v>1565</v>
      </c>
      <c r="D623" s="2">
        <v>20423.25</v>
      </c>
      <c r="E623" s="2">
        <v>4773.25</v>
      </c>
      <c r="F623" s="3">
        <v>45320</v>
      </c>
      <c r="G623">
        <f>YEAR('Sales Data'!$F623)</f>
        <v>2024</v>
      </c>
      <c r="H623" t="s">
        <v>15</v>
      </c>
      <c r="I623" t="s">
        <v>27</v>
      </c>
    </row>
    <row r="624" spans="1:9" x14ac:dyDescent="0.3">
      <c r="A624" t="s">
        <v>20</v>
      </c>
      <c r="B624" t="s">
        <v>21</v>
      </c>
      <c r="C624" s="2">
        <v>1249</v>
      </c>
      <c r="D624" s="2">
        <v>21732.6</v>
      </c>
      <c r="E624" s="2">
        <v>9242.5999999999985</v>
      </c>
      <c r="F624" s="3">
        <v>45287</v>
      </c>
      <c r="G624">
        <f>YEAR('Sales Data'!$F624)</f>
        <v>2023</v>
      </c>
      <c r="H624" t="s">
        <v>15</v>
      </c>
      <c r="I624" t="s">
        <v>22</v>
      </c>
    </row>
    <row r="625" spans="1:9" x14ac:dyDescent="0.3">
      <c r="A625" t="s">
        <v>20</v>
      </c>
      <c r="B625" t="s">
        <v>99</v>
      </c>
      <c r="C625" s="2">
        <v>357</v>
      </c>
      <c r="D625" s="2">
        <v>108706.5</v>
      </c>
      <c r="E625" s="2">
        <v>15886.5</v>
      </c>
      <c r="F625" s="3">
        <v>44930</v>
      </c>
      <c r="G625">
        <f>YEAR('Sales Data'!$F625)</f>
        <v>2023</v>
      </c>
      <c r="H625" t="s">
        <v>15</v>
      </c>
      <c r="I625" t="s">
        <v>33</v>
      </c>
    </row>
    <row r="626" spans="1:9" x14ac:dyDescent="0.3">
      <c r="A626" t="s">
        <v>23</v>
      </c>
      <c r="B626" t="s">
        <v>40</v>
      </c>
      <c r="C626" s="2">
        <v>1013</v>
      </c>
      <c r="D626" s="2">
        <v>10575.72</v>
      </c>
      <c r="E626" s="2">
        <v>7536.7199999999993</v>
      </c>
      <c r="F626" s="3">
        <v>45614</v>
      </c>
      <c r="G626">
        <f>YEAR('Sales Data'!$F626)</f>
        <v>2024</v>
      </c>
      <c r="H626" t="s">
        <v>15</v>
      </c>
      <c r="I626" t="s">
        <v>27</v>
      </c>
    </row>
    <row r="627" spans="1:9" x14ac:dyDescent="0.3">
      <c r="A627" t="s">
        <v>13</v>
      </c>
      <c r="B627" t="s">
        <v>177</v>
      </c>
      <c r="C627" s="2">
        <v>3997.5</v>
      </c>
      <c r="D627" s="2">
        <v>52167.375</v>
      </c>
      <c r="E627" s="2">
        <v>12192.375</v>
      </c>
      <c r="F627" s="3">
        <v>45282</v>
      </c>
      <c r="G627">
        <f>YEAR('Sales Data'!$F627)</f>
        <v>2023</v>
      </c>
      <c r="H627" t="s">
        <v>29</v>
      </c>
      <c r="I627" t="s">
        <v>27</v>
      </c>
    </row>
    <row r="628" spans="1:9" x14ac:dyDescent="0.3">
      <c r="A628" t="s">
        <v>20</v>
      </c>
      <c r="B628" t="s">
        <v>42</v>
      </c>
      <c r="C628" s="2">
        <v>2632</v>
      </c>
      <c r="D628" s="2">
        <v>801444</v>
      </c>
      <c r="E628" s="2">
        <v>117124</v>
      </c>
      <c r="F628" s="3">
        <v>45356</v>
      </c>
      <c r="G628">
        <f>YEAR('Sales Data'!$F628)</f>
        <v>2024</v>
      </c>
      <c r="H628" t="s">
        <v>29</v>
      </c>
      <c r="I628" t="s">
        <v>33</v>
      </c>
    </row>
    <row r="629" spans="1:9" x14ac:dyDescent="0.3">
      <c r="A629" t="s">
        <v>20</v>
      </c>
      <c r="B629" t="s">
        <v>81</v>
      </c>
      <c r="C629" s="2">
        <v>1190</v>
      </c>
      <c r="D629" s="2">
        <v>7247.1</v>
      </c>
      <c r="E629" s="2">
        <v>1297.1000000000004</v>
      </c>
      <c r="F629" s="3">
        <v>45053</v>
      </c>
      <c r="G629">
        <f>YEAR('Sales Data'!$F629)</f>
        <v>2023</v>
      </c>
      <c r="H629" t="s">
        <v>29</v>
      </c>
      <c r="I629" t="s">
        <v>27</v>
      </c>
    </row>
    <row r="630" spans="1:9" x14ac:dyDescent="0.3">
      <c r="A630" t="s">
        <v>23</v>
      </c>
      <c r="B630" t="s">
        <v>151</v>
      </c>
      <c r="C630" s="2">
        <v>604</v>
      </c>
      <c r="D630" s="2">
        <v>6305.76</v>
      </c>
      <c r="E630" s="2">
        <v>4493.76</v>
      </c>
      <c r="F630" s="3">
        <v>45179</v>
      </c>
      <c r="G630">
        <f>YEAR('Sales Data'!$F630)</f>
        <v>2023</v>
      </c>
      <c r="H630" t="s">
        <v>29</v>
      </c>
      <c r="I630" t="s">
        <v>22</v>
      </c>
    </row>
    <row r="631" spans="1:9" x14ac:dyDescent="0.3">
      <c r="A631" t="s">
        <v>23</v>
      </c>
      <c r="B631" t="s">
        <v>151</v>
      </c>
      <c r="C631" s="2">
        <v>410</v>
      </c>
      <c r="D631" s="2">
        <v>4280.3999999999996</v>
      </c>
      <c r="E631" s="2">
        <v>3050.3999999999996</v>
      </c>
      <c r="F631" s="3">
        <v>45336</v>
      </c>
      <c r="G631">
        <f>YEAR('Sales Data'!$F631)</f>
        <v>2024</v>
      </c>
      <c r="H631" t="s">
        <v>29</v>
      </c>
      <c r="I631" t="s">
        <v>22</v>
      </c>
    </row>
    <row r="632" spans="1:9" x14ac:dyDescent="0.3">
      <c r="A632" t="s">
        <v>23</v>
      </c>
      <c r="B632" t="s">
        <v>141</v>
      </c>
      <c r="C632" s="2">
        <v>1013</v>
      </c>
      <c r="D632" s="2">
        <v>10575.72</v>
      </c>
      <c r="E632" s="2">
        <v>7536.7199999999993</v>
      </c>
      <c r="F632" s="3">
        <v>45521</v>
      </c>
      <c r="G632">
        <f>YEAR('Sales Data'!$F632)</f>
        <v>2024</v>
      </c>
      <c r="H632" t="s">
        <v>29</v>
      </c>
      <c r="I632" t="s">
        <v>16</v>
      </c>
    </row>
    <row r="633" spans="1:9" x14ac:dyDescent="0.3">
      <c r="A633" t="s">
        <v>9</v>
      </c>
      <c r="B633" t="s">
        <v>132</v>
      </c>
      <c r="C633" s="2">
        <v>1583</v>
      </c>
      <c r="D633" s="2">
        <v>172151.25</v>
      </c>
      <c r="E633" s="2">
        <v>-17808.75</v>
      </c>
      <c r="F633" s="3">
        <v>45183</v>
      </c>
      <c r="G633">
        <f>YEAR('Sales Data'!$F633)</f>
        <v>2023</v>
      </c>
      <c r="H633" t="s">
        <v>32</v>
      </c>
      <c r="I633" t="s">
        <v>12</v>
      </c>
    </row>
    <row r="634" spans="1:9" x14ac:dyDescent="0.3">
      <c r="A634" t="s">
        <v>13</v>
      </c>
      <c r="B634" t="s">
        <v>164</v>
      </c>
      <c r="C634" s="2">
        <v>1565</v>
      </c>
      <c r="D634" s="2">
        <v>20423.25</v>
      </c>
      <c r="E634" s="2">
        <v>4773.25</v>
      </c>
      <c r="F634" s="3">
        <v>45464</v>
      </c>
      <c r="G634">
        <f>YEAR('Sales Data'!$F634)</f>
        <v>2024</v>
      </c>
      <c r="H634" t="s">
        <v>32</v>
      </c>
      <c r="I634" t="s">
        <v>12</v>
      </c>
    </row>
    <row r="635" spans="1:9" x14ac:dyDescent="0.3">
      <c r="A635" t="s">
        <v>9</v>
      </c>
      <c r="B635" t="s">
        <v>170</v>
      </c>
      <c r="C635" s="2">
        <v>1659</v>
      </c>
      <c r="D635" s="2">
        <v>180416.25</v>
      </c>
      <c r="E635" s="2">
        <v>-18663.75</v>
      </c>
      <c r="F635" s="3">
        <v>45160</v>
      </c>
      <c r="G635">
        <f>YEAR('Sales Data'!$F635)</f>
        <v>2023</v>
      </c>
      <c r="H635" t="s">
        <v>45</v>
      </c>
      <c r="I635" t="s">
        <v>30</v>
      </c>
    </row>
    <row r="636" spans="1:9" x14ac:dyDescent="0.3">
      <c r="A636" t="s">
        <v>20</v>
      </c>
      <c r="B636" t="s">
        <v>92</v>
      </c>
      <c r="C636" s="2">
        <v>1190</v>
      </c>
      <c r="D636" s="2">
        <v>7247.1</v>
      </c>
      <c r="E636" s="2">
        <v>1297.1000000000004</v>
      </c>
      <c r="F636" s="3">
        <v>45339</v>
      </c>
      <c r="G636">
        <f>YEAR('Sales Data'!$F636)</f>
        <v>2024</v>
      </c>
      <c r="H636" t="s">
        <v>45</v>
      </c>
      <c r="I636" t="s">
        <v>12</v>
      </c>
    </row>
    <row r="637" spans="1:9" x14ac:dyDescent="0.3">
      <c r="A637" t="s">
        <v>23</v>
      </c>
      <c r="B637" t="s">
        <v>103</v>
      </c>
      <c r="C637" s="2">
        <v>410</v>
      </c>
      <c r="D637" s="2">
        <v>4280.3999999999996</v>
      </c>
      <c r="E637" s="2">
        <v>3050.3999999999996</v>
      </c>
      <c r="F637" s="3">
        <v>45313</v>
      </c>
      <c r="G637">
        <f>YEAR('Sales Data'!$F637)</f>
        <v>2024</v>
      </c>
      <c r="H637" t="s">
        <v>45</v>
      </c>
      <c r="I637" t="s">
        <v>22</v>
      </c>
    </row>
    <row r="638" spans="1:9" x14ac:dyDescent="0.3">
      <c r="A638" t="s">
        <v>20</v>
      </c>
      <c r="B638" t="s">
        <v>93</v>
      </c>
      <c r="C638" s="2">
        <v>2579</v>
      </c>
      <c r="D638" s="2">
        <v>44358.8</v>
      </c>
      <c r="E638" s="2">
        <v>18568.800000000003</v>
      </c>
      <c r="F638" s="3">
        <v>44988</v>
      </c>
      <c r="G638">
        <f>YEAR('Sales Data'!$F638)</f>
        <v>2023</v>
      </c>
      <c r="H638" t="s">
        <v>35</v>
      </c>
      <c r="I638" t="s">
        <v>16</v>
      </c>
    </row>
    <row r="639" spans="1:9" x14ac:dyDescent="0.3">
      <c r="A639" t="s">
        <v>20</v>
      </c>
      <c r="B639" t="s">
        <v>84</v>
      </c>
      <c r="C639" s="2">
        <v>1743</v>
      </c>
      <c r="D639" s="2">
        <v>29979.599999999999</v>
      </c>
      <c r="E639" s="2">
        <v>12549.599999999999</v>
      </c>
      <c r="F639" s="3">
        <v>45556</v>
      </c>
      <c r="G639">
        <f>YEAR('Sales Data'!$F639)</f>
        <v>2024</v>
      </c>
      <c r="H639" t="s">
        <v>35</v>
      </c>
      <c r="I639" t="s">
        <v>12</v>
      </c>
    </row>
    <row r="640" spans="1:9" x14ac:dyDescent="0.3">
      <c r="A640" t="s">
        <v>20</v>
      </c>
      <c r="B640" t="s">
        <v>75</v>
      </c>
      <c r="C640" s="2">
        <v>280</v>
      </c>
      <c r="D640" s="2">
        <v>1685.6</v>
      </c>
      <c r="E640" s="2">
        <v>285.59999999999991</v>
      </c>
      <c r="F640" s="3">
        <v>45237</v>
      </c>
      <c r="G640">
        <f>YEAR('Sales Data'!$F640)</f>
        <v>2023</v>
      </c>
      <c r="H640" t="s">
        <v>35</v>
      </c>
      <c r="I640" t="s">
        <v>33</v>
      </c>
    </row>
    <row r="641" spans="1:9" x14ac:dyDescent="0.3">
      <c r="A641" t="s">
        <v>20</v>
      </c>
      <c r="B641" t="s">
        <v>86</v>
      </c>
      <c r="C641" s="2">
        <v>293</v>
      </c>
      <c r="D641" s="2">
        <v>1763.8600000000001</v>
      </c>
      <c r="E641" s="2">
        <v>298.86000000000013</v>
      </c>
      <c r="F641" s="3">
        <v>45049</v>
      </c>
      <c r="G641">
        <f>YEAR('Sales Data'!$F641)</f>
        <v>2023</v>
      </c>
      <c r="H641" t="s">
        <v>11</v>
      </c>
      <c r="I641" t="s">
        <v>19</v>
      </c>
    </row>
    <row r="642" spans="1:9" x14ac:dyDescent="0.3">
      <c r="A642" t="s">
        <v>13</v>
      </c>
      <c r="B642" t="s">
        <v>65</v>
      </c>
      <c r="C642" s="2">
        <v>278</v>
      </c>
      <c r="D642" s="2">
        <v>3586.2</v>
      </c>
      <c r="E642" s="2">
        <v>806.19999999999982</v>
      </c>
      <c r="F642" s="3">
        <v>45192</v>
      </c>
      <c r="G642">
        <f>YEAR('Sales Data'!$F642)</f>
        <v>2023</v>
      </c>
      <c r="H642" t="s">
        <v>15</v>
      </c>
      <c r="I642" t="s">
        <v>27</v>
      </c>
    </row>
    <row r="643" spans="1:9" x14ac:dyDescent="0.3">
      <c r="A643" t="s">
        <v>20</v>
      </c>
      <c r="B643" t="s">
        <v>21</v>
      </c>
      <c r="C643" s="2">
        <v>2428</v>
      </c>
      <c r="D643" s="2">
        <v>41761.599999999999</v>
      </c>
      <c r="E643" s="2">
        <v>17481.599999999999</v>
      </c>
      <c r="F643" s="3">
        <v>45259</v>
      </c>
      <c r="G643">
        <f>YEAR('Sales Data'!$F643)</f>
        <v>2023</v>
      </c>
      <c r="H643" t="s">
        <v>15</v>
      </c>
      <c r="I643" t="s">
        <v>22</v>
      </c>
    </row>
    <row r="644" spans="1:9" x14ac:dyDescent="0.3">
      <c r="A644" t="s">
        <v>13</v>
      </c>
      <c r="B644" t="s">
        <v>53</v>
      </c>
      <c r="C644" s="2">
        <v>1767</v>
      </c>
      <c r="D644" s="2">
        <v>22794.3</v>
      </c>
      <c r="E644" s="2">
        <v>5124.2999999999993</v>
      </c>
      <c r="F644" s="3">
        <v>45342</v>
      </c>
      <c r="G644">
        <f>YEAR('Sales Data'!$F644)</f>
        <v>2024</v>
      </c>
      <c r="H644" t="s">
        <v>15</v>
      </c>
      <c r="I644" t="s">
        <v>16</v>
      </c>
    </row>
    <row r="645" spans="1:9" x14ac:dyDescent="0.3">
      <c r="A645" t="s">
        <v>23</v>
      </c>
      <c r="B645" t="s">
        <v>52</v>
      </c>
      <c r="C645" s="2">
        <v>1393</v>
      </c>
      <c r="D645" s="2">
        <v>14375.76</v>
      </c>
      <c r="E645" s="2">
        <v>10196.76</v>
      </c>
      <c r="F645" s="3">
        <v>45254</v>
      </c>
      <c r="G645">
        <f>YEAR('Sales Data'!$F645)</f>
        <v>2023</v>
      </c>
      <c r="H645" t="s">
        <v>15</v>
      </c>
      <c r="I645" t="s">
        <v>12</v>
      </c>
    </row>
    <row r="646" spans="1:9" x14ac:dyDescent="0.3">
      <c r="A646" t="s">
        <v>20</v>
      </c>
      <c r="B646" t="s">
        <v>83</v>
      </c>
      <c r="C646" s="2">
        <v>280</v>
      </c>
      <c r="D646" s="2">
        <v>1685.6</v>
      </c>
      <c r="E646" s="2">
        <v>285.59999999999991</v>
      </c>
      <c r="F646" s="3">
        <v>45223</v>
      </c>
      <c r="G646">
        <f>YEAR('Sales Data'!$F646)</f>
        <v>2023</v>
      </c>
      <c r="H646" t="s">
        <v>32</v>
      </c>
      <c r="I646" t="s">
        <v>33</v>
      </c>
    </row>
    <row r="647" spans="1:9" x14ac:dyDescent="0.3">
      <c r="A647" t="s">
        <v>23</v>
      </c>
      <c r="B647" t="s">
        <v>110</v>
      </c>
      <c r="C647" s="2">
        <v>1393</v>
      </c>
      <c r="D647" s="2">
        <v>14375.76</v>
      </c>
      <c r="E647" s="2">
        <v>10196.76</v>
      </c>
      <c r="F647" s="3">
        <v>45626</v>
      </c>
      <c r="G647">
        <f>YEAR('Sales Data'!$F647)</f>
        <v>2024</v>
      </c>
      <c r="H647" t="s">
        <v>45</v>
      </c>
      <c r="I647" t="s">
        <v>19</v>
      </c>
    </row>
    <row r="648" spans="1:9" x14ac:dyDescent="0.3">
      <c r="A648" t="s">
        <v>17</v>
      </c>
      <c r="B648" t="s">
        <v>37</v>
      </c>
      <c r="C648" s="2">
        <v>801</v>
      </c>
      <c r="D648" s="2">
        <v>206658</v>
      </c>
      <c r="E648" s="2">
        <v>6408</v>
      </c>
      <c r="F648" s="3">
        <v>44967</v>
      </c>
      <c r="G648">
        <f>YEAR('Sales Data'!$F648)</f>
        <v>2023</v>
      </c>
      <c r="H648" t="s">
        <v>35</v>
      </c>
      <c r="I648" t="s">
        <v>19</v>
      </c>
    </row>
    <row r="649" spans="1:9" x14ac:dyDescent="0.3">
      <c r="A649" t="s">
        <v>17</v>
      </c>
      <c r="B649" t="s">
        <v>173</v>
      </c>
      <c r="C649" s="2">
        <v>1496</v>
      </c>
      <c r="D649" s="2">
        <v>385968</v>
      </c>
      <c r="E649" s="2">
        <v>11968</v>
      </c>
      <c r="F649" s="3">
        <v>44983</v>
      </c>
      <c r="G649">
        <f>YEAR('Sales Data'!$F649)</f>
        <v>2023</v>
      </c>
      <c r="H649" t="s">
        <v>35</v>
      </c>
      <c r="I649" t="s">
        <v>16</v>
      </c>
    </row>
    <row r="650" spans="1:9" x14ac:dyDescent="0.3">
      <c r="A650" t="s">
        <v>17</v>
      </c>
      <c r="B650" t="s">
        <v>161</v>
      </c>
      <c r="C650" s="2">
        <v>1010</v>
      </c>
      <c r="D650" s="2">
        <v>260580</v>
      </c>
      <c r="E650" s="2">
        <v>8080</v>
      </c>
      <c r="F650" s="3">
        <v>45407</v>
      </c>
      <c r="G650">
        <f>YEAR('Sales Data'!$F650)</f>
        <v>2024</v>
      </c>
      <c r="H650" t="s">
        <v>35</v>
      </c>
      <c r="I650" t="s">
        <v>27</v>
      </c>
    </row>
    <row r="651" spans="1:9" x14ac:dyDescent="0.3">
      <c r="A651" t="s">
        <v>13</v>
      </c>
      <c r="B651" t="s">
        <v>134</v>
      </c>
      <c r="C651" s="2">
        <v>1513</v>
      </c>
      <c r="D651" s="2">
        <v>19517.7</v>
      </c>
      <c r="E651" s="2">
        <v>4387.7000000000007</v>
      </c>
      <c r="F651" s="3">
        <v>44981</v>
      </c>
      <c r="G651">
        <f>YEAR('Sales Data'!$F651)</f>
        <v>2023</v>
      </c>
      <c r="H651" t="s">
        <v>35</v>
      </c>
      <c r="I651" t="s">
        <v>19</v>
      </c>
    </row>
    <row r="652" spans="1:9" x14ac:dyDescent="0.3">
      <c r="A652" t="s">
        <v>13</v>
      </c>
      <c r="B652" t="s">
        <v>117</v>
      </c>
      <c r="C652" s="2">
        <v>2300</v>
      </c>
      <c r="D652" s="2">
        <v>29670</v>
      </c>
      <c r="E652" s="2">
        <v>6670</v>
      </c>
      <c r="F652" s="3">
        <v>45446</v>
      </c>
      <c r="G652">
        <f>YEAR('Sales Data'!$F652)</f>
        <v>2024</v>
      </c>
      <c r="H652" t="s">
        <v>35</v>
      </c>
      <c r="I652" t="s">
        <v>16</v>
      </c>
    </row>
    <row r="653" spans="1:9" x14ac:dyDescent="0.3">
      <c r="A653" t="s">
        <v>20</v>
      </c>
      <c r="B653" t="s">
        <v>70</v>
      </c>
      <c r="C653" s="2">
        <v>2227.5</v>
      </c>
      <c r="D653" s="2">
        <v>670477.5</v>
      </c>
      <c r="E653" s="2">
        <v>91327.5</v>
      </c>
      <c r="F653" s="3">
        <v>45059</v>
      </c>
      <c r="G653">
        <f>YEAR('Sales Data'!$F653)</f>
        <v>2023</v>
      </c>
      <c r="H653" t="s">
        <v>11</v>
      </c>
      <c r="I653" t="s">
        <v>19</v>
      </c>
    </row>
    <row r="654" spans="1:9" x14ac:dyDescent="0.3">
      <c r="A654" t="s">
        <v>20</v>
      </c>
      <c r="B654" t="s">
        <v>64</v>
      </c>
      <c r="C654" s="2">
        <v>1199</v>
      </c>
      <c r="D654" s="2">
        <v>360899</v>
      </c>
      <c r="E654" s="2">
        <v>49159</v>
      </c>
      <c r="F654" s="3">
        <v>45108</v>
      </c>
      <c r="G654">
        <f>YEAR('Sales Data'!$F654)</f>
        <v>2023</v>
      </c>
      <c r="H654" t="s">
        <v>11</v>
      </c>
      <c r="I654" t="s">
        <v>25</v>
      </c>
    </row>
    <row r="655" spans="1:9" x14ac:dyDescent="0.3">
      <c r="A655" t="s">
        <v>20</v>
      </c>
      <c r="B655" t="s">
        <v>70</v>
      </c>
      <c r="C655" s="2">
        <v>200</v>
      </c>
      <c r="D655" s="2">
        <v>60200</v>
      </c>
      <c r="E655" s="2">
        <v>8200</v>
      </c>
      <c r="F655" s="3">
        <v>45521</v>
      </c>
      <c r="G655">
        <f>YEAR('Sales Data'!$F655)</f>
        <v>2024</v>
      </c>
      <c r="H655" t="s">
        <v>11</v>
      </c>
      <c r="I655" t="s">
        <v>19</v>
      </c>
    </row>
    <row r="656" spans="1:9" x14ac:dyDescent="0.3">
      <c r="A656" t="s">
        <v>20</v>
      </c>
      <c r="B656" t="s">
        <v>70</v>
      </c>
      <c r="C656" s="2">
        <v>388</v>
      </c>
      <c r="D656" s="2">
        <v>2335.7600000000002</v>
      </c>
      <c r="E656" s="2">
        <v>395.76000000000022</v>
      </c>
      <c r="F656" s="3">
        <v>45573</v>
      </c>
      <c r="G656">
        <f>YEAR('Sales Data'!$F656)</f>
        <v>2024</v>
      </c>
      <c r="H656" t="s">
        <v>11</v>
      </c>
      <c r="I656" t="s">
        <v>19</v>
      </c>
    </row>
    <row r="657" spans="1:9" x14ac:dyDescent="0.3">
      <c r="A657" t="s">
        <v>13</v>
      </c>
      <c r="B657" t="s">
        <v>158</v>
      </c>
      <c r="C657" s="2">
        <v>2300</v>
      </c>
      <c r="D657" s="2">
        <v>29670</v>
      </c>
      <c r="E657" s="2">
        <v>6670</v>
      </c>
      <c r="F657" s="3">
        <v>45326</v>
      </c>
      <c r="G657">
        <f>YEAR('Sales Data'!$F657)</f>
        <v>2024</v>
      </c>
      <c r="H657" t="s">
        <v>11</v>
      </c>
      <c r="I657" t="s">
        <v>19</v>
      </c>
    </row>
    <row r="658" spans="1:9" x14ac:dyDescent="0.3">
      <c r="A658" t="s">
        <v>20</v>
      </c>
      <c r="B658" t="s">
        <v>67</v>
      </c>
      <c r="C658" s="2">
        <v>260</v>
      </c>
      <c r="D658" s="2">
        <v>4472</v>
      </c>
      <c r="E658" s="2">
        <v>1872</v>
      </c>
      <c r="F658" s="3">
        <v>45192</v>
      </c>
      <c r="G658">
        <f>YEAR('Sales Data'!$F658)</f>
        <v>2023</v>
      </c>
      <c r="H658" t="s">
        <v>15</v>
      </c>
      <c r="I658" t="s">
        <v>33</v>
      </c>
    </row>
    <row r="659" spans="1:9" x14ac:dyDescent="0.3">
      <c r="A659" t="s">
        <v>23</v>
      </c>
      <c r="B659" t="s">
        <v>24</v>
      </c>
      <c r="C659" s="2">
        <v>2914</v>
      </c>
      <c r="D659" s="2">
        <v>30072.48</v>
      </c>
      <c r="E659" s="2">
        <v>21330.48</v>
      </c>
      <c r="F659" s="3">
        <v>45622</v>
      </c>
      <c r="G659">
        <f>YEAR('Sales Data'!$F659)</f>
        <v>2024</v>
      </c>
      <c r="H659" t="s">
        <v>15</v>
      </c>
      <c r="I659" t="s">
        <v>25</v>
      </c>
    </row>
    <row r="660" spans="1:9" x14ac:dyDescent="0.3">
      <c r="A660" t="s">
        <v>20</v>
      </c>
      <c r="B660" t="s">
        <v>79</v>
      </c>
      <c r="C660" s="2">
        <v>1731</v>
      </c>
      <c r="D660" s="2">
        <v>10420.619999999999</v>
      </c>
      <c r="E660" s="2">
        <v>1765.619999999999</v>
      </c>
      <c r="F660" s="3">
        <v>45277</v>
      </c>
      <c r="G660">
        <f>YEAR('Sales Data'!$F660)</f>
        <v>2023</v>
      </c>
      <c r="H660" t="s">
        <v>15</v>
      </c>
      <c r="I660" t="s">
        <v>22</v>
      </c>
    </row>
    <row r="661" spans="1:9" x14ac:dyDescent="0.3">
      <c r="A661" t="s">
        <v>20</v>
      </c>
      <c r="B661" t="s">
        <v>21</v>
      </c>
      <c r="C661" s="2">
        <v>700</v>
      </c>
      <c r="D661" s="2">
        <v>210700</v>
      </c>
      <c r="E661" s="2">
        <v>28700</v>
      </c>
      <c r="F661" s="3">
        <v>45117</v>
      </c>
      <c r="G661">
        <f>YEAR('Sales Data'!$F661)</f>
        <v>2023</v>
      </c>
      <c r="H661" t="s">
        <v>15</v>
      </c>
      <c r="I661" t="s">
        <v>22</v>
      </c>
    </row>
    <row r="662" spans="1:9" x14ac:dyDescent="0.3">
      <c r="A662" t="s">
        <v>20</v>
      </c>
      <c r="B662" t="s">
        <v>54</v>
      </c>
      <c r="C662" s="2">
        <v>1177</v>
      </c>
      <c r="D662" s="2">
        <v>354277</v>
      </c>
      <c r="E662" s="2">
        <v>48257</v>
      </c>
      <c r="F662" s="3">
        <v>45273</v>
      </c>
      <c r="G662">
        <f>YEAR('Sales Data'!$F662)</f>
        <v>2023</v>
      </c>
      <c r="H662" t="s">
        <v>15</v>
      </c>
      <c r="I662" t="s">
        <v>19</v>
      </c>
    </row>
    <row r="663" spans="1:9" x14ac:dyDescent="0.3">
      <c r="A663" t="s">
        <v>9</v>
      </c>
      <c r="B663" t="s">
        <v>57</v>
      </c>
      <c r="C663" s="2">
        <v>1575</v>
      </c>
      <c r="D663" s="2">
        <v>169312.5</v>
      </c>
      <c r="E663" s="2">
        <v>-19687.5</v>
      </c>
      <c r="F663" s="3">
        <v>45573</v>
      </c>
      <c r="G663">
        <f>YEAR('Sales Data'!$F663)</f>
        <v>2024</v>
      </c>
      <c r="H663" t="s">
        <v>29</v>
      </c>
      <c r="I663" t="s">
        <v>27</v>
      </c>
    </row>
    <row r="664" spans="1:9" x14ac:dyDescent="0.3">
      <c r="A664" t="s">
        <v>20</v>
      </c>
      <c r="B664" t="s">
        <v>68</v>
      </c>
      <c r="C664" s="2">
        <v>606</v>
      </c>
      <c r="D664" s="2">
        <v>10423.200000000001</v>
      </c>
      <c r="E664" s="2">
        <v>4363.2000000000007</v>
      </c>
      <c r="F664" s="3">
        <v>45549</v>
      </c>
      <c r="G664">
        <f>YEAR('Sales Data'!$F664)</f>
        <v>2024</v>
      </c>
      <c r="H664" t="s">
        <v>29</v>
      </c>
      <c r="I664" t="s">
        <v>12</v>
      </c>
    </row>
    <row r="665" spans="1:9" x14ac:dyDescent="0.3">
      <c r="A665" t="s">
        <v>17</v>
      </c>
      <c r="B665" t="s">
        <v>113</v>
      </c>
      <c r="C665" s="2">
        <v>2460</v>
      </c>
      <c r="D665" s="2">
        <v>634680</v>
      </c>
      <c r="E665" s="2">
        <v>19680</v>
      </c>
      <c r="F665" s="3">
        <v>44946</v>
      </c>
      <c r="G665">
        <f>YEAR('Sales Data'!$F665)</f>
        <v>2023</v>
      </c>
      <c r="H665" t="s">
        <v>29</v>
      </c>
      <c r="I665" t="s">
        <v>27</v>
      </c>
    </row>
    <row r="666" spans="1:9" x14ac:dyDescent="0.3">
      <c r="A666" t="s">
        <v>20</v>
      </c>
      <c r="B666" t="s">
        <v>61</v>
      </c>
      <c r="C666" s="2">
        <v>2903</v>
      </c>
      <c r="D666" s="2">
        <v>17476.060000000001</v>
      </c>
      <c r="E666" s="2">
        <v>2961.0600000000013</v>
      </c>
      <c r="F666" s="3">
        <v>45329</v>
      </c>
      <c r="G666">
        <f>YEAR('Sales Data'!$F666)</f>
        <v>2024</v>
      </c>
      <c r="H666" t="s">
        <v>32</v>
      </c>
      <c r="I666" t="s">
        <v>16</v>
      </c>
    </row>
    <row r="667" spans="1:9" x14ac:dyDescent="0.3">
      <c r="A667" t="s">
        <v>17</v>
      </c>
      <c r="B667" t="s">
        <v>102</v>
      </c>
      <c r="C667" s="2">
        <v>2541</v>
      </c>
      <c r="D667" s="2">
        <v>655578</v>
      </c>
      <c r="E667" s="2">
        <v>20328</v>
      </c>
      <c r="F667" s="3">
        <v>45116</v>
      </c>
      <c r="G667">
        <f>YEAR('Sales Data'!$F667)</f>
        <v>2023</v>
      </c>
      <c r="H667" t="s">
        <v>32</v>
      </c>
      <c r="I667" t="s">
        <v>19</v>
      </c>
    </row>
    <row r="668" spans="1:9" x14ac:dyDescent="0.3">
      <c r="A668" t="s">
        <v>17</v>
      </c>
      <c r="B668" t="s">
        <v>90</v>
      </c>
      <c r="C668" s="2">
        <v>1496</v>
      </c>
      <c r="D668" s="2">
        <v>385968</v>
      </c>
      <c r="E668" s="2">
        <v>11968</v>
      </c>
      <c r="F668" s="3">
        <v>45529</v>
      </c>
      <c r="G668">
        <f>YEAR('Sales Data'!$F668)</f>
        <v>2024</v>
      </c>
      <c r="H668" t="s">
        <v>32</v>
      </c>
      <c r="I668" t="s">
        <v>30</v>
      </c>
    </row>
    <row r="669" spans="1:9" x14ac:dyDescent="0.3">
      <c r="A669" t="s">
        <v>17</v>
      </c>
      <c r="B669" t="s">
        <v>102</v>
      </c>
      <c r="C669" s="2">
        <v>1010</v>
      </c>
      <c r="D669" s="2">
        <v>260580</v>
      </c>
      <c r="E669" s="2">
        <v>8080</v>
      </c>
      <c r="F669" s="3">
        <v>45428</v>
      </c>
      <c r="G669">
        <f>YEAR('Sales Data'!$F669)</f>
        <v>2024</v>
      </c>
      <c r="H669" t="s">
        <v>32</v>
      </c>
      <c r="I669" t="s">
        <v>19</v>
      </c>
    </row>
    <row r="670" spans="1:9" x14ac:dyDescent="0.3">
      <c r="A670" t="s">
        <v>17</v>
      </c>
      <c r="B670" t="s">
        <v>155</v>
      </c>
      <c r="C670" s="2">
        <v>888</v>
      </c>
      <c r="D670" s="2">
        <v>229104</v>
      </c>
      <c r="E670" s="2">
        <v>7104</v>
      </c>
      <c r="F670" s="3">
        <v>45236</v>
      </c>
      <c r="G670">
        <f>YEAR('Sales Data'!$F670)</f>
        <v>2023</v>
      </c>
      <c r="H670" t="s">
        <v>45</v>
      </c>
      <c r="I670" t="s">
        <v>33</v>
      </c>
    </row>
    <row r="671" spans="1:9" x14ac:dyDescent="0.3">
      <c r="A671" t="s">
        <v>9</v>
      </c>
      <c r="B671" t="s">
        <v>175</v>
      </c>
      <c r="C671" s="2">
        <v>2844</v>
      </c>
      <c r="D671" s="2">
        <v>305730</v>
      </c>
      <c r="E671" s="2">
        <v>-35550</v>
      </c>
      <c r="F671" s="3">
        <v>45188</v>
      </c>
      <c r="G671">
        <f>YEAR('Sales Data'!$F671)</f>
        <v>2023</v>
      </c>
      <c r="H671" t="s">
        <v>45</v>
      </c>
      <c r="I671" t="s">
        <v>22</v>
      </c>
    </row>
    <row r="672" spans="1:9" x14ac:dyDescent="0.3">
      <c r="A672" t="s">
        <v>23</v>
      </c>
      <c r="B672" t="s">
        <v>110</v>
      </c>
      <c r="C672" s="2">
        <v>2475</v>
      </c>
      <c r="D672" s="2">
        <v>25542</v>
      </c>
      <c r="E672" s="2">
        <v>18117</v>
      </c>
      <c r="F672" s="3">
        <v>45087</v>
      </c>
      <c r="G672">
        <f>YEAR('Sales Data'!$F672)</f>
        <v>2023</v>
      </c>
      <c r="H672" t="s">
        <v>45</v>
      </c>
      <c r="I672" t="s">
        <v>19</v>
      </c>
    </row>
    <row r="673" spans="1:9" x14ac:dyDescent="0.3">
      <c r="A673" t="s">
        <v>23</v>
      </c>
      <c r="B673" t="s">
        <v>44</v>
      </c>
      <c r="C673" s="2">
        <v>2914</v>
      </c>
      <c r="D673" s="2">
        <v>30072.48</v>
      </c>
      <c r="E673" s="2">
        <v>21330.48</v>
      </c>
      <c r="F673" s="3">
        <v>45459</v>
      </c>
      <c r="G673">
        <f>YEAR('Sales Data'!$F673)</f>
        <v>2024</v>
      </c>
      <c r="H673" t="s">
        <v>45</v>
      </c>
      <c r="I673" t="s">
        <v>16</v>
      </c>
    </row>
    <row r="674" spans="1:9" x14ac:dyDescent="0.3">
      <c r="A674" t="s">
        <v>20</v>
      </c>
      <c r="B674" t="s">
        <v>92</v>
      </c>
      <c r="C674" s="2">
        <v>1731</v>
      </c>
      <c r="D674" s="2">
        <v>10420.619999999999</v>
      </c>
      <c r="E674" s="2">
        <v>1765.619999999999</v>
      </c>
      <c r="F674" s="3">
        <v>45034</v>
      </c>
      <c r="G674">
        <f>YEAR('Sales Data'!$F674)</f>
        <v>2023</v>
      </c>
      <c r="H674" t="s">
        <v>45</v>
      </c>
      <c r="I674" t="s">
        <v>12</v>
      </c>
    </row>
    <row r="675" spans="1:9" x14ac:dyDescent="0.3">
      <c r="A675" t="s">
        <v>9</v>
      </c>
      <c r="B675" t="s">
        <v>112</v>
      </c>
      <c r="C675" s="2">
        <v>1174</v>
      </c>
      <c r="D675" s="2">
        <v>124737.5</v>
      </c>
      <c r="E675" s="2">
        <v>-16142.5</v>
      </c>
      <c r="F675" s="3">
        <v>45445</v>
      </c>
      <c r="G675">
        <f>YEAR('Sales Data'!$F675)</f>
        <v>2024</v>
      </c>
      <c r="H675" t="s">
        <v>35</v>
      </c>
      <c r="I675" t="s">
        <v>25</v>
      </c>
    </row>
    <row r="676" spans="1:9" x14ac:dyDescent="0.3">
      <c r="A676" t="s">
        <v>9</v>
      </c>
      <c r="B676" t="s">
        <v>85</v>
      </c>
      <c r="C676" s="2">
        <v>2767</v>
      </c>
      <c r="D676" s="2">
        <v>293993.75</v>
      </c>
      <c r="E676" s="2">
        <v>-38046.25</v>
      </c>
      <c r="F676" s="3">
        <v>45657</v>
      </c>
      <c r="G676">
        <f>YEAR('Sales Data'!$F676)</f>
        <v>2024</v>
      </c>
      <c r="H676" t="s">
        <v>35</v>
      </c>
      <c r="I676" t="s">
        <v>16</v>
      </c>
    </row>
    <row r="677" spans="1:9" x14ac:dyDescent="0.3">
      <c r="A677" t="s">
        <v>9</v>
      </c>
      <c r="B677" t="s">
        <v>85</v>
      </c>
      <c r="C677" s="2">
        <v>1085</v>
      </c>
      <c r="D677" s="2">
        <v>115281.25</v>
      </c>
      <c r="E677" s="2">
        <v>-14918.75</v>
      </c>
      <c r="F677" s="3">
        <v>45461</v>
      </c>
      <c r="G677">
        <f>YEAR('Sales Data'!$F677)</f>
        <v>2024</v>
      </c>
      <c r="H677" t="s">
        <v>35</v>
      </c>
      <c r="I677" t="s">
        <v>16</v>
      </c>
    </row>
    <row r="678" spans="1:9" x14ac:dyDescent="0.3">
      <c r="A678" t="s">
        <v>17</v>
      </c>
      <c r="B678" t="s">
        <v>77</v>
      </c>
      <c r="C678" s="2">
        <v>546</v>
      </c>
      <c r="D678" s="2">
        <v>139230</v>
      </c>
      <c r="E678" s="2">
        <v>2730</v>
      </c>
      <c r="F678" s="3">
        <v>45305</v>
      </c>
      <c r="G678">
        <f>YEAR('Sales Data'!$F678)</f>
        <v>2024</v>
      </c>
      <c r="H678" t="s">
        <v>11</v>
      </c>
      <c r="I678" t="s">
        <v>16</v>
      </c>
    </row>
    <row r="679" spans="1:9" x14ac:dyDescent="0.3">
      <c r="A679" t="s">
        <v>20</v>
      </c>
      <c r="B679" t="s">
        <v>99</v>
      </c>
      <c r="C679" s="2">
        <v>1158</v>
      </c>
      <c r="D679" s="2">
        <v>19686</v>
      </c>
      <c r="E679" s="2">
        <v>8106</v>
      </c>
      <c r="F679" s="3">
        <v>45430</v>
      </c>
      <c r="G679">
        <f>YEAR('Sales Data'!$F679)</f>
        <v>2024</v>
      </c>
      <c r="H679" t="s">
        <v>15</v>
      </c>
      <c r="I679" t="s">
        <v>33</v>
      </c>
    </row>
    <row r="680" spans="1:9" x14ac:dyDescent="0.3">
      <c r="A680" t="s">
        <v>13</v>
      </c>
      <c r="B680" t="s">
        <v>26</v>
      </c>
      <c r="C680" s="2">
        <v>1614</v>
      </c>
      <c r="D680" s="2">
        <v>20578.5</v>
      </c>
      <c r="E680" s="2">
        <v>4438.5</v>
      </c>
      <c r="F680" s="3">
        <v>45575</v>
      </c>
      <c r="G680">
        <f>YEAR('Sales Data'!$F680)</f>
        <v>2024</v>
      </c>
      <c r="H680" t="s">
        <v>15</v>
      </c>
      <c r="I680" t="s">
        <v>27</v>
      </c>
    </row>
    <row r="681" spans="1:9" x14ac:dyDescent="0.3">
      <c r="A681" t="s">
        <v>20</v>
      </c>
      <c r="B681" t="s">
        <v>67</v>
      </c>
      <c r="C681" s="2">
        <v>2535</v>
      </c>
      <c r="D681" s="2">
        <v>15083.25</v>
      </c>
      <c r="E681" s="2">
        <v>2408.25</v>
      </c>
      <c r="F681" s="3">
        <v>45372</v>
      </c>
      <c r="G681">
        <f>YEAR('Sales Data'!$F681)</f>
        <v>2024</v>
      </c>
      <c r="H681" t="s">
        <v>15</v>
      </c>
      <c r="I681" t="s">
        <v>33</v>
      </c>
    </row>
    <row r="682" spans="1:9" x14ac:dyDescent="0.3">
      <c r="A682" t="s">
        <v>20</v>
      </c>
      <c r="B682" t="s">
        <v>67</v>
      </c>
      <c r="C682" s="2">
        <v>2851</v>
      </c>
      <c r="D682" s="2">
        <v>848172.5</v>
      </c>
      <c r="E682" s="2">
        <v>106912.5</v>
      </c>
      <c r="F682" s="3">
        <v>44998</v>
      </c>
      <c r="G682">
        <f>YEAR('Sales Data'!$F682)</f>
        <v>2023</v>
      </c>
      <c r="H682" t="s">
        <v>15</v>
      </c>
      <c r="I682" t="s">
        <v>33</v>
      </c>
    </row>
    <row r="683" spans="1:9" x14ac:dyDescent="0.3">
      <c r="A683" t="s">
        <v>13</v>
      </c>
      <c r="B683" t="s">
        <v>26</v>
      </c>
      <c r="C683" s="2">
        <v>2559</v>
      </c>
      <c r="D683" s="2">
        <v>32627.25</v>
      </c>
      <c r="E683" s="2">
        <v>7037.25</v>
      </c>
      <c r="F683" s="3">
        <v>45571</v>
      </c>
      <c r="G683">
        <f>YEAR('Sales Data'!$F683)</f>
        <v>2024</v>
      </c>
      <c r="H683" t="s">
        <v>15</v>
      </c>
      <c r="I683" t="s">
        <v>27</v>
      </c>
    </row>
    <row r="684" spans="1:9" x14ac:dyDescent="0.3">
      <c r="A684" t="s">
        <v>9</v>
      </c>
      <c r="B684" t="s">
        <v>50</v>
      </c>
      <c r="C684" s="2">
        <v>1085</v>
      </c>
      <c r="D684" s="2">
        <v>115281.25</v>
      </c>
      <c r="E684" s="2">
        <v>-14918.75</v>
      </c>
      <c r="F684" s="3">
        <v>45290</v>
      </c>
      <c r="G684">
        <f>YEAR('Sales Data'!$F684)</f>
        <v>2023</v>
      </c>
      <c r="H684" t="s">
        <v>15</v>
      </c>
      <c r="I684" t="s">
        <v>30</v>
      </c>
    </row>
    <row r="685" spans="1:9" x14ac:dyDescent="0.3">
      <c r="A685" t="s">
        <v>13</v>
      </c>
      <c r="B685" t="s">
        <v>65</v>
      </c>
      <c r="C685" s="2">
        <v>1175</v>
      </c>
      <c r="D685" s="2">
        <v>14981.25</v>
      </c>
      <c r="E685" s="2">
        <v>3231.25</v>
      </c>
      <c r="F685" s="3">
        <v>45123</v>
      </c>
      <c r="G685">
        <f>YEAR('Sales Data'!$F685)</f>
        <v>2023</v>
      </c>
      <c r="H685" t="s">
        <v>15</v>
      </c>
      <c r="I685" t="s">
        <v>27</v>
      </c>
    </row>
    <row r="686" spans="1:9" x14ac:dyDescent="0.3">
      <c r="A686" t="s">
        <v>23</v>
      </c>
      <c r="B686" t="s">
        <v>24</v>
      </c>
      <c r="C686" s="2">
        <v>914</v>
      </c>
      <c r="D686" s="2">
        <v>9322.7999999999993</v>
      </c>
      <c r="E686" s="2">
        <v>6580.7999999999993</v>
      </c>
      <c r="F686" s="3">
        <v>45246</v>
      </c>
      <c r="G686">
        <f>YEAR('Sales Data'!$F686)</f>
        <v>2023</v>
      </c>
      <c r="H686" t="s">
        <v>15</v>
      </c>
      <c r="I686" t="s">
        <v>25</v>
      </c>
    </row>
    <row r="687" spans="1:9" x14ac:dyDescent="0.3">
      <c r="A687" t="s">
        <v>20</v>
      </c>
      <c r="B687" t="s">
        <v>79</v>
      </c>
      <c r="C687" s="2">
        <v>293</v>
      </c>
      <c r="D687" s="2">
        <v>4981</v>
      </c>
      <c r="E687" s="2">
        <v>2051</v>
      </c>
      <c r="F687" s="3">
        <v>45214</v>
      </c>
      <c r="G687">
        <f>YEAR('Sales Data'!$F687)</f>
        <v>2023</v>
      </c>
      <c r="H687" t="s">
        <v>15</v>
      </c>
      <c r="I687" t="s">
        <v>22</v>
      </c>
    </row>
    <row r="688" spans="1:9" x14ac:dyDescent="0.3">
      <c r="A688" t="s">
        <v>23</v>
      </c>
      <c r="B688" t="s">
        <v>151</v>
      </c>
      <c r="C688" s="2">
        <v>500</v>
      </c>
      <c r="D688" s="2">
        <v>5100</v>
      </c>
      <c r="E688" s="2">
        <v>3600</v>
      </c>
      <c r="F688" s="3">
        <v>45329</v>
      </c>
      <c r="G688">
        <f>YEAR('Sales Data'!$F688)</f>
        <v>2024</v>
      </c>
      <c r="H688" t="s">
        <v>29</v>
      </c>
      <c r="I688" t="s">
        <v>22</v>
      </c>
    </row>
    <row r="689" spans="1:9" x14ac:dyDescent="0.3">
      <c r="A689" t="s">
        <v>13</v>
      </c>
      <c r="B689" t="s">
        <v>177</v>
      </c>
      <c r="C689" s="2">
        <v>2826</v>
      </c>
      <c r="D689" s="2">
        <v>36031.5</v>
      </c>
      <c r="E689" s="2">
        <v>7771.5</v>
      </c>
      <c r="F689" s="3">
        <v>45609</v>
      </c>
      <c r="G689">
        <f>YEAR('Sales Data'!$F689)</f>
        <v>2024</v>
      </c>
      <c r="H689" t="s">
        <v>29</v>
      </c>
      <c r="I689" t="s">
        <v>27</v>
      </c>
    </row>
    <row r="690" spans="1:9" x14ac:dyDescent="0.3">
      <c r="A690" t="s">
        <v>9</v>
      </c>
      <c r="B690" t="s">
        <v>80</v>
      </c>
      <c r="C690" s="2">
        <v>663</v>
      </c>
      <c r="D690" s="2">
        <v>70443.75</v>
      </c>
      <c r="E690" s="2">
        <v>-9116.25</v>
      </c>
      <c r="F690" s="3">
        <v>45035</v>
      </c>
      <c r="G690">
        <f>YEAR('Sales Data'!$F690)</f>
        <v>2023</v>
      </c>
      <c r="H690" t="s">
        <v>29</v>
      </c>
      <c r="I690" t="s">
        <v>25</v>
      </c>
    </row>
    <row r="691" spans="1:9" x14ac:dyDescent="0.3">
      <c r="A691" t="s">
        <v>23</v>
      </c>
      <c r="B691" t="s">
        <v>159</v>
      </c>
      <c r="C691" s="2">
        <v>914</v>
      </c>
      <c r="D691" s="2">
        <v>9322.7999999999993</v>
      </c>
      <c r="E691" s="2">
        <v>6580.7999999999993</v>
      </c>
      <c r="F691" s="3">
        <v>45424</v>
      </c>
      <c r="G691">
        <f>YEAR('Sales Data'!$F691)</f>
        <v>2024</v>
      </c>
      <c r="H691" t="s">
        <v>29</v>
      </c>
      <c r="I691" t="s">
        <v>22</v>
      </c>
    </row>
    <row r="692" spans="1:9" x14ac:dyDescent="0.3">
      <c r="A692" t="s">
        <v>20</v>
      </c>
      <c r="B692" t="s">
        <v>82</v>
      </c>
      <c r="C692" s="2">
        <v>865.5</v>
      </c>
      <c r="D692" s="2">
        <v>14713.5</v>
      </c>
      <c r="E692" s="2">
        <v>6058.5</v>
      </c>
      <c r="F692" s="3">
        <v>45467</v>
      </c>
      <c r="G692">
        <f>YEAR('Sales Data'!$F692)</f>
        <v>2024</v>
      </c>
      <c r="H692" t="s">
        <v>32</v>
      </c>
      <c r="I692" t="s">
        <v>30</v>
      </c>
    </row>
    <row r="693" spans="1:9" x14ac:dyDescent="0.3">
      <c r="A693" t="s">
        <v>13</v>
      </c>
      <c r="B693" t="s">
        <v>66</v>
      </c>
      <c r="C693" s="2">
        <v>492</v>
      </c>
      <c r="D693" s="2">
        <v>6273</v>
      </c>
      <c r="E693" s="2">
        <v>1353</v>
      </c>
      <c r="F693" s="3">
        <v>45214</v>
      </c>
      <c r="G693">
        <f>YEAR('Sales Data'!$F693)</f>
        <v>2023</v>
      </c>
      <c r="H693" t="s">
        <v>32</v>
      </c>
      <c r="I693" t="s">
        <v>30</v>
      </c>
    </row>
    <row r="694" spans="1:9" x14ac:dyDescent="0.3">
      <c r="A694" t="s">
        <v>13</v>
      </c>
      <c r="B694" t="s">
        <v>66</v>
      </c>
      <c r="C694" s="2">
        <v>1175</v>
      </c>
      <c r="D694" s="2">
        <v>14981.25</v>
      </c>
      <c r="E694" s="2">
        <v>3231.25</v>
      </c>
      <c r="F694" s="3">
        <v>45391</v>
      </c>
      <c r="G694">
        <f>YEAR('Sales Data'!$F694)</f>
        <v>2024</v>
      </c>
      <c r="H694" t="s">
        <v>32</v>
      </c>
      <c r="I694" t="s">
        <v>30</v>
      </c>
    </row>
    <row r="695" spans="1:9" x14ac:dyDescent="0.3">
      <c r="A695" t="s">
        <v>9</v>
      </c>
      <c r="B695" t="s">
        <v>157</v>
      </c>
      <c r="C695" s="2">
        <v>552</v>
      </c>
      <c r="D695" s="2">
        <v>58650</v>
      </c>
      <c r="E695" s="2">
        <v>-7590</v>
      </c>
      <c r="F695" s="3">
        <v>45653</v>
      </c>
      <c r="G695">
        <f>YEAR('Sales Data'!$F695)</f>
        <v>2024</v>
      </c>
      <c r="H695" t="s">
        <v>32</v>
      </c>
      <c r="I695" t="s">
        <v>16</v>
      </c>
    </row>
    <row r="696" spans="1:9" x14ac:dyDescent="0.3">
      <c r="A696" t="s">
        <v>20</v>
      </c>
      <c r="B696" t="s">
        <v>31</v>
      </c>
      <c r="C696" s="2">
        <v>293</v>
      </c>
      <c r="D696" s="2">
        <v>4981</v>
      </c>
      <c r="E696" s="2">
        <v>2051</v>
      </c>
      <c r="F696" s="3">
        <v>45270</v>
      </c>
      <c r="G696">
        <f>YEAR('Sales Data'!$F696)</f>
        <v>2023</v>
      </c>
      <c r="H696" t="s">
        <v>32</v>
      </c>
      <c r="I696" t="s">
        <v>33</v>
      </c>
    </row>
    <row r="697" spans="1:9" x14ac:dyDescent="0.3">
      <c r="A697" t="s">
        <v>17</v>
      </c>
      <c r="B697" t="s">
        <v>176</v>
      </c>
      <c r="C697" s="2">
        <v>2475</v>
      </c>
      <c r="D697" s="2">
        <v>631125</v>
      </c>
      <c r="E697" s="2">
        <v>12375</v>
      </c>
      <c r="F697" s="3">
        <v>45013</v>
      </c>
      <c r="G697">
        <f>YEAR('Sales Data'!$F697)</f>
        <v>2023</v>
      </c>
      <c r="H697" t="s">
        <v>45</v>
      </c>
      <c r="I697" t="s">
        <v>25</v>
      </c>
    </row>
    <row r="698" spans="1:9" x14ac:dyDescent="0.3">
      <c r="A698" t="s">
        <v>17</v>
      </c>
      <c r="B698" t="s">
        <v>154</v>
      </c>
      <c r="C698" s="2">
        <v>546</v>
      </c>
      <c r="D698" s="2">
        <v>139230</v>
      </c>
      <c r="E698" s="2">
        <v>2730</v>
      </c>
      <c r="F698" s="3">
        <v>45276</v>
      </c>
      <c r="G698">
        <f>YEAR('Sales Data'!$F698)</f>
        <v>2023</v>
      </c>
      <c r="H698" t="s">
        <v>45</v>
      </c>
      <c r="I698" t="s">
        <v>30</v>
      </c>
    </row>
    <row r="699" spans="1:9" x14ac:dyDescent="0.3">
      <c r="A699" t="s">
        <v>20</v>
      </c>
      <c r="B699" t="s">
        <v>76</v>
      </c>
      <c r="C699" s="2">
        <v>1368</v>
      </c>
      <c r="D699" s="2">
        <v>8139.6</v>
      </c>
      <c r="E699" s="2">
        <v>1299.6000000000004</v>
      </c>
      <c r="F699" s="3">
        <v>45404</v>
      </c>
      <c r="G699">
        <f>YEAR('Sales Data'!$F699)</f>
        <v>2024</v>
      </c>
      <c r="H699" t="s">
        <v>11</v>
      </c>
      <c r="I699" t="s">
        <v>12</v>
      </c>
    </row>
    <row r="700" spans="1:9" x14ac:dyDescent="0.3">
      <c r="A700" t="s">
        <v>20</v>
      </c>
      <c r="B700" t="s">
        <v>21</v>
      </c>
      <c r="C700" s="2">
        <v>723</v>
      </c>
      <c r="D700" s="2">
        <v>4301.8500000000004</v>
      </c>
      <c r="E700" s="2">
        <v>686.85000000000014</v>
      </c>
      <c r="F700" s="3">
        <v>45319</v>
      </c>
      <c r="G700">
        <f>YEAR('Sales Data'!$F700)</f>
        <v>2024</v>
      </c>
      <c r="H700" t="s">
        <v>15</v>
      </c>
      <c r="I700" t="s">
        <v>22</v>
      </c>
    </row>
    <row r="701" spans="1:9" x14ac:dyDescent="0.3">
      <c r="A701" t="s">
        <v>23</v>
      </c>
      <c r="B701" t="s">
        <v>174</v>
      </c>
      <c r="C701" s="2">
        <v>1806</v>
      </c>
      <c r="D701" s="2">
        <v>18421.2</v>
      </c>
      <c r="E701" s="2">
        <v>13003.2</v>
      </c>
      <c r="F701" s="3">
        <v>45004</v>
      </c>
      <c r="G701">
        <f>YEAR('Sales Data'!$F701)</f>
        <v>2023</v>
      </c>
      <c r="H701" t="s">
        <v>32</v>
      </c>
      <c r="I701" t="s">
        <v>19</v>
      </c>
    </row>
  </sheetData>
  <autoFilter ref="A1:I701" xr:uid="{206CAFA4-9D40-4D7B-AAA5-7985F246C7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Deep Sharma</dc:creator>
  <cp:lastModifiedBy>Gagan Deep Sharma</cp:lastModifiedBy>
  <dcterms:created xsi:type="dcterms:W3CDTF">2025-08-17T11:46:07Z</dcterms:created>
  <dcterms:modified xsi:type="dcterms:W3CDTF">2025-08-23T17:35:00Z</dcterms:modified>
</cp:coreProperties>
</file>