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didateDetails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Pivot Table 1" sheetId="10" r:id="rId13"/>
    <sheet state="visible" name="Q9" sheetId="11" r:id="rId14"/>
  </sheets>
  <definedNames/>
  <calcPr/>
  <pivotCaches>
    <pivotCache cacheId="0" r:id="rId15"/>
  </pivotCaches>
  <extLst>
    <ext uri="GoogleSheetsCustomDataVersion2">
      <go:sheetsCustomData xmlns:go="http://customooxmlschemas.google.com/" r:id="rId16" roundtripDataChecksum="Zxct9OcQdXfBYFVvCaQvECuq+AOY16AB9T3gyjR7PL8="/>
    </ext>
  </extLst>
</workbook>
</file>

<file path=xl/sharedStrings.xml><?xml version="1.0" encoding="utf-8"?>
<sst xmlns="http://schemas.openxmlformats.org/spreadsheetml/2006/main" count="2110" uniqueCount="1003">
  <si>
    <t>You have this file it means you are applying for the position of Data Analyst in the Awesome Analytics.</t>
  </si>
  <si>
    <t>We need you to solve the question mentioned on the top of each sheet. Kindly keep the formulas you are using to solve the question as it is.</t>
  </si>
  <si>
    <t>Date</t>
  </si>
  <si>
    <t>Full Name</t>
  </si>
  <si>
    <t>Mohammad Junaid Ahmed</t>
  </si>
  <si>
    <t>Contact number</t>
  </si>
  <si>
    <r>
      <rPr>
        <rFont val="Calibri"/>
        <color theme="1"/>
        <sz val="14.0"/>
      </rPr>
      <t>We have received a shipment order for the given details. You need to review the data and fetch the required details [columns marked in pink] based on the itemRef, which we can deliver from the order received. Add columns if required.
1. Calculate the total weight of the shipping items.</t>
    </r>
    <r>
      <rPr>
        <rFont val="Calibri"/>
        <color theme="1"/>
        <sz val="11.0"/>
      </rPr>
      <t xml:space="preserve"> </t>
    </r>
  </si>
  <si>
    <t>Customer Name</t>
  </si>
  <si>
    <t>Toys Inc</t>
  </si>
  <si>
    <t>DATE</t>
  </si>
  <si>
    <t>Order Details</t>
  </si>
  <si>
    <t>Total weight = Qty * Item Weight</t>
  </si>
  <si>
    <t>ITEMRef</t>
  </si>
  <si>
    <t>Qty</t>
  </si>
  <si>
    <t>Item price</t>
  </si>
  <si>
    <t>Total Amount</t>
  </si>
  <si>
    <t>Item Title</t>
  </si>
  <si>
    <t>Total Weight</t>
  </si>
  <si>
    <t>RUG00009</t>
  </si>
  <si>
    <t>1.84 kg</t>
  </si>
  <si>
    <t>5.52 kg</t>
  </si>
  <si>
    <t>Rugby Mug and Coaster Set</t>
  </si>
  <si>
    <t>ROS00037</t>
  </si>
  <si>
    <t>1.35 kg</t>
  </si>
  <si>
    <t>2.70 kg</t>
  </si>
  <si>
    <t>Rosette memo Board (Blue Check)</t>
  </si>
  <si>
    <t>HOR00003</t>
  </si>
  <si>
    <t>11.04 kg</t>
  </si>
  <si>
    <t>Horse Riding Mug and Coaster Set</t>
  </si>
  <si>
    <t>RED00053</t>
  </si>
  <si>
    <t>0.19 kg</t>
  </si>
  <si>
    <t>0.57 kg</t>
  </si>
  <si>
    <t>Red Happy Birthday Bag</t>
  </si>
  <si>
    <t>LON00274</t>
  </si>
  <si>
    <t>1.5 kg</t>
  </si>
  <si>
    <t>15.00 kg</t>
  </si>
  <si>
    <t>London Latte Mug (Boxed)</t>
  </si>
  <si>
    <t>TOTALS</t>
  </si>
  <si>
    <t>34.83 kg</t>
  </si>
  <si>
    <t>Total Shipping Weight</t>
  </si>
  <si>
    <t>Item Details Table</t>
  </si>
  <si>
    <t>itemRef</t>
  </si>
  <si>
    <t>itemTitle</t>
  </si>
  <si>
    <t>itemPrice</t>
  </si>
  <si>
    <t>itemAvailable</t>
  </si>
  <si>
    <t>itemWeight</t>
  </si>
  <si>
    <t>itemQty</t>
  </si>
  <si>
    <t>itemCost</t>
  </si>
  <si>
    <t>itemVat</t>
  </si>
  <si>
    <t>itemBrand</t>
  </si>
  <si>
    <t>itemMPN</t>
  </si>
  <si>
    <t>itemEmbedImg</t>
  </si>
  <si>
    <t>FIN00001</t>
  </si>
  <si>
    <t>Fine China Fishing Mug &amp; Coaster Set</t>
  </si>
  <si>
    <t>N</t>
  </si>
  <si>
    <t>Leonardo</t>
  </si>
  <si>
    <t>fish1</t>
  </si>
  <si>
    <t>CER00002</t>
  </si>
  <si>
    <t>Ceramic dog mug</t>
  </si>
  <si>
    <t>Y</t>
  </si>
  <si>
    <t>dogm2</t>
  </si>
  <si>
    <t>hors3</t>
  </si>
  <si>
    <t>LIT00004</t>
  </si>
  <si>
    <t>Little Gems Pony Watch and Jewellery Set</t>
  </si>
  <si>
    <t>litt4</t>
  </si>
  <si>
    <t>HOR00005</t>
  </si>
  <si>
    <t>Horse Design keyRing Fob Watch</t>
  </si>
  <si>
    <t>keyr5</t>
  </si>
  <si>
    <t>STE00006</t>
  </si>
  <si>
    <t>Sterling Silver Sea Horse Pendant On Chain</t>
  </si>
  <si>
    <t>seah6</t>
  </si>
  <si>
    <t>HOR00007</t>
  </si>
  <si>
    <t>Horse Jumping Picture Pocket Watch</t>
  </si>
  <si>
    <t>hors7</t>
  </si>
  <si>
    <t>HOR00008</t>
  </si>
  <si>
    <t>Horses Design Gold Finish Pocket Watch</t>
  </si>
  <si>
    <t>gold8</t>
  </si>
  <si>
    <t>rugb9</t>
  </si>
  <si>
    <t>DOR00010</t>
  </si>
  <si>
    <t>Dora Childs watch</t>
  </si>
  <si>
    <t>dora10</t>
  </si>
  <si>
    <t>MEN00011</t>
  </si>
  <si>
    <t>Mens Sports Watch</t>
  </si>
  <si>
    <t>mens11</t>
  </si>
  <si>
    <t>FIN00012</t>
  </si>
  <si>
    <t>Fine China Golly Singer Mug &amp; Coaster Set</t>
  </si>
  <si>
    <t>goll12</t>
  </si>
  <si>
    <t>HER00013</t>
  </si>
  <si>
    <t>Heritage Kings &amp; Queens Mug</t>
  </si>
  <si>
    <t>king13</t>
  </si>
  <si>
    <t>SPE00014</t>
  </si>
  <si>
    <t>Special Mother Mug</t>
  </si>
  <si>
    <t>spec14</t>
  </si>
  <si>
    <t>THA00015</t>
  </si>
  <si>
    <t>Thank You Ceramic Mug</t>
  </si>
  <si>
    <t>than15</t>
  </si>
  <si>
    <t>UNI00016</t>
  </si>
  <si>
    <t>Union Jack Ceramic Mug &amp; Coaster Set</t>
  </si>
  <si>
    <t>unio16</t>
  </si>
  <si>
    <t>BRI00017</t>
  </si>
  <si>
    <t>British Wildlife Hedgehog Fine China Mug &amp; Coaster Set</t>
  </si>
  <si>
    <t>hedg17</t>
  </si>
  <si>
    <t>COL00018</t>
  </si>
  <si>
    <t>Colour Glass Seahorse</t>
  </si>
  <si>
    <t>seah18</t>
  </si>
  <si>
    <t>FOR00019</t>
  </si>
  <si>
    <t>Forever Friends Happy Birthday Gift Boxed Mug</t>
  </si>
  <si>
    <t>fore19</t>
  </si>
  <si>
    <t>GRE00020</t>
  </si>
  <si>
    <t>Grey Cat Fine China Mug &amp; Coaster Set</t>
  </si>
  <si>
    <t>cat_20</t>
  </si>
  <si>
    <t>FOR00021</t>
  </si>
  <si>
    <t>Forever Friends 18th Birthday Mug</t>
  </si>
  <si>
    <t>fore21</t>
  </si>
  <si>
    <t>HOO00022</t>
  </si>
  <si>
    <t>Hooli Mooli Fine Bone China Dad Mug</t>
  </si>
  <si>
    <t>hool22</t>
  </si>
  <si>
    <t>DOL00023</t>
  </si>
  <si>
    <t>Dolphin Keychain Fob Watch</t>
  </si>
  <si>
    <t>dolp23</t>
  </si>
  <si>
    <t>RAV00024</t>
  </si>
  <si>
    <t>Ravel Gentlemans Black Faced Velcro Sports Watch</t>
  </si>
  <si>
    <t>rave24</t>
  </si>
  <si>
    <t>REF00025</t>
  </si>
  <si>
    <t>Reflex Gents Leather Strap Quartz Watch</t>
  </si>
  <si>
    <t/>
  </si>
  <si>
    <t>NIC00026</t>
  </si>
  <si>
    <t>Nicole Round Faced Silver Colour Daisy Watch</t>
  </si>
  <si>
    <t>nico26</t>
  </si>
  <si>
    <t>DAD00027</t>
  </si>
  <si>
    <t>Dad - Fine China Mug and Coaster Set</t>
  </si>
  <si>
    <t>dadm27</t>
  </si>
  <si>
    <t>RET00028</t>
  </si>
  <si>
    <t>Retro Ceramic Mini Cooper Mug</t>
  </si>
  <si>
    <t>mini28</t>
  </si>
  <si>
    <t>SET00029</t>
  </si>
  <si>
    <t>Set Of 4 Farmhouse Cockerel and Hen Coasters</t>
  </si>
  <si>
    <t>henc29</t>
  </si>
  <si>
    <t>GIN00030</t>
  </si>
  <si>
    <t>Ginger Cat Fine China Mug &amp; Coaster Set</t>
  </si>
  <si>
    <t>cat_30</t>
  </si>
  <si>
    <t>SOL00031</t>
  </si>
  <si>
    <t>Solid Glass Photo Coasters</t>
  </si>
  <si>
    <t>peyt31</t>
  </si>
  <si>
    <t>BRI00032</t>
  </si>
  <si>
    <t>British Wildlife Fox Fine China Mug &amp; Coaster Set</t>
  </si>
  <si>
    <t>foxm32</t>
  </si>
  <si>
    <t>BRI00033</t>
  </si>
  <si>
    <t>British Wildlife Squirrel Fine China Mug &amp; Coaster Set</t>
  </si>
  <si>
    <t>squi33</t>
  </si>
  <si>
    <t>A L00034</t>
  </si>
  <si>
    <t>A Lovely Red Dolphin Watch Necklace keychain</t>
  </si>
  <si>
    <t>redd34</t>
  </si>
  <si>
    <t>ROS00035</t>
  </si>
  <si>
    <t>Rosette memo Board (Red Spot)</t>
  </si>
  <si>
    <t>redr35</t>
  </si>
  <si>
    <t>blue37</t>
  </si>
  <si>
    <t>ROS00038</t>
  </si>
  <si>
    <t>Rosette memo Board (Blue Spot)</t>
  </si>
  <si>
    <t>blue38</t>
  </si>
  <si>
    <t>ROS00039</t>
  </si>
  <si>
    <t>Rosette memo Board (Pink Gingham)</t>
  </si>
  <si>
    <t>pink39</t>
  </si>
  <si>
    <t>HAP00040</t>
  </si>
  <si>
    <t>Happy Birthday Rosette - Pink</t>
  </si>
  <si>
    <t>pink40</t>
  </si>
  <si>
    <t>HAP00041</t>
  </si>
  <si>
    <t>Happy Birthday Rosette - Blue</t>
  </si>
  <si>
    <t>blue41</t>
  </si>
  <si>
    <t>CON00042</t>
  </si>
  <si>
    <t>Connor Temple ITV Primeval Action Figure</t>
  </si>
  <si>
    <t>conn42</t>
  </si>
  <si>
    <t>NIC00044</t>
  </si>
  <si>
    <t>Nick Cutter and Anomaly  ITV Primeval Action Figure</t>
  </si>
  <si>
    <t>cutt44</t>
  </si>
  <si>
    <t>QUA00045</t>
  </si>
  <si>
    <t>Quality White Cappuccino Mug</t>
  </si>
  <si>
    <t>capp45</t>
  </si>
  <si>
    <t>QUA00046</t>
  </si>
  <si>
    <t>Quality White Tea Mug</t>
  </si>
  <si>
    <t>team46</t>
  </si>
  <si>
    <t>QUA00047</t>
  </si>
  <si>
    <t>Quality White Café Latte Mug</t>
  </si>
  <si>
    <t>caff47</t>
  </si>
  <si>
    <t>QUA00048</t>
  </si>
  <si>
    <t>Quality White Hot Chocolate Mug</t>
  </si>
  <si>
    <t>choc48</t>
  </si>
  <si>
    <t>SET00049</t>
  </si>
  <si>
    <t>Set of 4 White Coffee Mugs</t>
  </si>
  <si>
    <t>seto49</t>
  </si>
  <si>
    <t>LES00050</t>
  </si>
  <si>
    <t>Lester and Raptor  ITV Primeval Action Figure</t>
  </si>
  <si>
    <t>lest50</t>
  </si>
  <si>
    <t>JEN00051</t>
  </si>
  <si>
    <t>Jenny and anomaly grid  ITV Primeval Action Figure</t>
  </si>
  <si>
    <t>jenn51</t>
  </si>
  <si>
    <t>GAR00052</t>
  </si>
  <si>
    <t>Gardening Theme Mug &amp; Coaster Set</t>
  </si>
  <si>
    <t>gard52</t>
  </si>
  <si>
    <t>redh53</t>
  </si>
  <si>
    <t>BLA00054</t>
  </si>
  <si>
    <t>Black Happy Birthday Bag</t>
  </si>
  <si>
    <t>blac54</t>
  </si>
  <si>
    <t>RAT00055</t>
  </si>
  <si>
    <t>Rather Charming Cow Mug and Coaster</t>
  </si>
  <si>
    <t>cowm55</t>
  </si>
  <si>
    <t>RAT00056</t>
  </si>
  <si>
    <t>Rather Charming Pig Mug and Coaster</t>
  </si>
  <si>
    <t>pigm56</t>
  </si>
  <si>
    <t>RAT00057</t>
  </si>
  <si>
    <t>Rather Charming Sheep Mug and Coaster</t>
  </si>
  <si>
    <t>shee57</t>
  </si>
  <si>
    <t>RAT00058</t>
  </si>
  <si>
    <t>Rather Charming Pony Mug and Coaster</t>
  </si>
  <si>
    <t>pony58</t>
  </si>
  <si>
    <t>RAT00059</t>
  </si>
  <si>
    <t>Rather Charming Hen Mug and Coaster</t>
  </si>
  <si>
    <t>henm59</t>
  </si>
  <si>
    <t>RAT00060</t>
  </si>
  <si>
    <t>Rather Charming Duck Mug and Coaster</t>
  </si>
  <si>
    <t>duck60</t>
  </si>
  <si>
    <t>JAM00061</t>
  </si>
  <si>
    <t>James Bond (Sean Connery) Mug &amp; Coaster Set</t>
  </si>
  <si>
    <t>jame61</t>
  </si>
  <si>
    <t>HOR00063</t>
  </si>
  <si>
    <t>Horse Riding Design Lap Tray</t>
  </si>
  <si>
    <t>hors63</t>
  </si>
  <si>
    <t>RAT00064</t>
  </si>
  <si>
    <t>Rather Charming Pony Mug</t>
  </si>
  <si>
    <t>char64</t>
  </si>
  <si>
    <t>GOL00065</t>
  </si>
  <si>
    <t>Golfing Mug, Coaster and Tray</t>
  </si>
  <si>
    <t>golf65</t>
  </si>
  <si>
    <t>RAT00066</t>
  </si>
  <si>
    <t>Rather Charming Cow Mug</t>
  </si>
  <si>
    <t>char66</t>
  </si>
  <si>
    <t>RAT00067</t>
  </si>
  <si>
    <t>Rather Charming Duck Mug</t>
  </si>
  <si>
    <t>char67</t>
  </si>
  <si>
    <t>RAT00068</t>
  </si>
  <si>
    <t>Rather Charming Pig Mug</t>
  </si>
  <si>
    <t>char68</t>
  </si>
  <si>
    <t>RAT00069</t>
  </si>
  <si>
    <t>Rather Charming Hen Mug</t>
  </si>
  <si>
    <t>char69</t>
  </si>
  <si>
    <t>RAT00070</t>
  </si>
  <si>
    <t>Rather Charming Sheep Mug</t>
  </si>
  <si>
    <t>char70</t>
  </si>
  <si>
    <t>GOL00071</t>
  </si>
  <si>
    <t>Golly Design Banjo Player China Mug</t>
  </si>
  <si>
    <t>goll71</t>
  </si>
  <si>
    <t>GOL00072</t>
  </si>
  <si>
    <t>Golly Design Saxophone Player China Mug</t>
  </si>
  <si>
    <t>goll72</t>
  </si>
  <si>
    <t>GOL00073</t>
  </si>
  <si>
    <t>Golly Design Singer China Mug</t>
  </si>
  <si>
    <t>goll73</t>
  </si>
  <si>
    <t>ROS00074</t>
  </si>
  <si>
    <t>Rosette memo Board (Black and Emerald)</t>
  </si>
  <si>
    <t>rose74</t>
  </si>
  <si>
    <t>EQU00076</t>
  </si>
  <si>
    <t>Equestrian Fine China Mug with Horse Theme print</t>
  </si>
  <si>
    <t>eque76</t>
  </si>
  <si>
    <t>FIN00077</t>
  </si>
  <si>
    <t>Fine China Meerkat Mugs</t>
  </si>
  <si>
    <t>meer77</t>
  </si>
  <si>
    <t>RAT00078</t>
  </si>
  <si>
    <t>Rather Charming Puppy Mug and Coaster</t>
  </si>
  <si>
    <t>pupp78</t>
  </si>
  <si>
    <t>APE00079</t>
  </si>
  <si>
    <t>Ape Fine China Mug</t>
  </si>
  <si>
    <t>gori79</t>
  </si>
  <si>
    <t>GIR00080</t>
  </si>
  <si>
    <t>Giraffe Fine China Mug</t>
  </si>
  <si>
    <t>gira80</t>
  </si>
  <si>
    <t>TIG00081</t>
  </si>
  <si>
    <t>Tiger Fine China Mug</t>
  </si>
  <si>
    <t>tige81</t>
  </si>
  <si>
    <t>ELE00082</t>
  </si>
  <si>
    <t>Elephant Fine China Mug</t>
  </si>
  <si>
    <t>elep82</t>
  </si>
  <si>
    <t>CHE00083</t>
  </si>
  <si>
    <t>Cheetah Fine China Mug</t>
  </si>
  <si>
    <t>chee83</t>
  </si>
  <si>
    <t>ZEB00084</t>
  </si>
  <si>
    <t>Zebra Fine China Mug</t>
  </si>
  <si>
    <t>zebr84</t>
  </si>
  <si>
    <t>WED00085</t>
  </si>
  <si>
    <t>Wedding Bags</t>
  </si>
  <si>
    <t>wedd85</t>
  </si>
  <si>
    <t>BLU00086</t>
  </si>
  <si>
    <t>Blue Camper Van Mug and Coasters</t>
  </si>
  <si>
    <t>blue86</t>
  </si>
  <si>
    <t>LAU00087</t>
  </si>
  <si>
    <t>Laurel and Hardy Mug and Coaster</t>
  </si>
  <si>
    <t>laur87</t>
  </si>
  <si>
    <t>RED00088</t>
  </si>
  <si>
    <t>Red Tractor Mug and Coaster</t>
  </si>
  <si>
    <t>redt88</t>
  </si>
  <si>
    <t>TIG00089</t>
  </si>
  <si>
    <t>Tiger China Mug and Coaster</t>
  </si>
  <si>
    <t>tige89</t>
  </si>
  <si>
    <t>SPI00091</t>
  </si>
  <si>
    <t>Spitfire Mug Coaster Tray Set</t>
  </si>
  <si>
    <t>spit91</t>
  </si>
  <si>
    <t>ARI00092</t>
  </si>
  <si>
    <t>Aries Zodiac Mug and Coaster</t>
  </si>
  <si>
    <t>arie92</t>
  </si>
  <si>
    <t>TAU00093</t>
  </si>
  <si>
    <t>Taurus Zodiac Mug and Coaster</t>
  </si>
  <si>
    <t>taur93</t>
  </si>
  <si>
    <t>GEM00094</t>
  </si>
  <si>
    <t>Gemini Zodiac Mug and Coaster</t>
  </si>
  <si>
    <t>gemi94</t>
  </si>
  <si>
    <t>CAN00095</t>
  </si>
  <si>
    <t>Cancer Zodiac Mug and Coaster</t>
  </si>
  <si>
    <t>canc95</t>
  </si>
  <si>
    <t>LEO00096</t>
  </si>
  <si>
    <t>Leo Zodiac Mug and Coaster</t>
  </si>
  <si>
    <t>leo.96</t>
  </si>
  <si>
    <t>VIR00097</t>
  </si>
  <si>
    <t>Virgo Zodiac Mug and Coaster</t>
  </si>
  <si>
    <t>virg97</t>
  </si>
  <si>
    <t>LIB00098</t>
  </si>
  <si>
    <t>Libra Zodiac Mug and Coaster</t>
  </si>
  <si>
    <t>libr98</t>
  </si>
  <si>
    <t>SCO00099</t>
  </si>
  <si>
    <t>Scorpio Zodiac Mug and Coaster</t>
  </si>
  <si>
    <t>scor99</t>
  </si>
  <si>
    <t>SAG00100</t>
  </si>
  <si>
    <t>Sagittarius Zodiac Mug and Coaster</t>
  </si>
  <si>
    <t>sagi100</t>
  </si>
  <si>
    <t>CAP00101</t>
  </si>
  <si>
    <t>Capricorn Zodiac Mug and Coaster</t>
  </si>
  <si>
    <t>capr101</t>
  </si>
  <si>
    <t>AQU00102</t>
  </si>
  <si>
    <t>Aquarius Zodiac Mug and Coaster</t>
  </si>
  <si>
    <t>aqua102</t>
  </si>
  <si>
    <t>PIS00103</t>
  </si>
  <si>
    <t>Pisces Zodiac Mug and Coaster</t>
  </si>
  <si>
    <t>pisc103</t>
  </si>
  <si>
    <t>MIC00104</t>
  </si>
  <si>
    <t>Michael Jackson Mug and Coaster Set</t>
  </si>
  <si>
    <t>mike104</t>
  </si>
  <si>
    <t>UNI00105</t>
  </si>
  <si>
    <t>Union Jack with Blue Mini Mugs aka The Italian Job</t>
  </si>
  <si>
    <t>ukmi105</t>
  </si>
  <si>
    <t>UNI00106</t>
  </si>
  <si>
    <t>Union Jack with Red Mini Mugs aka The Italian Job</t>
  </si>
  <si>
    <t>ukmi106</t>
  </si>
  <si>
    <t>UNI00107</t>
  </si>
  <si>
    <t>Union Jack with White Mini Mugs aka The Italian Job</t>
  </si>
  <si>
    <t>ukmi107</t>
  </si>
  <si>
    <t>SPA00108</t>
  </si>
  <si>
    <t>Spaniel Puppies Mug and Coaster Set</t>
  </si>
  <si>
    <t>dogm108</t>
  </si>
  <si>
    <t>BRI00109</t>
  </si>
  <si>
    <t>British Fish Latte Mug</t>
  </si>
  <si>
    <t>fish109</t>
  </si>
  <si>
    <t>FIN00110</t>
  </si>
  <si>
    <t>Fine China Golly Banjo Player Mug &amp; Coaster Set</t>
  </si>
  <si>
    <t>goll110</t>
  </si>
  <si>
    <t>FIN00111</t>
  </si>
  <si>
    <t>Fine China Golly Saxophone Player Mug &amp; Coaster Set</t>
  </si>
  <si>
    <t>goll111</t>
  </si>
  <si>
    <t>RED00112</t>
  </si>
  <si>
    <t>Red Camper Van Mug and Coasters</t>
  </si>
  <si>
    <t>redv112</t>
  </si>
  <si>
    <t>YEL00113</t>
  </si>
  <si>
    <t>Yellow Camper Van Mug and Coasters</t>
  </si>
  <si>
    <t>yell113</t>
  </si>
  <si>
    <t>BRI00114</t>
  </si>
  <si>
    <t>British Wildlife Rabbit Fine China Mug &amp; Coaster Set</t>
  </si>
  <si>
    <t>rabb114</t>
  </si>
  <si>
    <t>BLU00115</t>
  </si>
  <si>
    <t>Blue Tractor Mug and Coaster</t>
  </si>
  <si>
    <t>blue115</t>
  </si>
  <si>
    <t>WHI00116</t>
  </si>
  <si>
    <t>White Tractor Mug and Coaster</t>
  </si>
  <si>
    <t>whit116</t>
  </si>
  <si>
    <t>GER00117</t>
  </si>
  <si>
    <t>German Shepherd Puppies Mug and Coaster Set</t>
  </si>
  <si>
    <t>dogm117</t>
  </si>
  <si>
    <t>DAL00118</t>
  </si>
  <si>
    <t>Dalmatian Puppies Mug and Coaster Set</t>
  </si>
  <si>
    <t>dogm118</t>
  </si>
  <si>
    <t>LAB00119</t>
  </si>
  <si>
    <t>Labrador Puppies Mug and Coaster Set</t>
  </si>
  <si>
    <t>dogm119</t>
  </si>
  <si>
    <t>SAI00120</t>
  </si>
  <si>
    <t>Saint Bernard Puppies Mug and Coaster Set</t>
  </si>
  <si>
    <t>dogm120</t>
  </si>
  <si>
    <t>BEA00121</t>
  </si>
  <si>
    <t>Beagle Puppies Mug and Coaster Set</t>
  </si>
  <si>
    <t>dogm121</t>
  </si>
  <si>
    <t>CUT00123</t>
  </si>
  <si>
    <t>Cute Pony Mug (Chestnut)</t>
  </si>
  <si>
    <t>cute123</t>
  </si>
  <si>
    <t>CUT00124</t>
  </si>
  <si>
    <t>Cute Pony Mug (Spotty)</t>
  </si>
  <si>
    <t>cute124</t>
  </si>
  <si>
    <t>CUT00125</t>
  </si>
  <si>
    <t>Cute Pony Mug (Dun)</t>
  </si>
  <si>
    <t>cute125</t>
  </si>
  <si>
    <t>CUT00127</t>
  </si>
  <si>
    <t>Cute Wild Animal Mug: Monkey</t>
  </si>
  <si>
    <t>cute127</t>
  </si>
  <si>
    <t>CUT00128</t>
  </si>
  <si>
    <t>Cute Wild Animal Mug: Tiger</t>
  </si>
  <si>
    <t>cute128</t>
  </si>
  <si>
    <t>CUT00129</t>
  </si>
  <si>
    <t>Cute Wild Animal Mug: Lion</t>
  </si>
  <si>
    <t>cute129</t>
  </si>
  <si>
    <t>CUT00130</t>
  </si>
  <si>
    <t>Cute Wild Animal Mug: Elephant</t>
  </si>
  <si>
    <t>cute130</t>
  </si>
  <si>
    <t>CUT00131</t>
  </si>
  <si>
    <t>Cute Wild Animal Mug: Giraffe</t>
  </si>
  <si>
    <t>cute131</t>
  </si>
  <si>
    <t>CUT00132</t>
  </si>
  <si>
    <t>Cute Wild Animal Mug: Cheetah</t>
  </si>
  <si>
    <t>cute132</t>
  </si>
  <si>
    <t>GOL00133</t>
  </si>
  <si>
    <t>Golfing Groovy Grandad Mug and Coaster Set</t>
  </si>
  <si>
    <t>golf133</t>
  </si>
  <si>
    <t>COM00134</t>
  </si>
  <si>
    <t>Computer Whizz Mug and Coaster Set</t>
  </si>
  <si>
    <t>comp134</t>
  </si>
  <si>
    <t>GLA00135</t>
  </si>
  <si>
    <t>Glamourous Nan Mug and Coaster Set</t>
  </si>
  <si>
    <t>glam135</t>
  </si>
  <si>
    <t>BOX00136</t>
  </si>
  <si>
    <t>Boxer Short Brother Mug and Coaster Set</t>
  </si>
  <si>
    <t>boxe136</t>
  </si>
  <si>
    <t>SHO00137</t>
  </si>
  <si>
    <t>Shopoholic Sister Mug and Coaster Set</t>
  </si>
  <si>
    <t>shop137</t>
  </si>
  <si>
    <t>FIN00139</t>
  </si>
  <si>
    <t>Fine China Garden Design Mug</t>
  </si>
  <si>
    <t>gard139</t>
  </si>
  <si>
    <t>BRI00140</t>
  </si>
  <si>
    <t>British Wildlife Mouse Fine China Mug &amp; Coaster Set</t>
  </si>
  <si>
    <t>mous140</t>
  </si>
  <si>
    <t>BRI00141</t>
  </si>
  <si>
    <t>British Wildlife Otter Fine China Mug &amp; Coaster Set</t>
  </si>
  <si>
    <t>otte141</t>
  </si>
  <si>
    <t>WHI00142</t>
  </si>
  <si>
    <t>White Tiger China Mug and Coaster</t>
  </si>
  <si>
    <t>tige142</t>
  </si>
  <si>
    <t>18T00144</t>
  </si>
  <si>
    <t>18th Birthday Mug</t>
  </si>
  <si>
    <t>happ144</t>
  </si>
  <si>
    <t>21S00145</t>
  </si>
  <si>
    <t>21st Birthday Boxed Mug
Satin Lined Gift boxed.</t>
  </si>
  <si>
    <t>happ145</t>
  </si>
  <si>
    <t>30T00146</t>
  </si>
  <si>
    <t>30th Birthday Mug
Satin Lined Gift boxed.</t>
  </si>
  <si>
    <t>happ146</t>
  </si>
  <si>
    <t>ORA00147</t>
  </si>
  <si>
    <t>Orange Fruit Mug</t>
  </si>
  <si>
    <t>oran147</t>
  </si>
  <si>
    <t>APP00148</t>
  </si>
  <si>
    <t>Apple Fruit Mug</t>
  </si>
  <si>
    <t>appl148</t>
  </si>
  <si>
    <t>STR00149</t>
  </si>
  <si>
    <t>Strawberry Fruit Mug</t>
  </si>
  <si>
    <t>stra149</t>
  </si>
  <si>
    <t>CLA00150</t>
  </si>
  <si>
    <t>Classic Golf China Mug</t>
  </si>
  <si>
    <t>clas150</t>
  </si>
  <si>
    <t>TEN00151</t>
  </si>
  <si>
    <t>Tennis Latte Fine China Mug</t>
  </si>
  <si>
    <t>tenn151</t>
  </si>
  <si>
    <t>FOR00152</t>
  </si>
  <si>
    <t>Formula 1 Latte Fine China Mug</t>
  </si>
  <si>
    <t>f1la152</t>
  </si>
  <si>
    <t>RUG00153</t>
  </si>
  <si>
    <t>Rugby Latte Fine China Mug</t>
  </si>
  <si>
    <t>rugb153</t>
  </si>
  <si>
    <t>GOL00154</t>
  </si>
  <si>
    <t>Golf Latte Fine China Mug</t>
  </si>
  <si>
    <t>golf154</t>
  </si>
  <si>
    <t>CRI00155</t>
  </si>
  <si>
    <t>Cricket Latte Fine China Mug</t>
  </si>
  <si>
    <t>cric155</t>
  </si>
  <si>
    <t>FOO00156</t>
  </si>
  <si>
    <t>Football Latte Fine China Mugblue</t>
  </si>
  <si>
    <t>foot156</t>
  </si>
  <si>
    <t>MOD00158</t>
  </si>
  <si>
    <t>Modern Latte Mug (Design A)</t>
  </si>
  <si>
    <t>mode158</t>
  </si>
  <si>
    <t>MOD00159</t>
  </si>
  <si>
    <t>Modern Latte Mug (Design B)</t>
  </si>
  <si>
    <t>mode159</t>
  </si>
  <si>
    <t>MOD00160</t>
  </si>
  <si>
    <t>Modern Latte Mug (Design C)</t>
  </si>
  <si>
    <t>mode160</t>
  </si>
  <si>
    <t>CLA00161</t>
  </si>
  <si>
    <t>Classic Race Horse Heads Latte Mug</t>
  </si>
  <si>
    <t>hors161</t>
  </si>
  <si>
    <t>PON00163</t>
  </si>
  <si>
    <t>Pony Fine China Gift Boxed Mug</t>
  </si>
  <si>
    <t>pony163</t>
  </si>
  <si>
    <t>SHE00164</t>
  </si>
  <si>
    <t>Sheep Fine China Gift Boxed Mug</t>
  </si>
  <si>
    <t>shee164</t>
  </si>
  <si>
    <t>PIG00165</t>
  </si>
  <si>
    <t>Pig Fine China Gift Boxed Mug</t>
  </si>
  <si>
    <t>pig_165</t>
  </si>
  <si>
    <t>DUC00166</t>
  </si>
  <si>
    <t>Duck Fine China Gift Boxed Mug</t>
  </si>
  <si>
    <t>duck166</t>
  </si>
  <si>
    <t>COW00167</t>
  </si>
  <si>
    <t>Cow Fine China Gift Boxed Mug</t>
  </si>
  <si>
    <t>cow_167</t>
  </si>
  <si>
    <t>COC00168</t>
  </si>
  <si>
    <t>Cockerel Fine China Gift Boxed Mug</t>
  </si>
  <si>
    <t>cock168</t>
  </si>
  <si>
    <t>MER00170</t>
  </si>
  <si>
    <t>Merry Christmas Mug &amp; Coaster Box Set</t>
  </si>
  <si>
    <t>merr170</t>
  </si>
  <si>
    <t>TRA00172</t>
  </si>
  <si>
    <t>Tractor Latte</t>
  </si>
  <si>
    <t>trac172</t>
  </si>
  <si>
    <t>FOR00173</t>
  </si>
  <si>
    <t>Formula One British Heroes Latte Mug</t>
  </si>
  <si>
    <t>form173</t>
  </si>
  <si>
    <t>BLU00174</t>
  </si>
  <si>
    <t>Blue Band Coffee Mug</t>
  </si>
  <si>
    <t>blue174</t>
  </si>
  <si>
    <t>FOR00175</t>
  </si>
  <si>
    <t>Forever Friends Mum Mug in Presentation Box</t>
  </si>
  <si>
    <t>fore175</t>
  </si>
  <si>
    <t>CUT00177</t>
  </si>
  <si>
    <t>Cute Cats China Mug</t>
  </si>
  <si>
    <t>cute177</t>
  </si>
  <si>
    <t>CAT00178</t>
  </si>
  <si>
    <t>Cat Mug: "Curious Nose" Cat Boxed China Mug</t>
  </si>
  <si>
    <t>curi178</t>
  </si>
  <si>
    <t>CAT00179</t>
  </si>
  <si>
    <t>Cat Mug: "Fast Asleep" Cat Boxed China Mug</t>
  </si>
  <si>
    <t>fast179</t>
  </si>
  <si>
    <t>CAT00180</t>
  </si>
  <si>
    <t>Cat Mug: "Shiny Nose" Cat Boxed China Mug</t>
  </si>
  <si>
    <t>shin180</t>
  </si>
  <si>
    <t>WE00181</t>
  </si>
  <si>
    <t>"Wet Nose" Dog Boxed China Mug</t>
  </si>
  <si>
    <t>wetn181</t>
  </si>
  <si>
    <t>SC00182</t>
  </si>
  <si>
    <t>"Scruffy Dog" Dog Boxed China Mug</t>
  </si>
  <si>
    <t>scru182</t>
  </si>
  <si>
    <t>WA00183</t>
  </si>
  <si>
    <t>"Waggy Tail" Dog Boxed China Mug</t>
  </si>
  <si>
    <t>wagg183</t>
  </si>
  <si>
    <t>HOR00184</t>
  </si>
  <si>
    <t>Horse Head Boxed Fine China Mug</t>
  </si>
  <si>
    <t>hors184</t>
  </si>
  <si>
    <t>BRO00185</t>
  </si>
  <si>
    <t>Brother Fine China Oxford Mug</t>
  </si>
  <si>
    <t>oxfo185</t>
  </si>
  <si>
    <t>COM00186</t>
  </si>
  <si>
    <t>Computer Whizz Fine China Oxford Mug</t>
  </si>
  <si>
    <t>oxfo186</t>
  </si>
  <si>
    <t>HEA00187</t>
  </si>
  <si>
    <t>Head Gardener Fine China Oxford Mug</t>
  </si>
  <si>
    <t>oxfo187</t>
  </si>
  <si>
    <t>THE00188</t>
  </si>
  <si>
    <t>The Boss Fine China Oxford Mug</t>
  </si>
  <si>
    <t>oxfo188</t>
  </si>
  <si>
    <t>DIY00189</t>
  </si>
  <si>
    <t>DIY Dad Fine China Oxford Mug</t>
  </si>
  <si>
    <t>oxfo189</t>
  </si>
  <si>
    <t>ENG00191</t>
  </si>
  <si>
    <t>England Mug &amp; Coaster</t>
  </si>
  <si>
    <t>engl191</t>
  </si>
  <si>
    <t>MOD00192</t>
  </si>
  <si>
    <t>Modern Golf Design Latte</t>
  </si>
  <si>
    <t>golf192</t>
  </si>
  <si>
    <t>UNI00193</t>
  </si>
  <si>
    <t>Union Jack Mug</t>
  </si>
  <si>
    <t>unio193</t>
  </si>
  <si>
    <t>ARI00194</t>
  </si>
  <si>
    <t>Aries Zodiac Mug</t>
  </si>
  <si>
    <t>mugo194</t>
  </si>
  <si>
    <t>TAU00195</t>
  </si>
  <si>
    <t>Taurus Zodiac Mug</t>
  </si>
  <si>
    <t>mugo195</t>
  </si>
  <si>
    <t>GEM00196</t>
  </si>
  <si>
    <t>Gemini Zodiac Mug</t>
  </si>
  <si>
    <t>mugo196</t>
  </si>
  <si>
    <t>CAN00197</t>
  </si>
  <si>
    <t>Cancer Zodiac Mug</t>
  </si>
  <si>
    <t>mugo197</t>
  </si>
  <si>
    <t>LEO00198</t>
  </si>
  <si>
    <t>Leo Zodiac Mug</t>
  </si>
  <si>
    <t>mugo198</t>
  </si>
  <si>
    <t>VIR00199</t>
  </si>
  <si>
    <t>Virgo Zodiac Mug</t>
  </si>
  <si>
    <t>mugo199</t>
  </si>
  <si>
    <t>LIB00200</t>
  </si>
  <si>
    <t>Libra Zodiac Mug</t>
  </si>
  <si>
    <t>mugo200</t>
  </si>
  <si>
    <t>SCO00201</t>
  </si>
  <si>
    <t>Scorpio Zodiac Mug</t>
  </si>
  <si>
    <t>mugo201</t>
  </si>
  <si>
    <t>SAG00202</t>
  </si>
  <si>
    <t>Sagittarius Zodiac Mug</t>
  </si>
  <si>
    <t>mugo202</t>
  </si>
  <si>
    <t>CAP00203</t>
  </si>
  <si>
    <t>Capricorn Zodiac Mug</t>
  </si>
  <si>
    <t>mugo203</t>
  </si>
  <si>
    <t>AQU00204</t>
  </si>
  <si>
    <t>Aquarius Zodiac Mug</t>
  </si>
  <si>
    <t>mugo204</t>
  </si>
  <si>
    <t>PIS00205</t>
  </si>
  <si>
    <t>Pisces Zodiac Mug</t>
  </si>
  <si>
    <t>mugo205</t>
  </si>
  <si>
    <t>CON00207</t>
  </si>
  <si>
    <t>Connor and anomaly grid  ITV Primeval Action Figure</t>
  </si>
  <si>
    <t>conn207</t>
  </si>
  <si>
    <t>CON00209</t>
  </si>
  <si>
    <t>Connor Temple and Nick Cutter ITV Primeval Action Figures</t>
  </si>
  <si>
    <t>conn209</t>
  </si>
  <si>
    <t>BON00211</t>
  </si>
  <si>
    <t>Bone China Seaside Mug</t>
  </si>
  <si>
    <t>seas211</t>
  </si>
  <si>
    <t>CHI00212</t>
  </si>
  <si>
    <t>China Latte Riding Mug</t>
  </si>
  <si>
    <t>ridi212</t>
  </si>
  <si>
    <t>RAT00213</t>
  </si>
  <si>
    <t>Rather Charming Welsh Dragon Mug</t>
  </si>
  <si>
    <t>wels213</t>
  </si>
  <si>
    <t>FAR00214</t>
  </si>
  <si>
    <t>Farmyard Friends Glass Cutting Board/Worktop Saver</t>
  </si>
  <si>
    <t>farm214</t>
  </si>
  <si>
    <t>PLA00215</t>
  </si>
  <si>
    <t>Planet Happy Birthday Boy Mug</t>
  </si>
  <si>
    <t>plan215</t>
  </si>
  <si>
    <t>FAR00216</t>
  </si>
  <si>
    <t>Farmyard Latte Gift Boxed Sheep Mug</t>
  </si>
  <si>
    <t>latt216</t>
  </si>
  <si>
    <t>FAR00217</t>
  </si>
  <si>
    <t>Farmyard Latte Gift Boxed Cow Mug</t>
  </si>
  <si>
    <t>latt217</t>
  </si>
  <si>
    <t>FAR00218</t>
  </si>
  <si>
    <t>Farmyard Latte Gift Boxed Duck Mug</t>
  </si>
  <si>
    <t>latt218</t>
  </si>
  <si>
    <t>FAR00219</t>
  </si>
  <si>
    <t>Farmyard Latte Gift Boxed Hen Mug</t>
  </si>
  <si>
    <t>latt219</t>
  </si>
  <si>
    <t>FAR00220</t>
  </si>
  <si>
    <t>Farmyard Latte Gift Boxed Pig Mug</t>
  </si>
  <si>
    <t>latt220</t>
  </si>
  <si>
    <t>FAR00221</t>
  </si>
  <si>
    <t>Farmyard Latte Gift Boxed Pony Mug</t>
  </si>
  <si>
    <t>latt221</t>
  </si>
  <si>
    <t>BRI00223</t>
  </si>
  <si>
    <t>British Wildlife Hedgehog Gift Boxed Mug</t>
  </si>
  <si>
    <t>wild223</t>
  </si>
  <si>
    <t>BRI00224</t>
  </si>
  <si>
    <t>British Wildlife Rabbit Gift Boxed Mug</t>
  </si>
  <si>
    <t>wild224</t>
  </si>
  <si>
    <t>BRI00225</t>
  </si>
  <si>
    <t>British Wildlife Squirrel Gift Boxed Mug</t>
  </si>
  <si>
    <t>wild225</t>
  </si>
  <si>
    <t>BRI00226</t>
  </si>
  <si>
    <t>British Wildlife Mouse Gift Boxed Mug</t>
  </si>
  <si>
    <t>wild226</t>
  </si>
  <si>
    <t>BRI00227</t>
  </si>
  <si>
    <t>British Wildlife Badger Gift Boxed Mug</t>
  </si>
  <si>
    <t>wild227</t>
  </si>
  <si>
    <t>BRI00228</t>
  </si>
  <si>
    <t>British Wildlife Fox Gift Boxed Mug</t>
  </si>
  <si>
    <t>wild228</t>
  </si>
  <si>
    <t>QUA00229</t>
  </si>
  <si>
    <t>Quality Black Hot Chocolate Mug</t>
  </si>
  <si>
    <t>blac229</t>
  </si>
  <si>
    <t>DAD00230</t>
  </si>
  <si>
    <t>Dad Meerkat Latte Mug</t>
  </si>
  <si>
    <t>dadm230</t>
  </si>
  <si>
    <t>FAR00232</t>
  </si>
  <si>
    <t>Farmyard Friends Cow Boxed York Mug</t>
  </si>
  <si>
    <t>york232</t>
  </si>
  <si>
    <t>FOR00233</t>
  </si>
  <si>
    <t>Formula 1 (F1) Bone China Boxed Mug</t>
  </si>
  <si>
    <t>f1sh233</t>
  </si>
  <si>
    <t>GRE00234</t>
  </si>
  <si>
    <t>Grey Horses Mug and Coaster Set</t>
  </si>
  <si>
    <t>grey234</t>
  </si>
  <si>
    <t>CUT00235</t>
  </si>
  <si>
    <t>Cute Ginger Cat boxed mug</t>
  </si>
  <si>
    <t>cute235</t>
  </si>
  <si>
    <t>RAT00236</t>
  </si>
  <si>
    <t>Rather Charming Golly Mug - Boy design</t>
  </si>
  <si>
    <t>boyg236</t>
  </si>
  <si>
    <t>DUN00237</t>
  </si>
  <si>
    <t>Dun Horses Mug and Coaster Set</t>
  </si>
  <si>
    <t>dunh237</t>
  </si>
  <si>
    <t>CHE00238</t>
  </si>
  <si>
    <t>Chestnut Horses Mug and Coaster Set</t>
  </si>
  <si>
    <t>ches238</t>
  </si>
  <si>
    <t>RAT00239</t>
  </si>
  <si>
    <t>Rather Charming Farmyard Friends Lap Tray</t>
  </si>
  <si>
    <t>fary239</t>
  </si>
  <si>
    <t>WEL00240</t>
  </si>
  <si>
    <t>Welsh Mug  (Cymraeg mwgaid)</t>
  </si>
  <si>
    <t>wels240</t>
  </si>
  <si>
    <t>QUA00241</t>
  </si>
  <si>
    <t>Quality Black Cappuccino Mug</t>
  </si>
  <si>
    <t>blac241</t>
  </si>
  <si>
    <t>QUA00242</t>
  </si>
  <si>
    <t>Quality Black Tea Mug</t>
  </si>
  <si>
    <t>blac242</t>
  </si>
  <si>
    <t>QUA00243</t>
  </si>
  <si>
    <t>Quality Black Café Latte Mug</t>
  </si>
  <si>
    <t>blac243</t>
  </si>
  <si>
    <t>RAT00244</t>
  </si>
  <si>
    <t>Rather Charming Golly Mug- Girl design</t>
  </si>
  <si>
    <t>girl244</t>
  </si>
  <si>
    <t>CUT00245</t>
  </si>
  <si>
    <t>Cute Tiger Cat boxed mug</t>
  </si>
  <si>
    <t>cute245</t>
  </si>
  <si>
    <t>CUT00246</t>
  </si>
  <si>
    <t>Cute Fluffy White Cat boxed mug</t>
  </si>
  <si>
    <t>cute246</t>
  </si>
  <si>
    <t>CUT00247</t>
  </si>
  <si>
    <t>Cute Stripey Cat boxed mug</t>
  </si>
  <si>
    <t>cute247</t>
  </si>
  <si>
    <t>CUT00248</t>
  </si>
  <si>
    <t>Cute Black Cat boxed mug</t>
  </si>
  <si>
    <t>cute248</t>
  </si>
  <si>
    <t>CUT00249</t>
  </si>
  <si>
    <t>Cute Tabby Cat boxed mug</t>
  </si>
  <si>
    <t>cute249</t>
  </si>
  <si>
    <t>FAR00250</t>
  </si>
  <si>
    <t>Farmyard Friends Sheep Boxed York Mug</t>
  </si>
  <si>
    <t>york250</t>
  </si>
  <si>
    <t>FAR00251</t>
  </si>
  <si>
    <t>Farmyard Friends Pig Boxed York Mug</t>
  </si>
  <si>
    <t>york251</t>
  </si>
  <si>
    <t>SHO00252</t>
  </si>
  <si>
    <t>Short Dressage Arena:  to scale of 20m x 40m</t>
  </si>
  <si>
    <t>easy252</t>
  </si>
  <si>
    <t>LON00253</t>
  </si>
  <si>
    <t>Long Dressage Arena: To scale of a 20m x 60m</t>
  </si>
  <si>
    <t>easy253</t>
  </si>
  <si>
    <t>CLA00254</t>
  </si>
  <si>
    <t>Classic Trains Mug, Coaster and Tray Set</t>
  </si>
  <si>
    <t>trai254</t>
  </si>
  <si>
    <t>CYC00255</t>
  </si>
  <si>
    <t>Cycling Latte Mug</t>
  </si>
  <si>
    <t>cycl255</t>
  </si>
  <si>
    <t>HER00256</t>
  </si>
  <si>
    <t>Heroes of Horse Racing Latte Mug</t>
  </si>
  <si>
    <t>hors256</t>
  </si>
  <si>
    <t>BRI00257</t>
  </si>
  <si>
    <t>British Wildlife Hedgehog</t>
  </si>
  <si>
    <t>wild257</t>
  </si>
  <si>
    <t>BRI00258</t>
  </si>
  <si>
    <t>British Wildlife Rabbit</t>
  </si>
  <si>
    <t>wild258</t>
  </si>
  <si>
    <t>BRI00259</t>
  </si>
  <si>
    <t>British Wildlife Squirrel</t>
  </si>
  <si>
    <t>wild259</t>
  </si>
  <si>
    <t>BRI00260</t>
  </si>
  <si>
    <t>British Wildlife Mouse</t>
  </si>
  <si>
    <t>wild260</t>
  </si>
  <si>
    <t>BRI00261</t>
  </si>
  <si>
    <t>British Wildlife Badger</t>
  </si>
  <si>
    <t>wild261</t>
  </si>
  <si>
    <t>BRI00262</t>
  </si>
  <si>
    <t>British Wildlife Fox</t>
  </si>
  <si>
    <t>wild262</t>
  </si>
  <si>
    <t>BRI00263</t>
  </si>
  <si>
    <t>British Wildlife 6 Animal Mug Set</t>
  </si>
  <si>
    <t>brit263</t>
  </si>
  <si>
    <t>BEA00265</t>
  </si>
  <si>
    <t>Beachtime China Boxed Mug: Deckchairs</t>
  </si>
  <si>
    <t>beac265</t>
  </si>
  <si>
    <t>RAT00266</t>
  </si>
  <si>
    <t>Rather Charming Guardsman Mug</t>
  </si>
  <si>
    <t>guar266</t>
  </si>
  <si>
    <t>BEA00267</t>
  </si>
  <si>
    <t>Beachtime China Boxed Mug: Sailing Boats</t>
  </si>
  <si>
    <t>beac267</t>
  </si>
  <si>
    <t>BEA00268</t>
  </si>
  <si>
    <t>Beachtime China Boxed Mug: Beach Huts</t>
  </si>
  <si>
    <t>beac268</t>
  </si>
  <si>
    <t>SAF00270</t>
  </si>
  <si>
    <t>Safari Fine China Latte Mug</t>
  </si>
  <si>
    <t>safa270</t>
  </si>
  <si>
    <t>BON00271</t>
  </si>
  <si>
    <t>Bone China Safari Mug</t>
  </si>
  <si>
    <t>bone271</t>
  </si>
  <si>
    <t>CHI00272</t>
  </si>
  <si>
    <t>China Latte Rugby Mug</t>
  </si>
  <si>
    <t>chin272</t>
  </si>
  <si>
    <t>lond274</t>
  </si>
  <si>
    <t>BRI00276</t>
  </si>
  <si>
    <t>British Wildlife Teapot (Badger and Hedgehog)</t>
  </si>
  <si>
    <t>badg276</t>
  </si>
  <si>
    <t>BRI00277</t>
  </si>
  <si>
    <t>British Wildlife Teapot (Mouse and Rabbit)</t>
  </si>
  <si>
    <t>mous277</t>
  </si>
  <si>
    <t>DUN00279</t>
  </si>
  <si>
    <t>Dun Horse Mug</t>
  </si>
  <si>
    <t>dunh279</t>
  </si>
  <si>
    <t>CHE00280</t>
  </si>
  <si>
    <t>Chestnut Horse Mug</t>
  </si>
  <si>
    <t>ches280</t>
  </si>
  <si>
    <t>GRE00282</t>
  </si>
  <si>
    <t>Grey Horse Mug</t>
  </si>
  <si>
    <t>grey282</t>
  </si>
  <si>
    <t>BON00284</t>
  </si>
  <si>
    <t>Bone China Cute Donkey Mug</t>
  </si>
  <si>
    <t>donk284</t>
  </si>
  <si>
    <t>BON00285</t>
  </si>
  <si>
    <t>Bone China Cute Doberman Puppy Mug</t>
  </si>
  <si>
    <t>cute285</t>
  </si>
  <si>
    <t>BON00286</t>
  </si>
  <si>
    <t>Bone China Cute Collie Puppy Mug</t>
  </si>
  <si>
    <t>cute286</t>
  </si>
  <si>
    <t>BON00287</t>
  </si>
  <si>
    <t>Bone China Cute Scottie Puppy Mug</t>
  </si>
  <si>
    <t>cute287</t>
  </si>
  <si>
    <t>BON00288</t>
  </si>
  <si>
    <t>Bone China Cute Boxer Puppy Mug</t>
  </si>
  <si>
    <t>cute288</t>
  </si>
  <si>
    <t>BON00289</t>
  </si>
  <si>
    <t>Bone China Cute Labrador Puppy Mug</t>
  </si>
  <si>
    <t>cute289</t>
  </si>
  <si>
    <t>BON00290</t>
  </si>
  <si>
    <t>Bone China Cute Alsatian Puppy Mug</t>
  </si>
  <si>
    <t>cute290</t>
  </si>
  <si>
    <t>LIT00292</t>
  </si>
  <si>
    <t>Little Treasures Happy Birth Day Mug</t>
  </si>
  <si>
    <t>trea292</t>
  </si>
  <si>
    <t>BON00293</t>
  </si>
  <si>
    <t>Bone China Sports Mug</t>
  </si>
  <si>
    <t>sport293</t>
  </si>
  <si>
    <t>CRI00295</t>
  </si>
  <si>
    <t>Cricket Latte Mug</t>
  </si>
  <si>
    <t>LP97813</t>
  </si>
  <si>
    <t>HOR00297</t>
  </si>
  <si>
    <t>Horse Racing Gift Boxed Mug</t>
  </si>
  <si>
    <t>LP98599</t>
  </si>
  <si>
    <t>HUM00299</t>
  </si>
  <si>
    <t>Humbugalicious I Love Mummy Mug</t>
  </si>
  <si>
    <t>LP32309</t>
  </si>
  <si>
    <t>HUM00300</t>
  </si>
  <si>
    <t>Humbugalicious I Love Daddy Mug</t>
  </si>
  <si>
    <t>LP32313</t>
  </si>
  <si>
    <t>MIC00302</t>
  </si>
  <si>
    <t>Micheal Jackson Legends Latte Mug</t>
  </si>
  <si>
    <t>LP98316</t>
  </si>
  <si>
    <t>POO00304</t>
  </si>
  <si>
    <t>Pooh Bear Fine China Mug</t>
  </si>
  <si>
    <t>LP66012</t>
  </si>
  <si>
    <t>SHI00305</t>
  </si>
  <si>
    <t>Shire Horse Gift Boxed Mug</t>
  </si>
  <si>
    <t>LP98604</t>
  </si>
  <si>
    <t>STR00306</t>
  </si>
  <si>
    <t>Strawberry Cup Cake Latte Mug</t>
  </si>
  <si>
    <t>LP98265</t>
  </si>
  <si>
    <t>WIL00308</t>
  </si>
  <si>
    <t>Wildlife Latte Gift Box Mug</t>
  </si>
  <si>
    <t>R35023</t>
  </si>
  <si>
    <t>Ans.</t>
  </si>
  <si>
    <t xml:space="preserve">Q1. </t>
  </si>
  <si>
    <t>Find the sum of two highlighted ranges</t>
  </si>
  <si>
    <t>Q2.</t>
  </si>
  <si>
    <t>Find the sum of intersection of highlighted ranges</t>
  </si>
  <si>
    <t>#Red Box Total + Green Box Total</t>
  </si>
  <si>
    <t>#Highlighted Area Total</t>
  </si>
  <si>
    <t>Q1.</t>
  </si>
  <si>
    <t>Calculate per hour wages</t>
  </si>
  <si>
    <t>Wage Rate table</t>
  </si>
  <si>
    <t>Wage rate levels</t>
  </si>
  <si>
    <t>hours worked</t>
  </si>
  <si>
    <t xml:space="preserve">Q1. Derive values in the highlighted cells,using given functions
Q2. Share your observation on the data </t>
  </si>
  <si>
    <t>COUNT</t>
  </si>
  <si>
    <t>COUNTA</t>
  </si>
  <si>
    <t>COUNTBLANK</t>
  </si>
  <si>
    <t>1oo</t>
  </si>
  <si>
    <t>2 (152, 190)</t>
  </si>
  <si>
    <t>3 (152, "Text", 190)</t>
  </si>
  <si>
    <t>2 (A2 and A5 are blank)</t>
  </si>
  <si>
    <t>Observations from Provided Data:</t>
  </si>
  <si>
    <t>COUNT values (152, 172, etc.) are lower than COUNTA because COUNT ignores text/blanks.</t>
  </si>
  <si>
    <t>COUNTBLANK is highest where empty cells exist.</t>
  </si>
  <si>
    <t>Derive values-&gt;&gt;</t>
  </si>
  <si>
    <t>day of the week?</t>
  </si>
  <si>
    <t>month name?</t>
  </si>
  <si>
    <t>eg:  Sunday   Oct</t>
  </si>
  <si>
    <t>Firstname</t>
  </si>
  <si>
    <t>Lastname</t>
  </si>
  <si>
    <t>Fname initial + Last name</t>
  </si>
  <si>
    <t>eg:  P. Gilbert</t>
  </si>
  <si>
    <t>Peter</t>
  </si>
  <si>
    <t>Gilbert</t>
  </si>
  <si>
    <t>Kevin</t>
  </si>
  <si>
    <t>Brown</t>
  </si>
  <si>
    <t>Roberto</t>
  </si>
  <si>
    <t>Tamburello</t>
  </si>
  <si>
    <t>Rob</t>
  </si>
  <si>
    <t>Walters</t>
  </si>
  <si>
    <t>Thierry</t>
  </si>
  <si>
    <t>D'Hers</t>
  </si>
  <si>
    <t>David</t>
  </si>
  <si>
    <t>Bradley</t>
  </si>
  <si>
    <t>JoLynn</t>
  </si>
  <si>
    <t>Dobney</t>
  </si>
  <si>
    <t>Ruth</t>
  </si>
  <si>
    <t>Ellerbrock</t>
  </si>
  <si>
    <t>Gail</t>
  </si>
  <si>
    <t>Erickson</t>
  </si>
  <si>
    <t>Barry</t>
  </si>
  <si>
    <t>Johnson</t>
  </si>
  <si>
    <t>numbers</t>
  </si>
  <si>
    <t>only_numbers</t>
  </si>
  <si>
    <t>Write a formula to extract the numbers, eliminating all the spaces symbols state codes</t>
  </si>
  <si>
    <t>500-555-0172</t>
  </si>
  <si>
    <t>325-555-0137</t>
  </si>
  <si>
    <t>582-555-0148</t>
  </si>
  <si>
    <t>1 (21) 500 555-0145</t>
  </si>
  <si>
    <t>1 (12) 500  555-0117</t>
  </si>
  <si>
    <t>eg: 1 (12) 500  555-0117 shall change to 5005550117</t>
  </si>
  <si>
    <t>615-555-0153</t>
  </si>
  <si>
    <t>926-555-0182</t>
  </si>
  <si>
    <t>1 (22) 500 555-0140</t>
  </si>
  <si>
    <t>1 (11) 500 555-0190</t>
  </si>
  <si>
    <t>961-555-0122</t>
  </si>
  <si>
    <t>740-555-0182</t>
  </si>
  <si>
    <t>775-555-0164</t>
  </si>
  <si>
    <t>vchno</t>
  </si>
  <si>
    <t>invno</t>
  </si>
  <si>
    <t>date</t>
  </si>
  <si>
    <t>vendor</t>
  </si>
  <si>
    <t>amt</t>
  </si>
  <si>
    <t>Solve the following using a pivot table (in new sheet)</t>
  </si>
  <si>
    <t>Hindalco</t>
  </si>
  <si>
    <t>a</t>
  </si>
  <si>
    <t>Get count of transactions from each vendor</t>
  </si>
  <si>
    <t>Crompton</t>
  </si>
  <si>
    <t>b</t>
  </si>
  <si>
    <t>Get monthly Max &amp; Min Invoice amounts Raised</t>
  </si>
  <si>
    <t>c</t>
  </si>
  <si>
    <t>Get total purchases from each vendor</t>
  </si>
  <si>
    <t>Cummins</t>
  </si>
  <si>
    <t>RIL</t>
  </si>
  <si>
    <t>TATA</t>
  </si>
  <si>
    <t>date - Month</t>
  </si>
  <si>
    <t>MAX of amt</t>
  </si>
  <si>
    <t>MIN of amt</t>
  </si>
  <si>
    <t>COUNT of amt</t>
  </si>
  <si>
    <t>SUM of amt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</si>
  <si>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</si>
  <si>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</si>
  <si>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</si>
  <si>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</si>
  <si>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</si>
  <si>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</si>
  <si>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</si>
  <si>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</si>
  <si>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</si>
  <si>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</si>
  <si>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</si>
  <si>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</si>
  <si>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Crompton Total</t>
  </si>
  <si>
    <t>Cummins Total</t>
  </si>
  <si>
    <t>Hindalco Total</t>
  </si>
  <si>
    <t>RIL Total</t>
  </si>
  <si>
    <t>TATA Total</t>
  </si>
  <si>
    <t>Grand Total</t>
  </si>
  <si>
    <t>Data</t>
  </si>
  <si>
    <t>text</t>
  </si>
  <si>
    <t>number</t>
  </si>
  <si>
    <t>split data into numbers and text using VBA</t>
  </si>
  <si>
    <t>abcd12a</t>
  </si>
  <si>
    <t>abcda</t>
  </si>
  <si>
    <t>abc12345asdd</t>
  </si>
  <si>
    <t>ab123dasfv</t>
  </si>
  <si>
    <t>Sub SplitTextAndNumbersSimple()</t>
  </si>
  <si>
    <t>Dim cell As Range</t>
  </si>
  <si>
    <t>Dim i As Integer</t>
  </si>
  <si>
    <t>Dim ch As String</t>
  </si>
  <si>
    <t>Dim txt As String</t>
  </si>
  <si>
    <t>Dim num As String</t>
  </si>
  <si>
    <t>For Each cell In Selection</t>
  </si>
  <si>
    <t>txt = ""</t>
  </si>
  <si>
    <t>num = ""</t>
  </si>
  <si>
    <t>For i = 1 To Len(cell.Value)</t>
  </si>
  <si>
    <t>ch = Mid(cell.Value, i, 1)</t>
  </si>
  <si>
    <t>If ch &gt;= "0" And ch &lt;= "9" Then</t>
  </si>
  <si>
    <t>num = num &amp; ch</t>
  </si>
  <si>
    <t>Else</t>
  </si>
  <si>
    <t>txt = txt &amp; ch</t>
  </si>
  <si>
    <t>End If</t>
  </si>
  <si>
    <t>Next i</t>
  </si>
  <si>
    <t>cell.Offset(0, 1).Value = txt</t>
  </si>
  <si>
    <t>cell.Offset(0, 2).Value = num</t>
  </si>
  <si>
    <t>Next cell</t>
  </si>
  <si>
    <t>End Sub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</si>
</sst>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_(&quot;$&quot;* #,##0.00_);_(&quot;$&quot;* \(#,##0.00\);_(&quot;$&quot;* &quot;-&quot;??_);_(@_)"/>
    <numFmt numFmtId="166" formatCode="m/d/yyyy h:mm:ss"/>
  </numFmts>
  <fonts count="19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rgb="FF404040"/>
      <name val="Arial"/>
    </font>
    <font>
      <sz val="11.0"/>
      <color rgb="FF000000"/>
      <name val="Calibri"/>
    </font>
    <font>
      <color theme="1"/>
      <name val="Calibri"/>
      <scheme val="minor"/>
    </font>
    <font>
      <sz val="11.0"/>
      <color rgb="FF404040"/>
      <name val="DeepSeek-CJK-patch"/>
    </font>
    <font>
      <b/>
      <u/>
      <sz val="14.0"/>
      <color theme="1"/>
      <name val="Calibri"/>
    </font>
    <font>
      <b/>
      <sz val="11.0"/>
      <color rgb="FF000000"/>
      <name val="Calibri"/>
    </font>
    <font>
      <sz val="14.0"/>
      <color theme="1"/>
      <name val="Calibri"/>
    </font>
    <font>
      <sz val="14.0"/>
      <color theme="0"/>
      <name val="Calibri"/>
    </font>
    <font>
      <sz val="14.0"/>
      <color theme="1"/>
      <name val="Aptos"/>
    </font>
    <font>
      <sz val="12.0"/>
      <color rgb="FF404040"/>
      <name val="DeepSeek-CJK-patch"/>
    </font>
    <font>
      <sz val="9.0"/>
      <color rgb="FF494949"/>
      <name val="Menlo"/>
    </font>
    <font>
      <color rgb="FF404040"/>
      <name val="Menlo"/>
    </font>
    <font>
      <b/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ECECEC"/>
        <bgColor rgb="FFECECEC"/>
      </patternFill>
    </fill>
    <fill>
      <patternFill patternType="solid">
        <fgColor rgb="FFF2DBDB"/>
        <bgColor rgb="FFF2DBDB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AF1DD"/>
        <bgColor rgb="FFEAF1DD"/>
      </patternFill>
    </fill>
    <fill>
      <patternFill patternType="solid">
        <fgColor theme="7"/>
        <bgColor theme="7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DBE5F1"/>
        <bgColor rgb="FFDBE5F1"/>
      </patternFill>
    </fill>
  </fills>
  <borders count="3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bottom style="thin">
        <color rgb="FF000000"/>
      </bottom>
    </border>
    <border>
      <left/>
      <right/>
      <top/>
      <bottom/>
    </border>
    <border>
      <left style="medium">
        <color rgb="FF76923C"/>
      </left>
      <top style="medium">
        <color rgb="FF76923C"/>
      </top>
    </border>
    <border>
      <right style="medium">
        <color rgb="FF76923C"/>
      </right>
      <top style="medium">
        <color rgb="FF76923C"/>
      </top>
    </border>
    <border>
      <left style="medium">
        <color rgb="FF76923C"/>
      </left>
    </border>
    <border>
      <right style="medium">
        <color rgb="FF76923C"/>
      </right>
    </border>
    <border>
      <left style="medium">
        <color rgb="FF953734"/>
      </left>
      <top style="medium">
        <color rgb="FF953734"/>
      </top>
    </border>
    <border>
      <top style="medium">
        <color rgb="FF953734"/>
      </top>
    </border>
    <border>
      <left style="medium">
        <color rgb="FF76923C"/>
      </left>
      <right/>
      <top style="medium">
        <color rgb="FF953734"/>
      </top>
      <bottom/>
    </border>
    <border>
      <left/>
      <right style="medium">
        <color rgb="FF76923C"/>
      </right>
      <top style="medium">
        <color rgb="FF953734"/>
      </top>
      <bottom/>
    </border>
    <border>
      <right style="medium">
        <color rgb="FF953734"/>
      </right>
      <top style="medium">
        <color rgb="FF953734"/>
      </top>
    </border>
    <border>
      <left style="medium">
        <color rgb="FF953734"/>
      </left>
    </border>
    <border>
      <left style="medium">
        <color rgb="FF76923C"/>
      </left>
      <right/>
      <top/>
      <bottom/>
    </border>
    <border>
      <left/>
      <right style="medium">
        <color rgb="FF76923C"/>
      </right>
      <top/>
      <bottom/>
    </border>
    <border>
      <right style="medium">
        <color rgb="FF953734"/>
      </right>
    </border>
    <border>
      <left style="medium">
        <color rgb="FF953734"/>
      </left>
      <bottom style="medium">
        <color rgb="FF953734"/>
      </bottom>
    </border>
    <border>
      <bottom style="medium">
        <color rgb="FF953734"/>
      </bottom>
    </border>
    <border>
      <left style="medium">
        <color rgb="FF76923C"/>
      </left>
      <right/>
      <top/>
      <bottom style="medium">
        <color rgb="FF953734"/>
      </bottom>
    </border>
    <border>
      <left/>
      <right style="medium">
        <color rgb="FF76923C"/>
      </right>
      <top/>
      <bottom style="medium">
        <color rgb="FF953734"/>
      </bottom>
    </border>
    <border>
      <right style="medium">
        <color rgb="FF953734"/>
      </right>
      <bottom style="medium">
        <color rgb="FF953734"/>
      </bottom>
    </border>
    <border>
      <left style="medium">
        <color rgb="FF76923C"/>
      </left>
      <bottom style="medium">
        <color rgb="FF76923C"/>
      </bottom>
    </border>
    <border>
      <right style="medium">
        <color rgb="FF76923C"/>
      </right>
      <bottom style="medium">
        <color rgb="FF76923C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1" fillId="2" fontId="1" numFmtId="0" xfId="0" applyBorder="1" applyFill="1" applyFont="1"/>
    <xf borderId="2" fillId="0" fontId="1" numFmtId="164" xfId="0" applyAlignment="1" applyBorder="1" applyFont="1" applyNumberFormat="1">
      <alignment horizontal="center" readingOrder="0"/>
    </xf>
    <xf borderId="1" fillId="3" fontId="1" numFmtId="0" xfId="0" applyBorder="1" applyFill="1" applyFont="1"/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4" fontId="1" numFmtId="0" xfId="0" applyAlignment="1" applyBorder="1" applyFill="1" applyFont="1">
      <alignment horizontal="left" shrinkToFit="0" vertical="top" wrapText="1"/>
    </xf>
    <xf borderId="4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shrinkToFit="0" vertical="top" wrapText="1"/>
    </xf>
    <xf borderId="0" fillId="0" fontId="3" numFmtId="0" xfId="0" applyFont="1"/>
    <xf borderId="6" fillId="0" fontId="3" numFmtId="0" xfId="0" applyAlignment="1" applyBorder="1" applyFont="1">
      <alignment horizontal="center"/>
    </xf>
    <xf borderId="0" fillId="0" fontId="4" numFmtId="0" xfId="0" applyAlignment="1" applyFont="1">
      <alignment vertical="center"/>
    </xf>
    <xf borderId="6" fillId="0" fontId="3" numFmtId="15" xfId="0" applyAlignment="1" applyBorder="1" applyFont="1" applyNumberFormat="1">
      <alignment horizontal="center"/>
    </xf>
    <xf borderId="0" fillId="0" fontId="5" numFmtId="0" xfId="0" applyFont="1"/>
    <xf borderId="7" fillId="0" fontId="3" numFmtId="0" xfId="0" applyBorder="1" applyFont="1"/>
    <xf borderId="6" fillId="0" fontId="3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0" fillId="5" fontId="6" numFmtId="2" xfId="0" applyAlignment="1" applyFill="1" applyFont="1" applyNumberFormat="1">
      <alignment horizontal="left" readingOrder="0"/>
    </xf>
    <xf borderId="6" fillId="6" fontId="1" numFmtId="2" xfId="0" applyAlignment="1" applyBorder="1" applyFill="1" applyFont="1" applyNumberFormat="1">
      <alignment readingOrder="0"/>
    </xf>
    <xf borderId="8" fillId="0" fontId="7" numFmtId="0" xfId="0" applyAlignment="1" applyBorder="1" applyFont="1">
      <alignment vertical="center"/>
    </xf>
    <xf borderId="6" fillId="7" fontId="1" numFmtId="0" xfId="0" applyAlignment="1" applyBorder="1" applyFill="1" applyFont="1">
      <alignment readingOrder="0"/>
    </xf>
    <xf borderId="0" fillId="0" fontId="8" numFmtId="0" xfId="0" applyFont="1"/>
    <xf borderId="0" fillId="8" fontId="9" numFmtId="165" xfId="0" applyAlignment="1" applyFill="1" applyFont="1" applyNumberFormat="1">
      <alignment readingOrder="0"/>
    </xf>
    <xf borderId="0" fillId="0" fontId="3" numFmtId="0" xfId="0" applyAlignment="1" applyFont="1">
      <alignment horizontal="right"/>
    </xf>
    <xf borderId="9" fillId="0" fontId="10" numFmtId="0" xfId="0" applyAlignment="1" applyBorder="1" applyFont="1">
      <alignment horizontal="center"/>
    </xf>
    <xf borderId="9" fillId="0" fontId="2" numFmtId="0" xfId="0" applyBorder="1" applyFont="1"/>
    <xf borderId="6" fillId="9" fontId="11" numFmtId="0" xfId="0" applyAlignment="1" applyBorder="1" applyFill="1" applyFont="1">
      <alignment horizontal="center" vertical="center"/>
    </xf>
    <xf borderId="8" fillId="0" fontId="7" numFmtId="0" xfId="0" applyAlignment="1" applyBorder="1" applyFont="1">
      <alignment horizontal="right" vertical="center"/>
    </xf>
    <xf borderId="0" fillId="0" fontId="12" numFmtId="0" xfId="0" applyFont="1"/>
    <xf borderId="10" fillId="4" fontId="12" numFmtId="0" xfId="0" applyBorder="1" applyFont="1"/>
    <xf borderId="6" fillId="2" fontId="12" numFmtId="0" xfId="0" applyAlignment="1" applyBorder="1" applyFont="1">
      <alignment readingOrder="0"/>
    </xf>
    <xf borderId="0" fillId="0" fontId="12" numFmtId="0" xfId="0" applyAlignment="1" applyFont="1">
      <alignment horizontal="center"/>
    </xf>
    <xf borderId="11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17" fillId="10" fontId="12" numFmtId="0" xfId="0" applyAlignment="1" applyBorder="1" applyFill="1" applyFont="1">
      <alignment horizontal="center"/>
    </xf>
    <xf borderId="18" fillId="1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0" fillId="0" fontId="12" numFmtId="0" xfId="0" applyAlignment="1" applyFont="1">
      <alignment readingOrder="0"/>
    </xf>
    <xf borderId="20" fillId="0" fontId="12" numFmtId="0" xfId="0" applyAlignment="1" applyBorder="1" applyFont="1">
      <alignment horizontal="center"/>
    </xf>
    <xf borderId="21" fillId="10" fontId="12" numFmtId="0" xfId="0" applyAlignment="1" applyBorder="1" applyFont="1">
      <alignment horizontal="center"/>
    </xf>
    <xf borderId="22" fillId="10" fontId="12" numFmtId="0" xfId="0" applyAlignment="1" applyBorder="1" applyFont="1">
      <alignment horizontal="center"/>
    </xf>
    <xf borderId="23" fillId="0" fontId="12" numFmtId="0" xfId="0" applyAlignment="1" applyBorder="1" applyFont="1">
      <alignment horizontal="center"/>
    </xf>
    <xf borderId="24" fillId="0" fontId="12" numFmtId="0" xfId="0" applyAlignment="1" applyBorder="1" applyFont="1">
      <alignment horizontal="center"/>
    </xf>
    <xf borderId="25" fillId="0" fontId="12" numFmtId="0" xfId="0" applyAlignment="1" applyBorder="1" applyFont="1">
      <alignment horizontal="center"/>
    </xf>
    <xf borderId="26" fillId="10" fontId="12" numFmtId="0" xfId="0" applyAlignment="1" applyBorder="1" applyFont="1">
      <alignment horizontal="center"/>
    </xf>
    <xf borderId="27" fillId="10" fontId="12" numFmtId="0" xfId="0" applyAlignment="1" applyBorder="1" applyFont="1">
      <alignment horizontal="center"/>
    </xf>
    <xf borderId="28" fillId="0" fontId="12" numFmtId="0" xfId="0" applyAlignment="1" applyBorder="1" applyFont="1">
      <alignment horizontal="center"/>
    </xf>
    <xf borderId="29" fillId="0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/>
    </xf>
    <xf borderId="3" fillId="11" fontId="13" numFmtId="0" xfId="0" applyAlignment="1" applyBorder="1" applyFill="1" applyFont="1">
      <alignment horizontal="center"/>
    </xf>
    <xf borderId="10" fillId="11" fontId="13" numFmtId="0" xfId="0" applyAlignment="1" applyBorder="1" applyFont="1">
      <alignment horizontal="center"/>
    </xf>
    <xf borderId="10" fillId="12" fontId="12" numFmtId="0" xfId="0" applyAlignment="1" applyBorder="1" applyFill="1" applyFont="1">
      <alignment horizontal="center"/>
    </xf>
    <xf borderId="10" fillId="6" fontId="12" numFmtId="0" xfId="0" applyAlignment="1" applyBorder="1" applyFont="1">
      <alignment readingOrder="0"/>
    </xf>
    <xf borderId="10" fillId="4" fontId="12" numFmtId="0" xfId="0" applyAlignment="1" applyBorder="1" applyFont="1">
      <alignment horizontal="left" shrinkToFit="0" vertical="top" wrapText="1"/>
    </xf>
    <xf borderId="10" fillId="13" fontId="1" numFmtId="0" xfId="0" applyBorder="1" applyFill="1" applyFont="1"/>
    <xf borderId="0" fillId="0" fontId="14" numFmtId="0" xfId="0" applyAlignment="1" applyFont="1">
      <alignment horizontal="center"/>
    </xf>
    <xf borderId="0" fillId="8" fontId="9" numFmtId="0" xfId="0" applyAlignment="1" applyFont="1">
      <alignment readingOrder="0"/>
    </xf>
    <xf borderId="0" fillId="8" fontId="15" numFmtId="0" xfId="0" applyAlignment="1" applyFont="1">
      <alignment readingOrder="0"/>
    </xf>
    <xf borderId="0" fillId="8" fontId="15" numFmtId="0" xfId="0" applyFont="1"/>
    <xf borderId="10" fillId="14" fontId="12" numFmtId="0" xfId="0" applyAlignment="1" applyBorder="1" applyFill="1" applyFont="1">
      <alignment horizontal="center"/>
    </xf>
    <xf borderId="10" fillId="10" fontId="12" numFmtId="15" xfId="0" applyAlignment="1" applyBorder="1" applyFont="1" applyNumberFormat="1">
      <alignment horizontal="center"/>
    </xf>
    <xf borderId="0" fillId="0" fontId="16" numFmtId="0" xfId="0" applyAlignment="1" applyFont="1">
      <alignment horizontal="left"/>
    </xf>
    <xf borderId="10" fillId="10" fontId="12" numFmtId="0" xfId="0" applyBorder="1" applyFont="1"/>
    <xf borderId="10" fillId="3" fontId="1" numFmtId="0" xfId="0" applyAlignment="1" applyBorder="1" applyFont="1">
      <alignment horizontal="center"/>
    </xf>
    <xf borderId="0" fillId="0" fontId="1" numFmtId="0" xfId="0" applyFont="1"/>
    <xf borderId="31" fillId="4" fontId="3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33" fillId="0" fontId="2" numFmtId="0" xfId="0" applyBorder="1" applyFont="1"/>
    <xf borderId="10" fillId="15" fontId="1" numFmtId="0" xfId="0" applyAlignment="1" applyBorder="1" applyFill="1" applyFont="1">
      <alignment horizontal="right"/>
    </xf>
    <xf borderId="0" fillId="5" fontId="17" numFmtId="0" xfId="0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0" fillId="0" fontId="1" numFmtId="0" xfId="0" applyAlignment="1" applyFont="1">
      <alignment horizontal="center"/>
    </xf>
    <xf borderId="10" fillId="4" fontId="18" numFmtId="0" xfId="0" applyBorder="1" applyFont="1"/>
    <xf borderId="0" fillId="0" fontId="1" numFmtId="15" xfId="0" applyFont="1" applyNumberFormat="1"/>
    <xf borderId="10" fillId="4" fontId="1" numFmtId="0" xfId="0" applyBorder="1" applyFont="1"/>
    <xf borderId="0" fillId="0" fontId="8" numFmtId="166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01" sheet="Q8"/>
  </cacheSource>
  <cacheFields>
    <cacheField name="vch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</sharedItems>
    </cacheField>
    <cacheField name="invno" numFmtId="0">
      <sharedItems containsSemiMixedTypes="0" containsString="0" containsNumber="1" containsInteger="1">
        <n v="1.0"/>
        <n v="2.0"/>
        <n v="3.0"/>
        <n v="4.0"/>
        <n v="6.0"/>
        <n v="9.0"/>
        <n v="10.0"/>
        <n v="12.0"/>
        <n v="15.0"/>
        <n v="17.0"/>
        <n v="19.0"/>
        <n v="20.0"/>
        <n v="22.0"/>
        <n v="23.0"/>
        <n v="24.0"/>
        <n v="27.0"/>
        <n v="29.0"/>
        <n v="32.0"/>
        <n v="33.0"/>
        <n v="35.0"/>
        <n v="37.0"/>
        <n v="38.0"/>
        <n v="39.0"/>
        <n v="42.0"/>
        <n v="44.0"/>
        <n v="47.0"/>
        <n v="48.0"/>
        <n v="51.0"/>
        <n v="53.0"/>
        <n v="55.0"/>
        <n v="57.0"/>
        <n v="58.0"/>
        <n v="60.0"/>
        <n v="62.0"/>
        <n v="64.0"/>
        <n v="65.0"/>
        <n v="67.0"/>
        <n v="69.0"/>
        <n v="70.0"/>
        <n v="71.0"/>
        <n v="73.0"/>
        <n v="75.0"/>
        <n v="76.0"/>
        <n v="77.0"/>
        <n v="79.0"/>
        <n v="81.0"/>
        <n v="83.0"/>
        <n v="84.0"/>
        <n v="85.0"/>
        <n v="87.0"/>
        <n v="88.0"/>
        <n v="89.0"/>
        <n v="92.0"/>
        <n v="94.0"/>
        <n v="95.0"/>
        <n v="98.0"/>
        <n v="101.0"/>
        <n v="102.0"/>
        <n v="104.0"/>
        <n v="106.0"/>
        <n v="108.0"/>
        <n v="110.0"/>
        <n v="113.0"/>
        <n v="116.0"/>
        <n v="117.0"/>
        <n v="120.0"/>
        <n v="122.0"/>
        <n v="123.0"/>
        <n v="125.0"/>
        <n v="126.0"/>
        <n v="129.0"/>
        <n v="131.0"/>
        <n v="132.0"/>
        <n v="133.0"/>
        <n v="135.0"/>
        <n v="137.0"/>
        <n v="140.0"/>
        <n v="143.0"/>
        <n v="146.0"/>
        <n v="148.0"/>
        <n v="149.0"/>
        <n v="150.0"/>
        <n v="151.0"/>
        <n v="152.0"/>
        <n v="155.0"/>
        <n v="156.0"/>
        <n v="158.0"/>
        <n v="161.0"/>
        <n v="162.0"/>
        <n v="164.0"/>
        <n v="166.0"/>
        <n v="167.0"/>
        <n v="170.0"/>
        <n v="173.0"/>
        <n v="175.0"/>
        <n v="177.0"/>
        <n v="180.0"/>
        <n v="181.0"/>
        <n v="183.0"/>
        <n v="186.0"/>
        <n v="189.0"/>
        <n v="191.0"/>
        <n v="193.0"/>
        <n v="196.0"/>
        <n v="199.0"/>
        <n v="200.0"/>
        <n v="203.0"/>
        <n v="204.0"/>
        <n v="206.0"/>
        <n v="207.0"/>
        <n v="209.0"/>
        <n v="212.0"/>
        <n v="213.0"/>
        <n v="214.0"/>
        <n v="215.0"/>
        <n v="216.0"/>
        <n v="218.0"/>
        <n v="221.0"/>
        <n v="224.0"/>
        <n v="226.0"/>
        <n v="228.0"/>
        <n v="230.0"/>
        <n v="233.0"/>
        <n v="235.0"/>
        <n v="236.0"/>
        <n v="237.0"/>
        <n v="239.0"/>
        <n v="242.0"/>
        <n v="243.0"/>
        <n v="244.0"/>
        <n v="245.0"/>
        <n v="246.0"/>
        <n v="248.0"/>
        <n v="250.0"/>
        <n v="253.0"/>
        <n v="254.0"/>
        <n v="255.0"/>
        <n v="258.0"/>
        <n v="259.0"/>
        <n v="260.0"/>
        <n v="262.0"/>
        <n v="265.0"/>
        <n v="268.0"/>
        <n v="269.0"/>
        <n v="272.0"/>
        <n v="275.0"/>
        <n v="278.0"/>
        <n v="280.0"/>
        <n v="281.0"/>
        <n v="284.0"/>
        <n v="285.0"/>
        <n v="288.0"/>
        <n v="291.0"/>
        <n v="293.0"/>
        <n v="294.0"/>
        <n v="297.0"/>
        <n v="298.0"/>
        <n v="301.0"/>
        <n v="304.0"/>
        <n v="306.0"/>
        <n v="307.0"/>
        <n v="308.0"/>
        <n v="309.0"/>
        <n v="311.0"/>
        <n v="314.0"/>
        <n v="317.0"/>
        <n v="318.0"/>
        <n v="319.0"/>
        <n v="321.0"/>
        <n v="322.0"/>
        <n v="325.0"/>
        <n v="327.0"/>
        <n v="328.0"/>
        <n v="331.0"/>
        <n v="332.0"/>
        <n v="334.0"/>
        <n v="337.0"/>
        <n v="340.0"/>
        <n v="343.0"/>
        <n v="344.0"/>
        <n v="346.0"/>
        <n v="347.0"/>
        <n v="349.0"/>
        <n v="352.0"/>
        <n v="353.0"/>
        <n v="354.0"/>
        <n v="357.0"/>
        <n v="360.0"/>
        <n v="363.0"/>
        <n v="365.0"/>
        <n v="367.0"/>
        <n v="369.0"/>
        <n v="370.0"/>
        <n v="371.0"/>
        <n v="374.0"/>
        <n v="376.0"/>
        <n v="379.0"/>
        <n v="381.0"/>
        <n v="382.0"/>
        <n v="384.0"/>
        <n v="385.0"/>
        <n v="388.0"/>
        <n v="389.0"/>
        <n v="392.0"/>
        <n v="393.0"/>
        <n v="396.0"/>
        <n v="397.0"/>
        <n v="399.0"/>
        <n v="400.0"/>
        <n v="401.0"/>
        <n v="402.0"/>
        <n v="405.0"/>
        <n v="407.0"/>
        <n v="408.0"/>
        <n v="411.0"/>
        <n v="414.0"/>
        <n v="417.0"/>
        <n v="420.0"/>
        <n v="423.0"/>
        <n v="424.0"/>
        <n v="427.0"/>
        <n v="428.0"/>
        <n v="429.0"/>
        <n v="430.0"/>
        <n v="433.0"/>
        <n v="434.0"/>
        <n v="437.0"/>
        <n v="438.0"/>
        <n v="441.0"/>
        <n v="443.0"/>
        <n v="445.0"/>
        <n v="446.0"/>
        <n v="448.0"/>
        <n v="451.0"/>
        <n v="452.0"/>
        <n v="453.0"/>
        <n v="454.0"/>
        <n v="455.0"/>
        <n v="457.0"/>
        <n v="459.0"/>
        <n v="462.0"/>
        <n v="465.0"/>
        <n v="468.0"/>
        <n v="471.0"/>
        <n v="472.0"/>
        <n v="473.0"/>
        <n v="476.0"/>
        <n v="478.0"/>
        <n v="481.0"/>
        <n v="484.0"/>
        <n v="487.0"/>
        <n v="490.0"/>
        <n v="493.0"/>
        <n v="494.0"/>
        <n v="496.0"/>
        <n v="498.0"/>
        <n v="499.0"/>
        <n v="502.0"/>
        <n v="505.0"/>
        <n v="508.0"/>
        <n v="509.0"/>
        <n v="511.0"/>
        <n v="514.0"/>
        <n v="517.0"/>
        <n v="520.0"/>
        <n v="522.0"/>
        <n v="525.0"/>
        <n v="528.0"/>
        <n v="530.0"/>
        <n v="531.0"/>
        <n v="533.0"/>
        <n v="534.0"/>
        <n v="536.0"/>
        <n v="539.0"/>
        <n v="540.0"/>
        <n v="543.0"/>
        <n v="545.0"/>
        <n v="547.0"/>
        <n v="549.0"/>
        <n v="551.0"/>
        <n v="553.0"/>
        <n v="555.0"/>
        <n v="557.0"/>
        <n v="558.0"/>
        <n v="559.0"/>
        <n v="560.0"/>
        <n v="561.0"/>
        <n v="564.0"/>
        <n v="565.0"/>
        <n v="568.0"/>
        <n v="570.0"/>
        <n v="573.0"/>
        <n v="576.0"/>
        <n v="579.0"/>
        <n v="582.0"/>
        <n v="584.0"/>
        <n v="587.0"/>
        <n v="588.0"/>
        <n v="591.0"/>
        <n v="593.0"/>
        <n v="595.0"/>
        <n v="596.0"/>
        <n v="597.0"/>
        <n v="598.0"/>
        <n v="600.0"/>
        <n v="601.0"/>
        <n v="603.0"/>
        <n v="606.0"/>
        <n v="609.0"/>
        <n v="610.0"/>
        <n v="612.0"/>
        <n v="615.0"/>
        <n v="616.0"/>
        <n v="617.0"/>
        <n v="620.0"/>
        <n v="623.0"/>
        <n v="626.0"/>
        <n v="627.0"/>
        <n v="629.0"/>
        <n v="632.0"/>
        <n v="635.0"/>
        <n v="636.0"/>
        <n v="639.0"/>
        <n v="641.0"/>
        <n v="642.0"/>
        <n v="643.0"/>
        <n v="644.0"/>
        <n v="645.0"/>
        <n v="648.0"/>
        <n v="649.0"/>
        <n v="650.0"/>
        <n v="652.0"/>
        <n v="655.0"/>
        <n v="657.0"/>
        <n v="660.0"/>
        <n v="662.0"/>
        <n v="665.0"/>
        <n v="667.0"/>
        <n v="669.0"/>
        <n v="671.0"/>
        <n v="674.0"/>
        <n v="675.0"/>
        <n v="678.0"/>
        <n v="679.0"/>
        <n v="680.0"/>
        <n v="683.0"/>
        <n v="684.0"/>
        <n v="687.0"/>
        <n v="688.0"/>
        <n v="689.0"/>
        <n v="692.0"/>
        <n v="695.0"/>
        <n v="698.0"/>
        <n v="699.0"/>
        <n v="702.0"/>
        <n v="703.0"/>
        <n v="704.0"/>
        <n v="706.0"/>
        <n v="707.0"/>
        <n v="710.0"/>
        <n v="712.0"/>
        <n v="714.0"/>
        <n v="716.0"/>
        <n v="719.0"/>
        <n v="722.0"/>
        <n v="723.0"/>
        <n v="724.0"/>
        <n v="725.0"/>
        <n v="726.0"/>
        <n v="729.0"/>
        <n v="731.0"/>
        <n v="733.0"/>
        <n v="736.0"/>
        <n v="737.0"/>
        <n v="738.0"/>
        <n v="740.0"/>
        <n v="743.0"/>
        <n v="746.0"/>
        <n v="749.0"/>
        <n v="750.0"/>
        <n v="753.0"/>
        <n v="756.0"/>
        <n v="759.0"/>
        <n v="762.0"/>
        <n v="763.0"/>
        <n v="765.0"/>
      </sharedItems>
    </cacheField>
    <cacheField name="date" numFmtId="15">
      <sharedItems containsSemiMixedTypes="0" containsNonDate="0" containsDate="1" containsString="0" minDate="2014-04-01T00:00:00Z" maxDate="2015-09-01T00:00:00Z">
        <d v="2014-04-01T00:00:00Z"/>
        <d v="2014-04-03T00:00:00Z"/>
        <d v="2014-04-04T00:00:00Z"/>
        <d v="2014-04-06T00:00:00Z"/>
        <d v="2014-04-07T00:00:00Z"/>
        <d v="2014-04-08T00:00:00Z"/>
        <d v="2014-04-10T00:00:00Z"/>
        <d v="2014-04-12T00:00:00Z"/>
        <d v="2014-04-14T00:00:00Z"/>
        <d v="2014-04-16T00:00:00Z"/>
        <d v="2014-04-18T00:00:00Z"/>
        <d v="2014-04-19T00:00:00Z"/>
        <d v="2014-04-20T00:00:00Z"/>
        <d v="2014-04-21T00:00:00Z"/>
        <d v="2014-04-23T00:00:00Z"/>
        <d v="2014-04-24T00:00:00Z"/>
        <d v="2014-04-26T00:00:00Z"/>
        <d v="2014-04-27T00:00:00Z"/>
        <d v="2014-04-29T00:00:00Z"/>
        <d v="2014-04-30T00:00:00Z"/>
        <d v="2014-05-01T00:00:00Z"/>
        <d v="2014-05-03T00:00:00Z"/>
        <d v="2014-05-05T00:00:00Z"/>
        <d v="2014-05-06T00:00:00Z"/>
        <d v="2014-05-07T00:00:00Z"/>
        <d v="2014-05-09T00:00:00Z"/>
        <d v="2014-05-11T00:00:00Z"/>
        <d v="2014-05-13T00:00:00Z"/>
        <d v="2014-05-15T00:00:00Z"/>
        <d v="2014-05-17T00:00:00Z"/>
        <d v="2014-05-19T00:00:00Z"/>
        <d v="2014-05-20T00:00:00Z"/>
        <d v="2014-05-22T00:00:00Z"/>
        <d v="2014-05-24T00:00:00Z"/>
        <d v="2014-05-25T00:00:00Z"/>
        <d v="2014-05-27T00:00:00Z"/>
        <d v="2014-05-29T00:00:00Z"/>
        <d v="2014-05-30T00:00:00Z"/>
        <d v="2014-05-31T00:00:00Z"/>
        <d v="2014-06-02T00:00:00Z"/>
        <d v="2014-06-03T00:00:00Z"/>
        <d v="2014-06-07T00:00:00Z"/>
        <d v="2014-06-08T00:00:00Z"/>
        <d v="2014-06-10T00:00:00Z"/>
        <d v="2014-06-12T00:00:00Z"/>
        <d v="2014-06-13T00:00:00Z"/>
        <d v="2014-06-14T00:00:00Z"/>
        <d v="2014-06-16T00:00:00Z"/>
        <d v="2014-06-18T00:00:00Z"/>
        <d v="2014-06-20T00:00:00Z"/>
        <d v="2014-06-21T00:00:00Z"/>
        <d v="2014-06-23T00:00:00Z"/>
        <d v="2014-06-25T00:00:00Z"/>
        <d v="2014-06-27T00:00:00Z"/>
        <d v="2014-06-29T00:00:00Z"/>
        <d v="2014-06-30T00:00:00Z"/>
        <d v="2014-07-01T00:00:00Z"/>
        <d v="2014-07-02T00:00:00Z"/>
        <d v="2014-07-03T00:00:00Z"/>
        <d v="2014-07-05T00:00:00Z"/>
        <d v="2014-07-07T00:00:00Z"/>
        <d v="2014-07-09T00:00:00Z"/>
        <d v="2014-07-10T00:00:00Z"/>
        <d v="2014-07-12T00:00:00Z"/>
        <d v="2014-07-13T00:00:00Z"/>
        <d v="2014-07-15T00:00:00Z"/>
        <d v="2014-07-17T00:00:00Z"/>
        <d v="2014-07-19T00:00:00Z"/>
        <d v="2014-07-20T00:00:00Z"/>
        <d v="2014-07-22T00:00:00Z"/>
        <d v="2014-07-24T00:00:00Z"/>
        <d v="2014-07-26T00:00:00Z"/>
        <d v="2014-07-27T00:00:00Z"/>
        <d v="2014-07-28T00:00:00Z"/>
        <d v="2014-07-30T00:00:00Z"/>
        <d v="2014-08-01T00:00:00Z"/>
        <d v="2014-08-03T00:00:00Z"/>
        <d v="2014-08-05T00:00:00Z"/>
        <d v="2014-08-07T00:00:00Z"/>
        <d v="2014-08-08T00:00:00Z"/>
        <d v="2014-08-09T00:00:00Z"/>
        <d v="2014-08-11T00:00:00Z"/>
        <d v="2014-08-12T00:00:00Z"/>
        <d v="2014-08-13T00:00:00Z"/>
        <d v="2014-08-14T00:00:00Z"/>
        <d v="2014-08-15T00:00:00Z"/>
        <d v="2014-08-17T00:00:00Z"/>
        <d v="2014-08-18T00:00:00Z"/>
        <d v="2014-08-20T00:00:00Z"/>
        <d v="2014-08-22T00:00:00Z"/>
        <d v="2014-08-23T00:00:00Z"/>
        <d v="2014-08-25T00:00:00Z"/>
        <d v="2014-08-26T00:00:00Z"/>
        <d v="2014-08-27T00:00:00Z"/>
        <d v="2014-08-28T00:00:00Z"/>
        <d v="2014-08-29T00:00:00Z"/>
        <d v="2014-08-31T00:00:00Z"/>
        <d v="2014-09-02T00:00:00Z"/>
        <d v="2014-09-03T00:00:00Z"/>
        <d v="2014-09-05T00:00:00Z"/>
        <d v="2014-09-06T00:00:00Z"/>
        <d v="2014-09-07T00:00:00Z"/>
        <d v="2014-09-08T00:00:00Z"/>
        <d v="2014-09-09T00:00:00Z"/>
        <d v="2014-09-11T00:00:00Z"/>
        <d v="2014-09-12T00:00:00Z"/>
        <d v="2014-09-13T00:00:00Z"/>
        <d v="2014-09-15T00:00:00Z"/>
        <d v="2014-09-16T00:00:00Z"/>
        <d v="2014-09-18T00:00:00Z"/>
        <d v="2014-09-20T00:00:00Z"/>
        <d v="2014-09-21T00:00:00Z"/>
        <d v="2014-09-23T00:00:00Z"/>
        <d v="2014-09-24T00:00:00Z"/>
        <d v="2014-09-25T00:00:00Z"/>
        <d v="2014-09-26T00:00:00Z"/>
        <d v="2014-09-28T00:00:00Z"/>
        <d v="2014-09-29T00:00:00Z"/>
        <d v="2014-09-30T00:00:00Z"/>
        <d v="2014-10-01T00:00:00Z"/>
        <d v="2014-10-03T00:00:00Z"/>
        <d v="2014-10-05T00:00:00Z"/>
        <d v="2014-10-07T00:00:00Z"/>
        <d v="2014-10-08T00:00:00Z"/>
        <d v="2014-10-09T00:00:00Z"/>
        <d v="2014-10-11T00:00:00Z"/>
        <d v="2014-10-12T00:00:00Z"/>
        <d v="2014-10-14T00:00:00Z"/>
        <d v="2014-10-16T00:00:00Z"/>
        <d v="2014-10-17T00:00:00Z"/>
        <d v="2014-10-18T00:00:00Z"/>
        <d v="2014-10-19T00:00:00Z"/>
        <d v="2014-10-20T00:00:00Z"/>
        <d v="2014-10-21T00:00:00Z"/>
        <d v="2014-10-23T00:00:00Z"/>
        <d v="2014-10-24T00:00:00Z"/>
        <d v="2014-10-26T00:00:00Z"/>
        <d v="2014-10-28T00:00:00Z"/>
        <d v="2014-10-29T00:00:00Z"/>
        <d v="2014-10-30T00:00:00Z"/>
        <d v="2014-10-31T00:00:00Z"/>
        <d v="2014-11-02T00:00:00Z"/>
        <d v="2014-11-03T00:00:00Z"/>
        <d v="2014-11-04T00:00:00Z"/>
        <d v="2014-11-05T00:00:00Z"/>
        <d v="2014-11-06T00:00:00Z"/>
        <d v="2014-11-07T00:00:00Z"/>
        <d v="2014-11-09T00:00:00Z"/>
        <d v="2014-11-11T00:00:00Z"/>
        <d v="2014-11-12T00:00:00Z"/>
        <d v="2014-11-14T00:00:00Z"/>
        <d v="2014-11-15T00:00:00Z"/>
        <d v="2014-11-17T00:00:00Z"/>
        <d v="2014-11-19T00:00:00Z"/>
        <d v="2014-11-21T00:00:00Z"/>
        <d v="2014-11-22T00:00:00Z"/>
        <d v="2014-11-23T00:00:00Z"/>
        <d v="2014-11-25T00:00:00Z"/>
        <d v="2014-11-26T00:00:00Z"/>
        <d v="2014-11-27T00:00:00Z"/>
        <d v="2014-11-28T00:00:00Z"/>
        <d v="2014-11-30T00:00:00Z"/>
        <d v="2014-12-02T00:00:00Z"/>
        <d v="2014-12-04T00:00:00Z"/>
        <d v="2014-12-05T00:00:00Z"/>
        <d v="2014-12-06T00:00:00Z"/>
        <d v="2014-12-07T00:00:00Z"/>
        <d v="2014-12-09T00:00:00Z"/>
        <d v="2014-12-10T00:00:00Z"/>
        <d v="2014-12-12T00:00:00Z"/>
        <d v="2014-12-14T00:00:00Z"/>
        <d v="2014-12-16T00:00:00Z"/>
        <d v="2014-12-18T00:00:00Z"/>
        <d v="2014-12-20T00:00:00Z"/>
        <d v="2014-12-22T00:00:00Z"/>
        <d v="2014-12-23T00:00:00Z"/>
        <d v="2014-12-24T00:00:00Z"/>
        <d v="2014-12-26T00:00:00Z"/>
        <d v="2014-12-28T00:00:00Z"/>
        <d v="2014-12-29T00:00:00Z"/>
        <d v="2014-12-31T00:00:00Z"/>
        <d v="2015-01-02T00:00:00Z"/>
        <d v="2015-01-04T00:00:00Z"/>
        <d v="2015-01-05T00:00:00Z"/>
        <d v="2015-01-07T00:00:00Z"/>
        <d v="2015-01-09T00:00:00Z"/>
        <d v="2015-01-10T00:00:00Z"/>
        <d v="2015-01-12T00:00:00Z"/>
        <d v="2015-01-14T00:00:00Z"/>
        <d v="2015-01-16T00:00:00Z"/>
        <d v="2015-01-18T00:00:00Z"/>
        <d v="2015-01-20T00:00:00Z"/>
        <d v="2015-01-21T00:00:00Z"/>
        <d v="2015-01-22T00:00:00Z"/>
        <d v="2015-01-24T00:00:00Z"/>
        <d v="2015-01-25T00:00:00Z"/>
        <d v="2015-01-27T00:00:00Z"/>
        <d v="2015-01-28T00:00:00Z"/>
        <d v="2015-01-30T00:00:00Z"/>
        <d v="2015-01-31T00:00:00Z"/>
        <d v="2015-02-02T00:00:00Z"/>
        <d v="2015-02-04T00:00:00Z"/>
        <d v="2015-02-05T00:00:00Z"/>
        <d v="2015-02-06T00:00:00Z"/>
        <d v="2015-02-08T00:00:00Z"/>
        <d v="2015-02-09T00:00:00Z"/>
        <d v="2015-02-11T00:00:00Z"/>
        <d v="2015-02-12T00:00:00Z"/>
        <d v="2015-02-14T00:00:00Z"/>
        <d v="2015-02-16T00:00:00Z"/>
        <d v="2015-02-17T00:00:00Z"/>
        <d v="2015-02-18T00:00:00Z"/>
        <d v="2015-02-20T00:00:00Z"/>
        <d v="2015-02-22T00:00:00Z"/>
        <d v="2015-02-24T00:00:00Z"/>
        <d v="2015-02-26T00:00:00Z"/>
        <d v="2015-02-28T00:00:00Z"/>
        <d v="2015-03-02T00:00:00Z"/>
        <d v="2015-03-04T00:00:00Z"/>
        <d v="2015-03-05T00:00:00Z"/>
        <d v="2015-03-07T00:00:00Z"/>
        <d v="2015-03-09T00:00:00Z"/>
        <d v="2015-03-10T00:00:00Z"/>
        <d v="2015-03-12T00:00:00Z"/>
        <d v="2015-03-14T00:00:00Z"/>
        <d v="2015-03-15T00:00:00Z"/>
        <d v="2015-03-16T00:00:00Z"/>
        <d v="2015-03-17T00:00:00Z"/>
        <d v="2015-03-19T00:00:00Z"/>
        <d v="2015-03-20T00:00:00Z"/>
        <d v="2015-03-21T00:00:00Z"/>
        <d v="2015-03-22T00:00:00Z"/>
        <d v="2015-03-24T00:00:00Z"/>
        <d v="2015-03-26T00:00:00Z"/>
        <d v="2015-03-27T00:00:00Z"/>
        <d v="2015-03-29T00:00:00Z"/>
        <d v="2015-03-31T00:00:00Z"/>
        <d v="2015-04-01T00:00:00Z"/>
        <d v="2015-04-02T00:00:00Z"/>
        <d v="2015-04-04T00:00:00Z"/>
        <d v="2015-04-05T00:00:00Z"/>
        <d v="2015-04-06T00:00:00Z"/>
        <d v="2015-04-08T00:00:00Z"/>
        <d v="2015-04-09T00:00:00Z"/>
        <d v="2015-04-11T00:00:00Z"/>
        <d v="2015-04-12T00:00:00Z"/>
        <d v="2015-04-13T00:00:00Z"/>
        <d v="2015-04-15T00:00:00Z"/>
        <d v="2015-04-17T00:00:00Z"/>
        <d v="2015-04-18T00:00:00Z"/>
        <d v="2015-04-20T00:00:00Z"/>
        <d v="2015-04-22T00:00:00Z"/>
        <d v="2015-04-24T00:00:00Z"/>
        <d v="2015-04-26T00:00:00Z"/>
        <d v="2015-04-27T00:00:00Z"/>
        <d v="2015-04-29T00:00:00Z"/>
        <d v="2015-04-30T00:00:00Z"/>
        <d v="2015-05-02T00:00:00Z"/>
        <d v="2015-05-04T00:00:00Z"/>
        <d v="2015-05-06T00:00:00Z"/>
        <d v="2015-05-07T00:00:00Z"/>
        <d v="2015-05-08T00:00:00Z"/>
        <d v="2015-05-09T00:00:00Z"/>
        <d v="2015-05-11T00:00:00Z"/>
        <d v="2015-05-13T00:00:00Z"/>
        <d v="2015-05-15T00:00:00Z"/>
        <d v="2015-05-16T00:00:00Z"/>
        <d v="2015-05-17T00:00:00Z"/>
        <d v="2015-05-18T00:00:00Z"/>
        <d v="2015-05-20T00:00:00Z"/>
        <d v="2015-05-21T00:00:00Z"/>
        <d v="2015-05-22T00:00:00Z"/>
        <d v="2015-05-24T00:00:00Z"/>
        <d v="2015-05-26T00:00:00Z"/>
        <d v="2015-05-27T00:00:00Z"/>
        <d v="2015-05-29T00:00:00Z"/>
        <d v="2015-05-31T00:00:00Z"/>
        <d v="2015-06-01T00:00:00Z"/>
        <d v="2015-06-03T00:00:00Z"/>
        <d v="2015-06-04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4T00:00:00Z"/>
        <d v="2015-06-15T00:00:00Z"/>
        <d v="2015-06-16T00:00:00Z"/>
        <d v="2015-06-18T00:00:00Z"/>
        <d v="2015-06-20T00:00:00Z"/>
        <d v="2015-06-22T00:00:00Z"/>
        <d v="2015-06-23T00:00:00Z"/>
        <d v="2015-06-24T00:00:00Z"/>
        <d v="2015-06-25T00:00:00Z"/>
        <d v="2015-06-26T00:00:00Z"/>
        <d v="2015-06-28T00:00:00Z"/>
        <d v="2015-06-30T00:00:00Z"/>
        <d v="2015-07-01T00:00:00Z"/>
        <d v="2015-07-02T00:00:00Z"/>
        <d v="2015-07-04T00:00:00Z"/>
        <d v="2015-07-06T00:00:00Z"/>
        <d v="2015-07-08T00:00:00Z"/>
        <d v="2015-07-09T00:00:00Z"/>
        <d v="2015-07-11T00:00:00Z"/>
        <d v="2015-07-13T00:00:00Z"/>
        <d v="2015-07-15T00:00:00Z"/>
        <d v="2015-07-16T00:00:00Z"/>
        <d v="2015-07-17T00:00:00Z"/>
        <d v="2015-07-19T00:00:00Z"/>
        <d v="2015-07-20T00:00:00Z"/>
        <d v="2015-07-21T00:00:00Z"/>
        <d v="2015-07-22T00:00:00Z"/>
        <d v="2015-07-23T00:00:00Z"/>
        <d v="2015-07-24T00:00:00Z"/>
        <d v="2015-07-26T00:00:00Z"/>
        <d v="2015-07-28T00:00:00Z"/>
        <d v="2015-07-30T00:00:00Z"/>
        <d v="2015-08-01T00:00:00Z"/>
        <d v="2015-08-02T00:00:00Z"/>
        <d v="2015-08-04T00:00:00Z"/>
        <d v="2015-08-06T00:00:00Z"/>
        <d v="2015-08-07T00:00:00Z"/>
        <d v="2015-08-09T00:00:00Z"/>
        <d v="2015-08-11T00:00:00Z"/>
        <d v="2015-08-13T00:00:00Z"/>
        <d v="2015-08-15T00:00:00Z"/>
        <d v="2015-08-17T00:00:00Z"/>
        <d v="2015-08-19T00:00:00Z"/>
        <d v="2015-08-21T00:00:00Z"/>
        <d v="2015-08-22T00:00:00Z"/>
        <d v="2015-08-23T00:00:00Z"/>
        <d v="2015-08-25T00:00:00Z"/>
        <d v="2015-08-27T00:00:00Z"/>
        <d v="2015-08-29T00:00:00Z"/>
        <d v="2015-08-31T00:00:00Z"/>
      </sharedItems>
      <fieldGroup base="2">
        <rangePr autoStart="0" autoEnd="0" groupBy="months" startDate="2014-04-01T00:00:00Z" endDate="2015-09-01T00:00:00Z"/>
        <groupItems>
          <s v="&lt;04/01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1/15"/>
        </groupItems>
      </fieldGroup>
    </cacheField>
    <cacheField name="vendor" numFmtId="0">
      <sharedItems>
        <s v="Hindalco"/>
        <s v="Crompton"/>
        <s v="Cummins"/>
        <s v="RIL"/>
        <s v="TATA"/>
      </sharedItems>
    </cacheField>
    <cacheField name="amt" numFmtId="0">
      <sharedItems containsSemiMixedTypes="0" containsString="0" containsNumber="1" containsInteger="1">
        <n v="135079.0"/>
        <n v="30167.0"/>
        <n v="35941.0"/>
        <n v="161065.0"/>
        <n v="170284.0"/>
        <n v="25134.0"/>
        <n v="170205.0"/>
        <n v="171504.0"/>
        <n v="112700.0"/>
        <n v="193321.0"/>
        <n v="44520.0"/>
        <n v="151551.0"/>
        <n v="21714.0"/>
        <n v="54271.0"/>
        <n v="67092.0"/>
        <n v="190231.0"/>
        <n v="184144.0"/>
        <n v="21779.0"/>
        <n v="148261.0"/>
        <n v="99464.0"/>
        <n v="148458.0"/>
        <n v="73502.0"/>
        <n v="166070.0"/>
        <n v="53589.0"/>
        <n v="65126.0"/>
        <n v="170094.0"/>
        <n v="48192.0"/>
        <n v="172814.0"/>
        <n v="58174.0"/>
        <n v="108321.0"/>
        <n v="117118.0"/>
        <n v="177472.0"/>
        <n v="181883.0"/>
        <n v="74536.0"/>
        <n v="25219.0"/>
        <n v="16713.0"/>
        <n v="185267.0"/>
        <n v="159299.0"/>
        <n v="180466.0"/>
        <n v="83643.0"/>
        <n v="168365.0"/>
        <n v="100857.0"/>
        <n v="86693.0"/>
        <n v="169656.0"/>
        <n v="59787.0"/>
        <n v="101194.0"/>
        <n v="104616.0"/>
        <n v="186694.0"/>
        <n v="146573.0"/>
        <n v="153327.0"/>
        <n v="53504.0"/>
        <n v="121668.0"/>
        <n v="70930.0"/>
        <n v="71204.0"/>
        <n v="115830.0"/>
        <n v="166815.0"/>
        <n v="82368.0"/>
        <n v="179087.0"/>
        <n v="30940.0"/>
        <n v="61857.0"/>
        <n v="14427.0"/>
        <n v="86637.0"/>
        <n v="80329.0"/>
        <n v="132389.0"/>
        <n v="18315.0"/>
        <n v="124903.0"/>
        <n v="168287.0"/>
        <n v="102184.0"/>
        <n v="169288.0"/>
        <n v="183811.0"/>
        <n v="15475.0"/>
        <n v="110152.0"/>
        <n v="68225.0"/>
        <n v="143706.0"/>
        <n v="87992.0"/>
        <n v="72072.0"/>
        <n v="47979.0"/>
        <n v="17820.0"/>
        <n v="96386.0"/>
        <n v="99183.0"/>
        <n v="199327.0"/>
        <n v="58582.0"/>
        <n v="16925.0"/>
        <n v="149086.0"/>
        <n v="60073.0"/>
        <n v="114651.0"/>
        <n v="88807.0"/>
        <n v="176465.0"/>
        <n v="192279.0"/>
        <n v="189915.0"/>
        <n v="101807.0"/>
        <n v="44258.0"/>
        <n v="75378.0"/>
        <n v="144183.0"/>
        <n v="28512.0"/>
        <n v="117514.0"/>
        <n v="122357.0"/>
        <n v="46605.0"/>
        <n v="45803.0"/>
        <n v="20394.0"/>
        <n v="53678.0"/>
        <n v="185542.0"/>
        <n v="104226.0"/>
        <n v="19592.0"/>
        <n v="27570.0"/>
        <n v="128852.0"/>
        <n v="14182.0"/>
        <n v="138034.0"/>
        <n v="29557.0"/>
        <n v="109501.0"/>
        <n v="78506.0"/>
        <n v="65298.0"/>
        <n v="23729.0"/>
        <n v="103580.0"/>
        <n v="100408.0"/>
        <n v="47509.0"/>
        <n v="71992.0"/>
        <n v="45713.0"/>
        <n v="18281.0"/>
        <n v="170927.0"/>
        <n v="118636.0"/>
        <n v="80932.0"/>
        <n v="48972.0"/>
        <n v="41308.0"/>
        <n v="138682.0"/>
        <n v="182175.0"/>
        <n v="33837.0"/>
        <n v="160181.0"/>
        <n v="111367.0"/>
        <n v="79922.0"/>
        <n v="178374.0"/>
        <n v="78485.0"/>
        <n v="46643.0"/>
        <n v="128837.0"/>
        <n v="180153.0"/>
        <n v="10290.0"/>
        <n v="15623.0"/>
        <n v="97806.0"/>
        <n v="107479.0"/>
        <n v="142447.0"/>
        <n v="50031.0"/>
        <n v="49530.0"/>
        <n v="41710.0"/>
        <n v="146994.0"/>
        <n v="92147.0"/>
        <n v="112498.0"/>
        <n v="170958.0"/>
        <n v="40563.0"/>
        <n v="162902.0"/>
        <n v="51634.0"/>
        <n v="128681.0"/>
        <n v="192244.0"/>
        <n v="159733.0"/>
        <n v="58304.0"/>
        <n v="121104.0"/>
        <n v="67094.0"/>
        <n v="152919.0"/>
        <n v="35631.0"/>
        <n v="100572.0"/>
        <n v="167605.0"/>
        <n v="159362.0"/>
        <n v="117085.0"/>
        <n v="22734.0"/>
        <n v="41538.0"/>
        <n v="148337.0"/>
        <n v="64645.0"/>
        <n v="79052.0"/>
        <n v="184196.0"/>
        <n v="144939.0"/>
        <n v="172919.0"/>
        <n v="192649.0"/>
        <n v="21070.0"/>
        <n v="76760.0"/>
        <n v="101065.0"/>
        <n v="30986.0"/>
        <n v="175539.0"/>
        <n v="195994.0"/>
        <n v="147887.0"/>
        <n v="51433.0"/>
        <n v="122457.0"/>
        <n v="20052.0"/>
        <n v="47922.0"/>
        <n v="61184.0"/>
        <n v="73783.0"/>
        <n v="18088.0"/>
        <n v="146601.0"/>
        <n v="62300.0"/>
        <n v="164303.0"/>
        <n v="81712.0"/>
        <n v="36454.0"/>
        <n v="155218.0"/>
        <n v="74485.0"/>
        <n v="122683.0"/>
        <n v="83946.0"/>
        <n v="122791.0"/>
        <n v="192790.0"/>
        <n v="131776.0"/>
        <n v="138531.0"/>
        <n v="157284.0"/>
        <n v="27226.0"/>
        <n v="18026.0"/>
        <n v="60336.0"/>
        <n v="161081.0"/>
        <n v="144296.0"/>
        <n v="53213.0"/>
        <n v="65480.0"/>
        <n v="105994.0"/>
        <n v="75076.0"/>
        <n v="93797.0"/>
        <n v="143174.0"/>
        <n v="112537.0"/>
        <n v="195160.0"/>
        <n v="20720.0"/>
        <n v="23580.0"/>
        <n v="143160.0"/>
        <n v="124403.0"/>
        <n v="20756.0"/>
        <n v="21506.0"/>
        <n v="39338.0"/>
        <n v="123334.0"/>
        <n v="176624.0"/>
        <n v="86803.0"/>
        <n v="88681.0"/>
        <n v="18141.0"/>
        <n v="56814.0"/>
        <n v="89300.0"/>
        <n v="96984.0"/>
        <n v="59172.0"/>
        <n v="72346.0"/>
        <n v="86084.0"/>
        <n v="89178.0"/>
        <n v="21540.0"/>
        <n v="182032.0"/>
        <n v="14568.0"/>
        <n v="126949.0"/>
        <n v="41212.0"/>
        <n v="26750.0"/>
        <n v="72696.0"/>
        <n v="152410.0"/>
        <n v="191565.0"/>
        <n v="137507.0"/>
        <n v="111520.0"/>
        <n v="159858.0"/>
        <n v="198426.0"/>
        <n v="73256.0"/>
        <n v="171576.0"/>
        <n v="55498.0"/>
        <n v="170353.0"/>
        <n v="157634.0"/>
        <n v="37097.0"/>
        <n v="95078.0"/>
        <n v="60084.0"/>
        <n v="172456.0"/>
        <n v="28916.0"/>
        <n v="75791.0"/>
        <n v="68946.0"/>
        <n v="68096.0"/>
        <n v="87536.0"/>
        <n v="114043.0"/>
        <n v="148713.0"/>
        <n v="149687.0"/>
        <n v="188987.0"/>
        <n v="132105.0"/>
        <n v="42687.0"/>
        <n v="114272.0"/>
        <n v="195906.0"/>
        <n v="53645.0"/>
        <n v="99301.0"/>
        <n v="134916.0"/>
        <n v="75429.0"/>
        <n v="12412.0"/>
        <n v="102714.0"/>
        <n v="92635.0"/>
        <n v="71404.0"/>
        <n v="62450.0"/>
        <n v="96922.0"/>
        <n v="132379.0"/>
        <n v="66508.0"/>
        <n v="123512.0"/>
        <n v="22117.0"/>
        <n v="170658.0"/>
        <n v="175547.0"/>
        <n v="55172.0"/>
        <n v="190919.0"/>
        <n v="22881.0"/>
        <n v="96001.0"/>
        <n v="10820.0"/>
        <n v="69414.0"/>
        <n v="124420.0"/>
        <n v="14611.0"/>
        <n v="194590.0"/>
        <n v="157556.0"/>
        <n v="52038.0"/>
        <n v="177004.0"/>
        <n v="66315.0"/>
        <n v="96978.0"/>
        <n v="60607.0"/>
        <n v="137777.0"/>
        <n v="141965.0"/>
        <n v="105310.0"/>
        <n v="112057.0"/>
        <n v="59174.0"/>
        <n v="65564.0"/>
        <n v="25974.0"/>
        <n v="170528.0"/>
        <n v="113265.0"/>
        <n v="146786.0"/>
        <n v="55181.0"/>
        <n v="88454.0"/>
        <n v="65794.0"/>
        <n v="118949.0"/>
        <n v="130932.0"/>
        <n v="132195.0"/>
        <n v="59106.0"/>
        <n v="199825.0"/>
        <n v="118677.0"/>
        <n v="22854.0"/>
        <n v="132544.0"/>
        <n v="194121.0"/>
        <n v="198803.0"/>
        <n v="190625.0"/>
        <n v="51381.0"/>
        <n v="147719.0"/>
        <n v="33372.0"/>
        <n v="21226.0"/>
        <n v="32674.0"/>
        <n v="177992.0"/>
        <n v="183152.0"/>
        <n v="75721.0"/>
        <n v="54459.0"/>
        <n v="140108.0"/>
        <n v="144017.0"/>
        <n v="192344.0"/>
        <n v="107243.0"/>
        <n v="148014.0"/>
        <n v="68220.0"/>
        <n v="110819.0"/>
        <n v="22562.0"/>
        <n v="113547.0"/>
        <n v="183558.0"/>
        <n v="179199.0"/>
        <n v="75416.0"/>
        <n v="75215.0"/>
        <n v="38353.0"/>
        <n v="190558.0"/>
        <n v="53083.0"/>
        <n v="186692.0"/>
        <n v="161689.0"/>
        <n v="15698.0"/>
        <n v="33519.0"/>
        <n v="30064.0"/>
        <n v="130425.0"/>
        <n v="19537.0"/>
        <n v="151157.0"/>
        <n v="131716.0"/>
        <n v="123826.0"/>
        <n v="110728.0"/>
        <n v="142123.0"/>
        <n v="130851.0"/>
        <n v="20260.0"/>
        <n v="113335.0"/>
        <n v="37379.0"/>
        <n v="88927.0"/>
        <n v="63924.0"/>
        <n v="49699.0"/>
        <n v="86690.0"/>
        <n v="43066.0"/>
        <n v="147478.0"/>
        <n v="94915.0"/>
        <n v="19766.0"/>
        <n v="137547.0"/>
        <n v="39666.0"/>
        <n v="142819.0"/>
        <n v="24829.0"/>
        <n v="113757.0"/>
        <n v="185288.0"/>
        <n v="52810.0"/>
        <n v="64584.0"/>
        <n v="18490.0"/>
        <n v="89820.0"/>
        <n v="99584.0"/>
        <n v="159479.0"/>
        <n v="145811.0"/>
        <n v="34151.0"/>
        <n v="122872.0"/>
        <n v="103465.0"/>
        <n v="56177.0"/>
        <n v="29395.0"/>
        <n v="193478.0"/>
        <n v="38043.0"/>
        <n v="24416.0"/>
        <n v="162601.0"/>
        <n v="131360.0"/>
        <n v="174405.0"/>
        <n v="28766.0"/>
        <n v="72429.0"/>
        <n v="85081.0"/>
        <n v="58608.0"/>
        <n v="190954.0"/>
        <n v="176270.0"/>
        <n v="72966.0"/>
        <n v="148285.0"/>
        <n v="89940.0"/>
        <n v="186855.0"/>
        <n v="71668.0"/>
        <n v="36130.0"/>
        <n v="12144.0"/>
        <n v="65138.0"/>
        <n v="169885.0"/>
        <n v="170369.0"/>
        <n v="134577.0"/>
        <n v="191230.0"/>
        <n v="30766.0"/>
        <n v="145646.0"/>
        <n v="112219.0"/>
        <n v="169775.0"/>
        <n v="41990.0"/>
        <n v="118355.0"/>
        <n v="154976.0"/>
        <n v="126529.0"/>
        <n v="141547.0"/>
        <n v="75966.0"/>
        <n v="199491.0"/>
        <n v="144679.0"/>
        <n v="97714.0"/>
        <n v="93702.0"/>
        <n v="171355.0"/>
        <n v="176174.0"/>
        <n v="123016.0"/>
        <n v="174738.0"/>
        <n v="138586.0"/>
        <n v="116897.0"/>
        <n v="81031.0"/>
        <n v="115468.0"/>
        <n v="137925.0"/>
        <n v="57476.0"/>
        <n v="55132.0"/>
        <n v="63585.0"/>
        <n v="167555.0"/>
        <n v="23072.0"/>
        <n v="24491.0"/>
        <n v="154422.0"/>
        <n v="67772.0"/>
        <n v="52673.0"/>
        <n v="158833.0"/>
        <n v="59482.0"/>
        <n v="92579.0"/>
        <n v="65143.0"/>
        <n v="13975.0"/>
        <n v="58741.0"/>
        <n v="171568.0"/>
        <n v="153761.0"/>
        <n v="32341.0"/>
        <n v="112505.0"/>
        <n v="104630.0"/>
        <n v="56379.0"/>
        <n v="48599.0"/>
        <n v="130580.0"/>
        <n v="106458.0"/>
        <n v="164559.0"/>
        <n v="55961.0"/>
        <n v="149174.0"/>
        <n v="18275.0"/>
        <n v="84244.0"/>
        <n v="76360.0"/>
        <n v="58726.0"/>
        <n v="51521.0"/>
        <n v="182097.0"/>
        <n v="188154.0"/>
        <n v="13771.0"/>
        <n v="92067.0"/>
        <n v="171422.0"/>
        <n v="124447.0"/>
        <n v="20931.0"/>
        <n v="95564.0"/>
        <n v="66797.0"/>
        <n v="134165.0"/>
        <n v="175546.0"/>
        <n v="116067.0"/>
        <n v="76298.0"/>
        <n v="77379.0"/>
        <n v="26367.0"/>
        <n v="67348.0"/>
        <n v="144694.0"/>
        <n v="18904.0"/>
        <n v="118878.0"/>
        <n v="21594.0"/>
        <n v="52816.0"/>
        <n v="85038.0"/>
        <n v="178937.0"/>
        <n v="111842.0"/>
        <n v="190640.0"/>
        <n v="149811.0"/>
        <n v="139803.0"/>
        <n v="96888.0"/>
        <n v="12595.0"/>
        <n v="44568.0"/>
        <n v="19938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67" firstHeaderRow="0" firstDataRow="3" firstDataCol="0"/>
  <pivotFields>
    <pivotField name="vch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inv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date" axis="axisRow" compact="0" numFmtId="1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endor" axis="axisRow" compact="0" outline="0" multipleItemSelectionAllowed="1" showAll="0" sortType="ascending">
      <items>
        <item x="1"/>
        <item x="2"/>
        <item x="0"/>
        <item x="3"/>
        <item x="4"/>
        <item t="default"/>
      </items>
    </pivotField>
    <pivotField name="am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</pivotFields>
  <rowFields>
    <field x="3"/>
    <field x="2"/>
  </rowFields>
  <colFields>
    <field x="-2"/>
  </colFields>
  <dataFields>
    <dataField name="MAX of amt" fld="4" subtotal="max" baseField="0"/>
    <dataField name="MIN of amt" fld="4" subtotal="min" baseField="0"/>
    <dataField name="COUNT of amt" fld="4" subtotal="countNums" baseField="0"/>
    <dataField name="SUM of am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40.14"/>
    <col customWidth="1" hidden="1" min="3" max="6" width="9.14"/>
    <col customWidth="1" min="7" max="26" width="8.71"/>
  </cols>
  <sheetData>
    <row r="1" ht="15.0" customHeight="1"/>
    <row r="2" ht="30.0" customHeight="1">
      <c r="A2" s="1" t="s">
        <v>0</v>
      </c>
    </row>
    <row r="3" ht="12.75" customHeight="1"/>
    <row r="4" ht="39.0" customHeight="1">
      <c r="A4" s="2" t="s">
        <v>1</v>
      </c>
    </row>
    <row r="5" ht="15.0" customHeight="1"/>
    <row r="6">
      <c r="A6" s="3" t="s">
        <v>2</v>
      </c>
      <c r="B6" s="4">
        <v>45782.0</v>
      </c>
    </row>
    <row r="7">
      <c r="A7" s="5" t="s">
        <v>3</v>
      </c>
      <c r="B7" s="6" t="s">
        <v>4</v>
      </c>
    </row>
    <row r="8">
      <c r="A8" s="3" t="s">
        <v>5</v>
      </c>
      <c r="B8" s="7">
        <f>917721869272</f>
        <v>917721869272</v>
      </c>
    </row>
    <row r="11" ht="15.0" customHeight="1"/>
    <row r="12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A4:B4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3" width="8.0"/>
    <col customWidth="1" min="4" max="26" width="8.71"/>
  </cols>
  <sheetData>
    <row r="1" ht="14.25" customHeight="1">
      <c r="A1" s="25" t="s">
        <v>974</v>
      </c>
      <c r="B1" s="25" t="s">
        <v>975</v>
      </c>
      <c r="C1" s="25" t="s">
        <v>976</v>
      </c>
      <c r="D1" s="86" t="s">
        <v>977</v>
      </c>
      <c r="E1" s="86"/>
      <c r="F1" s="86"/>
      <c r="G1" s="86"/>
    </row>
    <row r="2" ht="14.25" customHeight="1">
      <c r="A2" s="25" t="s">
        <v>978</v>
      </c>
      <c r="B2" s="25" t="s">
        <v>979</v>
      </c>
      <c r="C2" s="25">
        <v>12.0</v>
      </c>
    </row>
    <row r="3" ht="14.25" customHeight="1">
      <c r="A3" s="25" t="s">
        <v>980</v>
      </c>
    </row>
    <row r="4" ht="14.25" customHeight="1">
      <c r="A4" s="25" t="s">
        <v>981</v>
      </c>
    </row>
    <row r="5" ht="14.25" customHeight="1">
      <c r="A5" s="88" t="s">
        <v>982</v>
      </c>
    </row>
    <row r="6" ht="14.25" customHeight="1">
      <c r="A6" s="88" t="s">
        <v>983</v>
      </c>
    </row>
    <row r="7" ht="14.25" customHeight="1">
      <c r="A7" s="88" t="s">
        <v>984</v>
      </c>
    </row>
    <row r="8" ht="14.25" customHeight="1">
      <c r="A8" s="88" t="s">
        <v>985</v>
      </c>
    </row>
    <row r="9" ht="14.25" customHeight="1">
      <c r="A9" s="88" t="s">
        <v>986</v>
      </c>
    </row>
    <row r="10" ht="14.25" customHeight="1">
      <c r="A10" s="88" t="s">
        <v>987</v>
      </c>
    </row>
    <row r="11" ht="14.25" customHeight="1"/>
    <row r="12" ht="14.25" customHeight="1">
      <c r="A12" s="88" t="s">
        <v>988</v>
      </c>
    </row>
    <row r="13" ht="14.25" customHeight="1">
      <c r="A13" s="88" t="s">
        <v>989</v>
      </c>
    </row>
    <row r="14" ht="14.25" customHeight="1">
      <c r="A14" s="88" t="s">
        <v>990</v>
      </c>
    </row>
    <row r="15" ht="14.25" customHeight="1">
      <c r="A15" s="88" t="s">
        <v>991</v>
      </c>
    </row>
    <row r="16" ht="14.25" customHeight="1">
      <c r="A16" s="88" t="s">
        <v>992</v>
      </c>
    </row>
    <row r="17" ht="14.25" customHeight="1">
      <c r="A17" s="88" t="s">
        <v>993</v>
      </c>
    </row>
    <row r="18" ht="14.25" customHeight="1">
      <c r="A18" s="88" t="s">
        <v>994</v>
      </c>
    </row>
    <row r="19" ht="14.25" customHeight="1">
      <c r="A19" s="88" t="s">
        <v>995</v>
      </c>
    </row>
    <row r="20" ht="14.25" customHeight="1">
      <c r="A20" s="88" t="s">
        <v>996</v>
      </c>
    </row>
    <row r="21" ht="14.25" customHeight="1">
      <c r="A21" s="88" t="s">
        <v>997</v>
      </c>
    </row>
    <row r="22" ht="14.25" customHeight="1">
      <c r="A22" s="88" t="s">
        <v>998</v>
      </c>
    </row>
    <row r="23" ht="14.25" customHeight="1">
      <c r="A23" s="88" t="s">
        <v>999</v>
      </c>
    </row>
    <row r="24" ht="14.25" customHeight="1">
      <c r="A24" s="88" t="s">
        <v>1000</v>
      </c>
    </row>
    <row r="25" ht="14.25" customHeight="1">
      <c r="A25" s="88" t="s">
        <v>1001</v>
      </c>
    </row>
    <row r="26" ht="14.25" customHeight="1">
      <c r="A26" s="88" t="s">
        <v>1002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54.71"/>
    <col customWidth="1" min="3" max="3" width="12.0"/>
    <col customWidth="1" min="4" max="4" width="13.57"/>
    <col customWidth="1" min="5" max="5" width="31.86"/>
    <col customWidth="1" min="6" max="6" width="18.43"/>
    <col customWidth="1" min="7" max="7" width="9.0"/>
    <col customWidth="1" min="8" max="8" width="8.14"/>
    <col customWidth="1" min="9" max="9" width="10.29"/>
    <col customWidth="1" min="10" max="10" width="9.57"/>
    <col customWidth="1" min="11" max="11" width="14.71"/>
    <col customWidth="1" min="12" max="26" width="8.71"/>
  </cols>
  <sheetData>
    <row r="1" ht="111.75" customHeight="1">
      <c r="A1" s="8" t="s">
        <v>6</v>
      </c>
      <c r="B1" s="9"/>
      <c r="C1" s="10"/>
    </row>
    <row r="2" ht="40.5" customHeight="1">
      <c r="A2" s="11"/>
      <c r="B2" s="11"/>
      <c r="C2" s="11"/>
    </row>
    <row r="3" ht="14.25" customHeight="1"/>
    <row r="4" ht="15.0" customHeight="1">
      <c r="A4" s="12" t="s">
        <v>7</v>
      </c>
      <c r="B4" s="13" t="s">
        <v>8</v>
      </c>
      <c r="D4" s="14"/>
      <c r="E4" s="14"/>
      <c r="F4" s="14"/>
      <c r="G4" s="14"/>
      <c r="H4" s="14"/>
    </row>
    <row r="5" ht="14.25" customHeight="1">
      <c r="A5" s="12" t="s">
        <v>9</v>
      </c>
      <c r="B5" s="15">
        <v>42177.0</v>
      </c>
      <c r="D5" s="14"/>
      <c r="E5" s="14"/>
      <c r="F5" s="14"/>
      <c r="G5" s="14"/>
      <c r="H5" s="14"/>
    </row>
    <row r="6" ht="14.25" customHeight="1">
      <c r="A6" s="12"/>
      <c r="D6" s="14"/>
      <c r="E6" s="14"/>
      <c r="F6" s="14"/>
      <c r="G6" s="14"/>
      <c r="H6" s="14"/>
    </row>
    <row r="7" ht="14.25" customHeight="1">
      <c r="A7" s="16" t="s">
        <v>10</v>
      </c>
      <c r="G7" s="17" t="s">
        <v>11</v>
      </c>
    </row>
    <row r="8" ht="14.25" customHeight="1">
      <c r="A8" s="18" t="s">
        <v>12</v>
      </c>
      <c r="B8" s="13" t="s">
        <v>13</v>
      </c>
      <c r="C8" s="18" t="s">
        <v>14</v>
      </c>
      <c r="D8" s="18" t="s">
        <v>15</v>
      </c>
      <c r="E8" s="18" t="s">
        <v>16</v>
      </c>
      <c r="F8" s="18" t="s">
        <v>17</v>
      </c>
    </row>
    <row r="9" ht="14.25" customHeight="1">
      <c r="A9" s="19" t="s">
        <v>18</v>
      </c>
      <c r="B9" s="20">
        <v>3.0</v>
      </c>
      <c r="C9" s="21" t="s">
        <v>19</v>
      </c>
      <c r="D9" s="22" t="s">
        <v>20</v>
      </c>
      <c r="E9" s="23" t="s">
        <v>21</v>
      </c>
      <c r="F9" s="24">
        <v>1800.0</v>
      </c>
    </row>
    <row r="10" ht="14.25" customHeight="1">
      <c r="A10" s="19" t="s">
        <v>22</v>
      </c>
      <c r="B10" s="20">
        <v>2.0</v>
      </c>
      <c r="C10" s="21" t="s">
        <v>23</v>
      </c>
      <c r="D10" s="22" t="s">
        <v>24</v>
      </c>
      <c r="E10" s="23" t="s">
        <v>25</v>
      </c>
      <c r="F10" s="24">
        <v>5000.0</v>
      </c>
    </row>
    <row r="11" ht="14.25" customHeight="1">
      <c r="A11" s="19" t="s">
        <v>26</v>
      </c>
      <c r="B11" s="20">
        <v>6.0</v>
      </c>
      <c r="C11" s="21" t="s">
        <v>19</v>
      </c>
      <c r="D11" s="22" t="s">
        <v>27</v>
      </c>
      <c r="E11" s="23" t="s">
        <v>28</v>
      </c>
      <c r="F11" s="24">
        <v>3600.0</v>
      </c>
    </row>
    <row r="12" ht="14.25" customHeight="1">
      <c r="A12" s="19" t="s">
        <v>29</v>
      </c>
      <c r="B12" s="20">
        <v>3.0</v>
      </c>
      <c r="C12" s="22" t="s">
        <v>30</v>
      </c>
      <c r="D12" s="22" t="s">
        <v>31</v>
      </c>
      <c r="E12" s="23" t="s">
        <v>32</v>
      </c>
      <c r="F12" s="24">
        <v>300.0</v>
      </c>
    </row>
    <row r="13" ht="14.25" customHeight="1">
      <c r="A13" s="19" t="s">
        <v>33</v>
      </c>
      <c r="B13" s="20">
        <v>10.0</v>
      </c>
      <c r="C13" s="22" t="s">
        <v>34</v>
      </c>
      <c r="D13" s="22" t="s">
        <v>35</v>
      </c>
      <c r="E13" s="23" t="s">
        <v>36</v>
      </c>
      <c r="F13" s="24">
        <v>6000.0</v>
      </c>
    </row>
    <row r="14" ht="14.25" customHeight="1"/>
    <row r="15" ht="14.25" customHeight="1">
      <c r="A15" s="25" t="s">
        <v>37</v>
      </c>
      <c r="B15" s="25">
        <f>SUM(B9:B13)</f>
        <v>24</v>
      </c>
      <c r="D15" s="26" t="s">
        <v>38</v>
      </c>
      <c r="E15" s="27" t="s">
        <v>39</v>
      </c>
      <c r="F15" s="12">
        <f>SUM(F9:F13)</f>
        <v>16700</v>
      </c>
    </row>
    <row r="16" ht="14.25" customHeight="1"/>
    <row r="17" ht="14.25" customHeight="1"/>
    <row r="18" ht="14.25" customHeight="1">
      <c r="C18" s="28" t="s">
        <v>40</v>
      </c>
      <c r="D18" s="29"/>
      <c r="E18" s="29"/>
    </row>
    <row r="19" ht="14.25" customHeight="1">
      <c r="A19" s="30" t="s">
        <v>41</v>
      </c>
      <c r="B19" s="30" t="s">
        <v>42</v>
      </c>
      <c r="C19" s="30" t="s">
        <v>43</v>
      </c>
      <c r="D19" s="30" t="s">
        <v>44</v>
      </c>
      <c r="E19" s="30" t="s">
        <v>45</v>
      </c>
      <c r="F19" s="30" t="s">
        <v>46</v>
      </c>
      <c r="G19" s="30" t="s">
        <v>47</v>
      </c>
      <c r="H19" s="30" t="s">
        <v>48</v>
      </c>
      <c r="I19" s="30" t="s">
        <v>49</v>
      </c>
      <c r="J19" s="30" t="s">
        <v>50</v>
      </c>
      <c r="K19" s="30" t="s">
        <v>51</v>
      </c>
    </row>
    <row r="20" ht="14.25" customHeight="1">
      <c r="A20" s="23" t="s">
        <v>52</v>
      </c>
      <c r="B20" s="23" t="s">
        <v>53</v>
      </c>
      <c r="C20" s="31">
        <v>6.29371097</v>
      </c>
      <c r="D20" s="23" t="s">
        <v>54</v>
      </c>
      <c r="E20" s="31">
        <v>600.0</v>
      </c>
      <c r="F20" s="31">
        <v>0.0</v>
      </c>
      <c r="H20" s="31" t="b">
        <v>1</v>
      </c>
      <c r="I20" s="23" t="s">
        <v>55</v>
      </c>
      <c r="J20" s="23" t="s">
        <v>56</v>
      </c>
    </row>
    <row r="21" ht="14.25" customHeight="1">
      <c r="A21" s="23" t="s">
        <v>57</v>
      </c>
      <c r="B21" s="23" t="s">
        <v>58</v>
      </c>
      <c r="C21" s="31">
        <v>2.61625047</v>
      </c>
      <c r="D21" s="23" t="s">
        <v>59</v>
      </c>
      <c r="E21" s="31">
        <v>400.0</v>
      </c>
      <c r="F21" s="31">
        <v>5.0</v>
      </c>
      <c r="H21" s="31" t="b">
        <v>0</v>
      </c>
      <c r="I21" s="23" t="s">
        <v>55</v>
      </c>
      <c r="J21" s="23" t="s">
        <v>60</v>
      </c>
    </row>
    <row r="22" ht="14.25" customHeight="1">
      <c r="A22" s="23" t="s">
        <v>26</v>
      </c>
      <c r="B22" s="23" t="s">
        <v>28</v>
      </c>
      <c r="C22" s="31">
        <v>6.29371097</v>
      </c>
      <c r="D22" s="23" t="s">
        <v>54</v>
      </c>
      <c r="E22" s="31">
        <v>600.0</v>
      </c>
      <c r="F22" s="31">
        <v>0.0</v>
      </c>
      <c r="G22" s="31">
        <v>1.84</v>
      </c>
      <c r="H22" s="31" t="b">
        <v>1</v>
      </c>
      <c r="I22" s="23" t="s">
        <v>55</v>
      </c>
      <c r="J22" s="23" t="s">
        <v>61</v>
      </c>
    </row>
    <row r="23" ht="14.25" customHeight="1">
      <c r="A23" s="23" t="s">
        <v>62</v>
      </c>
      <c r="B23" s="23" t="s">
        <v>63</v>
      </c>
      <c r="C23" s="31">
        <v>10.49652297</v>
      </c>
      <c r="D23" s="23" t="s">
        <v>54</v>
      </c>
      <c r="E23" s="31">
        <v>400.0</v>
      </c>
      <c r="F23" s="31">
        <v>0.0</v>
      </c>
      <c r="H23" s="31" t="b">
        <v>0</v>
      </c>
      <c r="I23" s="23" t="s">
        <v>55</v>
      </c>
      <c r="J23" s="23" t="s">
        <v>64</v>
      </c>
    </row>
    <row r="24" ht="14.25" customHeight="1">
      <c r="A24" s="23" t="s">
        <v>65</v>
      </c>
      <c r="B24" s="23" t="s">
        <v>66</v>
      </c>
      <c r="C24" s="31">
        <v>6.29371097</v>
      </c>
      <c r="D24" s="23" t="s">
        <v>54</v>
      </c>
      <c r="E24" s="31">
        <v>300.0</v>
      </c>
      <c r="F24" s="31">
        <v>0.0</v>
      </c>
      <c r="H24" s="31" t="b">
        <v>0</v>
      </c>
      <c r="I24" s="23" t="s">
        <v>55</v>
      </c>
      <c r="J24" s="23" t="s">
        <v>67</v>
      </c>
    </row>
    <row r="25" ht="14.25" customHeight="1">
      <c r="A25" s="23" t="s">
        <v>68</v>
      </c>
      <c r="B25" s="23" t="s">
        <v>69</v>
      </c>
      <c r="C25" s="31">
        <v>12.59792897</v>
      </c>
      <c r="D25" s="23" t="s">
        <v>59</v>
      </c>
      <c r="E25" s="31">
        <v>180.0</v>
      </c>
      <c r="F25" s="31">
        <v>1.0</v>
      </c>
      <c r="H25" s="31" t="b">
        <v>0</v>
      </c>
      <c r="I25" s="23" t="s">
        <v>55</v>
      </c>
      <c r="J25" s="23" t="s">
        <v>70</v>
      </c>
    </row>
    <row r="26" ht="14.25" customHeight="1">
      <c r="A26" s="23" t="s">
        <v>71</v>
      </c>
      <c r="B26" s="23" t="s">
        <v>72</v>
      </c>
      <c r="C26" s="31">
        <v>13.64863197</v>
      </c>
      <c r="D26" s="23" t="s">
        <v>59</v>
      </c>
      <c r="E26" s="31">
        <v>250.0</v>
      </c>
      <c r="F26" s="31">
        <v>1.0</v>
      </c>
      <c r="H26" s="31" t="b">
        <v>0</v>
      </c>
      <c r="I26" s="23" t="s">
        <v>55</v>
      </c>
      <c r="J26" s="23" t="s">
        <v>73</v>
      </c>
    </row>
    <row r="27" ht="14.25" customHeight="1">
      <c r="A27" s="23" t="s">
        <v>74</v>
      </c>
      <c r="B27" s="23" t="s">
        <v>75</v>
      </c>
      <c r="C27" s="31">
        <v>10.49652297</v>
      </c>
      <c r="D27" s="23" t="s">
        <v>59</v>
      </c>
      <c r="E27" s="31">
        <v>300.0</v>
      </c>
      <c r="F27" s="31">
        <v>1.0</v>
      </c>
      <c r="H27" s="31" t="b">
        <v>0</v>
      </c>
      <c r="I27" s="23" t="s">
        <v>55</v>
      </c>
      <c r="J27" s="23" t="s">
        <v>76</v>
      </c>
    </row>
    <row r="28" ht="14.25" customHeight="1">
      <c r="A28" s="23" t="s">
        <v>18</v>
      </c>
      <c r="B28" s="23" t="s">
        <v>21</v>
      </c>
      <c r="C28" s="31">
        <v>6.29371097</v>
      </c>
      <c r="D28" s="23" t="s">
        <v>59</v>
      </c>
      <c r="E28" s="31">
        <v>600.0</v>
      </c>
      <c r="F28" s="31">
        <v>1.0</v>
      </c>
      <c r="G28" s="31">
        <v>1.84</v>
      </c>
      <c r="H28" s="31" t="b">
        <v>1</v>
      </c>
      <c r="I28" s="23" t="s">
        <v>55</v>
      </c>
      <c r="J28" s="23" t="s">
        <v>77</v>
      </c>
    </row>
    <row r="29" ht="14.25" customHeight="1">
      <c r="A29" s="23" t="s">
        <v>78</v>
      </c>
      <c r="B29" s="23" t="s">
        <v>79</v>
      </c>
      <c r="C29" s="31">
        <v>3.14160197</v>
      </c>
      <c r="D29" s="23" t="s">
        <v>59</v>
      </c>
      <c r="E29" s="31">
        <v>100.0</v>
      </c>
      <c r="F29" s="31">
        <v>2.0</v>
      </c>
      <c r="G29" s="31">
        <v>1.0</v>
      </c>
      <c r="H29" s="31" t="b">
        <v>0</v>
      </c>
      <c r="I29" s="23" t="s">
        <v>55</v>
      </c>
      <c r="J29" s="23" t="s">
        <v>80</v>
      </c>
    </row>
    <row r="30" ht="14.25" customHeight="1">
      <c r="A30" s="23" t="s">
        <v>81</v>
      </c>
      <c r="B30" s="23" t="s">
        <v>82</v>
      </c>
      <c r="C30" s="31">
        <v>6.29371097</v>
      </c>
      <c r="D30" s="23" t="s">
        <v>59</v>
      </c>
      <c r="E30" s="31">
        <v>250.0</v>
      </c>
      <c r="F30" s="31">
        <v>1.0</v>
      </c>
      <c r="H30" s="31" t="b">
        <v>0</v>
      </c>
      <c r="I30" s="23" t="s">
        <v>55</v>
      </c>
      <c r="J30" s="23" t="s">
        <v>83</v>
      </c>
    </row>
    <row r="31" ht="14.25" customHeight="1">
      <c r="A31" s="23" t="s">
        <v>84</v>
      </c>
      <c r="B31" s="23" t="s">
        <v>85</v>
      </c>
      <c r="C31" s="31">
        <v>4.19230497</v>
      </c>
      <c r="D31" s="23" t="s">
        <v>59</v>
      </c>
      <c r="E31" s="31">
        <v>600.0</v>
      </c>
      <c r="F31" s="31">
        <v>1.0</v>
      </c>
      <c r="G31" s="31">
        <v>1.84</v>
      </c>
      <c r="H31" s="31" t="b">
        <v>1</v>
      </c>
      <c r="I31" s="23" t="s">
        <v>55</v>
      </c>
      <c r="J31" s="23" t="s">
        <v>86</v>
      </c>
    </row>
    <row r="32" ht="14.25" customHeight="1">
      <c r="A32" s="23" t="s">
        <v>87</v>
      </c>
      <c r="B32" s="23" t="s">
        <v>88</v>
      </c>
      <c r="C32" s="31">
        <v>3.14160197</v>
      </c>
      <c r="D32" s="23" t="s">
        <v>59</v>
      </c>
      <c r="E32" s="31">
        <v>500.0</v>
      </c>
      <c r="F32" s="31">
        <v>3.0</v>
      </c>
      <c r="H32" s="31" t="b">
        <v>0</v>
      </c>
      <c r="I32" s="23" t="s">
        <v>55</v>
      </c>
      <c r="J32" s="23" t="s">
        <v>89</v>
      </c>
    </row>
    <row r="33" ht="14.25" customHeight="1">
      <c r="A33" s="23" t="s">
        <v>90</v>
      </c>
      <c r="B33" s="23" t="s">
        <v>91</v>
      </c>
      <c r="C33" s="31">
        <v>4.19230497</v>
      </c>
      <c r="D33" s="23" t="s">
        <v>59</v>
      </c>
      <c r="E33" s="31">
        <v>600.0</v>
      </c>
      <c r="F33" s="31">
        <v>2.0</v>
      </c>
      <c r="H33" s="31" t="b">
        <v>0</v>
      </c>
      <c r="I33" s="23" t="s">
        <v>55</v>
      </c>
      <c r="J33" s="23" t="s">
        <v>92</v>
      </c>
    </row>
    <row r="34" ht="14.25" customHeight="1">
      <c r="A34" s="23" t="s">
        <v>93</v>
      </c>
      <c r="B34" s="23" t="s">
        <v>94</v>
      </c>
      <c r="C34" s="31">
        <v>3.14160197</v>
      </c>
      <c r="D34" s="23" t="s">
        <v>59</v>
      </c>
      <c r="E34" s="31">
        <v>600.0</v>
      </c>
      <c r="F34" s="31">
        <v>1.0</v>
      </c>
      <c r="H34" s="31" t="b">
        <v>0</v>
      </c>
      <c r="I34" s="23" t="s">
        <v>55</v>
      </c>
      <c r="J34" s="23" t="s">
        <v>95</v>
      </c>
    </row>
    <row r="35" ht="14.25" customHeight="1">
      <c r="A35" s="23" t="s">
        <v>96</v>
      </c>
      <c r="B35" s="23" t="s">
        <v>97</v>
      </c>
      <c r="C35" s="31">
        <v>4.19230497</v>
      </c>
      <c r="D35" s="23" t="s">
        <v>54</v>
      </c>
      <c r="E35" s="31">
        <v>600.0</v>
      </c>
      <c r="F35" s="31">
        <v>0.0</v>
      </c>
      <c r="H35" s="31" t="b">
        <v>0</v>
      </c>
      <c r="I35" s="23" t="s">
        <v>55</v>
      </c>
      <c r="J35" s="23" t="s">
        <v>98</v>
      </c>
    </row>
    <row r="36" ht="14.25" customHeight="1">
      <c r="A36" s="23" t="s">
        <v>99</v>
      </c>
      <c r="B36" s="23" t="s">
        <v>100</v>
      </c>
      <c r="C36" s="31">
        <v>4.19230497</v>
      </c>
      <c r="D36" s="23" t="s">
        <v>54</v>
      </c>
      <c r="E36" s="31">
        <v>600.0</v>
      </c>
      <c r="F36" s="31">
        <v>0.0</v>
      </c>
      <c r="G36" s="31">
        <v>1.84</v>
      </c>
      <c r="H36" s="31" t="b">
        <v>1</v>
      </c>
      <c r="I36" s="23" t="s">
        <v>55</v>
      </c>
      <c r="J36" s="23" t="s">
        <v>101</v>
      </c>
    </row>
    <row r="37" ht="14.25" customHeight="1">
      <c r="A37" s="23" t="s">
        <v>102</v>
      </c>
      <c r="B37" s="23" t="s">
        <v>103</v>
      </c>
      <c r="C37" s="31">
        <v>2.09089897</v>
      </c>
      <c r="D37" s="23" t="s">
        <v>59</v>
      </c>
      <c r="E37" s="31">
        <v>400.0</v>
      </c>
      <c r="F37" s="31">
        <v>7.0</v>
      </c>
      <c r="H37" s="31" t="b">
        <v>0</v>
      </c>
      <c r="I37" s="23" t="s">
        <v>55</v>
      </c>
      <c r="J37" s="23" t="s">
        <v>104</v>
      </c>
    </row>
    <row r="38" ht="14.25" customHeight="1">
      <c r="A38" s="23" t="s">
        <v>105</v>
      </c>
      <c r="B38" s="23" t="s">
        <v>106</v>
      </c>
      <c r="C38" s="31">
        <v>4.67562835</v>
      </c>
      <c r="D38" s="23" t="s">
        <v>59</v>
      </c>
      <c r="E38" s="31">
        <v>600.0</v>
      </c>
      <c r="F38" s="31">
        <v>2.0</v>
      </c>
      <c r="H38" s="31" t="b">
        <v>0</v>
      </c>
      <c r="I38" s="23" t="s">
        <v>55</v>
      </c>
      <c r="J38" s="23" t="s">
        <v>107</v>
      </c>
    </row>
    <row r="39" ht="14.25" customHeight="1">
      <c r="A39" s="23" t="s">
        <v>108</v>
      </c>
      <c r="B39" s="23" t="s">
        <v>109</v>
      </c>
      <c r="C39" s="31">
        <v>4.19230497</v>
      </c>
      <c r="D39" s="23" t="s">
        <v>54</v>
      </c>
      <c r="E39" s="31">
        <v>600.0</v>
      </c>
      <c r="F39" s="31">
        <v>0.0</v>
      </c>
      <c r="H39" s="31" t="b">
        <v>0</v>
      </c>
      <c r="I39" s="23" t="s">
        <v>55</v>
      </c>
      <c r="J39" s="23" t="s">
        <v>110</v>
      </c>
    </row>
    <row r="40" ht="14.25" customHeight="1">
      <c r="A40" s="23" t="s">
        <v>111</v>
      </c>
      <c r="B40" s="23" t="s">
        <v>112</v>
      </c>
      <c r="C40" s="31">
        <v>4.67562835</v>
      </c>
      <c r="D40" s="23" t="s">
        <v>59</v>
      </c>
      <c r="E40" s="31">
        <v>600.0</v>
      </c>
      <c r="F40" s="31">
        <v>2.0</v>
      </c>
      <c r="H40" s="31" t="b">
        <v>0</v>
      </c>
      <c r="I40" s="23" t="s">
        <v>55</v>
      </c>
      <c r="J40" s="23" t="s">
        <v>113</v>
      </c>
    </row>
    <row r="41" ht="14.25" customHeight="1">
      <c r="A41" s="23" t="s">
        <v>114</v>
      </c>
      <c r="B41" s="23" t="s">
        <v>115</v>
      </c>
      <c r="C41" s="31">
        <v>2.61625047</v>
      </c>
      <c r="D41" s="23" t="s">
        <v>54</v>
      </c>
      <c r="E41" s="31">
        <v>600.0</v>
      </c>
      <c r="F41" s="31">
        <v>0.0</v>
      </c>
      <c r="G41" s="31">
        <v>0.65</v>
      </c>
      <c r="H41" s="31" t="b">
        <v>1</v>
      </c>
      <c r="I41" s="23" t="s">
        <v>55</v>
      </c>
      <c r="J41" s="23" t="s">
        <v>116</v>
      </c>
    </row>
    <row r="42" ht="14.25" customHeight="1">
      <c r="A42" s="23" t="s">
        <v>117</v>
      </c>
      <c r="B42" s="23" t="s">
        <v>118</v>
      </c>
      <c r="C42" s="31">
        <v>6.29371097</v>
      </c>
      <c r="D42" s="23" t="s">
        <v>59</v>
      </c>
      <c r="E42" s="31">
        <v>450.0</v>
      </c>
      <c r="F42" s="31">
        <v>1.0</v>
      </c>
      <c r="H42" s="31" t="b">
        <v>0</v>
      </c>
      <c r="I42" s="23" t="s">
        <v>55</v>
      </c>
      <c r="J42" s="23" t="s">
        <v>119</v>
      </c>
    </row>
    <row r="43" ht="14.25" customHeight="1">
      <c r="A43" s="23" t="s">
        <v>120</v>
      </c>
      <c r="B43" s="23" t="s">
        <v>121</v>
      </c>
      <c r="C43" s="31">
        <v>6.29371097</v>
      </c>
      <c r="D43" s="23" t="s">
        <v>59</v>
      </c>
      <c r="E43" s="31">
        <v>650.0</v>
      </c>
      <c r="F43" s="31">
        <v>1.0</v>
      </c>
      <c r="H43" s="31" t="b">
        <v>0</v>
      </c>
      <c r="I43" s="23" t="s">
        <v>55</v>
      </c>
      <c r="J43" s="23" t="s">
        <v>122</v>
      </c>
    </row>
    <row r="44" ht="14.25" customHeight="1">
      <c r="A44" s="23" t="s">
        <v>123</v>
      </c>
      <c r="B44" s="23" t="s">
        <v>124</v>
      </c>
      <c r="C44" s="31">
        <v>4.71765647</v>
      </c>
      <c r="D44" s="23" t="s">
        <v>59</v>
      </c>
      <c r="E44" s="31">
        <v>450.0</v>
      </c>
      <c r="F44" s="31">
        <v>3.0</v>
      </c>
      <c r="H44" s="31" t="b">
        <v>0</v>
      </c>
      <c r="I44" s="23" t="s">
        <v>55</v>
      </c>
      <c r="J44" s="23" t="s">
        <v>125</v>
      </c>
    </row>
    <row r="45" ht="14.25" customHeight="1">
      <c r="A45" s="23" t="s">
        <v>126</v>
      </c>
      <c r="B45" s="23" t="s">
        <v>127</v>
      </c>
      <c r="C45" s="31">
        <v>7.86976547</v>
      </c>
      <c r="D45" s="23" t="s">
        <v>59</v>
      </c>
      <c r="E45" s="31">
        <v>450.0</v>
      </c>
      <c r="F45" s="31">
        <v>1.0</v>
      </c>
      <c r="H45" s="31" t="b">
        <v>0</v>
      </c>
      <c r="I45" s="23" t="s">
        <v>55</v>
      </c>
      <c r="J45" s="23" t="s">
        <v>128</v>
      </c>
    </row>
    <row r="46" ht="14.25" customHeight="1">
      <c r="A46" s="23" t="s">
        <v>129</v>
      </c>
      <c r="B46" s="23" t="s">
        <v>130</v>
      </c>
      <c r="C46" s="31">
        <v>6.29371097</v>
      </c>
      <c r="D46" s="23" t="s">
        <v>54</v>
      </c>
      <c r="E46" s="31">
        <v>650.0</v>
      </c>
      <c r="F46" s="31">
        <v>0.0</v>
      </c>
      <c r="H46" s="31" t="b">
        <v>0</v>
      </c>
      <c r="I46" s="23" t="s">
        <v>55</v>
      </c>
      <c r="J46" s="23" t="s">
        <v>131</v>
      </c>
    </row>
    <row r="47" ht="14.25" customHeight="1">
      <c r="A47" s="23" t="s">
        <v>132</v>
      </c>
      <c r="B47" s="23" t="s">
        <v>133</v>
      </c>
      <c r="C47" s="31">
        <v>3.14160197</v>
      </c>
      <c r="D47" s="23" t="s">
        <v>54</v>
      </c>
      <c r="E47" s="31">
        <v>500.0</v>
      </c>
      <c r="F47" s="31">
        <v>0.0</v>
      </c>
      <c r="H47" s="31" t="b">
        <v>0</v>
      </c>
      <c r="I47" s="23" t="s">
        <v>55</v>
      </c>
      <c r="J47" s="23" t="s">
        <v>134</v>
      </c>
    </row>
    <row r="48" ht="14.25" customHeight="1">
      <c r="A48" s="23" t="s">
        <v>135</v>
      </c>
      <c r="B48" s="23" t="s">
        <v>136</v>
      </c>
      <c r="C48" s="31">
        <v>3.14160197</v>
      </c>
      <c r="D48" s="23" t="s">
        <v>59</v>
      </c>
      <c r="E48" s="31">
        <v>500.0</v>
      </c>
      <c r="F48" s="31">
        <v>1.0</v>
      </c>
      <c r="H48" s="31" t="b">
        <v>0</v>
      </c>
      <c r="I48" s="23" t="s">
        <v>55</v>
      </c>
      <c r="J48" s="23" t="s">
        <v>137</v>
      </c>
    </row>
    <row r="49" ht="14.25" customHeight="1">
      <c r="A49" s="23" t="s">
        <v>138</v>
      </c>
      <c r="B49" s="23" t="s">
        <v>139</v>
      </c>
      <c r="C49" s="31">
        <v>4.19230497</v>
      </c>
      <c r="D49" s="23" t="s">
        <v>54</v>
      </c>
      <c r="E49" s="31">
        <v>600.0</v>
      </c>
      <c r="F49" s="31">
        <v>0.0</v>
      </c>
      <c r="H49" s="31" t="b">
        <v>0</v>
      </c>
      <c r="I49" s="23" t="s">
        <v>55</v>
      </c>
      <c r="J49" s="23" t="s">
        <v>140</v>
      </c>
    </row>
    <row r="50" ht="14.25" customHeight="1">
      <c r="A50" s="23" t="s">
        <v>141</v>
      </c>
      <c r="B50" s="23" t="s">
        <v>142</v>
      </c>
      <c r="C50" s="31">
        <v>9.44581997</v>
      </c>
      <c r="D50" s="23" t="s">
        <v>54</v>
      </c>
      <c r="E50" s="31">
        <v>1000.0</v>
      </c>
      <c r="F50" s="31">
        <v>0.0</v>
      </c>
      <c r="H50" s="31" t="b">
        <v>0</v>
      </c>
      <c r="I50" s="23" t="s">
        <v>55</v>
      </c>
      <c r="J50" s="23" t="s">
        <v>143</v>
      </c>
    </row>
    <row r="51" ht="14.25" customHeight="1">
      <c r="A51" s="23" t="s">
        <v>144</v>
      </c>
      <c r="B51" s="23" t="s">
        <v>145</v>
      </c>
      <c r="C51" s="31">
        <v>4.19230497</v>
      </c>
      <c r="D51" s="23" t="s">
        <v>54</v>
      </c>
      <c r="E51" s="31">
        <v>600.0</v>
      </c>
      <c r="F51" s="31">
        <v>0.0</v>
      </c>
      <c r="G51" s="31">
        <v>1.84</v>
      </c>
      <c r="H51" s="31" t="b">
        <v>1</v>
      </c>
      <c r="I51" s="23" t="s">
        <v>55</v>
      </c>
      <c r="J51" s="23" t="s">
        <v>146</v>
      </c>
    </row>
    <row r="52" ht="14.25" customHeight="1">
      <c r="A52" s="23" t="s">
        <v>147</v>
      </c>
      <c r="B52" s="23" t="s">
        <v>148</v>
      </c>
      <c r="C52" s="31">
        <v>4.19230497</v>
      </c>
      <c r="D52" s="23" t="s">
        <v>54</v>
      </c>
      <c r="E52" s="31">
        <v>600.0</v>
      </c>
      <c r="F52" s="31">
        <v>0.0</v>
      </c>
      <c r="G52" s="31">
        <v>1.84</v>
      </c>
      <c r="H52" s="31" t="b">
        <v>1</v>
      </c>
      <c r="I52" s="23" t="s">
        <v>55</v>
      </c>
      <c r="J52" s="23" t="s">
        <v>149</v>
      </c>
    </row>
    <row r="53" ht="14.25" customHeight="1">
      <c r="A53" s="23" t="s">
        <v>150</v>
      </c>
      <c r="B53" s="23" t="s">
        <v>151</v>
      </c>
      <c r="C53" s="31">
        <v>5.24300797</v>
      </c>
      <c r="D53" s="23" t="s">
        <v>59</v>
      </c>
      <c r="E53" s="31">
        <v>350.0</v>
      </c>
      <c r="F53" s="31">
        <v>1.0</v>
      </c>
      <c r="H53" s="31" t="b">
        <v>0</v>
      </c>
      <c r="I53" s="23" t="s">
        <v>55</v>
      </c>
      <c r="J53" s="23" t="s">
        <v>152</v>
      </c>
    </row>
    <row r="54" ht="14.25" customHeight="1">
      <c r="A54" s="23" t="s">
        <v>153</v>
      </c>
      <c r="B54" s="23" t="s">
        <v>154</v>
      </c>
      <c r="C54" s="31">
        <v>31.51058297</v>
      </c>
      <c r="D54" s="23" t="s">
        <v>59</v>
      </c>
      <c r="E54" s="31">
        <v>2500.0</v>
      </c>
      <c r="F54" s="31">
        <v>1.0</v>
      </c>
      <c r="H54" s="31" t="b">
        <v>0</v>
      </c>
      <c r="I54" s="23" t="s">
        <v>55</v>
      </c>
      <c r="J54" s="23" t="s">
        <v>155</v>
      </c>
    </row>
    <row r="55" ht="14.25" customHeight="1">
      <c r="A55" s="23" t="s">
        <v>22</v>
      </c>
      <c r="B55" s="23" t="s">
        <v>25</v>
      </c>
      <c r="C55" s="31">
        <v>31.51058297</v>
      </c>
      <c r="D55" s="23" t="s">
        <v>59</v>
      </c>
      <c r="E55" s="31">
        <v>2500.0</v>
      </c>
      <c r="F55" s="31">
        <v>1.0</v>
      </c>
      <c r="H55" s="31" t="b">
        <v>0</v>
      </c>
      <c r="I55" s="23" t="s">
        <v>55</v>
      </c>
      <c r="J55" s="23" t="s">
        <v>156</v>
      </c>
    </row>
    <row r="56" ht="14.25" customHeight="1">
      <c r="A56" s="23" t="s">
        <v>157</v>
      </c>
      <c r="B56" s="23" t="s">
        <v>158</v>
      </c>
      <c r="C56" s="31">
        <v>31.51058297</v>
      </c>
      <c r="D56" s="23" t="s">
        <v>59</v>
      </c>
      <c r="E56" s="31">
        <v>2500.0</v>
      </c>
      <c r="F56" s="31">
        <v>1.0</v>
      </c>
      <c r="H56" s="31" t="b">
        <v>0</v>
      </c>
      <c r="I56" s="23" t="s">
        <v>55</v>
      </c>
      <c r="J56" s="23" t="s">
        <v>159</v>
      </c>
    </row>
    <row r="57" ht="14.25" customHeight="1">
      <c r="A57" s="23" t="s">
        <v>160</v>
      </c>
      <c r="B57" s="23" t="s">
        <v>161</v>
      </c>
      <c r="C57" s="31">
        <v>31.51058297</v>
      </c>
      <c r="D57" s="23" t="s">
        <v>59</v>
      </c>
      <c r="E57" s="31">
        <v>2500.0</v>
      </c>
      <c r="F57" s="31">
        <v>1.0</v>
      </c>
      <c r="H57" s="31" t="b">
        <v>0</v>
      </c>
      <c r="I57" s="23" t="s">
        <v>55</v>
      </c>
      <c r="J57" s="23" t="s">
        <v>162</v>
      </c>
    </row>
    <row r="58" ht="14.25" customHeight="1">
      <c r="A58" s="23" t="s">
        <v>163</v>
      </c>
      <c r="B58" s="23" t="s">
        <v>164</v>
      </c>
      <c r="C58" s="31">
        <v>2.36408175</v>
      </c>
      <c r="D58" s="23" t="s">
        <v>59</v>
      </c>
      <c r="E58" s="31">
        <v>100.0</v>
      </c>
      <c r="F58" s="31">
        <v>1.0</v>
      </c>
      <c r="H58" s="31" t="b">
        <v>0</v>
      </c>
      <c r="I58" s="23" t="s">
        <v>55</v>
      </c>
      <c r="J58" s="23" t="s">
        <v>165</v>
      </c>
    </row>
    <row r="59" ht="14.25" customHeight="1">
      <c r="A59" s="23" t="s">
        <v>166</v>
      </c>
      <c r="B59" s="23" t="s">
        <v>167</v>
      </c>
      <c r="C59" s="31">
        <v>2.36408175</v>
      </c>
      <c r="D59" s="23" t="s">
        <v>59</v>
      </c>
      <c r="E59" s="31">
        <v>100.0</v>
      </c>
      <c r="F59" s="31">
        <v>1.0</v>
      </c>
      <c r="H59" s="31" t="b">
        <v>0</v>
      </c>
      <c r="I59" s="23" t="s">
        <v>55</v>
      </c>
      <c r="J59" s="23" t="s">
        <v>168</v>
      </c>
    </row>
    <row r="60" ht="14.25" customHeight="1">
      <c r="A60" s="23" t="s">
        <v>169</v>
      </c>
      <c r="B60" s="23" t="s">
        <v>170</v>
      </c>
      <c r="C60" s="31">
        <v>10.49652297</v>
      </c>
      <c r="D60" s="23" t="s">
        <v>54</v>
      </c>
      <c r="E60" s="31">
        <v>500.0</v>
      </c>
      <c r="F60" s="31">
        <v>0.0</v>
      </c>
      <c r="H60" s="31" t="b">
        <v>0</v>
      </c>
      <c r="I60" s="23" t="s">
        <v>55</v>
      </c>
      <c r="J60" s="23" t="s">
        <v>171</v>
      </c>
    </row>
    <row r="61" ht="14.25" customHeight="1">
      <c r="A61" s="23" t="s">
        <v>172</v>
      </c>
      <c r="B61" s="23" t="s">
        <v>173</v>
      </c>
      <c r="C61" s="31">
        <v>10.49652297</v>
      </c>
      <c r="D61" s="23" t="s">
        <v>59</v>
      </c>
      <c r="E61" s="31">
        <v>500.0</v>
      </c>
      <c r="F61" s="31">
        <v>2.0</v>
      </c>
      <c r="G61" s="31">
        <v>3.0</v>
      </c>
      <c r="H61" s="31" t="b">
        <v>0</v>
      </c>
      <c r="I61" s="23" t="s">
        <v>55</v>
      </c>
      <c r="J61" s="23" t="s">
        <v>174</v>
      </c>
    </row>
    <row r="62" ht="14.25" customHeight="1">
      <c r="A62" s="23" t="s">
        <v>175</v>
      </c>
      <c r="B62" s="23" t="s">
        <v>176</v>
      </c>
      <c r="C62" s="31">
        <v>2.09089897</v>
      </c>
      <c r="D62" s="23" t="s">
        <v>59</v>
      </c>
      <c r="E62" s="31">
        <v>325.0</v>
      </c>
      <c r="F62" s="31">
        <v>4.0</v>
      </c>
      <c r="G62" s="31">
        <v>0.5</v>
      </c>
      <c r="H62" s="31" t="b">
        <v>1</v>
      </c>
      <c r="I62" s="23" t="s">
        <v>55</v>
      </c>
      <c r="J62" s="23" t="s">
        <v>177</v>
      </c>
    </row>
    <row r="63" ht="14.25" customHeight="1">
      <c r="A63" s="23" t="s">
        <v>178</v>
      </c>
      <c r="B63" s="23" t="s">
        <v>179</v>
      </c>
      <c r="C63" s="31">
        <v>2.09089897</v>
      </c>
      <c r="D63" s="23" t="s">
        <v>59</v>
      </c>
      <c r="E63" s="31">
        <v>325.0</v>
      </c>
      <c r="F63" s="31">
        <v>6.0</v>
      </c>
      <c r="G63" s="31">
        <v>0.5</v>
      </c>
      <c r="H63" s="31" t="b">
        <v>1</v>
      </c>
      <c r="I63" s="23" t="s">
        <v>55</v>
      </c>
      <c r="J63" s="23" t="s">
        <v>180</v>
      </c>
    </row>
    <row r="64" ht="14.25" customHeight="1">
      <c r="A64" s="23" t="s">
        <v>181</v>
      </c>
      <c r="B64" s="23" t="s">
        <v>182</v>
      </c>
      <c r="C64" s="31">
        <v>2.09089897</v>
      </c>
      <c r="D64" s="23" t="s">
        <v>59</v>
      </c>
      <c r="E64" s="31">
        <v>325.0</v>
      </c>
      <c r="F64" s="31">
        <v>6.0</v>
      </c>
      <c r="G64" s="31">
        <v>0.5</v>
      </c>
      <c r="H64" s="31" t="b">
        <v>1</v>
      </c>
      <c r="I64" s="23" t="s">
        <v>55</v>
      </c>
      <c r="J64" s="23" t="s">
        <v>183</v>
      </c>
    </row>
    <row r="65" ht="14.25" customHeight="1">
      <c r="A65" s="23" t="s">
        <v>184</v>
      </c>
      <c r="B65" s="23" t="s">
        <v>185</v>
      </c>
      <c r="C65" s="31">
        <v>2.09089897</v>
      </c>
      <c r="D65" s="23" t="s">
        <v>59</v>
      </c>
      <c r="E65" s="31">
        <v>325.0</v>
      </c>
      <c r="F65" s="31">
        <v>1.0</v>
      </c>
      <c r="G65" s="31">
        <v>0.5</v>
      </c>
      <c r="H65" s="31" t="b">
        <v>1</v>
      </c>
      <c r="I65" s="23" t="s">
        <v>55</v>
      </c>
      <c r="J65" s="23" t="s">
        <v>186</v>
      </c>
    </row>
    <row r="66" ht="14.25" customHeight="1">
      <c r="A66" s="23" t="s">
        <v>187</v>
      </c>
      <c r="B66" s="23" t="s">
        <v>188</v>
      </c>
      <c r="C66" s="31">
        <v>7.34441397</v>
      </c>
      <c r="D66" s="23" t="s">
        <v>59</v>
      </c>
      <c r="E66" s="31">
        <v>1200.0</v>
      </c>
      <c r="F66" s="31">
        <v>6.0</v>
      </c>
      <c r="G66" s="31">
        <v>2.0</v>
      </c>
      <c r="H66" s="31" t="b">
        <v>1</v>
      </c>
      <c r="I66" s="23" t="s">
        <v>55</v>
      </c>
      <c r="J66" s="23" t="s">
        <v>189</v>
      </c>
    </row>
    <row r="67" ht="14.25" customHeight="1">
      <c r="A67" s="23" t="s">
        <v>190</v>
      </c>
      <c r="B67" s="23" t="s">
        <v>191</v>
      </c>
      <c r="C67" s="31">
        <v>10.49652297</v>
      </c>
      <c r="D67" s="23" t="s">
        <v>54</v>
      </c>
      <c r="E67" s="31">
        <v>500.0</v>
      </c>
      <c r="F67" s="31">
        <v>0.0</v>
      </c>
      <c r="H67" s="31" t="b">
        <v>0</v>
      </c>
      <c r="I67" s="23" t="s">
        <v>55</v>
      </c>
      <c r="J67" s="23" t="s">
        <v>192</v>
      </c>
    </row>
    <row r="68" ht="14.25" customHeight="1">
      <c r="A68" s="23" t="s">
        <v>193</v>
      </c>
      <c r="B68" s="23" t="s">
        <v>194</v>
      </c>
      <c r="C68" s="31">
        <v>10.49652297</v>
      </c>
      <c r="D68" s="23" t="s">
        <v>59</v>
      </c>
      <c r="E68" s="31">
        <v>500.0</v>
      </c>
      <c r="F68" s="31">
        <v>2.0</v>
      </c>
      <c r="G68" s="31">
        <v>3.0</v>
      </c>
      <c r="H68" s="31" t="b">
        <v>0</v>
      </c>
      <c r="I68" s="23" t="s">
        <v>55</v>
      </c>
      <c r="J68" s="23" t="s">
        <v>195</v>
      </c>
    </row>
    <row r="69" ht="14.25" customHeight="1">
      <c r="A69" s="23" t="s">
        <v>196</v>
      </c>
      <c r="B69" s="23" t="s">
        <v>197</v>
      </c>
      <c r="C69" s="31">
        <v>4.19230497</v>
      </c>
      <c r="D69" s="23" t="s">
        <v>54</v>
      </c>
      <c r="E69" s="31">
        <v>450.0</v>
      </c>
      <c r="F69" s="31">
        <v>0.0</v>
      </c>
      <c r="G69" s="31">
        <v>1.84</v>
      </c>
      <c r="H69" s="31" t="b">
        <v>1</v>
      </c>
      <c r="I69" s="23" t="s">
        <v>55</v>
      </c>
      <c r="J69" s="23" t="s">
        <v>198</v>
      </c>
    </row>
    <row r="70" ht="14.25" customHeight="1">
      <c r="A70" s="23" t="s">
        <v>29</v>
      </c>
      <c r="B70" s="23" t="s">
        <v>32</v>
      </c>
      <c r="C70" s="31">
        <v>2.09089897</v>
      </c>
      <c r="D70" s="23" t="s">
        <v>59</v>
      </c>
      <c r="E70" s="31">
        <v>100.0</v>
      </c>
      <c r="F70" s="31">
        <v>6.0</v>
      </c>
      <c r="G70" s="31">
        <v>0.73</v>
      </c>
      <c r="H70" s="31" t="b">
        <v>1</v>
      </c>
      <c r="I70" s="23" t="s">
        <v>55</v>
      </c>
      <c r="J70" s="23" t="s">
        <v>199</v>
      </c>
    </row>
    <row r="71" ht="14.25" customHeight="1">
      <c r="A71" s="23" t="s">
        <v>200</v>
      </c>
      <c r="B71" s="23" t="s">
        <v>201</v>
      </c>
      <c r="C71" s="31">
        <v>2.09089897</v>
      </c>
      <c r="D71" s="23" t="s">
        <v>59</v>
      </c>
      <c r="E71" s="31">
        <v>100.0</v>
      </c>
      <c r="F71" s="31">
        <v>6.0</v>
      </c>
      <c r="G71" s="31">
        <v>0.73</v>
      </c>
      <c r="H71" s="31" t="b">
        <v>1</v>
      </c>
      <c r="I71" s="23" t="s">
        <v>55</v>
      </c>
      <c r="J71" s="23" t="s">
        <v>202</v>
      </c>
    </row>
    <row r="72" ht="14.25" customHeight="1">
      <c r="A72" s="23" t="s">
        <v>203</v>
      </c>
      <c r="B72" s="23" t="s">
        <v>204</v>
      </c>
      <c r="C72" s="31">
        <v>4.19230497</v>
      </c>
      <c r="D72" s="23" t="s">
        <v>54</v>
      </c>
      <c r="E72" s="31">
        <v>500.0</v>
      </c>
      <c r="F72" s="31">
        <v>0.0</v>
      </c>
      <c r="G72" s="31">
        <v>1.7</v>
      </c>
      <c r="H72" s="31" t="b">
        <v>1</v>
      </c>
      <c r="I72" s="23" t="s">
        <v>55</v>
      </c>
      <c r="J72" s="23" t="s">
        <v>205</v>
      </c>
    </row>
    <row r="73" ht="14.25" customHeight="1">
      <c r="A73" s="23" t="s">
        <v>206</v>
      </c>
      <c r="B73" s="23" t="s">
        <v>207</v>
      </c>
      <c r="C73" s="31">
        <v>4.19230497</v>
      </c>
      <c r="D73" s="23" t="s">
        <v>54</v>
      </c>
      <c r="E73" s="31">
        <v>500.0</v>
      </c>
      <c r="F73" s="31">
        <v>0.0</v>
      </c>
      <c r="G73" s="31">
        <v>1.7</v>
      </c>
      <c r="H73" s="31" t="b">
        <v>1</v>
      </c>
      <c r="I73" s="23" t="s">
        <v>55</v>
      </c>
      <c r="J73" s="23" t="s">
        <v>208</v>
      </c>
    </row>
    <row r="74" ht="14.25" customHeight="1">
      <c r="A74" s="23" t="s">
        <v>209</v>
      </c>
      <c r="B74" s="23" t="s">
        <v>210</v>
      </c>
      <c r="C74" s="31">
        <v>4.19230497</v>
      </c>
      <c r="D74" s="23" t="s">
        <v>54</v>
      </c>
      <c r="E74" s="31">
        <v>500.0</v>
      </c>
      <c r="F74" s="31">
        <v>0.0</v>
      </c>
      <c r="G74" s="31">
        <v>1.7</v>
      </c>
      <c r="H74" s="31" t="b">
        <v>1</v>
      </c>
      <c r="I74" s="23" t="s">
        <v>55</v>
      </c>
      <c r="J74" s="23" t="s">
        <v>211</v>
      </c>
    </row>
    <row r="75" ht="14.25" customHeight="1">
      <c r="A75" s="23" t="s">
        <v>212</v>
      </c>
      <c r="B75" s="23" t="s">
        <v>213</v>
      </c>
      <c r="C75" s="31">
        <v>4.19230497</v>
      </c>
      <c r="D75" s="23" t="s">
        <v>54</v>
      </c>
      <c r="E75" s="31">
        <v>500.0</v>
      </c>
      <c r="F75" s="31">
        <v>0.0</v>
      </c>
      <c r="G75" s="31">
        <v>1.7</v>
      </c>
      <c r="H75" s="31" t="b">
        <v>1</v>
      </c>
      <c r="I75" s="23" t="s">
        <v>55</v>
      </c>
      <c r="J75" s="23" t="s">
        <v>214</v>
      </c>
    </row>
    <row r="76" ht="14.25" customHeight="1">
      <c r="A76" s="23" t="s">
        <v>215</v>
      </c>
      <c r="B76" s="23" t="s">
        <v>216</v>
      </c>
      <c r="C76" s="31">
        <v>4.19230497</v>
      </c>
      <c r="D76" s="23" t="s">
        <v>59</v>
      </c>
      <c r="E76" s="31">
        <v>500.0</v>
      </c>
      <c r="F76" s="31">
        <v>3.0</v>
      </c>
      <c r="G76" s="31">
        <v>1.7</v>
      </c>
      <c r="H76" s="31" t="b">
        <v>1</v>
      </c>
      <c r="I76" s="23" t="s">
        <v>55</v>
      </c>
      <c r="J76" s="23" t="s">
        <v>217</v>
      </c>
    </row>
    <row r="77" ht="14.25" customHeight="1">
      <c r="A77" s="23" t="s">
        <v>218</v>
      </c>
      <c r="B77" s="23" t="s">
        <v>219</v>
      </c>
      <c r="C77" s="31">
        <v>4.19230497</v>
      </c>
      <c r="D77" s="23" t="s">
        <v>54</v>
      </c>
      <c r="E77" s="31">
        <v>500.0</v>
      </c>
      <c r="F77" s="31">
        <v>0.0</v>
      </c>
      <c r="G77" s="31">
        <v>1.7</v>
      </c>
      <c r="H77" s="31" t="b">
        <v>1</v>
      </c>
      <c r="I77" s="23" t="s">
        <v>55</v>
      </c>
      <c r="J77" s="23" t="s">
        <v>220</v>
      </c>
    </row>
    <row r="78" ht="14.25" customHeight="1">
      <c r="A78" s="23" t="s">
        <v>221</v>
      </c>
      <c r="B78" s="23" t="s">
        <v>222</v>
      </c>
      <c r="C78" s="31">
        <v>4.19230497</v>
      </c>
      <c r="D78" s="23" t="s">
        <v>54</v>
      </c>
      <c r="E78" s="31">
        <v>500.0</v>
      </c>
      <c r="F78" s="31">
        <v>0.0</v>
      </c>
      <c r="G78" s="31">
        <v>1.99</v>
      </c>
      <c r="H78" s="31" t="b">
        <v>1</v>
      </c>
      <c r="I78" s="23" t="s">
        <v>55</v>
      </c>
      <c r="J78" s="23" t="s">
        <v>223</v>
      </c>
    </row>
    <row r="79" ht="14.25" customHeight="1">
      <c r="A79" s="23" t="s">
        <v>224</v>
      </c>
      <c r="B79" s="23" t="s">
        <v>225</v>
      </c>
      <c r="C79" s="31">
        <v>9.44581997</v>
      </c>
      <c r="D79" s="23" t="s">
        <v>54</v>
      </c>
      <c r="E79" s="31">
        <v>750.0</v>
      </c>
      <c r="F79" s="31">
        <v>0.0</v>
      </c>
      <c r="G79" s="31">
        <v>4.25</v>
      </c>
      <c r="H79" s="31" t="b">
        <v>1</v>
      </c>
      <c r="I79" s="23" t="s">
        <v>55</v>
      </c>
      <c r="J79" s="23" t="s">
        <v>226</v>
      </c>
    </row>
    <row r="80" ht="14.25" customHeight="1">
      <c r="A80" s="23" t="s">
        <v>227</v>
      </c>
      <c r="B80" s="23" t="s">
        <v>228</v>
      </c>
      <c r="C80" s="31">
        <v>2.6267575</v>
      </c>
      <c r="D80" s="23" t="s">
        <v>54</v>
      </c>
      <c r="E80" s="31">
        <v>400.0</v>
      </c>
      <c r="F80" s="31">
        <v>0.0</v>
      </c>
      <c r="G80" s="31">
        <v>1.12</v>
      </c>
      <c r="H80" s="31" t="b">
        <v>1</v>
      </c>
      <c r="I80" s="23" t="s">
        <v>55</v>
      </c>
      <c r="J80" s="23" t="s">
        <v>229</v>
      </c>
    </row>
    <row r="81" ht="14.25" customHeight="1">
      <c r="A81" s="23" t="s">
        <v>230</v>
      </c>
      <c r="B81" s="23" t="s">
        <v>231</v>
      </c>
      <c r="C81" s="31">
        <v>6.29371097</v>
      </c>
      <c r="D81" s="23" t="s">
        <v>54</v>
      </c>
      <c r="E81" s="31">
        <v>680.0</v>
      </c>
      <c r="F81" s="31">
        <v>0.0</v>
      </c>
      <c r="G81" s="31">
        <v>2.7</v>
      </c>
      <c r="H81" s="31" t="b">
        <v>1</v>
      </c>
      <c r="I81" s="23" t="s">
        <v>55</v>
      </c>
      <c r="J81" s="23" t="s">
        <v>232</v>
      </c>
    </row>
    <row r="82" ht="14.25" customHeight="1">
      <c r="A82" s="23" t="s">
        <v>233</v>
      </c>
      <c r="B82" s="23" t="s">
        <v>234</v>
      </c>
      <c r="C82" s="31">
        <v>2.61625047</v>
      </c>
      <c r="D82" s="23" t="s">
        <v>54</v>
      </c>
      <c r="E82" s="31">
        <v>400.0</v>
      </c>
      <c r="F82" s="31">
        <v>0.0</v>
      </c>
      <c r="G82" s="31">
        <v>1.12</v>
      </c>
      <c r="H82" s="31" t="b">
        <v>1</v>
      </c>
      <c r="I82" s="23" t="s">
        <v>55</v>
      </c>
      <c r="J82" s="23" t="s">
        <v>235</v>
      </c>
    </row>
    <row r="83" ht="14.25" customHeight="1">
      <c r="A83" s="23" t="s">
        <v>236</v>
      </c>
      <c r="B83" s="23" t="s">
        <v>237</v>
      </c>
      <c r="C83" s="31">
        <v>2.61625047</v>
      </c>
      <c r="D83" s="23" t="s">
        <v>54</v>
      </c>
      <c r="E83" s="31">
        <v>400.0</v>
      </c>
      <c r="F83" s="31">
        <v>0.0</v>
      </c>
      <c r="G83" s="31">
        <v>1.12</v>
      </c>
      <c r="H83" s="31" t="b">
        <v>1</v>
      </c>
      <c r="I83" s="23" t="s">
        <v>55</v>
      </c>
      <c r="J83" s="23" t="s">
        <v>238</v>
      </c>
    </row>
    <row r="84" ht="14.25" customHeight="1">
      <c r="A84" s="23" t="s">
        <v>239</v>
      </c>
      <c r="B84" s="23" t="s">
        <v>240</v>
      </c>
      <c r="C84" s="31">
        <v>2.6267575</v>
      </c>
      <c r="D84" s="23" t="s">
        <v>54</v>
      </c>
      <c r="E84" s="31">
        <v>400.0</v>
      </c>
      <c r="F84" s="31">
        <v>0.0</v>
      </c>
      <c r="G84" s="31">
        <v>1.12</v>
      </c>
      <c r="H84" s="31" t="b">
        <v>1</v>
      </c>
      <c r="I84" s="23" t="s">
        <v>55</v>
      </c>
      <c r="J84" s="23" t="s">
        <v>241</v>
      </c>
    </row>
    <row r="85" ht="14.25" customHeight="1">
      <c r="A85" s="23" t="s">
        <v>242</v>
      </c>
      <c r="B85" s="23" t="s">
        <v>243</v>
      </c>
      <c r="C85" s="31">
        <v>2.6267575</v>
      </c>
      <c r="D85" s="23" t="s">
        <v>59</v>
      </c>
      <c r="E85" s="31">
        <v>400.0</v>
      </c>
      <c r="F85" s="31">
        <v>4.0</v>
      </c>
      <c r="G85" s="31">
        <v>1.12</v>
      </c>
      <c r="H85" s="31" t="b">
        <v>1</v>
      </c>
      <c r="I85" s="23" t="s">
        <v>55</v>
      </c>
      <c r="J85" s="23" t="s">
        <v>244</v>
      </c>
    </row>
    <row r="86" ht="14.25" customHeight="1">
      <c r="A86" s="23" t="s">
        <v>245</v>
      </c>
      <c r="B86" s="23" t="s">
        <v>246</v>
      </c>
      <c r="C86" s="31">
        <v>2.6267575</v>
      </c>
      <c r="D86" s="23" t="s">
        <v>54</v>
      </c>
      <c r="E86" s="31">
        <v>400.0</v>
      </c>
      <c r="F86" s="31">
        <v>0.0</v>
      </c>
      <c r="G86" s="31">
        <v>1.12</v>
      </c>
      <c r="H86" s="31" t="b">
        <v>1</v>
      </c>
      <c r="I86" s="23" t="s">
        <v>55</v>
      </c>
      <c r="J86" s="23" t="s">
        <v>247</v>
      </c>
    </row>
    <row r="87" ht="14.25" customHeight="1">
      <c r="A87" s="23" t="s">
        <v>248</v>
      </c>
      <c r="B87" s="23" t="s">
        <v>249</v>
      </c>
      <c r="C87" s="31">
        <v>2.6267575</v>
      </c>
      <c r="D87" s="23" t="s">
        <v>59</v>
      </c>
      <c r="E87" s="31">
        <v>400.0</v>
      </c>
      <c r="F87" s="31">
        <v>1.0</v>
      </c>
      <c r="G87" s="31">
        <v>1.35</v>
      </c>
      <c r="H87" s="31" t="b">
        <v>1</v>
      </c>
      <c r="I87" s="23" t="s">
        <v>55</v>
      </c>
      <c r="J87" s="23" t="s">
        <v>250</v>
      </c>
    </row>
    <row r="88" ht="14.25" customHeight="1">
      <c r="A88" s="23" t="s">
        <v>251</v>
      </c>
      <c r="B88" s="23" t="s">
        <v>252</v>
      </c>
      <c r="C88" s="31">
        <v>2.93146137</v>
      </c>
      <c r="D88" s="23" t="s">
        <v>59</v>
      </c>
      <c r="E88" s="31">
        <v>400.0</v>
      </c>
      <c r="F88" s="31">
        <v>1.0</v>
      </c>
      <c r="G88" s="31">
        <v>1.35</v>
      </c>
      <c r="H88" s="31" t="b">
        <v>1</v>
      </c>
      <c r="I88" s="23" t="s">
        <v>55</v>
      </c>
      <c r="J88" s="23" t="s">
        <v>253</v>
      </c>
    </row>
    <row r="89" ht="14.25" customHeight="1">
      <c r="A89" s="23" t="s">
        <v>254</v>
      </c>
      <c r="B89" s="23" t="s">
        <v>255</v>
      </c>
      <c r="C89" s="31">
        <v>2.6267575</v>
      </c>
      <c r="D89" s="23" t="s">
        <v>54</v>
      </c>
      <c r="E89" s="31">
        <v>400.0</v>
      </c>
      <c r="F89" s="31">
        <v>0.0</v>
      </c>
      <c r="G89" s="31">
        <v>1.35</v>
      </c>
      <c r="H89" s="31" t="b">
        <v>1</v>
      </c>
      <c r="I89" s="23" t="s">
        <v>55</v>
      </c>
      <c r="J89" s="23" t="s">
        <v>256</v>
      </c>
    </row>
    <row r="90" ht="14.25" customHeight="1">
      <c r="A90" s="23" t="s">
        <v>257</v>
      </c>
      <c r="B90" s="23" t="s">
        <v>258</v>
      </c>
      <c r="C90" s="31">
        <v>31.51058297</v>
      </c>
      <c r="D90" s="23" t="s">
        <v>59</v>
      </c>
      <c r="E90" s="31">
        <v>2500.0</v>
      </c>
      <c r="F90" s="31">
        <v>1.0</v>
      </c>
      <c r="H90" s="31" t="b">
        <v>0</v>
      </c>
      <c r="I90" s="23" t="s">
        <v>55</v>
      </c>
      <c r="J90" s="23" t="s">
        <v>259</v>
      </c>
    </row>
    <row r="91" ht="14.25" customHeight="1">
      <c r="A91" s="23" t="s">
        <v>260</v>
      </c>
      <c r="B91" s="23" t="s">
        <v>261</v>
      </c>
      <c r="C91" s="31">
        <v>2.61625047</v>
      </c>
      <c r="D91" s="23" t="s">
        <v>54</v>
      </c>
      <c r="E91" s="31">
        <v>400.0</v>
      </c>
      <c r="F91" s="31">
        <v>0.0</v>
      </c>
      <c r="G91" s="31">
        <v>0.75</v>
      </c>
      <c r="H91" s="31" t="b">
        <v>1</v>
      </c>
      <c r="I91" s="23" t="s">
        <v>55</v>
      </c>
      <c r="J91" s="23" t="s">
        <v>262</v>
      </c>
    </row>
    <row r="92" ht="14.25" customHeight="1">
      <c r="A92" s="23" t="s">
        <v>263</v>
      </c>
      <c r="B92" s="23" t="s">
        <v>264</v>
      </c>
      <c r="C92" s="31">
        <v>3.14160197</v>
      </c>
      <c r="D92" s="23" t="s">
        <v>59</v>
      </c>
      <c r="E92" s="31">
        <v>400.0</v>
      </c>
      <c r="F92" s="31">
        <v>11.0</v>
      </c>
      <c r="G92" s="31">
        <v>0.98</v>
      </c>
      <c r="H92" s="31" t="b">
        <v>1</v>
      </c>
      <c r="I92" s="23" t="s">
        <v>55</v>
      </c>
      <c r="J92" s="23" t="s">
        <v>265</v>
      </c>
    </row>
    <row r="93" ht="14.25" customHeight="1">
      <c r="A93" s="23" t="s">
        <v>266</v>
      </c>
      <c r="B93" s="23" t="s">
        <v>267</v>
      </c>
      <c r="C93" s="31">
        <v>4.67562835</v>
      </c>
      <c r="D93" s="23" t="s">
        <v>54</v>
      </c>
      <c r="E93" s="31">
        <v>500.0</v>
      </c>
      <c r="F93" s="31">
        <v>0.0</v>
      </c>
      <c r="G93" s="31">
        <v>1.7</v>
      </c>
      <c r="H93" s="31" t="b">
        <v>1</v>
      </c>
      <c r="I93" s="23" t="s">
        <v>55</v>
      </c>
      <c r="J93" s="23" t="s">
        <v>268</v>
      </c>
    </row>
    <row r="94" ht="14.25" customHeight="1">
      <c r="A94" s="23" t="s">
        <v>269</v>
      </c>
      <c r="B94" s="23" t="s">
        <v>270</v>
      </c>
      <c r="C94" s="31">
        <v>3.14160197</v>
      </c>
      <c r="D94" s="23" t="s">
        <v>59</v>
      </c>
      <c r="E94" s="31">
        <v>400.0</v>
      </c>
      <c r="F94" s="31">
        <v>3.0</v>
      </c>
      <c r="G94" s="31">
        <v>1.0</v>
      </c>
      <c r="H94" s="31" t="b">
        <v>1</v>
      </c>
      <c r="I94" s="23" t="s">
        <v>55</v>
      </c>
      <c r="J94" s="23" t="s">
        <v>271</v>
      </c>
    </row>
    <row r="95" ht="14.25" customHeight="1">
      <c r="A95" s="23" t="s">
        <v>272</v>
      </c>
      <c r="B95" s="23" t="s">
        <v>273</v>
      </c>
      <c r="C95" s="31">
        <v>3.14160197</v>
      </c>
      <c r="D95" s="23" t="s">
        <v>54</v>
      </c>
      <c r="E95" s="31">
        <v>400.0</v>
      </c>
      <c r="F95" s="31">
        <v>0.0</v>
      </c>
      <c r="G95" s="31">
        <v>1.0</v>
      </c>
      <c r="H95" s="31" t="b">
        <v>1</v>
      </c>
      <c r="I95" s="23" t="s">
        <v>55</v>
      </c>
      <c r="J95" s="23" t="s">
        <v>274</v>
      </c>
    </row>
    <row r="96" ht="14.25" customHeight="1">
      <c r="A96" s="23" t="s">
        <v>275</v>
      </c>
      <c r="B96" s="23" t="s">
        <v>276</v>
      </c>
      <c r="C96" s="31">
        <v>3.14160197</v>
      </c>
      <c r="D96" s="23" t="s">
        <v>59</v>
      </c>
      <c r="E96" s="31">
        <v>400.0</v>
      </c>
      <c r="F96" s="31">
        <v>2.0</v>
      </c>
      <c r="G96" s="31">
        <v>1.0</v>
      </c>
      <c r="H96" s="31" t="b">
        <v>1</v>
      </c>
      <c r="I96" s="23" t="s">
        <v>55</v>
      </c>
      <c r="J96" s="23" t="s">
        <v>277</v>
      </c>
    </row>
    <row r="97" ht="14.25" customHeight="1">
      <c r="A97" s="23" t="s">
        <v>278</v>
      </c>
      <c r="B97" s="23" t="s">
        <v>279</v>
      </c>
      <c r="C97" s="31">
        <v>3.14160197</v>
      </c>
      <c r="D97" s="23" t="s">
        <v>59</v>
      </c>
      <c r="E97" s="31">
        <v>400.0</v>
      </c>
      <c r="F97" s="31">
        <v>3.0</v>
      </c>
      <c r="G97" s="31">
        <v>1.0</v>
      </c>
      <c r="H97" s="31" t="b">
        <v>1</v>
      </c>
      <c r="I97" s="23" t="s">
        <v>55</v>
      </c>
      <c r="J97" s="23" t="s">
        <v>280</v>
      </c>
    </row>
    <row r="98" ht="14.25" customHeight="1">
      <c r="A98" s="23" t="s">
        <v>281</v>
      </c>
      <c r="B98" s="23" t="s">
        <v>282</v>
      </c>
      <c r="C98" s="31">
        <v>3.14160197</v>
      </c>
      <c r="D98" s="23" t="s">
        <v>59</v>
      </c>
      <c r="E98" s="31">
        <v>400.0</v>
      </c>
      <c r="F98" s="31">
        <v>4.0</v>
      </c>
      <c r="G98" s="31">
        <v>1.0</v>
      </c>
      <c r="H98" s="31" t="b">
        <v>1</v>
      </c>
      <c r="I98" s="23" t="s">
        <v>55</v>
      </c>
      <c r="J98" s="23" t="s">
        <v>283</v>
      </c>
    </row>
    <row r="99" ht="14.25" customHeight="1">
      <c r="A99" s="23" t="s">
        <v>284</v>
      </c>
      <c r="B99" s="23" t="s">
        <v>285</v>
      </c>
      <c r="C99" s="31">
        <v>3.14160197</v>
      </c>
      <c r="D99" s="23" t="s">
        <v>59</v>
      </c>
      <c r="E99" s="31">
        <v>400.0</v>
      </c>
      <c r="F99" s="31">
        <v>2.0</v>
      </c>
      <c r="G99" s="31">
        <v>1.0</v>
      </c>
      <c r="H99" s="31" t="b">
        <v>1</v>
      </c>
      <c r="I99" s="23" t="s">
        <v>55</v>
      </c>
      <c r="J99" s="23" t="s">
        <v>286</v>
      </c>
    </row>
    <row r="100" ht="14.25" customHeight="1">
      <c r="A100" s="23" t="s">
        <v>287</v>
      </c>
      <c r="B100" s="23" t="s">
        <v>288</v>
      </c>
      <c r="C100" s="31">
        <v>1.04019597</v>
      </c>
      <c r="D100" s="23" t="s">
        <v>59</v>
      </c>
      <c r="E100" s="31">
        <v>100.0</v>
      </c>
      <c r="F100" s="31">
        <v>12.0</v>
      </c>
      <c r="G100" s="31">
        <v>0.19</v>
      </c>
      <c r="H100" s="31" t="b">
        <v>1</v>
      </c>
      <c r="I100" s="23" t="s">
        <v>55</v>
      </c>
      <c r="J100" s="23" t="s">
        <v>289</v>
      </c>
    </row>
    <row r="101" ht="14.25" customHeight="1">
      <c r="A101" s="23" t="s">
        <v>290</v>
      </c>
      <c r="B101" s="23" t="s">
        <v>291</v>
      </c>
      <c r="C101" s="31">
        <v>4.46548775</v>
      </c>
      <c r="D101" s="23" t="s">
        <v>59</v>
      </c>
      <c r="E101" s="31">
        <v>600.0</v>
      </c>
      <c r="F101" s="31">
        <v>1.0</v>
      </c>
      <c r="G101" s="31">
        <v>1.84</v>
      </c>
      <c r="H101" s="31" t="b">
        <v>1</v>
      </c>
      <c r="I101" s="23" t="s">
        <v>55</v>
      </c>
      <c r="J101" s="23" t="s">
        <v>292</v>
      </c>
    </row>
    <row r="102" ht="14.25" customHeight="1">
      <c r="A102" s="23" t="s">
        <v>293</v>
      </c>
      <c r="B102" s="23" t="s">
        <v>294</v>
      </c>
      <c r="C102" s="31">
        <v>4.71765647</v>
      </c>
      <c r="D102" s="23" t="s">
        <v>54</v>
      </c>
      <c r="E102" s="31">
        <v>500.0</v>
      </c>
      <c r="F102" s="31">
        <v>0.0</v>
      </c>
      <c r="G102" s="31">
        <v>1.84</v>
      </c>
      <c r="H102" s="31" t="b">
        <v>1</v>
      </c>
      <c r="I102" s="23" t="s">
        <v>55</v>
      </c>
      <c r="J102" s="23" t="s">
        <v>295</v>
      </c>
    </row>
    <row r="103" ht="14.25" customHeight="1">
      <c r="A103" s="23" t="s">
        <v>296</v>
      </c>
      <c r="B103" s="23" t="s">
        <v>297</v>
      </c>
      <c r="C103" s="31">
        <v>4.46548775</v>
      </c>
      <c r="D103" s="23" t="s">
        <v>54</v>
      </c>
      <c r="E103" s="31">
        <v>600.0</v>
      </c>
      <c r="F103" s="31">
        <v>0.0</v>
      </c>
      <c r="G103" s="31">
        <v>1.84</v>
      </c>
      <c r="H103" s="31" t="b">
        <v>1</v>
      </c>
      <c r="I103" s="23" t="s">
        <v>55</v>
      </c>
      <c r="J103" s="23" t="s">
        <v>298</v>
      </c>
    </row>
    <row r="104" ht="14.25" customHeight="1">
      <c r="A104" s="23" t="s">
        <v>299</v>
      </c>
      <c r="B104" s="23" t="s">
        <v>300</v>
      </c>
      <c r="C104" s="31">
        <v>4.71765647</v>
      </c>
      <c r="D104" s="23" t="s">
        <v>59</v>
      </c>
      <c r="E104" s="31">
        <v>500.0</v>
      </c>
      <c r="F104" s="31">
        <v>2.0</v>
      </c>
      <c r="G104" s="31">
        <v>1.84</v>
      </c>
      <c r="H104" s="31" t="b">
        <v>1</v>
      </c>
      <c r="I104" s="23" t="s">
        <v>55</v>
      </c>
      <c r="J104" s="23" t="s">
        <v>301</v>
      </c>
    </row>
    <row r="105" ht="14.25" customHeight="1">
      <c r="A105" s="23" t="s">
        <v>302</v>
      </c>
      <c r="B105" s="23" t="s">
        <v>303</v>
      </c>
      <c r="C105" s="31">
        <v>6.81906247</v>
      </c>
      <c r="D105" s="23" t="s">
        <v>54</v>
      </c>
      <c r="E105" s="31">
        <v>600.0</v>
      </c>
      <c r="F105" s="31">
        <v>0.0</v>
      </c>
      <c r="G105" s="31">
        <v>2.75</v>
      </c>
      <c r="H105" s="31" t="b">
        <v>1</v>
      </c>
      <c r="I105" s="23" t="s">
        <v>55</v>
      </c>
      <c r="J105" s="23" t="s">
        <v>304</v>
      </c>
    </row>
    <row r="106" ht="14.25" customHeight="1">
      <c r="A106" s="23" t="s">
        <v>305</v>
      </c>
      <c r="B106" s="23" t="s">
        <v>306</v>
      </c>
      <c r="C106" s="31">
        <v>4.71765647</v>
      </c>
      <c r="D106" s="23" t="s">
        <v>59</v>
      </c>
      <c r="E106" s="31">
        <v>500.0</v>
      </c>
      <c r="F106" s="31">
        <v>3.0</v>
      </c>
      <c r="G106" s="31">
        <v>1.7</v>
      </c>
      <c r="H106" s="31" t="b">
        <v>1</v>
      </c>
      <c r="I106" s="23" t="s">
        <v>55</v>
      </c>
      <c r="J106" s="23" t="s">
        <v>307</v>
      </c>
    </row>
    <row r="107" ht="14.25" customHeight="1">
      <c r="A107" s="23" t="s">
        <v>308</v>
      </c>
      <c r="B107" s="23" t="s">
        <v>309</v>
      </c>
      <c r="C107" s="31">
        <v>4.71765647</v>
      </c>
      <c r="D107" s="23" t="s">
        <v>54</v>
      </c>
      <c r="E107" s="31">
        <v>500.0</v>
      </c>
      <c r="F107" s="31">
        <v>0.0</v>
      </c>
      <c r="G107" s="31">
        <v>1.7</v>
      </c>
      <c r="H107" s="31" t="b">
        <v>1</v>
      </c>
      <c r="I107" s="23" t="s">
        <v>55</v>
      </c>
      <c r="J107" s="23" t="s">
        <v>310</v>
      </c>
    </row>
    <row r="108" ht="14.25" customHeight="1">
      <c r="A108" s="23" t="s">
        <v>311</v>
      </c>
      <c r="B108" s="23" t="s">
        <v>312</v>
      </c>
      <c r="C108" s="31">
        <v>4.71765647</v>
      </c>
      <c r="D108" s="23" t="s">
        <v>54</v>
      </c>
      <c r="E108" s="31">
        <v>500.0</v>
      </c>
      <c r="F108" s="31">
        <v>0.0</v>
      </c>
      <c r="G108" s="31">
        <v>1.7</v>
      </c>
      <c r="H108" s="31" t="b">
        <v>1</v>
      </c>
      <c r="I108" s="23" t="s">
        <v>55</v>
      </c>
      <c r="J108" s="23" t="s">
        <v>313</v>
      </c>
    </row>
    <row r="109" ht="14.25" customHeight="1">
      <c r="A109" s="23" t="s">
        <v>314</v>
      </c>
      <c r="B109" s="23" t="s">
        <v>315</v>
      </c>
      <c r="C109" s="31">
        <v>4.71765647</v>
      </c>
      <c r="D109" s="23" t="s">
        <v>59</v>
      </c>
      <c r="E109" s="31">
        <v>500.0</v>
      </c>
      <c r="F109" s="31">
        <v>2.0</v>
      </c>
      <c r="G109" s="31">
        <v>1.7</v>
      </c>
      <c r="H109" s="31" t="b">
        <v>1</v>
      </c>
      <c r="I109" s="23" t="s">
        <v>55</v>
      </c>
      <c r="J109" s="23" t="s">
        <v>316</v>
      </c>
    </row>
    <row r="110" ht="14.25" customHeight="1">
      <c r="A110" s="23" t="s">
        <v>317</v>
      </c>
      <c r="B110" s="23" t="s">
        <v>318</v>
      </c>
      <c r="C110" s="31">
        <v>4.71765647</v>
      </c>
      <c r="D110" s="23" t="s">
        <v>54</v>
      </c>
      <c r="E110" s="31">
        <v>500.0</v>
      </c>
      <c r="F110" s="31">
        <v>0.0</v>
      </c>
      <c r="G110" s="31">
        <v>1.7</v>
      </c>
      <c r="H110" s="31" t="b">
        <v>1</v>
      </c>
      <c r="I110" s="23" t="s">
        <v>55</v>
      </c>
      <c r="J110" s="23" t="s">
        <v>319</v>
      </c>
    </row>
    <row r="111" ht="14.25" customHeight="1">
      <c r="A111" s="23" t="s">
        <v>320</v>
      </c>
      <c r="B111" s="23" t="s">
        <v>321</v>
      </c>
      <c r="C111" s="31">
        <v>4.71765647</v>
      </c>
      <c r="D111" s="23" t="s">
        <v>54</v>
      </c>
      <c r="E111" s="31">
        <v>500.0</v>
      </c>
      <c r="F111" s="31">
        <v>0.0</v>
      </c>
      <c r="G111" s="31">
        <v>1.7</v>
      </c>
      <c r="H111" s="31" t="b">
        <v>1</v>
      </c>
      <c r="I111" s="23" t="s">
        <v>55</v>
      </c>
      <c r="J111" s="23" t="s">
        <v>322</v>
      </c>
    </row>
    <row r="112" ht="14.25" customHeight="1">
      <c r="A112" s="23" t="s">
        <v>323</v>
      </c>
      <c r="B112" s="23" t="s">
        <v>324</v>
      </c>
      <c r="C112" s="31">
        <v>4.71765647</v>
      </c>
      <c r="D112" s="23" t="s">
        <v>54</v>
      </c>
      <c r="E112" s="31">
        <v>500.0</v>
      </c>
      <c r="F112" s="31">
        <v>0.0</v>
      </c>
      <c r="G112" s="31">
        <v>1.7</v>
      </c>
      <c r="H112" s="31" t="b">
        <v>1</v>
      </c>
      <c r="I112" s="23" t="s">
        <v>55</v>
      </c>
      <c r="J112" s="23" t="s">
        <v>325</v>
      </c>
    </row>
    <row r="113" ht="14.25" customHeight="1">
      <c r="A113" s="23" t="s">
        <v>326</v>
      </c>
      <c r="B113" s="23" t="s">
        <v>327</v>
      </c>
      <c r="C113" s="31">
        <v>4.71765647</v>
      </c>
      <c r="D113" s="23" t="s">
        <v>59</v>
      </c>
      <c r="E113" s="31">
        <v>500.0</v>
      </c>
      <c r="F113" s="31">
        <v>1.0</v>
      </c>
      <c r="G113" s="31">
        <v>1.7</v>
      </c>
      <c r="H113" s="31" t="b">
        <v>1</v>
      </c>
      <c r="I113" s="23" t="s">
        <v>55</v>
      </c>
      <c r="J113" s="23" t="s">
        <v>328</v>
      </c>
    </row>
    <row r="114" ht="14.25" customHeight="1">
      <c r="A114" s="23" t="s">
        <v>329</v>
      </c>
      <c r="B114" s="23" t="s">
        <v>330</v>
      </c>
      <c r="C114" s="31">
        <v>4.71765647</v>
      </c>
      <c r="D114" s="23" t="s">
        <v>59</v>
      </c>
      <c r="E114" s="31">
        <v>500.0</v>
      </c>
      <c r="F114" s="31">
        <v>2.0</v>
      </c>
      <c r="G114" s="31">
        <v>1.7</v>
      </c>
      <c r="H114" s="31" t="b">
        <v>1</v>
      </c>
      <c r="I114" s="23" t="s">
        <v>55</v>
      </c>
      <c r="J114" s="23" t="s">
        <v>331</v>
      </c>
    </row>
    <row r="115" ht="14.25" customHeight="1">
      <c r="A115" s="23" t="s">
        <v>332</v>
      </c>
      <c r="B115" s="23" t="s">
        <v>333</v>
      </c>
      <c r="C115" s="31">
        <v>4.71765647</v>
      </c>
      <c r="D115" s="23" t="s">
        <v>54</v>
      </c>
      <c r="E115" s="31">
        <v>500.0</v>
      </c>
      <c r="F115" s="31">
        <v>0.0</v>
      </c>
      <c r="G115" s="31">
        <v>1.7</v>
      </c>
      <c r="H115" s="31" t="b">
        <v>1</v>
      </c>
      <c r="I115" s="23" t="s">
        <v>55</v>
      </c>
      <c r="J115" s="23" t="s">
        <v>334</v>
      </c>
    </row>
    <row r="116" ht="14.25" customHeight="1">
      <c r="A116" s="23" t="s">
        <v>335</v>
      </c>
      <c r="B116" s="23" t="s">
        <v>336</v>
      </c>
      <c r="C116" s="31">
        <v>4.71765647</v>
      </c>
      <c r="D116" s="23" t="s">
        <v>59</v>
      </c>
      <c r="E116" s="31">
        <v>500.0</v>
      </c>
      <c r="F116" s="31">
        <v>2.0</v>
      </c>
      <c r="G116" s="31">
        <v>1.7</v>
      </c>
      <c r="H116" s="31" t="b">
        <v>1</v>
      </c>
      <c r="I116" s="23" t="s">
        <v>55</v>
      </c>
      <c r="J116" s="23" t="s">
        <v>337</v>
      </c>
    </row>
    <row r="117" ht="14.25" customHeight="1">
      <c r="A117" s="23" t="s">
        <v>338</v>
      </c>
      <c r="B117" s="23" t="s">
        <v>339</v>
      </c>
      <c r="C117" s="31">
        <v>4.71765647</v>
      </c>
      <c r="D117" s="23" t="s">
        <v>59</v>
      </c>
      <c r="E117" s="31">
        <v>500.0</v>
      </c>
      <c r="F117" s="31">
        <v>1.0</v>
      </c>
      <c r="G117" s="31">
        <v>1.7</v>
      </c>
      <c r="H117" s="31" t="b">
        <v>1</v>
      </c>
      <c r="I117" s="23" t="s">
        <v>55</v>
      </c>
      <c r="J117" s="23" t="s">
        <v>340</v>
      </c>
    </row>
    <row r="118" ht="14.25" customHeight="1">
      <c r="A118" s="23" t="s">
        <v>341</v>
      </c>
      <c r="B118" s="23" t="s">
        <v>342</v>
      </c>
      <c r="C118" s="31">
        <v>4.71765647</v>
      </c>
      <c r="D118" s="23" t="s">
        <v>59</v>
      </c>
      <c r="E118" s="31">
        <v>500.0</v>
      </c>
      <c r="F118" s="31">
        <v>4.0</v>
      </c>
      <c r="G118" s="31">
        <v>1.7</v>
      </c>
      <c r="H118" s="31" t="b">
        <v>1</v>
      </c>
      <c r="I118" s="23" t="s">
        <v>55</v>
      </c>
      <c r="J118" s="23" t="s">
        <v>343</v>
      </c>
    </row>
    <row r="119" ht="14.25" customHeight="1">
      <c r="A119" s="23" t="s">
        <v>344</v>
      </c>
      <c r="B119" s="23" t="s">
        <v>345</v>
      </c>
      <c r="C119" s="31">
        <v>3.14160197</v>
      </c>
      <c r="D119" s="23" t="s">
        <v>59</v>
      </c>
      <c r="E119" s="31">
        <v>400.0</v>
      </c>
      <c r="F119" s="31">
        <v>2.0</v>
      </c>
      <c r="G119" s="31">
        <v>1.12</v>
      </c>
      <c r="H119" s="31" t="b">
        <v>1</v>
      </c>
      <c r="I119" s="23" t="s">
        <v>55</v>
      </c>
      <c r="J119" s="23" t="s">
        <v>346</v>
      </c>
    </row>
    <row r="120" ht="14.25" customHeight="1">
      <c r="A120" s="23" t="s">
        <v>347</v>
      </c>
      <c r="B120" s="23" t="s">
        <v>348</v>
      </c>
      <c r="C120" s="31">
        <v>3.14160197</v>
      </c>
      <c r="D120" s="23" t="s">
        <v>54</v>
      </c>
      <c r="E120" s="31">
        <v>400.0</v>
      </c>
      <c r="F120" s="31">
        <v>0.0</v>
      </c>
      <c r="G120" s="31">
        <v>1.12</v>
      </c>
      <c r="H120" s="31" t="b">
        <v>1</v>
      </c>
      <c r="I120" s="23" t="s">
        <v>55</v>
      </c>
      <c r="J120" s="23" t="s">
        <v>349</v>
      </c>
    </row>
    <row r="121" ht="14.25" customHeight="1">
      <c r="A121" s="23" t="s">
        <v>350</v>
      </c>
      <c r="B121" s="23" t="s">
        <v>351</v>
      </c>
      <c r="C121" s="31">
        <v>3.14160197</v>
      </c>
      <c r="D121" s="23" t="s">
        <v>54</v>
      </c>
      <c r="E121" s="31">
        <v>400.0</v>
      </c>
      <c r="F121" s="31">
        <v>0.0</v>
      </c>
      <c r="G121" s="31">
        <v>1.12</v>
      </c>
      <c r="H121" s="31" t="b">
        <v>1</v>
      </c>
      <c r="I121" s="23" t="s">
        <v>55</v>
      </c>
      <c r="J121" s="23" t="s">
        <v>352</v>
      </c>
    </row>
    <row r="122" ht="14.25" customHeight="1">
      <c r="A122" s="23" t="s">
        <v>353</v>
      </c>
      <c r="B122" s="23" t="s">
        <v>354</v>
      </c>
      <c r="C122" s="31">
        <v>3.14160197</v>
      </c>
      <c r="D122" s="23" t="s">
        <v>54</v>
      </c>
      <c r="E122" s="31">
        <v>500.0</v>
      </c>
      <c r="F122" s="31">
        <v>0.0</v>
      </c>
      <c r="H122" s="31" t="b">
        <v>0</v>
      </c>
      <c r="I122" s="23" t="s">
        <v>55</v>
      </c>
      <c r="J122" s="23" t="s">
        <v>355</v>
      </c>
    </row>
    <row r="123" ht="14.25" customHeight="1">
      <c r="A123" s="23" t="s">
        <v>356</v>
      </c>
      <c r="B123" s="23" t="s">
        <v>357</v>
      </c>
      <c r="C123" s="31">
        <v>3.41478475</v>
      </c>
      <c r="D123" s="23" t="s">
        <v>59</v>
      </c>
      <c r="E123" s="31">
        <v>500.0</v>
      </c>
      <c r="F123" s="31">
        <v>4.0</v>
      </c>
      <c r="H123" s="31" t="b">
        <v>0</v>
      </c>
      <c r="I123" s="23" t="s">
        <v>55</v>
      </c>
      <c r="J123" s="23" t="s">
        <v>358</v>
      </c>
    </row>
    <row r="124" ht="14.25" customHeight="1">
      <c r="A124" s="23" t="s">
        <v>359</v>
      </c>
      <c r="B124" s="23" t="s">
        <v>360</v>
      </c>
      <c r="C124" s="31">
        <v>4.19230497</v>
      </c>
      <c r="D124" s="23" t="s">
        <v>54</v>
      </c>
      <c r="E124" s="31">
        <v>600.0</v>
      </c>
      <c r="F124" s="31">
        <v>0.0</v>
      </c>
      <c r="G124" s="31">
        <v>1.84</v>
      </c>
      <c r="H124" s="31" t="b">
        <v>1</v>
      </c>
      <c r="I124" s="23" t="s">
        <v>55</v>
      </c>
      <c r="J124" s="23" t="s">
        <v>361</v>
      </c>
    </row>
    <row r="125" ht="14.25" customHeight="1">
      <c r="A125" s="23" t="s">
        <v>362</v>
      </c>
      <c r="B125" s="23" t="s">
        <v>363</v>
      </c>
      <c r="C125" s="31">
        <v>4.19230497</v>
      </c>
      <c r="D125" s="23" t="s">
        <v>54</v>
      </c>
      <c r="E125" s="31">
        <v>600.0</v>
      </c>
      <c r="F125" s="31">
        <v>0.0</v>
      </c>
      <c r="G125" s="31">
        <v>1.84</v>
      </c>
      <c r="H125" s="31" t="b">
        <v>1</v>
      </c>
      <c r="I125" s="23" t="s">
        <v>55</v>
      </c>
      <c r="J125" s="23" t="s">
        <v>364</v>
      </c>
    </row>
    <row r="126" ht="14.25" customHeight="1">
      <c r="A126" s="23" t="s">
        <v>365</v>
      </c>
      <c r="B126" s="23" t="s">
        <v>366</v>
      </c>
      <c r="C126" s="31">
        <v>4.46548775</v>
      </c>
      <c r="D126" s="23" t="s">
        <v>54</v>
      </c>
      <c r="E126" s="31">
        <v>600.0</v>
      </c>
      <c r="F126" s="31">
        <v>0.0</v>
      </c>
      <c r="G126" s="31">
        <v>1.84</v>
      </c>
      <c r="H126" s="31" t="b">
        <v>1</v>
      </c>
      <c r="I126" s="23" t="s">
        <v>55</v>
      </c>
      <c r="J126" s="23" t="s">
        <v>367</v>
      </c>
    </row>
    <row r="127" ht="14.25" customHeight="1">
      <c r="A127" s="23" t="s">
        <v>368</v>
      </c>
      <c r="B127" s="23" t="s">
        <v>369</v>
      </c>
      <c r="C127" s="31">
        <v>4.46548775</v>
      </c>
      <c r="D127" s="23" t="s">
        <v>59</v>
      </c>
      <c r="E127" s="31">
        <v>600.0</v>
      </c>
      <c r="F127" s="31">
        <v>1.0</v>
      </c>
      <c r="G127" s="31">
        <v>1.84</v>
      </c>
      <c r="H127" s="31" t="b">
        <v>1</v>
      </c>
      <c r="I127" s="23" t="s">
        <v>55</v>
      </c>
      <c r="J127" s="23" t="s">
        <v>370</v>
      </c>
    </row>
    <row r="128" ht="14.25" customHeight="1">
      <c r="A128" s="23" t="s">
        <v>371</v>
      </c>
      <c r="B128" s="23" t="s">
        <v>372</v>
      </c>
      <c r="C128" s="31">
        <v>4.19230497</v>
      </c>
      <c r="D128" s="23" t="s">
        <v>54</v>
      </c>
      <c r="E128" s="31">
        <v>600.0</v>
      </c>
      <c r="F128" s="31">
        <v>0.0</v>
      </c>
      <c r="G128" s="31">
        <v>1.84</v>
      </c>
      <c r="H128" s="31" t="b">
        <v>1</v>
      </c>
      <c r="I128" s="23" t="s">
        <v>55</v>
      </c>
      <c r="J128" s="23" t="s">
        <v>373</v>
      </c>
    </row>
    <row r="129" ht="14.25" customHeight="1">
      <c r="A129" s="23" t="s">
        <v>374</v>
      </c>
      <c r="B129" s="23" t="s">
        <v>375</v>
      </c>
      <c r="C129" s="31">
        <v>4.46548775</v>
      </c>
      <c r="D129" s="23" t="s">
        <v>54</v>
      </c>
      <c r="E129" s="31">
        <v>600.0</v>
      </c>
      <c r="F129" s="31">
        <v>0.0</v>
      </c>
      <c r="G129" s="31">
        <v>1.84</v>
      </c>
      <c r="H129" s="31" t="b">
        <v>1</v>
      </c>
      <c r="I129" s="23" t="s">
        <v>55</v>
      </c>
      <c r="J129" s="23" t="s">
        <v>376</v>
      </c>
    </row>
    <row r="130" ht="14.25" customHeight="1">
      <c r="A130" s="23" t="s">
        <v>377</v>
      </c>
      <c r="B130" s="23" t="s">
        <v>378</v>
      </c>
      <c r="C130" s="31">
        <v>4.46548775</v>
      </c>
      <c r="D130" s="23" t="s">
        <v>59</v>
      </c>
      <c r="E130" s="31">
        <v>600.0</v>
      </c>
      <c r="F130" s="31">
        <v>1.0</v>
      </c>
      <c r="G130" s="31">
        <v>1.84</v>
      </c>
      <c r="H130" s="31" t="b">
        <v>1</v>
      </c>
      <c r="I130" s="23" t="s">
        <v>55</v>
      </c>
      <c r="J130" s="23" t="s">
        <v>379</v>
      </c>
    </row>
    <row r="131" ht="14.25" customHeight="1">
      <c r="A131" s="23" t="s">
        <v>380</v>
      </c>
      <c r="B131" s="23" t="s">
        <v>381</v>
      </c>
      <c r="C131" s="31">
        <v>3.66695347</v>
      </c>
      <c r="D131" s="23" t="s">
        <v>54</v>
      </c>
      <c r="E131" s="31">
        <v>500.0</v>
      </c>
      <c r="F131" s="31">
        <v>0.0</v>
      </c>
      <c r="H131" s="31" t="b">
        <v>0</v>
      </c>
      <c r="I131" s="23" t="s">
        <v>55</v>
      </c>
      <c r="J131" s="23" t="s">
        <v>382</v>
      </c>
    </row>
    <row r="132" ht="14.25" customHeight="1">
      <c r="A132" s="23" t="s">
        <v>383</v>
      </c>
      <c r="B132" s="23" t="s">
        <v>384</v>
      </c>
      <c r="C132" s="31">
        <v>3.14160197</v>
      </c>
      <c r="D132" s="23" t="s">
        <v>54</v>
      </c>
      <c r="E132" s="31">
        <v>500.0</v>
      </c>
      <c r="F132" s="31">
        <v>0.0</v>
      </c>
      <c r="H132" s="31" t="b">
        <v>0</v>
      </c>
      <c r="I132" s="23" t="s">
        <v>55</v>
      </c>
      <c r="J132" s="23" t="s">
        <v>385</v>
      </c>
    </row>
    <row r="133" ht="14.25" customHeight="1">
      <c r="A133" s="23" t="s">
        <v>386</v>
      </c>
      <c r="B133" s="23" t="s">
        <v>387</v>
      </c>
      <c r="C133" s="31">
        <v>3.66695347</v>
      </c>
      <c r="D133" s="23" t="s">
        <v>54</v>
      </c>
      <c r="E133" s="31">
        <v>500.0</v>
      </c>
      <c r="F133" s="31">
        <v>0.0</v>
      </c>
      <c r="H133" s="31" t="b">
        <v>0</v>
      </c>
      <c r="I133" s="23" t="s">
        <v>55</v>
      </c>
      <c r="J133" s="23" t="s">
        <v>388</v>
      </c>
    </row>
    <row r="134" ht="14.25" customHeight="1">
      <c r="A134" s="23" t="s">
        <v>389</v>
      </c>
      <c r="B134" s="23" t="s">
        <v>390</v>
      </c>
      <c r="C134" s="31">
        <v>3.66695347</v>
      </c>
      <c r="D134" s="23" t="s">
        <v>54</v>
      </c>
      <c r="E134" s="31">
        <v>500.0</v>
      </c>
      <c r="F134" s="31">
        <v>0.0</v>
      </c>
      <c r="H134" s="31" t="b">
        <v>0</v>
      </c>
      <c r="I134" s="23" t="s">
        <v>55</v>
      </c>
      <c r="J134" s="23" t="s">
        <v>391</v>
      </c>
    </row>
    <row r="135" ht="14.25" customHeight="1">
      <c r="A135" s="23" t="s">
        <v>392</v>
      </c>
      <c r="B135" s="23" t="s">
        <v>393</v>
      </c>
      <c r="C135" s="31">
        <v>3.66695347</v>
      </c>
      <c r="D135" s="23" t="s">
        <v>54</v>
      </c>
      <c r="E135" s="31">
        <v>500.0</v>
      </c>
      <c r="F135" s="31">
        <v>0.0</v>
      </c>
      <c r="H135" s="31" t="b">
        <v>0</v>
      </c>
      <c r="I135" s="23" t="s">
        <v>55</v>
      </c>
      <c r="J135" s="23" t="s">
        <v>394</v>
      </c>
    </row>
    <row r="136" ht="14.25" customHeight="1">
      <c r="A136" s="23" t="s">
        <v>395</v>
      </c>
      <c r="B136" s="23" t="s">
        <v>396</v>
      </c>
      <c r="C136" s="31">
        <v>2.93146137</v>
      </c>
      <c r="D136" s="23" t="s">
        <v>54</v>
      </c>
      <c r="E136" s="31">
        <v>400.0</v>
      </c>
      <c r="F136" s="31">
        <v>0.0</v>
      </c>
      <c r="G136" s="31">
        <v>0.99</v>
      </c>
      <c r="H136" s="31" t="b">
        <v>1</v>
      </c>
      <c r="I136" s="23" t="s">
        <v>55</v>
      </c>
      <c r="J136" s="23" t="s">
        <v>397</v>
      </c>
    </row>
    <row r="137" ht="14.25" customHeight="1">
      <c r="A137" s="23" t="s">
        <v>398</v>
      </c>
      <c r="B137" s="23" t="s">
        <v>399</v>
      </c>
      <c r="C137" s="31">
        <v>2.93146137</v>
      </c>
      <c r="D137" s="23" t="s">
        <v>54</v>
      </c>
      <c r="E137" s="31">
        <v>400.0</v>
      </c>
      <c r="F137" s="31">
        <v>0.0</v>
      </c>
      <c r="G137" s="31">
        <v>0.99</v>
      </c>
      <c r="H137" s="31" t="b">
        <v>1</v>
      </c>
      <c r="I137" s="23" t="s">
        <v>55</v>
      </c>
      <c r="J137" s="23" t="s">
        <v>400</v>
      </c>
    </row>
    <row r="138" ht="14.25" customHeight="1">
      <c r="A138" s="23" t="s">
        <v>401</v>
      </c>
      <c r="B138" s="23" t="s">
        <v>402</v>
      </c>
      <c r="C138" s="31">
        <v>2.93146137</v>
      </c>
      <c r="D138" s="23" t="s">
        <v>54</v>
      </c>
      <c r="E138" s="31">
        <v>400.0</v>
      </c>
      <c r="F138" s="31">
        <v>0.0</v>
      </c>
      <c r="G138" s="31">
        <v>0.99</v>
      </c>
      <c r="H138" s="31" t="b">
        <v>1</v>
      </c>
      <c r="I138" s="23" t="s">
        <v>55</v>
      </c>
      <c r="J138" s="23" t="s">
        <v>403</v>
      </c>
    </row>
    <row r="139" ht="14.25" customHeight="1">
      <c r="A139" s="23" t="s">
        <v>404</v>
      </c>
      <c r="B139" s="23" t="s">
        <v>405</v>
      </c>
      <c r="C139" s="31">
        <v>3.14160197</v>
      </c>
      <c r="D139" s="23" t="s">
        <v>54</v>
      </c>
      <c r="E139" s="31">
        <v>400.0</v>
      </c>
      <c r="F139" s="31">
        <v>0.0</v>
      </c>
      <c r="G139" s="31">
        <v>1.12</v>
      </c>
      <c r="H139" s="31" t="b">
        <v>1</v>
      </c>
      <c r="I139" s="23" t="s">
        <v>55</v>
      </c>
      <c r="J139" s="23" t="s">
        <v>406</v>
      </c>
    </row>
    <row r="140" ht="14.25" customHeight="1">
      <c r="A140" s="23" t="s">
        <v>407</v>
      </c>
      <c r="B140" s="23" t="s">
        <v>408</v>
      </c>
      <c r="C140" s="31">
        <v>3.14160197</v>
      </c>
      <c r="D140" s="23" t="s">
        <v>54</v>
      </c>
      <c r="E140" s="31">
        <v>400.0</v>
      </c>
      <c r="F140" s="31">
        <v>0.0</v>
      </c>
      <c r="G140" s="31">
        <v>1.12</v>
      </c>
      <c r="H140" s="31" t="b">
        <v>1</v>
      </c>
      <c r="I140" s="23" t="s">
        <v>55</v>
      </c>
      <c r="J140" s="23" t="s">
        <v>409</v>
      </c>
    </row>
    <row r="141" ht="14.25" customHeight="1">
      <c r="A141" s="23" t="s">
        <v>410</v>
      </c>
      <c r="B141" s="23" t="s">
        <v>411</v>
      </c>
      <c r="C141" s="31">
        <v>3.14160197</v>
      </c>
      <c r="D141" s="23" t="s">
        <v>59</v>
      </c>
      <c r="E141" s="31">
        <v>400.0</v>
      </c>
      <c r="F141" s="31">
        <v>2.0</v>
      </c>
      <c r="G141" s="31">
        <v>1.12</v>
      </c>
      <c r="H141" s="31" t="b">
        <v>1</v>
      </c>
      <c r="I141" s="23" t="s">
        <v>55</v>
      </c>
      <c r="J141" s="23" t="s">
        <v>412</v>
      </c>
    </row>
    <row r="142" ht="14.25" customHeight="1">
      <c r="A142" s="23" t="s">
        <v>413</v>
      </c>
      <c r="B142" s="23" t="s">
        <v>414</v>
      </c>
      <c r="C142" s="31">
        <v>3.14160197</v>
      </c>
      <c r="D142" s="23" t="s">
        <v>54</v>
      </c>
      <c r="E142" s="31">
        <v>400.0</v>
      </c>
      <c r="F142" s="31">
        <v>0.0</v>
      </c>
      <c r="G142" s="31">
        <v>1.12</v>
      </c>
      <c r="H142" s="31" t="b">
        <v>1</v>
      </c>
      <c r="I142" s="23" t="s">
        <v>55</v>
      </c>
      <c r="J142" s="23" t="s">
        <v>415</v>
      </c>
    </row>
    <row r="143" ht="14.25" customHeight="1">
      <c r="A143" s="23" t="s">
        <v>416</v>
      </c>
      <c r="B143" s="23" t="s">
        <v>417</v>
      </c>
      <c r="C143" s="31">
        <v>3.14160197</v>
      </c>
      <c r="D143" s="23" t="s">
        <v>54</v>
      </c>
      <c r="E143" s="31">
        <v>400.0</v>
      </c>
      <c r="F143" s="31">
        <v>0.0</v>
      </c>
      <c r="G143" s="31">
        <v>1.12</v>
      </c>
      <c r="H143" s="31" t="b">
        <v>1</v>
      </c>
      <c r="I143" s="23" t="s">
        <v>55</v>
      </c>
      <c r="J143" s="23" t="s">
        <v>418</v>
      </c>
    </row>
    <row r="144" ht="14.25" customHeight="1">
      <c r="A144" s="23" t="s">
        <v>419</v>
      </c>
      <c r="B144" s="23" t="s">
        <v>420</v>
      </c>
      <c r="C144" s="31">
        <v>3.14160197</v>
      </c>
      <c r="D144" s="23" t="s">
        <v>59</v>
      </c>
      <c r="E144" s="31">
        <v>400.0</v>
      </c>
      <c r="F144" s="31">
        <v>5.0</v>
      </c>
      <c r="G144" s="31">
        <v>1.12</v>
      </c>
      <c r="H144" s="31" t="b">
        <v>1</v>
      </c>
      <c r="I144" s="23" t="s">
        <v>55</v>
      </c>
      <c r="J144" s="23" t="s">
        <v>421</v>
      </c>
    </row>
    <row r="145" ht="14.25" customHeight="1">
      <c r="A145" s="23" t="s">
        <v>422</v>
      </c>
      <c r="B145" s="23" t="s">
        <v>423</v>
      </c>
      <c r="C145" s="31">
        <v>4.46548775</v>
      </c>
      <c r="D145" s="23" t="s">
        <v>59</v>
      </c>
      <c r="E145" s="31">
        <v>500.0</v>
      </c>
      <c r="F145" s="31">
        <v>6.0</v>
      </c>
      <c r="G145" s="31">
        <v>1.7</v>
      </c>
      <c r="H145" s="31" t="b">
        <v>1</v>
      </c>
      <c r="I145" s="23" t="s">
        <v>55</v>
      </c>
      <c r="J145" s="23" t="s">
        <v>424</v>
      </c>
    </row>
    <row r="146" ht="14.25" customHeight="1">
      <c r="A146" s="23" t="s">
        <v>425</v>
      </c>
      <c r="B146" s="23" t="s">
        <v>426</v>
      </c>
      <c r="C146" s="31">
        <v>4.46548775</v>
      </c>
      <c r="D146" s="23" t="s">
        <v>54</v>
      </c>
      <c r="E146" s="31">
        <v>500.0</v>
      </c>
      <c r="F146" s="31">
        <v>0.0</v>
      </c>
      <c r="G146" s="31">
        <v>1.7</v>
      </c>
      <c r="H146" s="31" t="b">
        <v>1</v>
      </c>
      <c r="I146" s="23" t="s">
        <v>55</v>
      </c>
      <c r="J146" s="23" t="s">
        <v>427</v>
      </c>
    </row>
    <row r="147" ht="14.25" customHeight="1">
      <c r="A147" s="23" t="s">
        <v>428</v>
      </c>
      <c r="B147" s="23" t="s">
        <v>429</v>
      </c>
      <c r="C147" s="31">
        <v>4.46548775</v>
      </c>
      <c r="D147" s="23" t="s">
        <v>54</v>
      </c>
      <c r="E147" s="31">
        <v>500.0</v>
      </c>
      <c r="F147" s="31">
        <v>0.0</v>
      </c>
      <c r="G147" s="31">
        <v>1.7</v>
      </c>
      <c r="H147" s="31" t="b">
        <v>1</v>
      </c>
      <c r="I147" s="23" t="s">
        <v>55</v>
      </c>
      <c r="J147" s="23" t="s">
        <v>430</v>
      </c>
    </row>
    <row r="148" ht="14.25" customHeight="1">
      <c r="A148" s="23" t="s">
        <v>431</v>
      </c>
      <c r="B148" s="23" t="s">
        <v>432</v>
      </c>
      <c r="C148" s="31">
        <v>4.46548775</v>
      </c>
      <c r="D148" s="23" t="s">
        <v>59</v>
      </c>
      <c r="E148" s="31">
        <v>500.0</v>
      </c>
      <c r="F148" s="31">
        <v>2.0</v>
      </c>
      <c r="G148" s="31">
        <v>1.7</v>
      </c>
      <c r="H148" s="31" t="b">
        <v>1</v>
      </c>
      <c r="I148" s="23" t="s">
        <v>55</v>
      </c>
      <c r="J148" s="23" t="s">
        <v>433</v>
      </c>
    </row>
    <row r="149" ht="14.25" customHeight="1">
      <c r="A149" s="23" t="s">
        <v>434</v>
      </c>
      <c r="B149" s="23" t="s">
        <v>435</v>
      </c>
      <c r="C149" s="31">
        <v>4.46548775</v>
      </c>
      <c r="D149" s="23" t="s">
        <v>59</v>
      </c>
      <c r="E149" s="31">
        <v>500.0</v>
      </c>
      <c r="F149" s="31">
        <v>2.0</v>
      </c>
      <c r="G149" s="31">
        <v>1.7</v>
      </c>
      <c r="H149" s="31" t="b">
        <v>1</v>
      </c>
      <c r="I149" s="23" t="s">
        <v>55</v>
      </c>
      <c r="J149" s="23" t="s">
        <v>436</v>
      </c>
    </row>
    <row r="150" ht="14.25" customHeight="1">
      <c r="A150" s="23" t="s">
        <v>437</v>
      </c>
      <c r="B150" s="23" t="s">
        <v>438</v>
      </c>
      <c r="C150" s="31">
        <v>3.14160197</v>
      </c>
      <c r="D150" s="23" t="s">
        <v>59</v>
      </c>
      <c r="E150" s="31">
        <v>400.0</v>
      </c>
      <c r="F150" s="31">
        <v>0.0</v>
      </c>
      <c r="G150" s="31">
        <v>1.12</v>
      </c>
      <c r="H150" s="31" t="b">
        <v>1</v>
      </c>
      <c r="I150" s="23" t="s">
        <v>55</v>
      </c>
      <c r="J150" s="23" t="s">
        <v>439</v>
      </c>
    </row>
    <row r="151" ht="14.25" customHeight="1">
      <c r="A151" s="23" t="s">
        <v>440</v>
      </c>
      <c r="B151" s="23" t="s">
        <v>441</v>
      </c>
      <c r="C151" s="31">
        <v>4.19230497</v>
      </c>
      <c r="D151" s="23" t="s">
        <v>59</v>
      </c>
      <c r="E151" s="31">
        <v>600.0</v>
      </c>
      <c r="F151" s="31">
        <v>1.0</v>
      </c>
      <c r="G151" s="31">
        <v>1.84</v>
      </c>
      <c r="H151" s="31" t="b">
        <v>1</v>
      </c>
      <c r="I151" s="23" t="s">
        <v>55</v>
      </c>
      <c r="J151" s="23" t="s">
        <v>442</v>
      </c>
    </row>
    <row r="152" ht="14.25" customHeight="1">
      <c r="A152" s="23" t="s">
        <v>443</v>
      </c>
      <c r="B152" s="23" t="s">
        <v>444</v>
      </c>
      <c r="C152" s="31">
        <v>4.19230497</v>
      </c>
      <c r="D152" s="23" t="s">
        <v>54</v>
      </c>
      <c r="E152" s="31">
        <v>600.0</v>
      </c>
      <c r="F152" s="31">
        <v>0.0</v>
      </c>
      <c r="G152" s="31">
        <v>1.84</v>
      </c>
      <c r="H152" s="31" t="b">
        <v>1</v>
      </c>
      <c r="I152" s="23" t="s">
        <v>55</v>
      </c>
      <c r="J152" s="23" t="s">
        <v>445</v>
      </c>
    </row>
    <row r="153" ht="14.25" customHeight="1">
      <c r="A153" s="23" t="s">
        <v>446</v>
      </c>
      <c r="B153" s="23" t="s">
        <v>447</v>
      </c>
      <c r="C153" s="31">
        <v>4.71765647</v>
      </c>
      <c r="D153" s="23" t="s">
        <v>59</v>
      </c>
      <c r="E153" s="31">
        <v>500.0</v>
      </c>
      <c r="F153" s="31">
        <v>1.0</v>
      </c>
      <c r="G153" s="31">
        <v>1.84</v>
      </c>
      <c r="H153" s="31" t="b">
        <v>1</v>
      </c>
      <c r="I153" s="23" t="s">
        <v>55</v>
      </c>
      <c r="J153" s="23" t="s">
        <v>448</v>
      </c>
    </row>
    <row r="154" ht="14.25" customHeight="1">
      <c r="A154" s="23" t="s">
        <v>449</v>
      </c>
      <c r="B154" s="23" t="s">
        <v>450</v>
      </c>
      <c r="C154" s="31">
        <v>2.61625047</v>
      </c>
      <c r="D154" s="23" t="s">
        <v>59</v>
      </c>
      <c r="E154" s="31">
        <v>600.0</v>
      </c>
      <c r="F154" s="31">
        <v>4.0</v>
      </c>
      <c r="G154" s="31">
        <v>1.0</v>
      </c>
      <c r="H154" s="31" t="b">
        <v>1</v>
      </c>
      <c r="I154" s="23" t="s">
        <v>55</v>
      </c>
      <c r="J154" s="23" t="s">
        <v>451</v>
      </c>
    </row>
    <row r="155" ht="14.25" customHeight="1">
      <c r="A155" s="23" t="s">
        <v>452</v>
      </c>
      <c r="B155" s="23" t="s">
        <v>453</v>
      </c>
      <c r="C155" s="31">
        <v>2.61625047</v>
      </c>
      <c r="D155" s="23" t="s">
        <v>59</v>
      </c>
      <c r="E155" s="31">
        <v>600.0</v>
      </c>
      <c r="F155" s="31">
        <v>6.0</v>
      </c>
      <c r="G155" s="31">
        <v>1.0</v>
      </c>
      <c r="H155" s="31" t="b">
        <v>1</v>
      </c>
      <c r="I155" s="23" t="s">
        <v>55</v>
      </c>
      <c r="J155" s="23" t="s">
        <v>454</v>
      </c>
    </row>
    <row r="156" ht="14.25" customHeight="1">
      <c r="A156" s="23" t="s">
        <v>455</v>
      </c>
      <c r="B156" s="23" t="s">
        <v>456</v>
      </c>
      <c r="C156" s="31">
        <v>2.61625047</v>
      </c>
      <c r="D156" s="23" t="s">
        <v>59</v>
      </c>
      <c r="E156" s="31">
        <v>600.0</v>
      </c>
      <c r="F156" s="31">
        <v>4.0</v>
      </c>
      <c r="G156" s="31">
        <v>1.0</v>
      </c>
      <c r="H156" s="31" t="b">
        <v>1</v>
      </c>
      <c r="I156" s="23" t="s">
        <v>55</v>
      </c>
      <c r="J156" s="23" t="s">
        <v>457</v>
      </c>
    </row>
    <row r="157" ht="14.25" customHeight="1">
      <c r="A157" s="23" t="s">
        <v>458</v>
      </c>
      <c r="B157" s="23" t="s">
        <v>459</v>
      </c>
      <c r="C157" s="31">
        <v>2.88943325</v>
      </c>
      <c r="D157" s="23" t="s">
        <v>59</v>
      </c>
      <c r="E157" s="31">
        <v>500.0</v>
      </c>
      <c r="F157" s="31">
        <v>1.0</v>
      </c>
      <c r="G157" s="31">
        <v>1.11</v>
      </c>
      <c r="H157" s="31" t="b">
        <v>1</v>
      </c>
      <c r="I157" s="23" t="s">
        <v>55</v>
      </c>
      <c r="J157" s="23" t="s">
        <v>460</v>
      </c>
    </row>
    <row r="158" ht="14.25" customHeight="1">
      <c r="A158" s="23" t="s">
        <v>461</v>
      </c>
      <c r="B158" s="23" t="s">
        <v>462</v>
      </c>
      <c r="C158" s="31">
        <v>2.88943325</v>
      </c>
      <c r="D158" s="23" t="s">
        <v>59</v>
      </c>
      <c r="E158" s="31">
        <v>500.0</v>
      </c>
      <c r="F158" s="31">
        <v>1.0</v>
      </c>
      <c r="G158" s="31">
        <v>1.11</v>
      </c>
      <c r="H158" s="31" t="b">
        <v>1</v>
      </c>
      <c r="I158" s="23" t="s">
        <v>55</v>
      </c>
      <c r="J158" s="23" t="s">
        <v>463</v>
      </c>
    </row>
    <row r="159" ht="14.25" customHeight="1">
      <c r="A159" s="23" t="s">
        <v>464</v>
      </c>
      <c r="B159" s="23" t="s">
        <v>465</v>
      </c>
      <c r="C159" s="31">
        <v>2.88943325</v>
      </c>
      <c r="D159" s="23" t="s">
        <v>59</v>
      </c>
      <c r="E159" s="31">
        <v>500.0</v>
      </c>
      <c r="F159" s="31">
        <v>1.0</v>
      </c>
      <c r="G159" s="31">
        <v>1.11</v>
      </c>
      <c r="H159" s="31" t="b">
        <v>1</v>
      </c>
      <c r="I159" s="23" t="s">
        <v>55</v>
      </c>
      <c r="J159" s="23" t="s">
        <v>466</v>
      </c>
    </row>
    <row r="160" ht="14.25" customHeight="1">
      <c r="A160" s="23" t="s">
        <v>467</v>
      </c>
      <c r="B160" s="23" t="s">
        <v>468</v>
      </c>
      <c r="C160" s="31">
        <v>4.19230497</v>
      </c>
      <c r="D160" s="23" t="s">
        <v>59</v>
      </c>
      <c r="E160" s="31">
        <v>500.0</v>
      </c>
      <c r="F160" s="31">
        <v>8.0</v>
      </c>
      <c r="G160" s="31">
        <v>1.65</v>
      </c>
      <c r="H160" s="31" t="b">
        <v>1</v>
      </c>
      <c r="I160" s="23" t="s">
        <v>55</v>
      </c>
      <c r="J160" s="23" t="s">
        <v>469</v>
      </c>
    </row>
    <row r="161" ht="14.25" customHeight="1">
      <c r="A161" s="23" t="s">
        <v>470</v>
      </c>
      <c r="B161" s="23" t="s">
        <v>471</v>
      </c>
      <c r="C161" s="31">
        <v>3.72999565</v>
      </c>
      <c r="D161" s="23" t="s">
        <v>59</v>
      </c>
      <c r="E161" s="31">
        <v>600.0</v>
      </c>
      <c r="F161" s="31">
        <v>4.0</v>
      </c>
      <c r="G161" s="31">
        <v>1.26</v>
      </c>
      <c r="H161" s="31" t="b">
        <v>1</v>
      </c>
      <c r="I161" s="23" t="s">
        <v>55</v>
      </c>
      <c r="J161" s="23" t="s">
        <v>472</v>
      </c>
    </row>
    <row r="162" ht="14.25" customHeight="1">
      <c r="A162" s="23" t="s">
        <v>473</v>
      </c>
      <c r="B162" s="23" t="s">
        <v>474</v>
      </c>
      <c r="C162" s="31">
        <v>3.72999565</v>
      </c>
      <c r="D162" s="23" t="s">
        <v>59</v>
      </c>
      <c r="E162" s="31">
        <v>600.0</v>
      </c>
      <c r="F162" s="31">
        <v>5.0</v>
      </c>
      <c r="G162" s="31">
        <v>1.26</v>
      </c>
      <c r="H162" s="31" t="b">
        <v>1</v>
      </c>
      <c r="I162" s="23" t="s">
        <v>55</v>
      </c>
      <c r="J162" s="23" t="s">
        <v>475</v>
      </c>
    </row>
    <row r="163" ht="14.25" customHeight="1">
      <c r="A163" s="23" t="s">
        <v>476</v>
      </c>
      <c r="B163" s="23" t="s">
        <v>477</v>
      </c>
      <c r="C163" s="31">
        <v>3.72999565</v>
      </c>
      <c r="D163" s="23" t="s">
        <v>54</v>
      </c>
      <c r="E163" s="31">
        <v>600.0</v>
      </c>
      <c r="F163" s="31">
        <v>0.0</v>
      </c>
      <c r="G163" s="31">
        <v>1.26</v>
      </c>
      <c r="H163" s="31" t="b">
        <v>1</v>
      </c>
      <c r="I163" s="23" t="s">
        <v>55</v>
      </c>
      <c r="J163" s="23" t="s">
        <v>478</v>
      </c>
    </row>
    <row r="164" ht="14.25" customHeight="1">
      <c r="A164" s="23" t="s">
        <v>479</v>
      </c>
      <c r="B164" s="23" t="s">
        <v>480</v>
      </c>
      <c r="C164" s="31">
        <v>3.72999565</v>
      </c>
      <c r="D164" s="23" t="s">
        <v>54</v>
      </c>
      <c r="E164" s="31">
        <v>600.0</v>
      </c>
      <c r="F164" s="31">
        <v>0.0</v>
      </c>
      <c r="G164" s="31">
        <v>1.26</v>
      </c>
      <c r="H164" s="31" t="b">
        <v>1</v>
      </c>
      <c r="I164" s="23" t="s">
        <v>55</v>
      </c>
      <c r="J164" s="23" t="s">
        <v>481</v>
      </c>
    </row>
    <row r="165" ht="14.25" customHeight="1">
      <c r="A165" s="23" t="s">
        <v>482</v>
      </c>
      <c r="B165" s="23" t="s">
        <v>483</v>
      </c>
      <c r="C165" s="31">
        <v>3.72999565</v>
      </c>
      <c r="D165" s="23" t="s">
        <v>59</v>
      </c>
      <c r="E165" s="31">
        <v>600.0</v>
      </c>
      <c r="F165" s="31">
        <v>1.0</v>
      </c>
      <c r="G165" s="31">
        <v>1.26</v>
      </c>
      <c r="H165" s="31" t="b">
        <v>1</v>
      </c>
      <c r="I165" s="23" t="s">
        <v>55</v>
      </c>
      <c r="J165" s="23" t="s">
        <v>484</v>
      </c>
    </row>
    <row r="166" ht="14.25" customHeight="1">
      <c r="A166" s="23" t="s">
        <v>485</v>
      </c>
      <c r="B166" s="23" t="s">
        <v>486</v>
      </c>
      <c r="C166" s="31">
        <v>3.72999565</v>
      </c>
      <c r="D166" s="23" t="s">
        <v>59</v>
      </c>
      <c r="E166" s="31">
        <v>600.0</v>
      </c>
      <c r="F166" s="31">
        <v>5.0</v>
      </c>
      <c r="G166" s="31">
        <v>1.26</v>
      </c>
      <c r="H166" s="31" t="b">
        <v>1</v>
      </c>
      <c r="I166" s="23" t="s">
        <v>55</v>
      </c>
      <c r="J166" s="23" t="s">
        <v>487</v>
      </c>
    </row>
    <row r="167" ht="14.25" customHeight="1">
      <c r="A167" s="23" t="s">
        <v>488</v>
      </c>
      <c r="B167" s="23" t="s">
        <v>489</v>
      </c>
      <c r="C167" s="31">
        <v>3.66695347</v>
      </c>
      <c r="D167" s="23" t="s">
        <v>59</v>
      </c>
      <c r="E167" s="31">
        <v>500.0</v>
      </c>
      <c r="F167" s="31">
        <v>2.0</v>
      </c>
      <c r="G167" s="31">
        <v>1.26</v>
      </c>
      <c r="H167" s="31" t="b">
        <v>1</v>
      </c>
      <c r="I167" s="23" t="s">
        <v>55</v>
      </c>
      <c r="J167" s="23" t="s">
        <v>490</v>
      </c>
    </row>
    <row r="168" ht="14.25" customHeight="1">
      <c r="A168" s="23" t="s">
        <v>491</v>
      </c>
      <c r="B168" s="23" t="s">
        <v>492</v>
      </c>
      <c r="C168" s="31">
        <v>3.66695347</v>
      </c>
      <c r="D168" s="23" t="s">
        <v>59</v>
      </c>
      <c r="E168" s="31">
        <v>500.0</v>
      </c>
      <c r="F168" s="31">
        <v>2.0</v>
      </c>
      <c r="G168" s="31">
        <v>1.26</v>
      </c>
      <c r="H168" s="31" t="b">
        <v>1</v>
      </c>
      <c r="I168" s="23" t="s">
        <v>55</v>
      </c>
      <c r="J168" s="23" t="s">
        <v>493</v>
      </c>
    </row>
    <row r="169" ht="14.25" customHeight="1">
      <c r="A169" s="23" t="s">
        <v>494</v>
      </c>
      <c r="B169" s="23" t="s">
        <v>495</v>
      </c>
      <c r="C169" s="31">
        <v>3.66695347</v>
      </c>
      <c r="D169" s="23" t="s">
        <v>54</v>
      </c>
      <c r="E169" s="31">
        <v>500.0</v>
      </c>
      <c r="F169" s="31">
        <v>0.0</v>
      </c>
      <c r="G169" s="31">
        <v>1.26</v>
      </c>
      <c r="H169" s="31" t="b">
        <v>1</v>
      </c>
      <c r="I169" s="23" t="s">
        <v>55</v>
      </c>
      <c r="J169" s="23" t="s">
        <v>496</v>
      </c>
    </row>
    <row r="170" ht="14.25" customHeight="1">
      <c r="A170" s="23" t="s">
        <v>497</v>
      </c>
      <c r="B170" s="23" t="s">
        <v>498</v>
      </c>
      <c r="C170" s="31">
        <v>3.94013625</v>
      </c>
      <c r="D170" s="23" t="s">
        <v>59</v>
      </c>
      <c r="E170" s="31">
        <v>600.0</v>
      </c>
      <c r="F170" s="31">
        <v>8.0</v>
      </c>
      <c r="G170" s="31">
        <v>1.4</v>
      </c>
      <c r="H170" s="31" t="b">
        <v>1</v>
      </c>
      <c r="I170" s="23" t="s">
        <v>55</v>
      </c>
      <c r="J170" s="23" t="s">
        <v>499</v>
      </c>
    </row>
    <row r="171" ht="14.25" customHeight="1">
      <c r="A171" s="23" t="s">
        <v>500</v>
      </c>
      <c r="B171" s="23" t="s">
        <v>501</v>
      </c>
      <c r="C171" s="31">
        <v>2.88943325</v>
      </c>
      <c r="D171" s="23" t="s">
        <v>54</v>
      </c>
      <c r="E171" s="31">
        <v>500.0</v>
      </c>
      <c r="F171" s="31">
        <v>0.0</v>
      </c>
      <c r="G171" s="31">
        <v>1.28</v>
      </c>
      <c r="H171" s="31" t="b">
        <v>1</v>
      </c>
      <c r="I171" s="23" t="s">
        <v>55</v>
      </c>
      <c r="J171" s="23" t="s">
        <v>502</v>
      </c>
    </row>
    <row r="172" ht="14.25" customHeight="1">
      <c r="A172" s="23" t="s">
        <v>503</v>
      </c>
      <c r="B172" s="23" t="s">
        <v>504</v>
      </c>
      <c r="C172" s="31">
        <v>2.88943325</v>
      </c>
      <c r="D172" s="23" t="s">
        <v>54</v>
      </c>
      <c r="E172" s="31">
        <v>500.0</v>
      </c>
      <c r="F172" s="31">
        <v>0.0</v>
      </c>
      <c r="G172" s="31">
        <v>1.28</v>
      </c>
      <c r="H172" s="31" t="b">
        <v>1</v>
      </c>
      <c r="I172" s="23" t="s">
        <v>55</v>
      </c>
      <c r="J172" s="23" t="s">
        <v>505</v>
      </c>
    </row>
    <row r="173" ht="14.25" customHeight="1">
      <c r="A173" s="23" t="s">
        <v>506</v>
      </c>
      <c r="B173" s="23" t="s">
        <v>507</v>
      </c>
      <c r="C173" s="31">
        <v>2.88943325</v>
      </c>
      <c r="D173" s="23" t="s">
        <v>54</v>
      </c>
      <c r="E173" s="31">
        <v>500.0</v>
      </c>
      <c r="F173" s="31">
        <v>0.0</v>
      </c>
      <c r="G173" s="31">
        <v>1.28</v>
      </c>
      <c r="H173" s="31" t="b">
        <v>1</v>
      </c>
      <c r="I173" s="23" t="s">
        <v>55</v>
      </c>
      <c r="J173" s="23" t="s">
        <v>508</v>
      </c>
    </row>
    <row r="174" ht="14.25" customHeight="1">
      <c r="A174" s="23" t="s">
        <v>509</v>
      </c>
      <c r="B174" s="23" t="s">
        <v>510</v>
      </c>
      <c r="C174" s="31">
        <v>2.88943325</v>
      </c>
      <c r="D174" s="23" t="s">
        <v>59</v>
      </c>
      <c r="E174" s="31">
        <v>500.0</v>
      </c>
      <c r="F174" s="31">
        <v>14.0</v>
      </c>
      <c r="G174" s="31">
        <v>1.28</v>
      </c>
      <c r="H174" s="31" t="b">
        <v>1</v>
      </c>
      <c r="I174" s="23" t="s">
        <v>55</v>
      </c>
      <c r="J174" s="23" t="s">
        <v>511</v>
      </c>
    </row>
    <row r="175" ht="14.25" customHeight="1">
      <c r="A175" s="23" t="s">
        <v>512</v>
      </c>
      <c r="B175" s="23" t="s">
        <v>513</v>
      </c>
      <c r="C175" s="31">
        <v>2.88943325</v>
      </c>
      <c r="D175" s="23" t="s">
        <v>59</v>
      </c>
      <c r="E175" s="31">
        <v>500.0</v>
      </c>
      <c r="F175" s="31">
        <v>5.0</v>
      </c>
      <c r="G175" s="31">
        <v>1.28</v>
      </c>
      <c r="H175" s="31" t="b">
        <v>1</v>
      </c>
      <c r="I175" s="23" t="s">
        <v>55</v>
      </c>
      <c r="J175" s="23" t="s">
        <v>514</v>
      </c>
    </row>
    <row r="176" ht="14.25" customHeight="1">
      <c r="A176" s="23" t="s">
        <v>515</v>
      </c>
      <c r="B176" s="23" t="s">
        <v>516</v>
      </c>
      <c r="C176" s="31">
        <v>2.88943325</v>
      </c>
      <c r="D176" s="23" t="s">
        <v>59</v>
      </c>
      <c r="E176" s="31">
        <v>500.0</v>
      </c>
      <c r="F176" s="31">
        <v>9.0</v>
      </c>
      <c r="G176" s="31">
        <v>1.28</v>
      </c>
      <c r="H176" s="31" t="b">
        <v>1</v>
      </c>
      <c r="I176" s="23" t="s">
        <v>55</v>
      </c>
      <c r="J176" s="23" t="s">
        <v>517</v>
      </c>
    </row>
    <row r="177" ht="14.25" customHeight="1">
      <c r="A177" s="23" t="s">
        <v>518</v>
      </c>
      <c r="B177" s="23" t="s">
        <v>519</v>
      </c>
      <c r="C177" s="31">
        <v>4.67562835</v>
      </c>
      <c r="D177" s="23" t="s">
        <v>59</v>
      </c>
      <c r="E177" s="31">
        <v>500.0</v>
      </c>
      <c r="F177" s="31">
        <v>2.0</v>
      </c>
      <c r="G177" s="31">
        <v>2.0</v>
      </c>
      <c r="H177" s="31" t="b">
        <v>0</v>
      </c>
      <c r="I177" s="23" t="s">
        <v>55</v>
      </c>
      <c r="J177" s="23" t="s">
        <v>520</v>
      </c>
    </row>
    <row r="178" ht="14.25" customHeight="1">
      <c r="A178" s="23" t="s">
        <v>521</v>
      </c>
      <c r="B178" s="23" t="s">
        <v>522</v>
      </c>
      <c r="C178" s="31">
        <v>3.94013625</v>
      </c>
      <c r="D178" s="23" t="s">
        <v>59</v>
      </c>
      <c r="E178" s="31">
        <v>500.0</v>
      </c>
      <c r="F178" s="31">
        <v>2.0</v>
      </c>
      <c r="G178" s="31">
        <v>1.42</v>
      </c>
      <c r="H178" s="31" t="b">
        <v>1</v>
      </c>
      <c r="I178" s="23" t="s">
        <v>55</v>
      </c>
      <c r="J178" s="23" t="s">
        <v>523</v>
      </c>
    </row>
    <row r="179" ht="14.25" customHeight="1">
      <c r="A179" s="23" t="s">
        <v>524</v>
      </c>
      <c r="B179" s="23" t="s">
        <v>525</v>
      </c>
      <c r="C179" s="31">
        <v>3.94013625</v>
      </c>
      <c r="D179" s="23" t="s">
        <v>59</v>
      </c>
      <c r="E179" s="31">
        <v>500.0</v>
      </c>
      <c r="F179" s="31">
        <v>10.0</v>
      </c>
      <c r="G179" s="31">
        <v>1.42</v>
      </c>
      <c r="H179" s="31" t="b">
        <v>1</v>
      </c>
      <c r="I179" s="23" t="s">
        <v>55</v>
      </c>
      <c r="J179" s="23" t="s">
        <v>526</v>
      </c>
    </row>
    <row r="180" ht="14.25" customHeight="1">
      <c r="A180" s="23" t="s">
        <v>527</v>
      </c>
      <c r="B180" s="23" t="s">
        <v>528</v>
      </c>
      <c r="C180" s="31">
        <v>2.61625047</v>
      </c>
      <c r="D180" s="23" t="s">
        <v>54</v>
      </c>
      <c r="E180" s="31">
        <v>500.0</v>
      </c>
      <c r="F180" s="31">
        <v>0.0</v>
      </c>
      <c r="G180" s="31">
        <v>0.85</v>
      </c>
      <c r="H180" s="31" t="b">
        <v>1</v>
      </c>
      <c r="I180" s="23" t="s">
        <v>55</v>
      </c>
      <c r="J180" s="23" t="s">
        <v>529</v>
      </c>
    </row>
    <row r="181" ht="14.25" customHeight="1">
      <c r="A181" s="23" t="s">
        <v>530</v>
      </c>
      <c r="B181" s="23" t="s">
        <v>531</v>
      </c>
      <c r="C181" s="31">
        <v>5.76835947</v>
      </c>
      <c r="D181" s="23" t="s">
        <v>59</v>
      </c>
      <c r="E181" s="31">
        <v>600.0</v>
      </c>
      <c r="F181" s="31">
        <v>4.0</v>
      </c>
      <c r="G181" s="31">
        <v>2.35</v>
      </c>
      <c r="H181" s="31" t="b">
        <v>1</v>
      </c>
      <c r="I181" s="23" t="s">
        <v>55</v>
      </c>
      <c r="J181" s="23" t="s">
        <v>532</v>
      </c>
    </row>
    <row r="182" ht="14.25" customHeight="1">
      <c r="A182" s="23" t="s">
        <v>533</v>
      </c>
      <c r="B182" s="23" t="s">
        <v>534</v>
      </c>
      <c r="C182" s="31">
        <v>2.61625047</v>
      </c>
      <c r="D182" s="23" t="s">
        <v>54</v>
      </c>
      <c r="E182" s="31">
        <v>400.0</v>
      </c>
      <c r="F182" s="31">
        <v>0.0</v>
      </c>
      <c r="G182" s="31">
        <v>0.99</v>
      </c>
      <c r="H182" s="31" t="b">
        <v>1</v>
      </c>
      <c r="I182" s="23" t="s">
        <v>55</v>
      </c>
      <c r="J182" s="23" t="s">
        <v>535</v>
      </c>
    </row>
    <row r="183" ht="14.25" customHeight="1">
      <c r="A183" s="23" t="s">
        <v>536</v>
      </c>
      <c r="B183" s="23" t="s">
        <v>537</v>
      </c>
      <c r="C183" s="31">
        <v>3.66695347</v>
      </c>
      <c r="D183" s="23" t="s">
        <v>54</v>
      </c>
      <c r="E183" s="31">
        <v>500.0</v>
      </c>
      <c r="F183" s="31">
        <v>0.0</v>
      </c>
      <c r="G183" s="31">
        <v>1.3</v>
      </c>
      <c r="H183" s="31" t="b">
        <v>1</v>
      </c>
      <c r="I183" s="23" t="s">
        <v>55</v>
      </c>
      <c r="J183" s="23" t="s">
        <v>538</v>
      </c>
    </row>
    <row r="184" ht="14.25" customHeight="1">
      <c r="A184" s="23" t="s">
        <v>539</v>
      </c>
      <c r="B184" s="23" t="s">
        <v>540</v>
      </c>
      <c r="C184" s="31">
        <v>3.66695347</v>
      </c>
      <c r="D184" s="23" t="s">
        <v>54</v>
      </c>
      <c r="E184" s="31">
        <v>500.0</v>
      </c>
      <c r="F184" s="31">
        <v>0.0</v>
      </c>
      <c r="G184" s="31">
        <v>1.3</v>
      </c>
      <c r="H184" s="31" t="b">
        <v>1</v>
      </c>
      <c r="I184" s="23" t="s">
        <v>55</v>
      </c>
      <c r="J184" s="23" t="s">
        <v>541</v>
      </c>
    </row>
    <row r="185" ht="14.25" customHeight="1">
      <c r="A185" s="23" t="s">
        <v>542</v>
      </c>
      <c r="B185" s="23" t="s">
        <v>543</v>
      </c>
      <c r="C185" s="31">
        <v>3.66695347</v>
      </c>
      <c r="D185" s="23" t="s">
        <v>54</v>
      </c>
      <c r="E185" s="31">
        <v>500.0</v>
      </c>
      <c r="F185" s="31">
        <v>0.0</v>
      </c>
      <c r="G185" s="31">
        <v>1.3</v>
      </c>
      <c r="H185" s="31" t="b">
        <v>1</v>
      </c>
      <c r="I185" s="23" t="s">
        <v>55</v>
      </c>
      <c r="J185" s="23" t="s">
        <v>544</v>
      </c>
    </row>
    <row r="186" ht="14.25" customHeight="1">
      <c r="A186" s="23" t="s">
        <v>545</v>
      </c>
      <c r="B186" s="23" t="s">
        <v>546</v>
      </c>
      <c r="C186" s="31">
        <v>3.94013625</v>
      </c>
      <c r="D186" s="23" t="s">
        <v>54</v>
      </c>
      <c r="E186" s="31">
        <v>500.0</v>
      </c>
      <c r="F186" s="31">
        <v>0.0</v>
      </c>
      <c r="G186" s="31">
        <v>1.3</v>
      </c>
      <c r="H186" s="31" t="b">
        <v>1</v>
      </c>
      <c r="I186" s="23" t="s">
        <v>55</v>
      </c>
      <c r="J186" s="23" t="s">
        <v>547</v>
      </c>
    </row>
    <row r="187" ht="14.25" customHeight="1">
      <c r="A187" s="23" t="s">
        <v>548</v>
      </c>
      <c r="B187" s="23" t="s">
        <v>549</v>
      </c>
      <c r="C187" s="31">
        <v>3.94013625</v>
      </c>
      <c r="D187" s="23" t="s">
        <v>54</v>
      </c>
      <c r="E187" s="31">
        <v>500.0</v>
      </c>
      <c r="F187" s="31">
        <v>0.0</v>
      </c>
      <c r="G187" s="31">
        <v>1.3</v>
      </c>
      <c r="H187" s="31" t="b">
        <v>1</v>
      </c>
      <c r="I187" s="23" t="s">
        <v>55</v>
      </c>
      <c r="J187" s="23" t="s">
        <v>550</v>
      </c>
    </row>
    <row r="188" ht="14.25" customHeight="1">
      <c r="A188" s="23" t="s">
        <v>551</v>
      </c>
      <c r="B188" s="23" t="s">
        <v>552</v>
      </c>
      <c r="C188" s="31">
        <v>3.94013625</v>
      </c>
      <c r="D188" s="23" t="s">
        <v>59</v>
      </c>
      <c r="E188" s="31">
        <v>500.0</v>
      </c>
      <c r="F188" s="31">
        <v>1.0</v>
      </c>
      <c r="G188" s="31">
        <v>1.3</v>
      </c>
      <c r="H188" s="31" t="b">
        <v>1</v>
      </c>
      <c r="I188" s="23" t="s">
        <v>55</v>
      </c>
      <c r="J188" s="23" t="s">
        <v>553</v>
      </c>
    </row>
    <row r="189" ht="14.25" customHeight="1">
      <c r="A189" s="23" t="s">
        <v>554</v>
      </c>
      <c r="B189" s="23" t="s">
        <v>555</v>
      </c>
      <c r="C189" s="31">
        <v>4.19230497</v>
      </c>
      <c r="D189" s="23" t="s">
        <v>54</v>
      </c>
      <c r="E189" s="31">
        <v>500.0</v>
      </c>
      <c r="F189" s="31">
        <v>0.0</v>
      </c>
      <c r="G189" s="31">
        <v>1.7</v>
      </c>
      <c r="H189" s="31" t="b">
        <v>1</v>
      </c>
      <c r="I189" s="23" t="s">
        <v>55</v>
      </c>
      <c r="J189" s="23" t="s">
        <v>556</v>
      </c>
    </row>
    <row r="190" ht="14.25" customHeight="1">
      <c r="A190" s="23" t="s">
        <v>557</v>
      </c>
      <c r="B190" s="23" t="s">
        <v>558</v>
      </c>
      <c r="C190" s="31">
        <v>3.94013625</v>
      </c>
      <c r="D190" s="23" t="s">
        <v>59</v>
      </c>
      <c r="E190" s="31">
        <v>500.0</v>
      </c>
      <c r="F190" s="31">
        <v>2.0</v>
      </c>
      <c r="G190" s="31">
        <v>1.42</v>
      </c>
      <c r="H190" s="31" t="b">
        <v>1</v>
      </c>
      <c r="I190" s="23" t="s">
        <v>55</v>
      </c>
      <c r="J190" s="23" t="s">
        <v>559</v>
      </c>
    </row>
    <row r="191" ht="14.25" customHeight="1">
      <c r="A191" s="23" t="s">
        <v>560</v>
      </c>
      <c r="B191" s="23" t="s">
        <v>561</v>
      </c>
      <c r="C191" s="31">
        <v>3.94013625</v>
      </c>
      <c r="D191" s="23" t="s">
        <v>59</v>
      </c>
      <c r="E191" s="31">
        <v>500.0</v>
      </c>
      <c r="F191" s="31">
        <v>2.0</v>
      </c>
      <c r="G191" s="31">
        <v>1.42</v>
      </c>
      <c r="H191" s="31" t="b">
        <v>1</v>
      </c>
      <c r="I191" s="23" t="s">
        <v>55</v>
      </c>
      <c r="J191" s="23" t="s">
        <v>562</v>
      </c>
    </row>
    <row r="192" ht="14.25" customHeight="1">
      <c r="A192" s="23" t="s">
        <v>563</v>
      </c>
      <c r="B192" s="23" t="s">
        <v>564</v>
      </c>
      <c r="C192" s="31">
        <v>3.94013625</v>
      </c>
      <c r="D192" s="23" t="s">
        <v>54</v>
      </c>
      <c r="E192" s="31">
        <v>500.0</v>
      </c>
      <c r="F192" s="31">
        <v>0.0</v>
      </c>
      <c r="G192" s="31">
        <v>1.42</v>
      </c>
      <c r="H192" s="31" t="b">
        <v>1</v>
      </c>
      <c r="I192" s="23" t="s">
        <v>55</v>
      </c>
      <c r="J192" s="23" t="s">
        <v>565</v>
      </c>
    </row>
    <row r="193" ht="14.25" customHeight="1">
      <c r="A193" s="23" t="s">
        <v>566</v>
      </c>
      <c r="B193" s="23" t="s">
        <v>567</v>
      </c>
      <c r="C193" s="31">
        <v>3.94013625</v>
      </c>
      <c r="D193" s="23" t="s">
        <v>54</v>
      </c>
      <c r="E193" s="31">
        <v>500.0</v>
      </c>
      <c r="F193" s="31">
        <v>0.0</v>
      </c>
      <c r="G193" s="31">
        <v>1.42</v>
      </c>
      <c r="H193" s="31" t="b">
        <v>1</v>
      </c>
      <c r="I193" s="23" t="s">
        <v>55</v>
      </c>
      <c r="J193" s="23" t="s">
        <v>568</v>
      </c>
    </row>
    <row r="194" ht="14.25" customHeight="1">
      <c r="A194" s="23" t="s">
        <v>569</v>
      </c>
      <c r="B194" s="23" t="s">
        <v>570</v>
      </c>
      <c r="C194" s="31">
        <v>3.94013625</v>
      </c>
      <c r="D194" s="23" t="s">
        <v>59</v>
      </c>
      <c r="E194" s="31">
        <v>500.0</v>
      </c>
      <c r="F194" s="31">
        <v>2.0</v>
      </c>
      <c r="G194" s="31">
        <v>1.42</v>
      </c>
      <c r="H194" s="31" t="b">
        <v>1</v>
      </c>
      <c r="I194" s="23" t="s">
        <v>55</v>
      </c>
      <c r="J194" s="23" t="s">
        <v>571</v>
      </c>
    </row>
    <row r="195" ht="14.25" customHeight="1">
      <c r="A195" s="23" t="s">
        <v>572</v>
      </c>
      <c r="B195" s="23" t="s">
        <v>573</v>
      </c>
      <c r="C195" s="31">
        <v>3.41478475</v>
      </c>
      <c r="D195" s="23" t="s">
        <v>59</v>
      </c>
      <c r="E195" s="31">
        <v>550.0</v>
      </c>
      <c r="F195" s="31">
        <v>4.0</v>
      </c>
      <c r="G195" s="31">
        <v>1.5</v>
      </c>
      <c r="H195" s="31" t="b">
        <v>1</v>
      </c>
      <c r="I195" s="23" t="s">
        <v>55</v>
      </c>
      <c r="J195" s="23" t="s">
        <v>574</v>
      </c>
    </row>
    <row r="196" ht="14.25" customHeight="1">
      <c r="A196" s="23" t="s">
        <v>575</v>
      </c>
      <c r="B196" s="23" t="s">
        <v>576</v>
      </c>
      <c r="C196" s="31">
        <v>3.94013625</v>
      </c>
      <c r="D196" s="23" t="s">
        <v>59</v>
      </c>
      <c r="E196" s="31">
        <v>500.0</v>
      </c>
      <c r="F196" s="31">
        <v>6.0</v>
      </c>
      <c r="G196" s="31">
        <v>1.5</v>
      </c>
      <c r="H196" s="31" t="b">
        <v>1</v>
      </c>
      <c r="I196" s="23" t="s">
        <v>55</v>
      </c>
      <c r="J196" s="23" t="s">
        <v>577</v>
      </c>
    </row>
    <row r="197" ht="14.25" customHeight="1">
      <c r="A197" s="23" t="s">
        <v>578</v>
      </c>
      <c r="B197" s="23" t="s">
        <v>579</v>
      </c>
      <c r="C197" s="31">
        <v>2.61625047</v>
      </c>
      <c r="D197" s="23" t="s">
        <v>54</v>
      </c>
      <c r="E197" s="31">
        <v>400.0</v>
      </c>
      <c r="F197" s="31">
        <v>0.0</v>
      </c>
      <c r="G197" s="31">
        <v>0.98</v>
      </c>
      <c r="H197" s="31" t="b">
        <v>1</v>
      </c>
      <c r="I197" s="23" t="s">
        <v>55</v>
      </c>
      <c r="J197" s="23" t="s">
        <v>580</v>
      </c>
    </row>
    <row r="198" ht="14.25" customHeight="1">
      <c r="A198" s="23" t="s">
        <v>581</v>
      </c>
      <c r="B198" s="23" t="s">
        <v>582</v>
      </c>
      <c r="C198" s="31">
        <v>3.66695347</v>
      </c>
      <c r="D198" s="23" t="s">
        <v>54</v>
      </c>
      <c r="E198" s="31">
        <v>500.0</v>
      </c>
      <c r="F198" s="31">
        <v>0.0</v>
      </c>
      <c r="G198" s="31">
        <v>0.98</v>
      </c>
      <c r="H198" s="31" t="b">
        <v>1</v>
      </c>
      <c r="I198" s="23" t="s">
        <v>55</v>
      </c>
      <c r="J198" s="23" t="s">
        <v>583</v>
      </c>
    </row>
    <row r="199" ht="14.25" customHeight="1">
      <c r="A199" s="23" t="s">
        <v>584</v>
      </c>
      <c r="B199" s="23" t="s">
        <v>585</v>
      </c>
      <c r="C199" s="31">
        <v>3.66695347</v>
      </c>
      <c r="D199" s="23" t="s">
        <v>54</v>
      </c>
      <c r="E199" s="31">
        <v>500.0</v>
      </c>
      <c r="F199" s="31">
        <v>0.0</v>
      </c>
      <c r="G199" s="31">
        <v>1.7</v>
      </c>
      <c r="H199" s="31" t="b">
        <v>1</v>
      </c>
      <c r="I199" s="23" t="s">
        <v>55</v>
      </c>
      <c r="J199" s="23" t="s">
        <v>586</v>
      </c>
    </row>
    <row r="200" ht="14.25" customHeight="1">
      <c r="A200" s="23" t="s">
        <v>587</v>
      </c>
      <c r="B200" s="23" t="s">
        <v>588</v>
      </c>
      <c r="C200" s="31">
        <v>3.66695347</v>
      </c>
      <c r="D200" s="23" t="s">
        <v>54</v>
      </c>
      <c r="E200" s="31">
        <v>500.0</v>
      </c>
      <c r="F200" s="31">
        <v>0.0</v>
      </c>
      <c r="G200" s="31">
        <v>1.7</v>
      </c>
      <c r="H200" s="31" t="b">
        <v>1</v>
      </c>
      <c r="I200" s="23" t="s">
        <v>55</v>
      </c>
      <c r="J200" s="23" t="s">
        <v>589</v>
      </c>
    </row>
    <row r="201" ht="14.25" customHeight="1">
      <c r="A201" s="23" t="s">
        <v>590</v>
      </c>
      <c r="B201" s="23" t="s">
        <v>591</v>
      </c>
      <c r="C201" s="31">
        <v>3.66695347</v>
      </c>
      <c r="D201" s="23" t="s">
        <v>59</v>
      </c>
      <c r="E201" s="31">
        <v>500.0</v>
      </c>
      <c r="F201" s="31">
        <v>2.0</v>
      </c>
      <c r="G201" s="31">
        <v>1.7</v>
      </c>
      <c r="H201" s="31" t="b">
        <v>1</v>
      </c>
      <c r="I201" s="23" t="s">
        <v>55</v>
      </c>
      <c r="J201" s="23" t="s">
        <v>592</v>
      </c>
    </row>
    <row r="202" ht="14.25" customHeight="1">
      <c r="A202" s="23" t="s">
        <v>593</v>
      </c>
      <c r="B202" s="23" t="s">
        <v>594</v>
      </c>
      <c r="C202" s="31">
        <v>3.66695347</v>
      </c>
      <c r="D202" s="23" t="s">
        <v>54</v>
      </c>
      <c r="E202" s="31">
        <v>500.0</v>
      </c>
      <c r="F202" s="31">
        <v>0.0</v>
      </c>
      <c r="G202" s="31">
        <v>1.7</v>
      </c>
      <c r="H202" s="31" t="b">
        <v>1</v>
      </c>
      <c r="I202" s="23" t="s">
        <v>55</v>
      </c>
      <c r="J202" s="23" t="s">
        <v>595</v>
      </c>
    </row>
    <row r="203" ht="14.25" customHeight="1">
      <c r="A203" s="23" t="s">
        <v>596</v>
      </c>
      <c r="B203" s="23" t="s">
        <v>597</v>
      </c>
      <c r="C203" s="31">
        <v>3.66695347</v>
      </c>
      <c r="D203" s="23" t="s">
        <v>54</v>
      </c>
      <c r="E203" s="31">
        <v>500.0</v>
      </c>
      <c r="F203" s="31">
        <v>0.0</v>
      </c>
      <c r="G203" s="31">
        <v>1.7</v>
      </c>
      <c r="H203" s="31" t="b">
        <v>1</v>
      </c>
      <c r="I203" s="23" t="s">
        <v>55</v>
      </c>
      <c r="J203" s="23" t="s">
        <v>598</v>
      </c>
    </row>
    <row r="204" ht="14.25" customHeight="1">
      <c r="A204" s="23" t="s">
        <v>599</v>
      </c>
      <c r="B204" s="23" t="s">
        <v>600</v>
      </c>
      <c r="C204" s="31">
        <v>3.66695347</v>
      </c>
      <c r="D204" s="23" t="s">
        <v>59</v>
      </c>
      <c r="E204" s="31">
        <v>500.0</v>
      </c>
      <c r="F204" s="31">
        <v>2.0</v>
      </c>
      <c r="G204" s="31">
        <v>1.7</v>
      </c>
      <c r="H204" s="31" t="b">
        <v>1</v>
      </c>
      <c r="I204" s="23" t="s">
        <v>55</v>
      </c>
      <c r="J204" s="23" t="s">
        <v>601</v>
      </c>
    </row>
    <row r="205" ht="14.25" customHeight="1">
      <c r="A205" s="23" t="s">
        <v>602</v>
      </c>
      <c r="B205" s="23" t="s">
        <v>603</v>
      </c>
      <c r="C205" s="31">
        <v>3.66695347</v>
      </c>
      <c r="D205" s="23" t="s">
        <v>59</v>
      </c>
      <c r="E205" s="31">
        <v>500.0</v>
      </c>
      <c r="F205" s="31">
        <v>1.0</v>
      </c>
      <c r="G205" s="31">
        <v>1.7</v>
      </c>
      <c r="H205" s="31" t="b">
        <v>1</v>
      </c>
      <c r="I205" s="23" t="s">
        <v>55</v>
      </c>
      <c r="J205" s="23" t="s">
        <v>604</v>
      </c>
    </row>
    <row r="206" ht="14.25" customHeight="1">
      <c r="A206" s="23" t="s">
        <v>605</v>
      </c>
      <c r="B206" s="23" t="s">
        <v>606</v>
      </c>
      <c r="C206" s="31">
        <v>3.66695347</v>
      </c>
      <c r="D206" s="23" t="s">
        <v>54</v>
      </c>
      <c r="E206" s="31">
        <v>500.0</v>
      </c>
      <c r="F206" s="31">
        <v>0.0</v>
      </c>
      <c r="G206" s="31">
        <v>1.7</v>
      </c>
      <c r="H206" s="31" t="b">
        <v>1</v>
      </c>
      <c r="I206" s="23" t="s">
        <v>55</v>
      </c>
      <c r="J206" s="23" t="s">
        <v>607</v>
      </c>
    </row>
    <row r="207" ht="14.25" customHeight="1">
      <c r="A207" s="23" t="s">
        <v>608</v>
      </c>
      <c r="B207" s="23" t="s">
        <v>609</v>
      </c>
      <c r="C207" s="31">
        <v>3.66695347</v>
      </c>
      <c r="D207" s="23" t="s">
        <v>59</v>
      </c>
      <c r="E207" s="31">
        <v>500.0</v>
      </c>
      <c r="F207" s="31">
        <v>1.0</v>
      </c>
      <c r="G207" s="31">
        <v>1.7</v>
      </c>
      <c r="H207" s="31" t="b">
        <v>1</v>
      </c>
      <c r="I207" s="23" t="s">
        <v>55</v>
      </c>
      <c r="J207" s="23" t="s">
        <v>610</v>
      </c>
    </row>
    <row r="208" ht="14.25" customHeight="1">
      <c r="A208" s="23" t="s">
        <v>611</v>
      </c>
      <c r="B208" s="23" t="s">
        <v>612</v>
      </c>
      <c r="C208" s="31">
        <v>3.66695347</v>
      </c>
      <c r="D208" s="23" t="s">
        <v>59</v>
      </c>
      <c r="E208" s="31">
        <v>500.0</v>
      </c>
      <c r="F208" s="31">
        <v>2.0</v>
      </c>
      <c r="G208" s="31">
        <v>1.7</v>
      </c>
      <c r="H208" s="31" t="b">
        <v>1</v>
      </c>
      <c r="I208" s="23" t="s">
        <v>55</v>
      </c>
      <c r="J208" s="23" t="s">
        <v>613</v>
      </c>
    </row>
    <row r="209" ht="14.25" customHeight="1">
      <c r="A209" s="23" t="s">
        <v>614</v>
      </c>
      <c r="B209" s="23" t="s">
        <v>615</v>
      </c>
      <c r="C209" s="31">
        <v>3.66695347</v>
      </c>
      <c r="D209" s="23" t="s">
        <v>59</v>
      </c>
      <c r="E209" s="31">
        <v>500.0</v>
      </c>
      <c r="F209" s="31">
        <v>1.0</v>
      </c>
      <c r="G209" s="31">
        <v>1.7</v>
      </c>
      <c r="H209" s="31" t="b">
        <v>1</v>
      </c>
      <c r="I209" s="23" t="s">
        <v>55</v>
      </c>
      <c r="J209" s="23" t="s">
        <v>616</v>
      </c>
    </row>
    <row r="210" ht="14.25" customHeight="1">
      <c r="A210" s="23" t="s">
        <v>617</v>
      </c>
      <c r="B210" s="23" t="s">
        <v>618</v>
      </c>
      <c r="C210" s="31">
        <v>10.49652297</v>
      </c>
      <c r="D210" s="23" t="s">
        <v>59</v>
      </c>
      <c r="E210" s="31">
        <v>500.0</v>
      </c>
      <c r="F210" s="31">
        <v>2.0</v>
      </c>
      <c r="G210" s="31">
        <v>3.0</v>
      </c>
      <c r="H210" s="31" t="b">
        <v>0</v>
      </c>
      <c r="I210" s="23" t="s">
        <v>55</v>
      </c>
      <c r="J210" s="23" t="s">
        <v>619</v>
      </c>
    </row>
    <row r="211" ht="14.25" customHeight="1">
      <c r="A211" s="23" t="s">
        <v>620</v>
      </c>
      <c r="B211" s="23" t="s">
        <v>621</v>
      </c>
      <c r="C211" s="31">
        <v>10.49652297</v>
      </c>
      <c r="D211" s="23" t="s">
        <v>59</v>
      </c>
      <c r="E211" s="31">
        <v>500.0</v>
      </c>
      <c r="F211" s="31">
        <v>2.0</v>
      </c>
      <c r="G211" s="31">
        <v>3.0</v>
      </c>
      <c r="H211" s="31" t="b">
        <v>0</v>
      </c>
      <c r="I211" s="23" t="s">
        <v>55</v>
      </c>
      <c r="J211" s="23" t="s">
        <v>622</v>
      </c>
    </row>
    <row r="212" ht="14.25" customHeight="1">
      <c r="A212" s="23" t="s">
        <v>623</v>
      </c>
      <c r="B212" s="23" t="s">
        <v>624</v>
      </c>
      <c r="C212" s="31">
        <v>2.61625047</v>
      </c>
      <c r="D212" s="23" t="s">
        <v>59</v>
      </c>
      <c r="E212" s="31">
        <v>500.0</v>
      </c>
      <c r="F212" s="31">
        <v>1.0</v>
      </c>
      <c r="G212" s="31">
        <v>1.16</v>
      </c>
      <c r="H212" s="31" t="b">
        <v>1</v>
      </c>
      <c r="I212" s="23" t="s">
        <v>55</v>
      </c>
      <c r="J212" s="23" t="s">
        <v>625</v>
      </c>
    </row>
    <row r="213" ht="14.25" customHeight="1">
      <c r="A213" s="23" t="s">
        <v>626</v>
      </c>
      <c r="B213" s="23" t="s">
        <v>627</v>
      </c>
      <c r="C213" s="31">
        <v>3.94013625</v>
      </c>
      <c r="D213" s="23" t="s">
        <v>59</v>
      </c>
      <c r="E213" s="31">
        <v>600.0</v>
      </c>
      <c r="F213" s="31">
        <v>8.0</v>
      </c>
      <c r="G213" s="31">
        <v>1.5</v>
      </c>
      <c r="H213" s="31" t="b">
        <v>1</v>
      </c>
      <c r="I213" s="23" t="s">
        <v>55</v>
      </c>
      <c r="J213" s="23" t="s">
        <v>628</v>
      </c>
    </row>
    <row r="214" ht="14.25" customHeight="1">
      <c r="A214" s="23" t="s">
        <v>629</v>
      </c>
      <c r="B214" s="23" t="s">
        <v>630</v>
      </c>
      <c r="C214" s="31">
        <v>4.19230497</v>
      </c>
      <c r="D214" s="23" t="s">
        <v>59</v>
      </c>
      <c r="E214" s="31">
        <v>600.0</v>
      </c>
      <c r="F214" s="31">
        <v>2.0</v>
      </c>
      <c r="G214" s="31">
        <v>1.99</v>
      </c>
      <c r="H214" s="31" t="b">
        <v>1</v>
      </c>
      <c r="I214" s="23" t="s">
        <v>55</v>
      </c>
      <c r="J214" s="23" t="s">
        <v>631</v>
      </c>
    </row>
    <row r="215" ht="14.25" customHeight="1">
      <c r="A215" s="23" t="s">
        <v>632</v>
      </c>
      <c r="B215" s="23" t="s">
        <v>633</v>
      </c>
      <c r="C215" s="31">
        <v>7.34441397</v>
      </c>
      <c r="D215" s="23" t="s">
        <v>54</v>
      </c>
      <c r="E215" s="31">
        <v>1600.0</v>
      </c>
      <c r="F215" s="31">
        <v>0.0</v>
      </c>
      <c r="G215" s="31">
        <v>2.5</v>
      </c>
      <c r="H215" s="31" t="b">
        <v>1</v>
      </c>
      <c r="I215" s="23" t="s">
        <v>55</v>
      </c>
      <c r="J215" s="23" t="s">
        <v>634</v>
      </c>
    </row>
    <row r="216" ht="14.25" customHeight="1">
      <c r="A216" s="23" t="s">
        <v>635</v>
      </c>
      <c r="B216" s="23" t="s">
        <v>636</v>
      </c>
      <c r="C216" s="31">
        <v>4.19230497</v>
      </c>
      <c r="D216" s="23" t="s">
        <v>59</v>
      </c>
      <c r="E216" s="31">
        <v>600.0</v>
      </c>
      <c r="F216" s="31">
        <v>2.0</v>
      </c>
      <c r="G216" s="31">
        <v>1.9</v>
      </c>
      <c r="H216" s="31" t="b">
        <v>1</v>
      </c>
      <c r="I216" s="23" t="s">
        <v>55</v>
      </c>
      <c r="J216" s="23" t="s">
        <v>637</v>
      </c>
    </row>
    <row r="217" ht="14.25" customHeight="1">
      <c r="A217" s="23" t="s">
        <v>638</v>
      </c>
      <c r="B217" s="23" t="s">
        <v>639</v>
      </c>
      <c r="C217" s="31">
        <v>3.94013625</v>
      </c>
      <c r="D217" s="23" t="s">
        <v>59</v>
      </c>
      <c r="E217" s="31">
        <v>600.0</v>
      </c>
      <c r="F217" s="31">
        <v>1.0</v>
      </c>
      <c r="G217" s="31">
        <v>1.42</v>
      </c>
      <c r="H217" s="31" t="b">
        <v>1</v>
      </c>
      <c r="I217" s="23" t="s">
        <v>55</v>
      </c>
      <c r="J217" s="23" t="s">
        <v>640</v>
      </c>
    </row>
    <row r="218" ht="14.25" customHeight="1">
      <c r="A218" s="23" t="s">
        <v>641</v>
      </c>
      <c r="B218" s="23" t="s">
        <v>642</v>
      </c>
      <c r="C218" s="31">
        <v>3.94013625</v>
      </c>
      <c r="D218" s="23" t="s">
        <v>54</v>
      </c>
      <c r="E218" s="31">
        <v>600.0</v>
      </c>
      <c r="F218" s="31">
        <v>0.0</v>
      </c>
      <c r="G218" s="31">
        <v>1.42</v>
      </c>
      <c r="H218" s="31" t="b">
        <v>1</v>
      </c>
      <c r="I218" s="23" t="s">
        <v>55</v>
      </c>
      <c r="J218" s="23" t="s">
        <v>643</v>
      </c>
    </row>
    <row r="219" ht="14.25" customHeight="1">
      <c r="A219" s="23" t="s">
        <v>644</v>
      </c>
      <c r="B219" s="23" t="s">
        <v>645</v>
      </c>
      <c r="C219" s="31">
        <v>3.94013625</v>
      </c>
      <c r="D219" s="23" t="s">
        <v>54</v>
      </c>
      <c r="E219" s="31">
        <v>600.0</v>
      </c>
      <c r="F219" s="31">
        <v>0.0</v>
      </c>
      <c r="G219" s="31">
        <v>1.42</v>
      </c>
      <c r="H219" s="31" t="b">
        <v>1</v>
      </c>
      <c r="I219" s="23" t="s">
        <v>55</v>
      </c>
      <c r="J219" s="23" t="s">
        <v>646</v>
      </c>
    </row>
    <row r="220" ht="14.25" customHeight="1">
      <c r="A220" s="23" t="s">
        <v>647</v>
      </c>
      <c r="B220" s="23" t="s">
        <v>648</v>
      </c>
      <c r="C220" s="31">
        <v>3.94013625</v>
      </c>
      <c r="D220" s="23" t="s">
        <v>54</v>
      </c>
      <c r="E220" s="31">
        <v>600.0</v>
      </c>
      <c r="F220" s="31">
        <v>0.0</v>
      </c>
      <c r="G220" s="31">
        <v>1.42</v>
      </c>
      <c r="H220" s="31" t="b">
        <v>1</v>
      </c>
      <c r="I220" s="23" t="s">
        <v>55</v>
      </c>
      <c r="J220" s="23" t="s">
        <v>649</v>
      </c>
    </row>
    <row r="221" ht="14.25" customHeight="1">
      <c r="A221" s="23" t="s">
        <v>650</v>
      </c>
      <c r="B221" s="23" t="s">
        <v>651</v>
      </c>
      <c r="C221" s="31">
        <v>3.94013625</v>
      </c>
      <c r="D221" s="23" t="s">
        <v>54</v>
      </c>
      <c r="E221" s="31">
        <v>600.0</v>
      </c>
      <c r="F221" s="31">
        <v>0.0</v>
      </c>
      <c r="G221" s="31">
        <v>1.42</v>
      </c>
      <c r="H221" s="31" t="b">
        <v>1</v>
      </c>
      <c r="I221" s="23" t="s">
        <v>55</v>
      </c>
      <c r="J221" s="23" t="s">
        <v>652</v>
      </c>
    </row>
    <row r="222" ht="14.25" customHeight="1">
      <c r="A222" s="23" t="s">
        <v>653</v>
      </c>
      <c r="B222" s="23" t="s">
        <v>654</v>
      </c>
      <c r="C222" s="31">
        <v>3.94013625</v>
      </c>
      <c r="D222" s="23" t="s">
        <v>54</v>
      </c>
      <c r="E222" s="31">
        <v>600.0</v>
      </c>
      <c r="F222" s="31">
        <v>0.0</v>
      </c>
      <c r="G222" s="31">
        <v>1.42</v>
      </c>
      <c r="H222" s="31" t="b">
        <v>1</v>
      </c>
      <c r="I222" s="23" t="s">
        <v>55</v>
      </c>
      <c r="J222" s="23" t="s">
        <v>655</v>
      </c>
    </row>
    <row r="223" ht="14.25" customHeight="1">
      <c r="A223" s="23" t="s">
        <v>656</v>
      </c>
      <c r="B223" s="23" t="s">
        <v>657</v>
      </c>
      <c r="C223" s="31">
        <v>3.14160197</v>
      </c>
      <c r="D223" s="23" t="s">
        <v>59</v>
      </c>
      <c r="E223" s="31">
        <v>500.0</v>
      </c>
      <c r="F223" s="31">
        <v>3.0</v>
      </c>
      <c r="G223" s="31">
        <v>1.3</v>
      </c>
      <c r="H223" s="31" t="b">
        <v>1</v>
      </c>
      <c r="I223" s="23" t="s">
        <v>55</v>
      </c>
      <c r="J223" s="23" t="s">
        <v>658</v>
      </c>
    </row>
    <row r="224" ht="14.25" customHeight="1">
      <c r="A224" s="23" t="s">
        <v>659</v>
      </c>
      <c r="B224" s="23" t="s">
        <v>660</v>
      </c>
      <c r="C224" s="31">
        <v>3.14160197</v>
      </c>
      <c r="D224" s="23" t="s">
        <v>59</v>
      </c>
      <c r="E224" s="31">
        <v>500.0</v>
      </c>
      <c r="F224" s="31">
        <v>2.0</v>
      </c>
      <c r="G224" s="31">
        <v>1.3</v>
      </c>
      <c r="H224" s="31" t="b">
        <v>1</v>
      </c>
      <c r="I224" s="23" t="s">
        <v>55</v>
      </c>
      <c r="J224" s="23" t="s">
        <v>661</v>
      </c>
    </row>
    <row r="225" ht="14.25" customHeight="1">
      <c r="A225" s="23" t="s">
        <v>662</v>
      </c>
      <c r="B225" s="23" t="s">
        <v>663</v>
      </c>
      <c r="C225" s="31">
        <v>3.14160197</v>
      </c>
      <c r="D225" s="23" t="s">
        <v>54</v>
      </c>
      <c r="E225" s="31">
        <v>500.0</v>
      </c>
      <c r="F225" s="31">
        <v>0.0</v>
      </c>
      <c r="G225" s="31">
        <v>1.3</v>
      </c>
      <c r="H225" s="31" t="b">
        <v>1</v>
      </c>
      <c r="I225" s="23" t="s">
        <v>55</v>
      </c>
      <c r="J225" s="23" t="s">
        <v>664</v>
      </c>
    </row>
    <row r="226" ht="14.25" customHeight="1">
      <c r="A226" s="23" t="s">
        <v>665</v>
      </c>
      <c r="B226" s="23" t="s">
        <v>666</v>
      </c>
      <c r="C226" s="31">
        <v>3.14160197</v>
      </c>
      <c r="D226" s="23" t="s">
        <v>59</v>
      </c>
      <c r="E226" s="31">
        <v>500.0</v>
      </c>
      <c r="F226" s="31">
        <v>3.0</v>
      </c>
      <c r="G226" s="31">
        <v>1.3</v>
      </c>
      <c r="H226" s="31" t="b">
        <v>1</v>
      </c>
      <c r="I226" s="23" t="s">
        <v>55</v>
      </c>
      <c r="J226" s="23" t="s">
        <v>667</v>
      </c>
    </row>
    <row r="227" ht="14.25" customHeight="1">
      <c r="A227" s="23" t="s">
        <v>668</v>
      </c>
      <c r="B227" s="23" t="s">
        <v>669</v>
      </c>
      <c r="C227" s="31">
        <v>3.14160197</v>
      </c>
      <c r="D227" s="23" t="s">
        <v>59</v>
      </c>
      <c r="E227" s="31">
        <v>500.0</v>
      </c>
      <c r="F227" s="31">
        <v>2.0</v>
      </c>
      <c r="G227" s="31">
        <v>1.3</v>
      </c>
      <c r="H227" s="31" t="b">
        <v>1</v>
      </c>
      <c r="I227" s="23" t="s">
        <v>55</v>
      </c>
      <c r="J227" s="23" t="s">
        <v>670</v>
      </c>
    </row>
    <row r="228" ht="14.25" customHeight="1">
      <c r="A228" s="23" t="s">
        <v>671</v>
      </c>
      <c r="B228" s="23" t="s">
        <v>672</v>
      </c>
      <c r="C228" s="31">
        <v>3.14160197</v>
      </c>
      <c r="D228" s="23" t="s">
        <v>59</v>
      </c>
      <c r="E228" s="31">
        <v>500.0</v>
      </c>
      <c r="F228" s="31">
        <v>2.0</v>
      </c>
      <c r="G228" s="31">
        <v>1.3</v>
      </c>
      <c r="H228" s="31" t="b">
        <v>1</v>
      </c>
      <c r="I228" s="23" t="s">
        <v>55</v>
      </c>
      <c r="J228" s="23" t="s">
        <v>673</v>
      </c>
    </row>
    <row r="229" ht="14.25" customHeight="1">
      <c r="A229" s="23" t="s">
        <v>674</v>
      </c>
      <c r="B229" s="23" t="s">
        <v>675</v>
      </c>
      <c r="C229" s="31">
        <v>2.09089897</v>
      </c>
      <c r="D229" s="23" t="s">
        <v>59</v>
      </c>
      <c r="E229" s="31">
        <v>500.0</v>
      </c>
      <c r="F229" s="31">
        <v>5.0</v>
      </c>
      <c r="G229" s="31">
        <v>0.5</v>
      </c>
      <c r="H229" s="31" t="b">
        <v>1</v>
      </c>
      <c r="I229" s="23" t="s">
        <v>55</v>
      </c>
      <c r="J229" s="23" t="s">
        <v>676</v>
      </c>
    </row>
    <row r="230" ht="14.25" customHeight="1">
      <c r="A230" s="23" t="s">
        <v>677</v>
      </c>
      <c r="B230" s="23" t="s">
        <v>678</v>
      </c>
      <c r="C230" s="31">
        <v>3.94013625</v>
      </c>
      <c r="D230" s="23" t="s">
        <v>59</v>
      </c>
      <c r="E230" s="31">
        <v>600.0</v>
      </c>
      <c r="F230" s="31">
        <v>5.0</v>
      </c>
      <c r="G230" s="31">
        <v>1.42</v>
      </c>
      <c r="H230" s="31" t="b">
        <v>1</v>
      </c>
      <c r="I230" s="23" t="s">
        <v>55</v>
      </c>
      <c r="J230" s="23" t="s">
        <v>679</v>
      </c>
    </row>
    <row r="231" ht="14.25" customHeight="1">
      <c r="A231" s="23" t="s">
        <v>680</v>
      </c>
      <c r="B231" s="23" t="s">
        <v>681</v>
      </c>
      <c r="C231" s="31">
        <v>3.66695347</v>
      </c>
      <c r="D231" s="23" t="s">
        <v>54</v>
      </c>
      <c r="E231" s="31">
        <v>600.0</v>
      </c>
      <c r="F231" s="31">
        <v>0.0</v>
      </c>
      <c r="G231" s="31">
        <v>1.45</v>
      </c>
      <c r="H231" s="31" t="b">
        <v>1</v>
      </c>
      <c r="I231" s="23" t="s">
        <v>55</v>
      </c>
      <c r="J231" s="23" t="s">
        <v>682</v>
      </c>
    </row>
    <row r="232" ht="14.25" customHeight="1">
      <c r="A232" s="23" t="s">
        <v>683</v>
      </c>
      <c r="B232" s="23" t="s">
        <v>684</v>
      </c>
      <c r="C232" s="31">
        <v>4.19230497</v>
      </c>
      <c r="D232" s="23" t="s">
        <v>54</v>
      </c>
      <c r="E232" s="31">
        <v>500.0</v>
      </c>
      <c r="F232" s="31">
        <v>0.0</v>
      </c>
      <c r="G232" s="31">
        <v>1.65</v>
      </c>
      <c r="H232" s="31" t="b">
        <v>1</v>
      </c>
      <c r="I232" s="23" t="s">
        <v>55</v>
      </c>
      <c r="J232" s="23" t="s">
        <v>685</v>
      </c>
    </row>
    <row r="233" ht="14.25" customHeight="1">
      <c r="A233" s="23" t="s">
        <v>686</v>
      </c>
      <c r="B233" s="23" t="s">
        <v>687</v>
      </c>
      <c r="C233" s="31">
        <v>4.19230497</v>
      </c>
      <c r="D233" s="23" t="s">
        <v>59</v>
      </c>
      <c r="E233" s="31">
        <v>600.0</v>
      </c>
      <c r="F233" s="31">
        <v>1.0</v>
      </c>
      <c r="G233" s="31">
        <v>1.7</v>
      </c>
      <c r="H233" s="31" t="b">
        <v>1</v>
      </c>
      <c r="I233" s="23" t="s">
        <v>55</v>
      </c>
      <c r="J233" s="23" t="s">
        <v>688</v>
      </c>
    </row>
    <row r="234" ht="14.25" customHeight="1">
      <c r="A234" s="23" t="s">
        <v>689</v>
      </c>
      <c r="B234" s="23" t="s">
        <v>690</v>
      </c>
      <c r="C234" s="31">
        <v>3.14160197</v>
      </c>
      <c r="D234" s="23" t="s">
        <v>59</v>
      </c>
      <c r="E234" s="31">
        <v>500.0</v>
      </c>
      <c r="F234" s="31">
        <v>1.0</v>
      </c>
      <c r="G234" s="31">
        <v>1.45</v>
      </c>
      <c r="H234" s="31" t="b">
        <v>1</v>
      </c>
      <c r="I234" s="23" t="s">
        <v>55</v>
      </c>
      <c r="J234" s="23" t="s">
        <v>691</v>
      </c>
    </row>
    <row r="235" ht="14.25" customHeight="1">
      <c r="A235" s="23" t="s">
        <v>692</v>
      </c>
      <c r="B235" s="23" t="s">
        <v>693</v>
      </c>
      <c r="C235" s="31">
        <v>4.19230497</v>
      </c>
      <c r="D235" s="23" t="s">
        <v>59</v>
      </c>
      <c r="E235" s="31">
        <v>550.0</v>
      </c>
      <c r="F235" s="31">
        <v>2.0</v>
      </c>
      <c r="G235" s="31">
        <v>1.99</v>
      </c>
      <c r="H235" s="31" t="b">
        <v>1</v>
      </c>
      <c r="I235" s="23" t="s">
        <v>55</v>
      </c>
      <c r="J235" s="23" t="s">
        <v>694</v>
      </c>
    </row>
    <row r="236" ht="14.25" customHeight="1">
      <c r="A236" s="23" t="s">
        <v>695</v>
      </c>
      <c r="B236" s="23" t="s">
        <v>696</v>
      </c>
      <c r="C236" s="31">
        <v>4.19230497</v>
      </c>
      <c r="D236" s="23" t="s">
        <v>54</v>
      </c>
      <c r="E236" s="31">
        <v>600.0</v>
      </c>
      <c r="F236" s="31">
        <v>0.0</v>
      </c>
      <c r="G236" s="31">
        <v>1.7</v>
      </c>
      <c r="H236" s="31" t="b">
        <v>1</v>
      </c>
      <c r="I236" s="23" t="s">
        <v>55</v>
      </c>
      <c r="J236" s="23" t="s">
        <v>697</v>
      </c>
    </row>
    <row r="237" ht="14.25" customHeight="1">
      <c r="A237" s="23" t="s">
        <v>698</v>
      </c>
      <c r="B237" s="23" t="s">
        <v>699</v>
      </c>
      <c r="C237" s="31">
        <v>4.19230497</v>
      </c>
      <c r="D237" s="23" t="s">
        <v>59</v>
      </c>
      <c r="E237" s="31">
        <v>600.0</v>
      </c>
      <c r="F237" s="31">
        <v>1.0</v>
      </c>
      <c r="G237" s="31">
        <v>1.7</v>
      </c>
      <c r="H237" s="31" t="b">
        <v>1</v>
      </c>
      <c r="I237" s="23" t="s">
        <v>55</v>
      </c>
      <c r="J237" s="23" t="s">
        <v>700</v>
      </c>
    </row>
    <row r="238" ht="14.25" customHeight="1">
      <c r="A238" s="23" t="s">
        <v>701</v>
      </c>
      <c r="B238" s="23" t="s">
        <v>702</v>
      </c>
      <c r="C238" s="31">
        <v>10.49652297</v>
      </c>
      <c r="D238" s="23" t="s">
        <v>59</v>
      </c>
      <c r="E238" s="31">
        <v>800.0</v>
      </c>
      <c r="F238" s="31">
        <v>3.0</v>
      </c>
      <c r="G238" s="31">
        <v>3.99</v>
      </c>
      <c r="H238" s="31" t="b">
        <v>1</v>
      </c>
      <c r="I238" s="23" t="s">
        <v>55</v>
      </c>
      <c r="J238" s="23" t="s">
        <v>703</v>
      </c>
    </row>
    <row r="239" ht="14.25" customHeight="1">
      <c r="A239" s="23" t="s">
        <v>704</v>
      </c>
      <c r="B239" s="23" t="s">
        <v>705</v>
      </c>
      <c r="C239" s="31">
        <v>2.88943325</v>
      </c>
      <c r="D239" s="23" t="s">
        <v>59</v>
      </c>
      <c r="E239" s="31">
        <v>500.0</v>
      </c>
      <c r="F239" s="31">
        <v>24.0</v>
      </c>
      <c r="G239" s="31">
        <v>0.98</v>
      </c>
      <c r="H239" s="31" t="b">
        <v>1</v>
      </c>
      <c r="I239" s="23" t="s">
        <v>55</v>
      </c>
      <c r="J239" s="23" t="s">
        <v>706</v>
      </c>
    </row>
    <row r="240" ht="14.25" customHeight="1">
      <c r="A240" s="23" t="s">
        <v>707</v>
      </c>
      <c r="B240" s="23" t="s">
        <v>708</v>
      </c>
      <c r="C240" s="31">
        <v>2.09089897</v>
      </c>
      <c r="D240" s="23" t="s">
        <v>59</v>
      </c>
      <c r="E240" s="31">
        <v>500.0</v>
      </c>
      <c r="F240" s="31">
        <v>9.0</v>
      </c>
      <c r="G240" s="31">
        <v>0.5</v>
      </c>
      <c r="H240" s="31" t="b">
        <v>1</v>
      </c>
      <c r="I240" s="23" t="s">
        <v>55</v>
      </c>
      <c r="J240" s="23" t="s">
        <v>709</v>
      </c>
    </row>
    <row r="241" ht="14.25" customHeight="1">
      <c r="A241" s="23" t="s">
        <v>710</v>
      </c>
      <c r="B241" s="23" t="s">
        <v>711</v>
      </c>
      <c r="C241" s="31">
        <v>2.09089897</v>
      </c>
      <c r="D241" s="23" t="s">
        <v>59</v>
      </c>
      <c r="E241" s="31">
        <v>500.0</v>
      </c>
      <c r="F241" s="31">
        <v>9.0</v>
      </c>
      <c r="G241" s="31">
        <v>0.5</v>
      </c>
      <c r="H241" s="31" t="b">
        <v>1</v>
      </c>
      <c r="I241" s="23" t="s">
        <v>55</v>
      </c>
      <c r="J241" s="23" t="s">
        <v>712</v>
      </c>
    </row>
    <row r="242" ht="14.25" customHeight="1">
      <c r="A242" s="23" t="s">
        <v>713</v>
      </c>
      <c r="B242" s="23" t="s">
        <v>714</v>
      </c>
      <c r="C242" s="31">
        <v>2.09089897</v>
      </c>
      <c r="D242" s="23" t="s">
        <v>59</v>
      </c>
      <c r="E242" s="31">
        <v>500.0</v>
      </c>
      <c r="F242" s="31">
        <v>6.0</v>
      </c>
      <c r="G242" s="31">
        <v>0.5</v>
      </c>
      <c r="H242" s="31" t="b">
        <v>1</v>
      </c>
      <c r="I242" s="23" t="s">
        <v>55</v>
      </c>
      <c r="J242" s="23" t="s">
        <v>715</v>
      </c>
    </row>
    <row r="243" ht="14.25" customHeight="1">
      <c r="A243" s="23" t="s">
        <v>716</v>
      </c>
      <c r="B243" s="23" t="s">
        <v>717</v>
      </c>
      <c r="C243" s="31">
        <v>4.19230497</v>
      </c>
      <c r="D243" s="23" t="s">
        <v>59</v>
      </c>
      <c r="E243" s="31">
        <v>550.0</v>
      </c>
      <c r="F243" s="31">
        <v>3.0</v>
      </c>
      <c r="G243" s="31">
        <v>1.99</v>
      </c>
      <c r="H243" s="31" t="b">
        <v>1</v>
      </c>
      <c r="I243" s="23" t="s">
        <v>55</v>
      </c>
      <c r="J243" s="23" t="s">
        <v>718</v>
      </c>
    </row>
    <row r="244" ht="14.25" customHeight="1">
      <c r="A244" s="23" t="s">
        <v>719</v>
      </c>
      <c r="B244" s="23" t="s">
        <v>720</v>
      </c>
      <c r="C244" s="31">
        <v>3.14160197</v>
      </c>
      <c r="D244" s="23" t="s">
        <v>59</v>
      </c>
      <c r="E244" s="31">
        <v>500.0</v>
      </c>
      <c r="F244" s="31">
        <v>1.0</v>
      </c>
      <c r="G244" s="31">
        <v>1.45</v>
      </c>
      <c r="H244" s="31" t="b">
        <v>1</v>
      </c>
      <c r="I244" s="23" t="s">
        <v>55</v>
      </c>
      <c r="J244" s="23" t="s">
        <v>721</v>
      </c>
    </row>
    <row r="245" ht="14.25" customHeight="1">
      <c r="A245" s="23" t="s">
        <v>722</v>
      </c>
      <c r="B245" s="23" t="s">
        <v>723</v>
      </c>
      <c r="C245" s="31">
        <v>3.14160197</v>
      </c>
      <c r="D245" s="23" t="s">
        <v>59</v>
      </c>
      <c r="E245" s="31">
        <v>500.0</v>
      </c>
      <c r="F245" s="31">
        <v>3.0</v>
      </c>
      <c r="G245" s="31">
        <v>1.45</v>
      </c>
      <c r="H245" s="31" t="b">
        <v>1</v>
      </c>
      <c r="I245" s="23" t="s">
        <v>55</v>
      </c>
      <c r="J245" s="23" t="s">
        <v>724</v>
      </c>
    </row>
    <row r="246" ht="14.25" customHeight="1">
      <c r="A246" s="23" t="s">
        <v>725</v>
      </c>
      <c r="B246" s="23" t="s">
        <v>726</v>
      </c>
      <c r="C246" s="31">
        <v>3.14160197</v>
      </c>
      <c r="D246" s="23" t="s">
        <v>59</v>
      </c>
      <c r="E246" s="31">
        <v>500.0</v>
      </c>
      <c r="F246" s="31">
        <v>1.0</v>
      </c>
      <c r="G246" s="31">
        <v>1.45</v>
      </c>
      <c r="H246" s="31" t="b">
        <v>1</v>
      </c>
      <c r="I246" s="23" t="s">
        <v>55</v>
      </c>
      <c r="J246" s="23" t="s">
        <v>727</v>
      </c>
    </row>
    <row r="247" ht="14.25" customHeight="1">
      <c r="A247" s="23" t="s">
        <v>728</v>
      </c>
      <c r="B247" s="23" t="s">
        <v>729</v>
      </c>
      <c r="C247" s="31">
        <v>3.14160197</v>
      </c>
      <c r="D247" s="23" t="s">
        <v>59</v>
      </c>
      <c r="E247" s="31">
        <v>500.0</v>
      </c>
      <c r="F247" s="31">
        <v>1.0</v>
      </c>
      <c r="G247" s="31">
        <v>1.45</v>
      </c>
      <c r="H247" s="31" t="b">
        <v>1</v>
      </c>
      <c r="I247" s="23" t="s">
        <v>55</v>
      </c>
      <c r="J247" s="23" t="s">
        <v>730</v>
      </c>
    </row>
    <row r="248" ht="14.25" customHeight="1">
      <c r="A248" s="23" t="s">
        <v>731</v>
      </c>
      <c r="B248" s="23" t="s">
        <v>732</v>
      </c>
      <c r="C248" s="31">
        <v>3.14160197</v>
      </c>
      <c r="D248" s="23" t="s">
        <v>59</v>
      </c>
      <c r="E248" s="31">
        <v>500.0</v>
      </c>
      <c r="F248" s="31">
        <v>2.0</v>
      </c>
      <c r="G248" s="31">
        <v>1.45</v>
      </c>
      <c r="H248" s="31" t="b">
        <v>1</v>
      </c>
      <c r="I248" s="23" t="s">
        <v>55</v>
      </c>
      <c r="J248" s="23" t="s">
        <v>733</v>
      </c>
    </row>
    <row r="249" ht="14.25" customHeight="1">
      <c r="A249" s="23" t="s">
        <v>734</v>
      </c>
      <c r="B249" s="23" t="s">
        <v>735</v>
      </c>
      <c r="C249" s="31">
        <v>3.66695347</v>
      </c>
      <c r="D249" s="23" t="s">
        <v>54</v>
      </c>
      <c r="E249" s="31">
        <v>600.0</v>
      </c>
      <c r="F249" s="31">
        <v>0.0</v>
      </c>
      <c r="G249" s="31">
        <v>1.45</v>
      </c>
      <c r="H249" s="31" t="b">
        <v>1</v>
      </c>
      <c r="I249" s="23" t="s">
        <v>55</v>
      </c>
      <c r="J249" s="23" t="s">
        <v>736</v>
      </c>
    </row>
    <row r="250" ht="14.25" customHeight="1">
      <c r="A250" s="23" t="s">
        <v>737</v>
      </c>
      <c r="B250" s="23" t="s">
        <v>738</v>
      </c>
      <c r="C250" s="31">
        <v>3.66695347</v>
      </c>
      <c r="D250" s="23" t="s">
        <v>54</v>
      </c>
      <c r="E250" s="31">
        <v>600.0</v>
      </c>
      <c r="F250" s="31">
        <v>0.0</v>
      </c>
      <c r="G250" s="31">
        <v>1.45</v>
      </c>
      <c r="H250" s="31" t="b">
        <v>1</v>
      </c>
      <c r="I250" s="23" t="s">
        <v>55</v>
      </c>
      <c r="J250" s="23" t="s">
        <v>739</v>
      </c>
    </row>
    <row r="251" ht="14.25" customHeight="1">
      <c r="A251" s="23" t="s">
        <v>740</v>
      </c>
      <c r="B251" s="23" t="s">
        <v>741</v>
      </c>
      <c r="C251" s="31">
        <v>47.281635</v>
      </c>
      <c r="D251" s="23" t="s">
        <v>59</v>
      </c>
      <c r="E251" s="31">
        <v>2500.0</v>
      </c>
      <c r="F251" s="31">
        <v>1.0</v>
      </c>
      <c r="H251" s="31" t="b">
        <v>0</v>
      </c>
      <c r="I251" s="23" t="s">
        <v>55</v>
      </c>
      <c r="J251" s="23" t="s">
        <v>742</v>
      </c>
    </row>
    <row r="252" ht="14.25" customHeight="1">
      <c r="A252" s="23" t="s">
        <v>743</v>
      </c>
      <c r="B252" s="23" t="s">
        <v>744</v>
      </c>
      <c r="C252" s="31">
        <v>68.295695</v>
      </c>
      <c r="D252" s="23" t="s">
        <v>59</v>
      </c>
      <c r="E252" s="31">
        <v>2500.0</v>
      </c>
      <c r="F252" s="31">
        <v>1.0</v>
      </c>
      <c r="H252" s="31" t="b">
        <v>0</v>
      </c>
      <c r="I252" s="23" t="s">
        <v>55</v>
      </c>
      <c r="J252" s="23" t="s">
        <v>745</v>
      </c>
    </row>
    <row r="253" ht="14.25" customHeight="1">
      <c r="A253" s="23" t="s">
        <v>746</v>
      </c>
      <c r="B253" s="23" t="s">
        <v>747</v>
      </c>
      <c r="C253" s="31">
        <v>5.76835947</v>
      </c>
      <c r="D253" s="23" t="s">
        <v>59</v>
      </c>
      <c r="E253" s="31">
        <v>725.0</v>
      </c>
      <c r="F253" s="31">
        <v>1.0</v>
      </c>
      <c r="G253" s="31">
        <v>2.25</v>
      </c>
      <c r="H253" s="31" t="b">
        <v>1</v>
      </c>
      <c r="I253" s="23" t="s">
        <v>55</v>
      </c>
      <c r="J253" s="23" t="s">
        <v>748</v>
      </c>
    </row>
    <row r="254" ht="14.25" customHeight="1">
      <c r="A254" s="23" t="s">
        <v>749</v>
      </c>
      <c r="B254" s="23" t="s">
        <v>750</v>
      </c>
      <c r="C254" s="31">
        <v>3.83506595</v>
      </c>
      <c r="D254" s="23" t="s">
        <v>59</v>
      </c>
      <c r="E254" s="31">
        <v>600.0</v>
      </c>
      <c r="F254" s="31">
        <v>3.0</v>
      </c>
      <c r="G254" s="31">
        <v>1.4</v>
      </c>
      <c r="H254" s="31" t="b">
        <v>1</v>
      </c>
      <c r="I254" s="23" t="s">
        <v>55</v>
      </c>
      <c r="J254" s="23" t="s">
        <v>751</v>
      </c>
    </row>
    <row r="255" ht="14.25" customHeight="1">
      <c r="A255" s="23" t="s">
        <v>752</v>
      </c>
      <c r="B255" s="23" t="s">
        <v>753</v>
      </c>
      <c r="C255" s="31">
        <v>3.94013625</v>
      </c>
      <c r="D255" s="23" t="s">
        <v>59</v>
      </c>
      <c r="E255" s="31">
        <v>600.0</v>
      </c>
      <c r="F255" s="31">
        <v>10.0</v>
      </c>
      <c r="G255" s="31">
        <v>1.5</v>
      </c>
      <c r="H255" s="31" t="b">
        <v>1</v>
      </c>
      <c r="I255" s="23" t="s">
        <v>55</v>
      </c>
      <c r="J255" s="23" t="s">
        <v>754</v>
      </c>
    </row>
    <row r="256" ht="14.25" customHeight="1">
      <c r="A256" s="23" t="s">
        <v>755</v>
      </c>
      <c r="B256" s="23" t="s">
        <v>756</v>
      </c>
      <c r="C256" s="31">
        <v>2.88943325</v>
      </c>
      <c r="D256" s="23" t="s">
        <v>54</v>
      </c>
      <c r="E256" s="31">
        <v>500.0</v>
      </c>
      <c r="F256" s="31">
        <v>0.0</v>
      </c>
      <c r="G256" s="31">
        <v>1.15</v>
      </c>
      <c r="H256" s="31" t="b">
        <v>1</v>
      </c>
      <c r="I256" s="23" t="s">
        <v>55</v>
      </c>
      <c r="J256" s="23" t="s">
        <v>757</v>
      </c>
    </row>
    <row r="257" ht="14.25" customHeight="1">
      <c r="A257" s="23" t="s">
        <v>758</v>
      </c>
      <c r="B257" s="23" t="s">
        <v>759</v>
      </c>
      <c r="C257" s="31">
        <v>2.88943325</v>
      </c>
      <c r="D257" s="23" t="s">
        <v>54</v>
      </c>
      <c r="E257" s="31">
        <v>500.0</v>
      </c>
      <c r="F257" s="31">
        <v>0.0</v>
      </c>
      <c r="G257" s="31">
        <v>1.15</v>
      </c>
      <c r="H257" s="31" t="b">
        <v>1</v>
      </c>
      <c r="I257" s="23" t="s">
        <v>55</v>
      </c>
      <c r="J257" s="23" t="s">
        <v>760</v>
      </c>
    </row>
    <row r="258" ht="14.25" customHeight="1">
      <c r="A258" s="23" t="s">
        <v>761</v>
      </c>
      <c r="B258" s="23" t="s">
        <v>762</v>
      </c>
      <c r="C258" s="31">
        <v>2.88943325</v>
      </c>
      <c r="D258" s="23" t="s">
        <v>54</v>
      </c>
      <c r="E258" s="31">
        <v>500.0</v>
      </c>
      <c r="F258" s="31">
        <v>0.0</v>
      </c>
      <c r="G258" s="31">
        <v>1.15</v>
      </c>
      <c r="H258" s="31" t="b">
        <v>1</v>
      </c>
      <c r="I258" s="23" t="s">
        <v>55</v>
      </c>
      <c r="J258" s="23" t="s">
        <v>763</v>
      </c>
    </row>
    <row r="259" ht="14.25" customHeight="1">
      <c r="A259" s="23" t="s">
        <v>764</v>
      </c>
      <c r="B259" s="23" t="s">
        <v>765</v>
      </c>
      <c r="C259" s="31">
        <v>2.88943325</v>
      </c>
      <c r="D259" s="23" t="s">
        <v>54</v>
      </c>
      <c r="E259" s="31">
        <v>500.0</v>
      </c>
      <c r="F259" s="31">
        <v>0.0</v>
      </c>
      <c r="G259" s="31">
        <v>1.15</v>
      </c>
      <c r="H259" s="31" t="b">
        <v>1</v>
      </c>
      <c r="I259" s="23" t="s">
        <v>55</v>
      </c>
      <c r="J259" s="23" t="s">
        <v>766</v>
      </c>
    </row>
    <row r="260" ht="14.25" customHeight="1">
      <c r="A260" s="23" t="s">
        <v>767</v>
      </c>
      <c r="B260" s="23" t="s">
        <v>768</v>
      </c>
      <c r="C260" s="31">
        <v>2.88943325</v>
      </c>
      <c r="D260" s="23" t="s">
        <v>54</v>
      </c>
      <c r="E260" s="31">
        <v>500.0</v>
      </c>
      <c r="F260" s="31">
        <v>0.0</v>
      </c>
      <c r="G260" s="31">
        <v>1.15</v>
      </c>
      <c r="H260" s="31" t="b">
        <v>1</v>
      </c>
      <c r="I260" s="23" t="s">
        <v>55</v>
      </c>
      <c r="J260" s="23" t="s">
        <v>769</v>
      </c>
    </row>
    <row r="261" ht="14.25" customHeight="1">
      <c r="A261" s="23" t="s">
        <v>770</v>
      </c>
      <c r="B261" s="23" t="s">
        <v>771</v>
      </c>
      <c r="C261" s="31">
        <v>2.88943325</v>
      </c>
      <c r="D261" s="23" t="s">
        <v>54</v>
      </c>
      <c r="E261" s="31">
        <v>500.0</v>
      </c>
      <c r="F261" s="31">
        <v>0.0</v>
      </c>
      <c r="G261" s="31">
        <v>1.15</v>
      </c>
      <c r="H261" s="31" t="b">
        <v>1</v>
      </c>
      <c r="I261" s="23" t="s">
        <v>55</v>
      </c>
      <c r="J261" s="23" t="s">
        <v>772</v>
      </c>
    </row>
    <row r="262" ht="14.25" customHeight="1">
      <c r="A262" s="23" t="s">
        <v>773</v>
      </c>
      <c r="B262" s="23" t="s">
        <v>774</v>
      </c>
      <c r="C262" s="31">
        <v>15.75003797</v>
      </c>
      <c r="D262" s="23" t="s">
        <v>59</v>
      </c>
      <c r="E262" s="31">
        <v>2500.0</v>
      </c>
      <c r="F262" s="31">
        <v>1.0</v>
      </c>
      <c r="G262" s="31">
        <v>6.95</v>
      </c>
      <c r="H262" s="31" t="b">
        <v>1</v>
      </c>
      <c r="I262" s="23" t="s">
        <v>55</v>
      </c>
      <c r="J262" s="23" t="s">
        <v>775</v>
      </c>
    </row>
    <row r="263" ht="14.25" customHeight="1">
      <c r="A263" s="23" t="s">
        <v>776</v>
      </c>
      <c r="B263" s="23" t="s">
        <v>777</v>
      </c>
      <c r="C263" s="31">
        <v>3.14160197</v>
      </c>
      <c r="D263" s="23" t="s">
        <v>54</v>
      </c>
      <c r="E263" s="31">
        <v>500.0</v>
      </c>
      <c r="F263" s="31">
        <v>0.0</v>
      </c>
      <c r="G263" s="31">
        <v>1.45</v>
      </c>
      <c r="H263" s="31" t="b">
        <v>1</v>
      </c>
      <c r="I263" s="23" t="s">
        <v>55</v>
      </c>
      <c r="J263" s="23" t="s">
        <v>778</v>
      </c>
    </row>
    <row r="264" ht="14.25" customHeight="1">
      <c r="A264" s="23" t="s">
        <v>779</v>
      </c>
      <c r="B264" s="23" t="s">
        <v>780</v>
      </c>
      <c r="C264" s="31">
        <v>4.19230497</v>
      </c>
      <c r="D264" s="23" t="s">
        <v>54</v>
      </c>
      <c r="E264" s="31">
        <v>550.0</v>
      </c>
      <c r="F264" s="31">
        <v>0.0</v>
      </c>
      <c r="G264" s="31">
        <v>1.99</v>
      </c>
      <c r="H264" s="31" t="b">
        <v>1</v>
      </c>
      <c r="I264" s="23" t="s">
        <v>55</v>
      </c>
      <c r="J264" s="23" t="s">
        <v>781</v>
      </c>
    </row>
    <row r="265" ht="14.25" customHeight="1">
      <c r="A265" s="23" t="s">
        <v>782</v>
      </c>
      <c r="B265" s="23" t="s">
        <v>783</v>
      </c>
      <c r="C265" s="31">
        <v>3.14160197</v>
      </c>
      <c r="D265" s="23" t="s">
        <v>54</v>
      </c>
      <c r="E265" s="31">
        <v>500.0</v>
      </c>
      <c r="F265" s="31">
        <v>0.0</v>
      </c>
      <c r="G265" s="31">
        <v>1.45</v>
      </c>
      <c r="H265" s="31" t="b">
        <v>1</v>
      </c>
      <c r="I265" s="23" t="s">
        <v>55</v>
      </c>
      <c r="J265" s="23" t="s">
        <v>784</v>
      </c>
    </row>
    <row r="266" ht="14.25" customHeight="1">
      <c r="A266" s="23" t="s">
        <v>785</v>
      </c>
      <c r="B266" s="23" t="s">
        <v>786</v>
      </c>
      <c r="C266" s="31">
        <v>3.14160197</v>
      </c>
      <c r="D266" s="23" t="s">
        <v>54</v>
      </c>
      <c r="E266" s="31">
        <v>500.0</v>
      </c>
      <c r="F266" s="31">
        <v>0.0</v>
      </c>
      <c r="G266" s="31">
        <v>1.45</v>
      </c>
      <c r="H266" s="31" t="b">
        <v>1</v>
      </c>
      <c r="I266" s="23" t="s">
        <v>55</v>
      </c>
      <c r="J266" s="23" t="s">
        <v>787</v>
      </c>
    </row>
    <row r="267" ht="14.25" customHeight="1">
      <c r="A267" s="23" t="s">
        <v>788</v>
      </c>
      <c r="B267" s="23" t="s">
        <v>789</v>
      </c>
      <c r="C267" s="31">
        <v>3.94013625</v>
      </c>
      <c r="D267" s="23" t="s">
        <v>59</v>
      </c>
      <c r="E267" s="31">
        <v>500.0</v>
      </c>
      <c r="F267" s="31">
        <v>2.0</v>
      </c>
      <c r="G267" s="31">
        <v>1.5</v>
      </c>
      <c r="H267" s="31" t="b">
        <v>1</v>
      </c>
      <c r="I267" s="23" t="s">
        <v>55</v>
      </c>
      <c r="J267" s="23" t="s">
        <v>790</v>
      </c>
    </row>
    <row r="268" ht="14.25" customHeight="1">
      <c r="A268" s="23" t="s">
        <v>791</v>
      </c>
      <c r="B268" s="23" t="s">
        <v>792</v>
      </c>
      <c r="C268" s="31">
        <v>4.19230497</v>
      </c>
      <c r="D268" s="23" t="s">
        <v>59</v>
      </c>
      <c r="E268" s="31">
        <v>500.0</v>
      </c>
      <c r="F268" s="31">
        <v>4.0</v>
      </c>
      <c r="G268" s="31">
        <v>1.6</v>
      </c>
      <c r="H268" s="31" t="b">
        <v>1</v>
      </c>
      <c r="I268" s="23" t="s">
        <v>55</v>
      </c>
      <c r="J268" s="23" t="s">
        <v>793</v>
      </c>
    </row>
    <row r="269" ht="14.25" customHeight="1">
      <c r="A269" s="23" t="s">
        <v>794</v>
      </c>
      <c r="B269" s="23" t="s">
        <v>795</v>
      </c>
      <c r="C269" s="31">
        <v>3.94013625</v>
      </c>
      <c r="D269" s="23" t="s">
        <v>59</v>
      </c>
      <c r="E269" s="31">
        <v>550.0</v>
      </c>
      <c r="F269" s="31">
        <v>1.0</v>
      </c>
      <c r="G269" s="31">
        <v>1.5</v>
      </c>
      <c r="H269" s="31" t="b">
        <v>1</v>
      </c>
      <c r="I269" s="23" t="s">
        <v>55</v>
      </c>
      <c r="J269" s="23" t="s">
        <v>796</v>
      </c>
    </row>
    <row r="270" ht="14.25" customHeight="1">
      <c r="A270" s="23" t="s">
        <v>33</v>
      </c>
      <c r="B270" s="23" t="s">
        <v>36</v>
      </c>
      <c r="C270" s="31">
        <v>4.19230497</v>
      </c>
      <c r="D270" s="23" t="s">
        <v>59</v>
      </c>
      <c r="E270" s="31">
        <v>600.0</v>
      </c>
      <c r="F270" s="31">
        <v>3.0</v>
      </c>
      <c r="G270" s="31">
        <v>1.5</v>
      </c>
      <c r="H270" s="31" t="b">
        <v>1</v>
      </c>
      <c r="I270" s="23" t="s">
        <v>55</v>
      </c>
      <c r="J270" s="23" t="s">
        <v>797</v>
      </c>
    </row>
    <row r="271" ht="14.25" customHeight="1">
      <c r="A271" s="23" t="s">
        <v>798</v>
      </c>
      <c r="B271" s="23" t="s">
        <v>799</v>
      </c>
      <c r="C271" s="31">
        <v>8.39511697</v>
      </c>
      <c r="D271" s="23" t="s">
        <v>54</v>
      </c>
      <c r="E271" s="31">
        <v>850.0</v>
      </c>
      <c r="F271" s="31">
        <v>0.0</v>
      </c>
      <c r="G271" s="31">
        <v>3.45</v>
      </c>
      <c r="H271" s="31" t="b">
        <v>1</v>
      </c>
      <c r="I271" s="23" t="s">
        <v>55</v>
      </c>
      <c r="J271" s="23" t="s">
        <v>800</v>
      </c>
    </row>
    <row r="272" ht="14.25" customHeight="1">
      <c r="A272" s="23" t="s">
        <v>801</v>
      </c>
      <c r="B272" s="23" t="s">
        <v>802</v>
      </c>
      <c r="C272" s="31">
        <v>8.39511697</v>
      </c>
      <c r="D272" s="23" t="s">
        <v>54</v>
      </c>
      <c r="E272" s="31">
        <v>850.0</v>
      </c>
      <c r="F272" s="31">
        <v>0.0</v>
      </c>
      <c r="G272" s="31">
        <v>3.45</v>
      </c>
      <c r="H272" s="31" t="b">
        <v>1</v>
      </c>
      <c r="I272" s="23" t="s">
        <v>55</v>
      </c>
      <c r="J272" s="23" t="s">
        <v>803</v>
      </c>
    </row>
    <row r="273" ht="14.25" customHeight="1">
      <c r="A273" s="23" t="s">
        <v>804</v>
      </c>
      <c r="B273" s="23" t="s">
        <v>805</v>
      </c>
      <c r="C273" s="31">
        <v>2.88943325</v>
      </c>
      <c r="D273" s="23" t="s">
        <v>54</v>
      </c>
      <c r="E273" s="31">
        <v>500.0</v>
      </c>
      <c r="F273" s="31">
        <v>0.0</v>
      </c>
      <c r="G273" s="31">
        <v>1.12</v>
      </c>
      <c r="H273" s="31" t="b">
        <v>1</v>
      </c>
      <c r="I273" s="23" t="s">
        <v>55</v>
      </c>
      <c r="J273" s="23" t="s">
        <v>806</v>
      </c>
    </row>
    <row r="274" ht="14.25" customHeight="1">
      <c r="A274" s="23" t="s">
        <v>807</v>
      </c>
      <c r="B274" s="23" t="s">
        <v>808</v>
      </c>
      <c r="C274" s="31">
        <v>2.88943325</v>
      </c>
      <c r="D274" s="23" t="s">
        <v>59</v>
      </c>
      <c r="E274" s="31">
        <v>500.0</v>
      </c>
      <c r="F274" s="31">
        <v>2.0</v>
      </c>
      <c r="G274" s="31">
        <v>1.12</v>
      </c>
      <c r="H274" s="31" t="b">
        <v>1</v>
      </c>
      <c r="I274" s="23" t="s">
        <v>55</v>
      </c>
      <c r="J274" s="23" t="s">
        <v>809</v>
      </c>
    </row>
    <row r="275" ht="14.25" customHeight="1">
      <c r="A275" s="23" t="s">
        <v>810</v>
      </c>
      <c r="B275" s="23" t="s">
        <v>811</v>
      </c>
      <c r="C275" s="31">
        <v>2.88943325</v>
      </c>
      <c r="D275" s="23" t="s">
        <v>59</v>
      </c>
      <c r="E275" s="31">
        <v>500.0</v>
      </c>
      <c r="F275" s="31">
        <v>2.0</v>
      </c>
      <c r="G275" s="31">
        <v>1.12</v>
      </c>
      <c r="H275" s="31" t="b">
        <v>1</v>
      </c>
      <c r="I275" s="23" t="s">
        <v>55</v>
      </c>
      <c r="J275" s="23" t="s">
        <v>812</v>
      </c>
    </row>
    <row r="276" ht="14.25" customHeight="1">
      <c r="A276" s="23" t="s">
        <v>813</v>
      </c>
      <c r="B276" s="23" t="s">
        <v>814</v>
      </c>
      <c r="C276" s="31">
        <v>2.36408175</v>
      </c>
      <c r="D276" s="23" t="s">
        <v>59</v>
      </c>
      <c r="E276" s="31">
        <v>500.0</v>
      </c>
      <c r="F276" s="31">
        <v>5.0</v>
      </c>
      <c r="G276" s="31">
        <v>0.75</v>
      </c>
      <c r="H276" s="31" t="b">
        <v>1</v>
      </c>
      <c r="I276" s="23" t="s">
        <v>55</v>
      </c>
      <c r="J276" s="23" t="s">
        <v>815</v>
      </c>
    </row>
    <row r="277" ht="14.25" customHeight="1">
      <c r="A277" s="23" t="s">
        <v>816</v>
      </c>
      <c r="B277" s="23" t="s">
        <v>817</v>
      </c>
      <c r="C277" s="31">
        <v>3.14160197</v>
      </c>
      <c r="D277" s="23" t="s">
        <v>59</v>
      </c>
      <c r="E277" s="31">
        <v>500.0</v>
      </c>
      <c r="F277" s="31">
        <v>2.0</v>
      </c>
      <c r="G277" s="31">
        <v>0.98</v>
      </c>
      <c r="H277" s="31" t="b">
        <v>1</v>
      </c>
      <c r="I277" s="23" t="s">
        <v>55</v>
      </c>
      <c r="J277" s="23" t="s">
        <v>818</v>
      </c>
    </row>
    <row r="278" ht="14.25" customHeight="1">
      <c r="A278" s="23" t="s">
        <v>819</v>
      </c>
      <c r="B278" s="23" t="s">
        <v>820</v>
      </c>
      <c r="C278" s="31">
        <v>3.14160197</v>
      </c>
      <c r="D278" s="23" t="s">
        <v>59</v>
      </c>
      <c r="E278" s="31">
        <v>500.0</v>
      </c>
      <c r="F278" s="31">
        <v>2.0</v>
      </c>
      <c r="G278" s="31">
        <v>0.98</v>
      </c>
      <c r="H278" s="31" t="b">
        <v>1</v>
      </c>
      <c r="I278" s="23" t="s">
        <v>55</v>
      </c>
      <c r="J278" s="23" t="s">
        <v>821</v>
      </c>
    </row>
    <row r="279" ht="14.25" customHeight="1">
      <c r="A279" s="23" t="s">
        <v>822</v>
      </c>
      <c r="B279" s="23" t="s">
        <v>823</v>
      </c>
      <c r="C279" s="31">
        <v>3.14160197</v>
      </c>
      <c r="D279" s="23" t="s">
        <v>59</v>
      </c>
      <c r="E279" s="31">
        <v>500.0</v>
      </c>
      <c r="F279" s="31">
        <v>2.0</v>
      </c>
      <c r="G279" s="31">
        <v>0.98</v>
      </c>
      <c r="H279" s="31" t="b">
        <v>1</v>
      </c>
      <c r="I279" s="23" t="s">
        <v>55</v>
      </c>
      <c r="J279" s="23" t="s">
        <v>824</v>
      </c>
    </row>
    <row r="280" ht="14.25" customHeight="1">
      <c r="A280" s="23" t="s">
        <v>825</v>
      </c>
      <c r="B280" s="23" t="s">
        <v>826</v>
      </c>
      <c r="C280" s="31">
        <v>3.14160197</v>
      </c>
      <c r="D280" s="23" t="s">
        <v>59</v>
      </c>
      <c r="E280" s="31">
        <v>500.0</v>
      </c>
      <c r="F280" s="31">
        <v>2.0</v>
      </c>
      <c r="G280" s="31">
        <v>0.98</v>
      </c>
      <c r="H280" s="31" t="b">
        <v>1</v>
      </c>
      <c r="I280" s="23" t="s">
        <v>55</v>
      </c>
      <c r="J280" s="23" t="s">
        <v>827</v>
      </c>
    </row>
    <row r="281" ht="14.25" customHeight="1">
      <c r="A281" s="23" t="s">
        <v>828</v>
      </c>
      <c r="B281" s="23" t="s">
        <v>829</v>
      </c>
      <c r="C281" s="31">
        <v>3.14160197</v>
      </c>
      <c r="D281" s="23" t="s">
        <v>59</v>
      </c>
      <c r="E281" s="31">
        <v>500.0</v>
      </c>
      <c r="F281" s="31">
        <v>1.0</v>
      </c>
      <c r="G281" s="31">
        <v>0.98</v>
      </c>
      <c r="H281" s="31" t="b">
        <v>1</v>
      </c>
      <c r="I281" s="23" t="s">
        <v>55</v>
      </c>
      <c r="J281" s="23" t="s">
        <v>830</v>
      </c>
    </row>
    <row r="282" ht="14.25" customHeight="1">
      <c r="A282" s="23" t="s">
        <v>831</v>
      </c>
      <c r="B282" s="23" t="s">
        <v>832</v>
      </c>
      <c r="C282" s="31">
        <v>3.14160197</v>
      </c>
      <c r="D282" s="23" t="s">
        <v>59</v>
      </c>
      <c r="E282" s="31">
        <v>500.0</v>
      </c>
      <c r="F282" s="31">
        <v>1.0</v>
      </c>
      <c r="G282" s="31">
        <v>0.98</v>
      </c>
      <c r="H282" s="31" t="b">
        <v>1</v>
      </c>
      <c r="I282" s="23" t="s">
        <v>55</v>
      </c>
      <c r="J282" s="23" t="s">
        <v>833</v>
      </c>
    </row>
    <row r="283" ht="14.25" customHeight="1">
      <c r="A283" s="23" t="s">
        <v>834</v>
      </c>
      <c r="B283" s="23" t="s">
        <v>835</v>
      </c>
      <c r="C283" s="31">
        <v>3.14160197</v>
      </c>
      <c r="D283" s="23" t="s">
        <v>54</v>
      </c>
      <c r="E283" s="31">
        <v>600.0</v>
      </c>
      <c r="F283" s="31">
        <v>6.0</v>
      </c>
      <c r="G283" s="31">
        <v>0.99</v>
      </c>
      <c r="H283" s="31" t="b">
        <v>1</v>
      </c>
      <c r="I283" s="23" t="s">
        <v>55</v>
      </c>
      <c r="J283" s="23" t="s">
        <v>836</v>
      </c>
    </row>
    <row r="284" ht="14.25" customHeight="1">
      <c r="A284" s="23" t="s">
        <v>837</v>
      </c>
      <c r="B284" s="23" t="s">
        <v>838</v>
      </c>
      <c r="C284" s="31">
        <v>2.61625047</v>
      </c>
      <c r="D284" s="23" t="s">
        <v>54</v>
      </c>
      <c r="E284" s="31">
        <v>500.0</v>
      </c>
      <c r="F284" s="31">
        <v>2.0</v>
      </c>
      <c r="G284" s="31">
        <v>0.99</v>
      </c>
      <c r="H284" s="31" t="b">
        <v>1</v>
      </c>
      <c r="I284" s="23" t="s">
        <v>55</v>
      </c>
      <c r="J284" s="23" t="s">
        <v>839</v>
      </c>
    </row>
    <row r="285" ht="14.25" customHeight="1">
      <c r="A285" s="23" t="s">
        <v>840</v>
      </c>
      <c r="B285" s="23" t="s">
        <v>841</v>
      </c>
      <c r="C285" s="31">
        <v>3.62492535</v>
      </c>
      <c r="D285" s="23" t="s">
        <v>54</v>
      </c>
      <c r="E285" s="31">
        <v>550.0</v>
      </c>
      <c r="F285" s="31">
        <v>3.0</v>
      </c>
      <c r="G285" s="31">
        <v>1.0</v>
      </c>
      <c r="H285" s="31" t="b">
        <v>1</v>
      </c>
      <c r="I285" s="23" t="s">
        <v>55</v>
      </c>
      <c r="J285" s="23" t="s">
        <v>842</v>
      </c>
    </row>
    <row r="286" ht="14.25" customHeight="1">
      <c r="A286" s="23" t="s">
        <v>843</v>
      </c>
      <c r="B286" s="23" t="s">
        <v>844</v>
      </c>
      <c r="C286" s="31">
        <v>4.19230497</v>
      </c>
      <c r="D286" s="23" t="s">
        <v>54</v>
      </c>
      <c r="E286" s="31">
        <v>500.0</v>
      </c>
      <c r="F286" s="31">
        <v>3.0</v>
      </c>
      <c r="G286" s="31">
        <v>1.6</v>
      </c>
      <c r="H286" s="31" t="b">
        <v>1</v>
      </c>
      <c r="I286" s="23" t="s">
        <v>55</v>
      </c>
      <c r="J286" s="23" t="s">
        <v>845</v>
      </c>
    </row>
    <row r="287" ht="14.25" customHeight="1">
      <c r="A287" s="23" t="s">
        <v>846</v>
      </c>
      <c r="B287" s="23" t="s">
        <v>847</v>
      </c>
      <c r="C287" s="31">
        <v>4.19230497</v>
      </c>
      <c r="D287" s="23" t="s">
        <v>54</v>
      </c>
      <c r="E287" s="31">
        <v>500.0</v>
      </c>
      <c r="F287" s="31">
        <v>4.0</v>
      </c>
      <c r="G287" s="31">
        <v>1.75</v>
      </c>
      <c r="H287" s="31" t="b">
        <v>1</v>
      </c>
      <c r="I287" s="23" t="s">
        <v>55</v>
      </c>
      <c r="J287" s="23" t="s">
        <v>848</v>
      </c>
    </row>
    <row r="288" ht="14.25" customHeight="1">
      <c r="A288" s="23" t="s">
        <v>849</v>
      </c>
      <c r="B288" s="23" t="s">
        <v>850</v>
      </c>
      <c r="C288" s="31">
        <v>4.19230497</v>
      </c>
      <c r="D288" s="23" t="s">
        <v>54</v>
      </c>
      <c r="E288" s="31">
        <v>500.0</v>
      </c>
      <c r="F288" s="31">
        <v>4.0</v>
      </c>
      <c r="G288" s="31">
        <v>1.75</v>
      </c>
      <c r="H288" s="31" t="b">
        <v>1</v>
      </c>
      <c r="I288" s="23" t="s">
        <v>55</v>
      </c>
      <c r="J288" s="23" t="s">
        <v>851</v>
      </c>
    </row>
    <row r="289" ht="14.25" customHeight="1">
      <c r="A289" s="23" t="s">
        <v>852</v>
      </c>
      <c r="B289" s="23" t="s">
        <v>853</v>
      </c>
      <c r="C289" s="31">
        <v>4.19230497</v>
      </c>
      <c r="D289" s="23" t="s">
        <v>54</v>
      </c>
      <c r="E289" s="31">
        <v>600.0</v>
      </c>
      <c r="F289" s="31">
        <v>2.0</v>
      </c>
      <c r="G289" s="31">
        <v>1.85</v>
      </c>
      <c r="H289" s="31" t="b">
        <v>1</v>
      </c>
      <c r="I289" s="23" t="s">
        <v>55</v>
      </c>
      <c r="J289" s="23" t="s">
        <v>854</v>
      </c>
    </row>
    <row r="290" ht="14.25" customHeight="1">
      <c r="A290" s="23" t="s">
        <v>855</v>
      </c>
      <c r="B290" s="23" t="s">
        <v>856</v>
      </c>
      <c r="C290" s="31">
        <v>6.29371097</v>
      </c>
      <c r="D290" s="23" t="s">
        <v>54</v>
      </c>
      <c r="E290" s="31">
        <v>600.0</v>
      </c>
      <c r="F290" s="31">
        <v>3.0</v>
      </c>
      <c r="G290" s="31">
        <v>2.85</v>
      </c>
      <c r="H290" s="31" t="b">
        <v>1</v>
      </c>
      <c r="I290" s="23" t="s">
        <v>55</v>
      </c>
      <c r="J290" s="23" t="s">
        <v>857</v>
      </c>
    </row>
    <row r="291" ht="14.25" customHeight="1">
      <c r="A291" s="23" t="s">
        <v>858</v>
      </c>
      <c r="B291" s="23" t="s">
        <v>859</v>
      </c>
      <c r="C291" s="31">
        <v>3.94013625</v>
      </c>
      <c r="D291" s="23" t="s">
        <v>54</v>
      </c>
      <c r="E291" s="31">
        <v>500.0</v>
      </c>
      <c r="F291" s="31">
        <v>3.0</v>
      </c>
      <c r="G291" s="31">
        <v>1.6</v>
      </c>
      <c r="H291" s="31" t="b">
        <v>1</v>
      </c>
      <c r="I291" s="23" t="s">
        <v>55</v>
      </c>
      <c r="J291" s="23" t="s">
        <v>860</v>
      </c>
    </row>
    <row r="292" ht="14.25" customHeight="1">
      <c r="A292" s="23" t="s">
        <v>861</v>
      </c>
      <c r="B292" s="23" t="s">
        <v>862</v>
      </c>
      <c r="C292" s="31">
        <v>3.94013625</v>
      </c>
      <c r="D292" s="23" t="s">
        <v>54</v>
      </c>
      <c r="E292" s="31">
        <v>600.0</v>
      </c>
      <c r="F292" s="31">
        <v>3.0</v>
      </c>
      <c r="G292" s="31">
        <v>1.65</v>
      </c>
      <c r="H292" s="31" t="b">
        <v>1</v>
      </c>
      <c r="I292" s="23" t="s">
        <v>55</v>
      </c>
      <c r="J292" s="23" t="s">
        <v>863</v>
      </c>
    </row>
    <row r="293" ht="14.25" customHeight="1">
      <c r="A293" s="23" t="s">
        <v>864</v>
      </c>
      <c r="B293" s="23" t="s">
        <v>865</v>
      </c>
      <c r="C293" s="31">
        <v>4.19230497</v>
      </c>
      <c r="D293" s="23" t="s">
        <v>54</v>
      </c>
      <c r="E293" s="31">
        <v>600.0</v>
      </c>
      <c r="F293" s="31">
        <v>3.0</v>
      </c>
      <c r="G293" s="31">
        <v>0.99</v>
      </c>
      <c r="H293" s="31" t="b">
        <v>1</v>
      </c>
      <c r="I293" s="23" t="s">
        <v>55</v>
      </c>
      <c r="J293" s="23" t="s">
        <v>866</v>
      </c>
    </row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C18:E1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3.29"/>
    <col customWidth="1" min="3" max="3" width="3.14"/>
    <col customWidth="1" min="4" max="4" width="13.29"/>
    <col customWidth="1" min="5" max="26" width="8.71"/>
  </cols>
  <sheetData>
    <row r="1" ht="14.25" customHeight="1">
      <c r="D1" s="32" t="s">
        <v>867</v>
      </c>
    </row>
    <row r="2" ht="14.25" customHeight="1">
      <c r="A2" s="32" t="s">
        <v>868</v>
      </c>
      <c r="B2" s="33" t="s">
        <v>869</v>
      </c>
      <c r="D2" s="34">
        <v>1254.0</v>
      </c>
      <c r="E2" s="32"/>
      <c r="F2" s="35"/>
      <c r="G2" s="35"/>
      <c r="H2" s="36">
        <v>11.0</v>
      </c>
      <c r="I2" s="37">
        <v>29.0</v>
      </c>
      <c r="J2" s="35"/>
      <c r="K2" s="35"/>
    </row>
    <row r="3" ht="14.25" customHeight="1">
      <c r="A3" s="32" t="s">
        <v>870</v>
      </c>
      <c r="B3" s="33" t="s">
        <v>871</v>
      </c>
      <c r="D3" s="34">
        <v>208.0</v>
      </c>
      <c r="E3" s="32"/>
      <c r="F3" s="35"/>
      <c r="G3" s="35"/>
      <c r="H3" s="38">
        <v>40.0</v>
      </c>
      <c r="I3" s="39">
        <v>50.0</v>
      </c>
      <c r="J3" s="35"/>
      <c r="K3" s="35"/>
    </row>
    <row r="4" ht="14.25" customHeight="1">
      <c r="A4" s="32"/>
      <c r="B4" s="32"/>
      <c r="C4" s="32"/>
      <c r="D4" s="32"/>
      <c r="E4" s="32"/>
      <c r="F4" s="40">
        <v>22.0</v>
      </c>
      <c r="G4" s="41">
        <v>54.0</v>
      </c>
      <c r="H4" s="42">
        <v>31.0</v>
      </c>
      <c r="I4" s="43">
        <v>20.0</v>
      </c>
      <c r="J4" s="41">
        <v>13.0</v>
      </c>
      <c r="K4" s="44">
        <v>41.0</v>
      </c>
    </row>
    <row r="5" ht="14.25" customHeight="1">
      <c r="A5" s="32"/>
      <c r="B5" s="45" t="s">
        <v>872</v>
      </c>
      <c r="C5" s="32"/>
      <c r="D5" s="32"/>
      <c r="E5" s="32"/>
      <c r="F5" s="46">
        <v>54.0</v>
      </c>
      <c r="G5" s="35">
        <v>58.0</v>
      </c>
      <c r="H5" s="47">
        <v>34.0</v>
      </c>
      <c r="I5" s="48">
        <v>10.0</v>
      </c>
      <c r="J5" s="35">
        <v>25.0</v>
      </c>
      <c r="K5" s="49">
        <v>18.0</v>
      </c>
    </row>
    <row r="6" ht="14.25" customHeight="1">
      <c r="A6" s="32"/>
      <c r="B6" s="45" t="s">
        <v>873</v>
      </c>
      <c r="C6" s="32"/>
      <c r="D6" s="32"/>
      <c r="E6" s="32"/>
      <c r="F6" s="50">
        <v>10.0</v>
      </c>
      <c r="G6" s="51">
        <v>15.0</v>
      </c>
      <c r="H6" s="52">
        <v>66.0</v>
      </c>
      <c r="I6" s="53">
        <v>47.0</v>
      </c>
      <c r="J6" s="51">
        <v>30.0</v>
      </c>
      <c r="K6" s="54">
        <v>21.0</v>
      </c>
    </row>
    <row r="7" ht="14.25" customHeight="1">
      <c r="A7" s="32"/>
      <c r="B7" s="32"/>
      <c r="C7" s="32"/>
      <c r="D7" s="32"/>
      <c r="E7" s="32"/>
      <c r="F7" s="35"/>
      <c r="G7" s="35"/>
      <c r="H7" s="38">
        <v>33.0</v>
      </c>
      <c r="I7" s="39">
        <v>38.0</v>
      </c>
      <c r="J7" s="35"/>
      <c r="K7" s="35"/>
    </row>
    <row r="8" ht="14.25" customHeight="1">
      <c r="A8" s="32"/>
      <c r="B8" s="32"/>
      <c r="C8" s="32"/>
      <c r="D8" s="32"/>
      <c r="E8" s="32"/>
      <c r="F8" s="35"/>
      <c r="G8" s="35"/>
      <c r="H8" s="38">
        <v>45.0</v>
      </c>
      <c r="I8" s="39">
        <v>42.0</v>
      </c>
      <c r="J8" s="35"/>
      <c r="K8" s="35"/>
    </row>
    <row r="9" ht="14.25" customHeight="1">
      <c r="A9" s="32"/>
      <c r="B9" s="32"/>
      <c r="C9" s="32"/>
      <c r="D9" s="32"/>
      <c r="E9" s="32"/>
      <c r="F9" s="35"/>
      <c r="G9" s="35"/>
      <c r="H9" s="55">
        <v>35.0</v>
      </c>
      <c r="I9" s="56">
        <v>34.0</v>
      </c>
      <c r="J9" s="35"/>
      <c r="K9" s="35"/>
    </row>
    <row r="10" ht="14.2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7.29"/>
    <col customWidth="1" min="3" max="26" width="8.71"/>
  </cols>
  <sheetData>
    <row r="1" ht="14.25" customHeight="1"/>
    <row r="2" ht="14.25" customHeight="1">
      <c r="A2" s="32" t="s">
        <v>874</v>
      </c>
      <c r="B2" s="33" t="s">
        <v>875</v>
      </c>
      <c r="C2" s="32"/>
      <c r="D2" s="32"/>
      <c r="E2" s="32"/>
      <c r="F2" s="32"/>
      <c r="G2" s="32"/>
      <c r="H2" s="32"/>
    </row>
    <row r="3" ht="14.25" customHeight="1">
      <c r="A3" s="32"/>
      <c r="B3" s="32"/>
      <c r="C3" s="32"/>
      <c r="D3" s="32"/>
      <c r="E3" s="32"/>
      <c r="F3" s="32"/>
      <c r="G3" s="32"/>
      <c r="H3" s="32"/>
    </row>
    <row r="4" ht="14.25" customHeight="1">
      <c r="A4" s="32"/>
      <c r="B4" s="35" t="s">
        <v>876</v>
      </c>
      <c r="C4" s="57" t="s">
        <v>877</v>
      </c>
      <c r="D4" s="9"/>
      <c r="E4" s="9"/>
      <c r="F4" s="9"/>
      <c r="G4" s="10"/>
      <c r="H4" s="32"/>
    </row>
    <row r="5" ht="14.25" customHeight="1">
      <c r="A5" s="32"/>
      <c r="B5" s="58" t="s">
        <v>878</v>
      </c>
      <c r="C5" s="59">
        <v>200.0</v>
      </c>
      <c r="D5" s="59">
        <v>400.0</v>
      </c>
      <c r="E5" s="59">
        <v>600.0</v>
      </c>
      <c r="F5" s="59">
        <v>800.0</v>
      </c>
      <c r="G5" s="59">
        <v>1000.0</v>
      </c>
      <c r="H5" s="32"/>
    </row>
    <row r="6" ht="14.25" customHeight="1">
      <c r="A6" s="32"/>
      <c r="B6" s="59">
        <v>2.0</v>
      </c>
      <c r="C6" s="60">
        <f t="shared" ref="C6:G6" si="1">C5:G5/B6:B10</f>
        <v>100</v>
      </c>
      <c r="D6" s="60">
        <f t="shared" si="1"/>
        <v>4</v>
      </c>
      <c r="E6" s="60">
        <f t="shared" si="1"/>
        <v>150</v>
      </c>
      <c r="F6" s="60">
        <f t="shared" si="1"/>
        <v>5.333333333</v>
      </c>
      <c r="G6" s="60">
        <f t="shared" si="1"/>
        <v>187.5</v>
      </c>
      <c r="H6" s="32"/>
    </row>
    <row r="7" ht="14.25" customHeight="1">
      <c r="A7" s="32"/>
      <c r="B7" s="59">
        <v>4.0</v>
      </c>
      <c r="C7" s="60">
        <f t="shared" ref="C7:G7" si="2">C6:G6/B7:B11</f>
        <v>25</v>
      </c>
      <c r="D7" s="60">
        <f t="shared" si="2"/>
        <v>0.16</v>
      </c>
      <c r="E7" s="60">
        <f t="shared" si="2"/>
        <v>937.5</v>
      </c>
      <c r="F7" s="60">
        <f t="shared" si="2"/>
        <v>0.005688888889</v>
      </c>
      <c r="G7" s="60">
        <f t="shared" si="2"/>
        <v>32958.98438</v>
      </c>
      <c r="H7" s="32"/>
    </row>
    <row r="8" ht="14.25" customHeight="1">
      <c r="A8" s="32"/>
      <c r="B8" s="59">
        <v>6.0</v>
      </c>
      <c r="C8" s="60">
        <f t="shared" ref="C8:G8" si="3">C7:G7/B8:B12</f>
        <v>4.166666667</v>
      </c>
      <c r="D8" s="60">
        <f t="shared" si="3"/>
        <v>0.0384</v>
      </c>
      <c r="E8" s="60">
        <f t="shared" si="3"/>
        <v>24414.0625</v>
      </c>
      <c r="F8" s="60">
        <f t="shared" si="3"/>
        <v>0.0000002330168889</v>
      </c>
      <c r="G8" s="60">
        <f t="shared" si="3"/>
        <v>141444616020</v>
      </c>
      <c r="H8" s="32"/>
    </row>
    <row r="9" ht="14.25" customHeight="1">
      <c r="A9" s="32"/>
      <c r="B9" s="59">
        <v>8.0</v>
      </c>
      <c r="C9" s="60">
        <f t="shared" ref="C9:G9" si="4">C8:G8/B9:B13</f>
        <v>0.5208333333</v>
      </c>
      <c r="D9" s="60">
        <f t="shared" si="4"/>
        <v>0.073728</v>
      </c>
      <c r="E9" s="60">
        <f t="shared" si="4"/>
        <v>331136.9154</v>
      </c>
      <c r="F9" s="60">
        <f t="shared" si="4"/>
        <v>0</v>
      </c>
      <c r="G9" s="60">
        <f t="shared" si="4"/>
        <v>2.01005E+23</v>
      </c>
      <c r="H9" s="32"/>
    </row>
    <row r="10" ht="14.25" customHeight="1">
      <c r="A10" s="32"/>
      <c r="B10" s="59">
        <v>10.0</v>
      </c>
      <c r="C10" s="60">
        <f t="shared" ref="C10:G10" si="5">C9:G9/B10:B14</f>
        <v>0.05208333333</v>
      </c>
      <c r="D10" s="60">
        <f t="shared" si="5"/>
        <v>1.4155776</v>
      </c>
      <c r="E10" s="60">
        <f t="shared" si="5"/>
        <v>233923.5344</v>
      </c>
      <c r="F10" s="60">
        <f t="shared" si="5"/>
        <v>0</v>
      </c>
      <c r="G10" s="60">
        <f t="shared" si="5"/>
        <v>6.68191E+40</v>
      </c>
      <c r="H10" s="3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4:G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5.43"/>
    <col customWidth="1" min="2" max="2" width="8.71"/>
    <col customWidth="1" min="3" max="3" width="10.14"/>
    <col customWidth="1" min="4" max="4" width="10.29"/>
    <col customWidth="1" min="5" max="5" width="9.43"/>
    <col customWidth="1" min="6" max="6" width="10.14"/>
    <col customWidth="1" min="7" max="7" width="12.57"/>
    <col customWidth="1" min="8" max="26" width="8.71"/>
  </cols>
  <sheetData>
    <row r="1" ht="14.25" customHeight="1">
      <c r="A1" s="61" t="s">
        <v>879</v>
      </c>
    </row>
    <row r="2" ht="14.25" customHeight="1"/>
    <row r="3" ht="14.25" customHeight="1">
      <c r="C3" s="18" t="s">
        <v>880</v>
      </c>
      <c r="D3" s="62"/>
      <c r="E3" s="18" t="s">
        <v>881</v>
      </c>
      <c r="F3" s="62"/>
      <c r="G3" s="18" t="s">
        <v>882</v>
      </c>
      <c r="H3" s="62"/>
    </row>
    <row r="4" ht="14.25" customHeight="1"/>
    <row r="5" ht="14.25" customHeight="1"/>
    <row r="6" ht="14.25" customHeight="1">
      <c r="C6" s="63">
        <v>152.0</v>
      </c>
      <c r="D6" s="63">
        <v>150.0</v>
      </c>
      <c r="E6" s="63">
        <v>108.0</v>
      </c>
      <c r="F6" s="63">
        <v>146.0</v>
      </c>
      <c r="G6" s="63">
        <v>112.0</v>
      </c>
      <c r="H6" s="63">
        <v>154.0</v>
      </c>
    </row>
    <row r="7" ht="14.25" customHeight="1">
      <c r="C7" s="63">
        <v>172.0</v>
      </c>
      <c r="D7" s="63">
        <v>157.0</v>
      </c>
      <c r="E7" s="63">
        <v>149.0</v>
      </c>
      <c r="F7" s="63">
        <v>183.0</v>
      </c>
      <c r="G7" s="63">
        <v>162.0</v>
      </c>
      <c r="H7" s="63">
        <v>190.0</v>
      </c>
    </row>
    <row r="8" ht="14.25" customHeight="1">
      <c r="C8" s="63">
        <v>166.0</v>
      </c>
      <c r="D8" s="63">
        <v>151.0</v>
      </c>
      <c r="E8" s="63">
        <v>107.0</v>
      </c>
      <c r="F8" s="63">
        <v>158.0</v>
      </c>
      <c r="G8" s="63">
        <v>159.0</v>
      </c>
      <c r="H8" s="63">
        <v>130.0</v>
      </c>
    </row>
    <row r="9" ht="14.25" customHeight="1">
      <c r="C9" s="63">
        <v>148.0</v>
      </c>
      <c r="D9" s="63">
        <v>165.0</v>
      </c>
      <c r="E9" s="63">
        <v>153.0</v>
      </c>
      <c r="F9" s="63">
        <v>190.0</v>
      </c>
      <c r="G9" s="63">
        <v>114.0</v>
      </c>
      <c r="H9" s="63">
        <v>102.0</v>
      </c>
    </row>
    <row r="10" ht="14.25" customHeight="1">
      <c r="C10" s="63">
        <v>179.0</v>
      </c>
      <c r="D10" s="63" t="s">
        <v>883</v>
      </c>
      <c r="E10" s="63">
        <v>191.0</v>
      </c>
      <c r="F10" s="63">
        <v>167.0</v>
      </c>
      <c r="G10" s="63" t="str">
        <f>IF(F9&gt;G9,"","")</f>
        <v/>
      </c>
      <c r="H10" s="63">
        <v>152.0</v>
      </c>
    </row>
    <row r="11" ht="14.25" customHeight="1">
      <c r="C11" s="63">
        <v>158.0</v>
      </c>
      <c r="D11" s="63">
        <v>149.0</v>
      </c>
      <c r="E11" s="63">
        <v>145.0</v>
      </c>
      <c r="F11" s="63">
        <v>181.0</v>
      </c>
      <c r="G11" s="63">
        <v>114.0</v>
      </c>
      <c r="H11" s="63">
        <v>137.0</v>
      </c>
    </row>
    <row r="12" ht="14.25" customHeight="1">
      <c r="C12" s="63">
        <v>150.0</v>
      </c>
      <c r="D12" s="63">
        <v>133.0</v>
      </c>
      <c r="E12" s="63">
        <v>101.0</v>
      </c>
      <c r="F12" s="63">
        <v>121.0</v>
      </c>
      <c r="G12" s="63">
        <v>149.0</v>
      </c>
      <c r="H12" s="63">
        <v>195.0</v>
      </c>
    </row>
    <row r="13" ht="14.25" customHeight="1">
      <c r="C13" s="63">
        <v>139.0</v>
      </c>
      <c r="D13" s="63">
        <v>123.0</v>
      </c>
      <c r="E13" s="63">
        <v>168.0</v>
      </c>
      <c r="F13" s="63">
        <v>168.0</v>
      </c>
      <c r="G13" s="63">
        <v>190.0</v>
      </c>
      <c r="H13" s="63">
        <v>102.0</v>
      </c>
    </row>
    <row r="14" ht="14.25" customHeight="1">
      <c r="C14" s="63">
        <v>150.0</v>
      </c>
      <c r="D14" s="63">
        <v>125.0</v>
      </c>
      <c r="E14" s="63">
        <v>127.0</v>
      </c>
      <c r="F14" s="63">
        <v>193.0</v>
      </c>
      <c r="G14" s="63">
        <v>155.0</v>
      </c>
      <c r="H14" s="63">
        <v>120.0</v>
      </c>
    </row>
    <row r="15" ht="14.25" customHeight="1"/>
    <row r="16" ht="14.25" customHeight="1">
      <c r="C16" s="64" t="s">
        <v>884</v>
      </c>
      <c r="E16" s="64" t="s">
        <v>885</v>
      </c>
      <c r="G16" s="64" t="s">
        <v>886</v>
      </c>
    </row>
    <row r="17" ht="14.25" customHeight="1"/>
    <row r="18" ht="14.25" customHeight="1">
      <c r="A18" s="65" t="s">
        <v>887</v>
      </c>
    </row>
    <row r="19" ht="14.25" customHeight="1">
      <c r="A19" s="66"/>
    </row>
    <row r="20" ht="14.25" customHeight="1">
      <c r="A20" s="65" t="s">
        <v>888</v>
      </c>
    </row>
    <row r="21" ht="14.25" customHeight="1">
      <c r="A21" s="66"/>
    </row>
    <row r="22" ht="14.25" customHeight="1">
      <c r="A22" s="65" t="s">
        <v>889</v>
      </c>
    </row>
    <row r="23" ht="14.25" customHeight="1">
      <c r="A23" s="66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8.71"/>
    <col customWidth="1" min="6" max="6" width="15.57"/>
    <col customWidth="1" min="7" max="26" width="8.71"/>
  </cols>
  <sheetData>
    <row r="1" ht="14.25" customHeight="1"/>
    <row r="2" ht="14.25" customHeight="1">
      <c r="A2" s="32" t="s">
        <v>890</v>
      </c>
      <c r="D2" s="67" t="s">
        <v>2</v>
      </c>
      <c r="E2" s="67" t="s">
        <v>891</v>
      </c>
      <c r="F2" s="67" t="s">
        <v>892</v>
      </c>
    </row>
    <row r="3" ht="14.25" customHeight="1">
      <c r="A3" s="32" t="s">
        <v>893</v>
      </c>
      <c r="B3" s="32"/>
      <c r="D3" s="68">
        <v>41917.0</v>
      </c>
      <c r="E3" s="69" t="str">
        <f t="shared" ref="E3:E10" si="1">TEXT(D3, "dddd")</f>
        <v>Sunday</v>
      </c>
      <c r="F3" s="69" t="str">
        <f t="shared" ref="F3:F10" si="2">TEXT(D3, "mmm")</f>
        <v>Oct</v>
      </c>
    </row>
    <row r="4" ht="14.25" customHeight="1">
      <c r="D4" s="68">
        <v>41943.0</v>
      </c>
      <c r="E4" s="69" t="str">
        <f t="shared" si="1"/>
        <v>Friday</v>
      </c>
      <c r="F4" s="69" t="str">
        <f t="shared" si="2"/>
        <v>Oct</v>
      </c>
    </row>
    <row r="5" ht="14.25" customHeight="1">
      <c r="D5" s="68">
        <v>41951.0</v>
      </c>
      <c r="E5" s="69" t="str">
        <f t="shared" si="1"/>
        <v>Saturday</v>
      </c>
      <c r="F5" s="69" t="str">
        <f t="shared" si="2"/>
        <v>Nov</v>
      </c>
    </row>
    <row r="6" ht="14.25" customHeight="1">
      <c r="D6" s="68">
        <v>41942.0</v>
      </c>
      <c r="E6" s="69" t="str">
        <f t="shared" si="1"/>
        <v>Thursday</v>
      </c>
      <c r="F6" s="69" t="str">
        <f t="shared" si="2"/>
        <v>Oct</v>
      </c>
    </row>
    <row r="7" ht="14.25" customHeight="1">
      <c r="D7" s="68">
        <v>41951.0</v>
      </c>
      <c r="E7" s="69" t="str">
        <f t="shared" si="1"/>
        <v>Saturday</v>
      </c>
      <c r="F7" s="69" t="str">
        <f t="shared" si="2"/>
        <v>Nov</v>
      </c>
    </row>
    <row r="8" ht="14.25" customHeight="1">
      <c r="D8" s="68">
        <v>41901.0</v>
      </c>
      <c r="E8" s="69" t="str">
        <f t="shared" si="1"/>
        <v>Friday</v>
      </c>
      <c r="F8" s="69" t="str">
        <f t="shared" si="2"/>
        <v>Sep</v>
      </c>
    </row>
    <row r="9" ht="14.25" customHeight="1">
      <c r="D9" s="68">
        <v>41883.0</v>
      </c>
      <c r="E9" s="69" t="str">
        <f t="shared" si="1"/>
        <v>Monday</v>
      </c>
      <c r="F9" s="69" t="str">
        <f t="shared" si="2"/>
        <v>Sep</v>
      </c>
    </row>
    <row r="10" ht="14.25" customHeight="1">
      <c r="D10" s="68">
        <v>41891.0</v>
      </c>
      <c r="E10" s="69" t="str">
        <f t="shared" si="1"/>
        <v>Tuesday</v>
      </c>
      <c r="F10" s="69" t="str">
        <f t="shared" si="2"/>
        <v>Sep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1.29"/>
    <col customWidth="1" min="5" max="5" width="12.71"/>
    <col customWidth="1" min="6" max="6" width="27.57"/>
    <col customWidth="1" min="7" max="26" width="8.71"/>
  </cols>
  <sheetData>
    <row r="1" ht="14.25" customHeight="1"/>
    <row r="2" ht="14.25" customHeight="1">
      <c r="A2" s="32" t="s">
        <v>890</v>
      </c>
      <c r="D2" s="67" t="s">
        <v>894</v>
      </c>
      <c r="E2" s="67" t="s">
        <v>895</v>
      </c>
      <c r="F2" s="67" t="s">
        <v>896</v>
      </c>
    </row>
    <row r="3" ht="14.25" customHeight="1">
      <c r="A3" s="32" t="s">
        <v>897</v>
      </c>
      <c r="D3" s="70" t="s">
        <v>898</v>
      </c>
      <c r="E3" s="70" t="s">
        <v>899</v>
      </c>
      <c r="F3" s="64" t="str">
        <f t="shared" ref="F3:F12" si="1">LEFT(TRIM(D3),1) &amp; ". " &amp; TRIM(E3)</f>
        <v>P. Gilbert</v>
      </c>
    </row>
    <row r="4" ht="14.25" customHeight="1">
      <c r="A4" s="25" t="str">
        <f>LEFT(TRIM(D3),1) &amp; ". " &amp; TRIM(E3)</f>
        <v>P. Gilbert</v>
      </c>
      <c r="D4" s="70" t="s">
        <v>900</v>
      </c>
      <c r="E4" s="70" t="s">
        <v>901</v>
      </c>
      <c r="F4" s="64" t="str">
        <f t="shared" si="1"/>
        <v>K. Brown</v>
      </c>
    </row>
    <row r="5" ht="14.25" customHeight="1">
      <c r="D5" s="70" t="s">
        <v>902</v>
      </c>
      <c r="E5" s="70" t="s">
        <v>903</v>
      </c>
      <c r="F5" s="64" t="str">
        <f t="shared" si="1"/>
        <v>R. Tamburello</v>
      </c>
    </row>
    <row r="6" ht="14.25" customHeight="1">
      <c r="D6" s="70" t="s">
        <v>904</v>
      </c>
      <c r="E6" s="70" t="s">
        <v>905</v>
      </c>
      <c r="F6" s="64" t="str">
        <f t="shared" si="1"/>
        <v>R. Walters</v>
      </c>
    </row>
    <row r="7" ht="14.25" customHeight="1">
      <c r="D7" s="70" t="s">
        <v>906</v>
      </c>
      <c r="E7" s="70" t="s">
        <v>907</v>
      </c>
      <c r="F7" s="64" t="str">
        <f t="shared" si="1"/>
        <v>T. D'Hers</v>
      </c>
    </row>
    <row r="8" ht="14.25" customHeight="1">
      <c r="D8" s="70" t="s">
        <v>908</v>
      </c>
      <c r="E8" s="70" t="s">
        <v>909</v>
      </c>
      <c r="F8" s="64" t="str">
        <f t="shared" si="1"/>
        <v>D. Bradley</v>
      </c>
    </row>
    <row r="9" ht="14.25" customHeight="1">
      <c r="D9" s="70" t="s">
        <v>910</v>
      </c>
      <c r="E9" s="70" t="s">
        <v>911</v>
      </c>
      <c r="F9" s="64" t="str">
        <f t="shared" si="1"/>
        <v>J. Dobney</v>
      </c>
    </row>
    <row r="10" ht="14.25" customHeight="1">
      <c r="D10" s="70" t="s">
        <v>912</v>
      </c>
      <c r="E10" s="70" t="s">
        <v>913</v>
      </c>
      <c r="F10" s="64" t="str">
        <f t="shared" si="1"/>
        <v>R. Ellerbrock</v>
      </c>
    </row>
    <row r="11" ht="14.25" customHeight="1">
      <c r="D11" s="70" t="s">
        <v>914</v>
      </c>
      <c r="E11" s="70" t="s">
        <v>915</v>
      </c>
      <c r="F11" s="64" t="str">
        <f t="shared" si="1"/>
        <v>G. Erickson</v>
      </c>
    </row>
    <row r="12" ht="14.25" customHeight="1">
      <c r="D12" s="70" t="s">
        <v>916</v>
      </c>
      <c r="E12" s="70" t="s">
        <v>917</v>
      </c>
      <c r="F12" s="64" t="str">
        <f t="shared" si="1"/>
        <v>B. Johnson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8.71"/>
    <col customWidth="1" min="3" max="3" width="8.71"/>
    <col customWidth="1" min="4" max="4" width="14.29"/>
    <col customWidth="1" min="5" max="5" width="46.29"/>
    <col customWidth="1" min="6" max="26" width="8.71"/>
  </cols>
  <sheetData>
    <row r="1" ht="14.25" customHeight="1">
      <c r="A1" s="71" t="s">
        <v>918</v>
      </c>
      <c r="B1" s="71" t="s">
        <v>919</v>
      </c>
      <c r="C1" s="72"/>
      <c r="E1" s="73" t="s">
        <v>920</v>
      </c>
      <c r="F1" s="74"/>
      <c r="G1" s="75"/>
    </row>
    <row r="2" ht="14.25" customHeight="1">
      <c r="A2" s="76" t="s">
        <v>921</v>
      </c>
      <c r="B2" s="77" t="str">
        <f t="shared" ref="B2:B13" si="1">SUBSTITUTE(SUBSTITUTE(SUBSTITUTE(A2,"(",""),")",""),"-","")</f>
        <v>5005550172</v>
      </c>
      <c r="C2" s="72"/>
      <c r="E2" s="78"/>
      <c r="G2" s="79"/>
    </row>
    <row r="3" ht="14.25" customHeight="1">
      <c r="A3" s="76" t="s">
        <v>922</v>
      </c>
      <c r="B3" s="77" t="str">
        <f t="shared" si="1"/>
        <v>3255550137</v>
      </c>
      <c r="C3" s="72"/>
      <c r="E3" s="78"/>
      <c r="G3" s="79"/>
    </row>
    <row r="4" ht="14.25" customHeight="1">
      <c r="A4" s="76" t="s">
        <v>923</v>
      </c>
      <c r="B4" s="77" t="str">
        <f t="shared" si="1"/>
        <v>5825550148</v>
      </c>
      <c r="C4" s="72"/>
      <c r="E4" s="80"/>
      <c r="F4" s="81"/>
      <c r="G4" s="82"/>
    </row>
    <row r="5" ht="14.25" customHeight="1">
      <c r="A5" s="76" t="s">
        <v>924</v>
      </c>
      <c r="B5" s="77" t="str">
        <f t="shared" si="1"/>
        <v>1 21 500 5550145</v>
      </c>
      <c r="C5" s="72"/>
    </row>
    <row r="6" ht="14.25" customHeight="1">
      <c r="A6" s="76" t="s">
        <v>925</v>
      </c>
      <c r="B6" s="77" t="str">
        <f t="shared" si="1"/>
        <v>1 12 500  5550117</v>
      </c>
      <c r="C6" s="72"/>
      <c r="E6" s="12" t="s">
        <v>926</v>
      </c>
      <c r="F6" s="72"/>
      <c r="G6" s="72"/>
    </row>
    <row r="7" ht="14.25" customHeight="1">
      <c r="A7" s="76" t="s">
        <v>927</v>
      </c>
      <c r="B7" s="77" t="str">
        <f t="shared" si="1"/>
        <v>6155550153</v>
      </c>
      <c r="C7" s="72"/>
      <c r="D7" s="72"/>
      <c r="E7" s="72" t="str">
        <f>SUBSTITUTE(SUBSTITUTE(SUBSTITUTE(A2,"(",""),")",""),"-","")</f>
        <v>5005550172</v>
      </c>
      <c r="F7" s="72"/>
    </row>
    <row r="8" ht="14.25" customHeight="1">
      <c r="A8" s="76" t="s">
        <v>928</v>
      </c>
      <c r="B8" s="77" t="str">
        <f t="shared" si="1"/>
        <v>9265550182</v>
      </c>
      <c r="C8" s="72"/>
      <c r="D8" s="72"/>
    </row>
    <row r="9" ht="14.25" customHeight="1">
      <c r="A9" s="76" t="s">
        <v>929</v>
      </c>
      <c r="B9" s="77" t="str">
        <f t="shared" si="1"/>
        <v>1 22 500 5550140</v>
      </c>
      <c r="C9" s="72"/>
      <c r="D9" s="72"/>
    </row>
    <row r="10" ht="14.25" customHeight="1">
      <c r="A10" s="76" t="s">
        <v>930</v>
      </c>
      <c r="B10" s="77" t="str">
        <f t="shared" si="1"/>
        <v>1 11 500 5550190</v>
      </c>
      <c r="C10" s="72"/>
      <c r="D10" s="72"/>
    </row>
    <row r="11" ht="14.25" customHeight="1">
      <c r="A11" s="76" t="s">
        <v>931</v>
      </c>
      <c r="B11" s="77" t="str">
        <f t="shared" si="1"/>
        <v>9615550122</v>
      </c>
      <c r="C11" s="72"/>
      <c r="D11" s="72"/>
    </row>
    <row r="12" ht="14.25" customHeight="1">
      <c r="A12" s="76" t="s">
        <v>932</v>
      </c>
      <c r="B12" s="77" t="str">
        <f t="shared" si="1"/>
        <v>7405550182</v>
      </c>
      <c r="C12" s="72"/>
      <c r="D12" s="72"/>
    </row>
    <row r="13" ht="14.25" customHeight="1">
      <c r="A13" s="76" t="s">
        <v>933</v>
      </c>
      <c r="B13" s="77" t="str">
        <f t="shared" si="1"/>
        <v>7755550164</v>
      </c>
      <c r="C13" s="72"/>
      <c r="D13" s="7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1:G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6.0"/>
    <col customWidth="1" min="3" max="3" width="10.29"/>
    <col customWidth="1" min="4" max="4" width="9.86"/>
    <col customWidth="1" min="5" max="5" width="7.29"/>
    <col customWidth="1" min="6" max="6" width="8.71"/>
    <col customWidth="1" min="7" max="7" width="2.14"/>
    <col customWidth="1" min="8" max="8" width="44.29"/>
    <col customWidth="1" min="9" max="26" width="8.71"/>
  </cols>
  <sheetData>
    <row r="1" ht="14.25" customHeight="1">
      <c r="A1" s="83" t="s">
        <v>934</v>
      </c>
      <c r="B1" s="83" t="s">
        <v>935</v>
      </c>
      <c r="C1" s="83" t="s">
        <v>936</v>
      </c>
      <c r="D1" s="83" t="s">
        <v>937</v>
      </c>
      <c r="E1" s="83" t="s">
        <v>938</v>
      </c>
      <c r="G1" s="84" t="s">
        <v>939</v>
      </c>
      <c r="H1" s="84"/>
    </row>
    <row r="2" ht="14.25" customHeight="1">
      <c r="A2" s="25">
        <v>1.0</v>
      </c>
      <c r="B2" s="25">
        <v>1.0</v>
      </c>
      <c r="C2" s="85">
        <v>41730.0</v>
      </c>
      <c r="D2" s="25" t="s">
        <v>940</v>
      </c>
      <c r="E2" s="25">
        <v>135079.0</v>
      </c>
      <c r="G2" s="86" t="s">
        <v>941</v>
      </c>
      <c r="H2" s="86" t="s">
        <v>942</v>
      </c>
    </row>
    <row r="3" ht="14.25" customHeight="1">
      <c r="A3" s="25">
        <v>2.0</v>
      </c>
      <c r="B3" s="25">
        <v>2.0</v>
      </c>
      <c r="C3" s="85">
        <v>41730.0</v>
      </c>
      <c r="D3" s="25" t="s">
        <v>943</v>
      </c>
      <c r="E3" s="25">
        <v>30167.0</v>
      </c>
      <c r="G3" s="86" t="s">
        <v>944</v>
      </c>
      <c r="H3" s="86" t="s">
        <v>945</v>
      </c>
    </row>
    <row r="4" ht="14.25" customHeight="1">
      <c r="A4" s="25">
        <v>3.0</v>
      </c>
      <c r="B4" s="25">
        <v>3.0</v>
      </c>
      <c r="C4" s="85">
        <v>41730.0</v>
      </c>
      <c r="D4" s="25" t="s">
        <v>940</v>
      </c>
      <c r="E4" s="25">
        <v>35941.0</v>
      </c>
      <c r="G4" s="86" t="s">
        <v>946</v>
      </c>
      <c r="H4" s="86" t="s">
        <v>947</v>
      </c>
    </row>
    <row r="5" ht="14.25" customHeight="1">
      <c r="A5" s="25">
        <v>4.0</v>
      </c>
      <c r="B5" s="25">
        <v>4.0</v>
      </c>
      <c r="C5" s="85">
        <v>41730.0</v>
      </c>
      <c r="D5" s="25" t="s">
        <v>940</v>
      </c>
      <c r="E5" s="25">
        <v>161065.0</v>
      </c>
    </row>
    <row r="6" ht="14.25" customHeight="1">
      <c r="A6" s="25">
        <v>5.0</v>
      </c>
      <c r="B6" s="25">
        <v>6.0</v>
      </c>
      <c r="C6" s="85">
        <v>41730.0</v>
      </c>
      <c r="D6" s="25" t="s">
        <v>940</v>
      </c>
      <c r="E6" s="25">
        <v>170284.0</v>
      </c>
    </row>
    <row r="7" ht="14.25" customHeight="1">
      <c r="A7" s="25">
        <v>6.0</v>
      </c>
      <c r="B7" s="25">
        <v>9.0</v>
      </c>
      <c r="C7" s="85">
        <v>41732.0</v>
      </c>
      <c r="D7" s="25" t="s">
        <v>943</v>
      </c>
      <c r="E7" s="25">
        <v>25134.0</v>
      </c>
    </row>
    <row r="8" ht="14.25" customHeight="1">
      <c r="A8" s="25">
        <v>7.0</v>
      </c>
      <c r="B8" s="25">
        <v>9.0</v>
      </c>
      <c r="C8" s="85">
        <v>41732.0</v>
      </c>
      <c r="D8" s="25" t="s">
        <v>948</v>
      </c>
      <c r="E8" s="25">
        <v>170205.0</v>
      </c>
    </row>
    <row r="9" ht="14.25" customHeight="1">
      <c r="A9" s="25">
        <v>8.0</v>
      </c>
      <c r="B9" s="25">
        <v>10.0</v>
      </c>
      <c r="C9" s="85">
        <v>41733.0</v>
      </c>
      <c r="D9" s="25" t="s">
        <v>940</v>
      </c>
      <c r="E9" s="25">
        <v>171504.0</v>
      </c>
    </row>
    <row r="10" ht="14.25" customHeight="1">
      <c r="A10" s="25">
        <v>9.0</v>
      </c>
      <c r="B10" s="25">
        <v>12.0</v>
      </c>
      <c r="C10" s="85">
        <v>41735.0</v>
      </c>
      <c r="D10" s="25" t="s">
        <v>948</v>
      </c>
      <c r="E10" s="25">
        <v>112700.0</v>
      </c>
    </row>
    <row r="11" ht="14.25" customHeight="1">
      <c r="A11" s="25">
        <v>10.0</v>
      </c>
      <c r="B11" s="25">
        <v>15.0</v>
      </c>
      <c r="C11" s="85">
        <v>41736.0</v>
      </c>
      <c r="D11" s="25" t="s">
        <v>943</v>
      </c>
      <c r="E11" s="25">
        <v>193321.0</v>
      </c>
    </row>
    <row r="12" ht="14.25" customHeight="1">
      <c r="A12" s="25">
        <v>11.0</v>
      </c>
      <c r="B12" s="25">
        <v>15.0</v>
      </c>
      <c r="C12" s="85">
        <v>41737.0</v>
      </c>
      <c r="D12" s="25" t="s">
        <v>949</v>
      </c>
      <c r="E12" s="25">
        <v>44520.0</v>
      </c>
    </row>
    <row r="13" ht="14.25" customHeight="1">
      <c r="A13" s="25">
        <v>12.0</v>
      </c>
      <c r="B13" s="25">
        <v>17.0</v>
      </c>
      <c r="C13" s="85">
        <v>41739.0</v>
      </c>
      <c r="D13" s="25" t="s">
        <v>940</v>
      </c>
      <c r="E13" s="25">
        <v>151551.0</v>
      </c>
    </row>
    <row r="14" ht="14.25" customHeight="1">
      <c r="A14" s="25">
        <v>13.0</v>
      </c>
      <c r="B14" s="25">
        <v>19.0</v>
      </c>
      <c r="C14" s="85">
        <v>41741.0</v>
      </c>
      <c r="D14" s="25" t="s">
        <v>949</v>
      </c>
      <c r="E14" s="25">
        <v>21714.0</v>
      </c>
    </row>
    <row r="15" ht="14.25" customHeight="1">
      <c r="A15" s="25">
        <v>14.0</v>
      </c>
      <c r="B15" s="25">
        <v>20.0</v>
      </c>
      <c r="C15" s="85">
        <v>41741.0</v>
      </c>
      <c r="D15" s="25" t="s">
        <v>950</v>
      </c>
      <c r="E15" s="25">
        <v>54271.0</v>
      </c>
    </row>
    <row r="16" ht="14.25" customHeight="1">
      <c r="A16" s="25">
        <v>15.0</v>
      </c>
      <c r="B16" s="25">
        <v>22.0</v>
      </c>
      <c r="C16" s="85">
        <v>41743.0</v>
      </c>
      <c r="D16" s="25" t="s">
        <v>940</v>
      </c>
      <c r="E16" s="25">
        <v>67092.0</v>
      </c>
    </row>
    <row r="17" ht="14.25" customHeight="1">
      <c r="A17" s="25">
        <v>16.0</v>
      </c>
      <c r="B17" s="25">
        <v>23.0</v>
      </c>
      <c r="C17" s="85">
        <v>41745.0</v>
      </c>
      <c r="D17" s="25" t="s">
        <v>943</v>
      </c>
      <c r="E17" s="25">
        <v>190231.0</v>
      </c>
    </row>
    <row r="18" ht="14.25" customHeight="1">
      <c r="A18" s="25">
        <v>17.0</v>
      </c>
      <c r="B18" s="25">
        <v>24.0</v>
      </c>
      <c r="C18" s="85">
        <v>41745.0</v>
      </c>
      <c r="D18" s="25" t="s">
        <v>948</v>
      </c>
      <c r="E18" s="25">
        <v>184144.0</v>
      </c>
    </row>
    <row r="19" ht="14.25" customHeight="1">
      <c r="A19" s="25">
        <v>18.0</v>
      </c>
      <c r="B19" s="25">
        <v>27.0</v>
      </c>
      <c r="C19" s="85">
        <v>41747.0</v>
      </c>
      <c r="D19" s="25" t="s">
        <v>940</v>
      </c>
      <c r="E19" s="25">
        <v>21779.0</v>
      </c>
    </row>
    <row r="20" ht="14.25" customHeight="1">
      <c r="A20" s="25">
        <v>19.0</v>
      </c>
      <c r="B20" s="25">
        <v>29.0</v>
      </c>
      <c r="C20" s="85">
        <v>41748.0</v>
      </c>
      <c r="D20" s="25" t="s">
        <v>940</v>
      </c>
      <c r="E20" s="25">
        <v>148261.0</v>
      </c>
    </row>
    <row r="21" ht="14.25" customHeight="1">
      <c r="A21" s="25">
        <v>20.0</v>
      </c>
      <c r="B21" s="25">
        <v>32.0</v>
      </c>
      <c r="C21" s="85">
        <v>41748.0</v>
      </c>
      <c r="D21" s="25" t="s">
        <v>948</v>
      </c>
      <c r="E21" s="25">
        <v>99464.0</v>
      </c>
    </row>
    <row r="22" ht="14.25" customHeight="1">
      <c r="A22" s="25">
        <v>21.0</v>
      </c>
      <c r="B22" s="25">
        <v>33.0</v>
      </c>
      <c r="C22" s="85">
        <v>41749.0</v>
      </c>
      <c r="D22" s="25" t="s">
        <v>940</v>
      </c>
      <c r="E22" s="25">
        <v>148458.0</v>
      </c>
    </row>
    <row r="23" ht="14.25" customHeight="1">
      <c r="A23" s="25">
        <v>22.0</v>
      </c>
      <c r="B23" s="25">
        <v>35.0</v>
      </c>
      <c r="C23" s="85">
        <v>41749.0</v>
      </c>
      <c r="D23" s="25" t="s">
        <v>949</v>
      </c>
      <c r="E23" s="25">
        <v>73502.0</v>
      </c>
    </row>
    <row r="24" ht="14.25" customHeight="1">
      <c r="A24" s="25">
        <v>23.0</v>
      </c>
      <c r="B24" s="25">
        <v>37.0</v>
      </c>
      <c r="C24" s="85">
        <v>41750.0</v>
      </c>
      <c r="D24" s="25" t="s">
        <v>950</v>
      </c>
      <c r="E24" s="25">
        <v>166070.0</v>
      </c>
    </row>
    <row r="25" ht="14.25" customHeight="1">
      <c r="A25" s="25">
        <v>24.0</v>
      </c>
      <c r="B25" s="25">
        <v>37.0</v>
      </c>
      <c r="C25" s="85">
        <v>41752.0</v>
      </c>
      <c r="D25" s="25" t="s">
        <v>949</v>
      </c>
      <c r="E25" s="25">
        <v>53589.0</v>
      </c>
    </row>
    <row r="26" ht="14.25" customHeight="1">
      <c r="A26" s="25">
        <v>25.0</v>
      </c>
      <c r="B26" s="25">
        <v>37.0</v>
      </c>
      <c r="C26" s="85">
        <v>41752.0</v>
      </c>
      <c r="D26" s="25" t="s">
        <v>949</v>
      </c>
      <c r="E26" s="25">
        <v>65126.0</v>
      </c>
    </row>
    <row r="27" ht="14.25" customHeight="1">
      <c r="A27" s="25">
        <v>26.0</v>
      </c>
      <c r="B27" s="25">
        <v>38.0</v>
      </c>
      <c r="C27" s="85">
        <v>41753.0</v>
      </c>
      <c r="D27" s="25" t="s">
        <v>940</v>
      </c>
      <c r="E27" s="25">
        <v>170094.0</v>
      </c>
    </row>
    <row r="28" ht="14.25" customHeight="1">
      <c r="A28" s="25">
        <v>27.0</v>
      </c>
      <c r="B28" s="25">
        <v>38.0</v>
      </c>
      <c r="C28" s="85">
        <v>41755.0</v>
      </c>
      <c r="D28" s="25" t="s">
        <v>948</v>
      </c>
      <c r="E28" s="25">
        <v>48192.0</v>
      </c>
    </row>
    <row r="29" ht="14.25" customHeight="1">
      <c r="A29" s="25">
        <v>28.0</v>
      </c>
      <c r="B29" s="25">
        <v>38.0</v>
      </c>
      <c r="C29" s="85">
        <v>41755.0</v>
      </c>
      <c r="D29" s="25" t="s">
        <v>950</v>
      </c>
      <c r="E29" s="25">
        <v>172814.0</v>
      </c>
    </row>
    <row r="30" ht="14.25" customHeight="1">
      <c r="A30" s="25">
        <v>29.0</v>
      </c>
      <c r="B30" s="25">
        <v>39.0</v>
      </c>
      <c r="C30" s="85">
        <v>41756.0</v>
      </c>
      <c r="D30" s="25" t="s">
        <v>949</v>
      </c>
      <c r="E30" s="25">
        <v>58174.0</v>
      </c>
    </row>
    <row r="31" ht="14.25" customHeight="1">
      <c r="A31" s="25">
        <v>30.0</v>
      </c>
      <c r="B31" s="25">
        <v>42.0</v>
      </c>
      <c r="C31" s="85">
        <v>41756.0</v>
      </c>
      <c r="D31" s="25" t="s">
        <v>943</v>
      </c>
      <c r="E31" s="25">
        <v>108321.0</v>
      </c>
    </row>
    <row r="32" ht="14.25" customHeight="1">
      <c r="A32" s="25">
        <v>31.0</v>
      </c>
      <c r="B32" s="25">
        <v>44.0</v>
      </c>
      <c r="C32" s="85">
        <v>41758.0</v>
      </c>
      <c r="D32" s="25" t="s">
        <v>949</v>
      </c>
      <c r="E32" s="25">
        <v>117118.0</v>
      </c>
    </row>
    <row r="33" ht="14.25" customHeight="1">
      <c r="A33" s="25">
        <v>32.0</v>
      </c>
      <c r="B33" s="25">
        <v>47.0</v>
      </c>
      <c r="C33" s="85">
        <v>41759.0</v>
      </c>
      <c r="D33" s="25" t="s">
        <v>950</v>
      </c>
      <c r="E33" s="25">
        <v>177472.0</v>
      </c>
    </row>
    <row r="34" ht="14.25" customHeight="1">
      <c r="A34" s="25">
        <v>33.0</v>
      </c>
      <c r="B34" s="25">
        <v>48.0</v>
      </c>
      <c r="C34" s="85">
        <v>41759.0</v>
      </c>
      <c r="D34" s="25" t="s">
        <v>949</v>
      </c>
      <c r="E34" s="25">
        <v>181883.0</v>
      </c>
    </row>
    <row r="35" ht="14.25" customHeight="1">
      <c r="A35" s="25">
        <v>34.0</v>
      </c>
      <c r="B35" s="25">
        <v>51.0</v>
      </c>
      <c r="C35" s="85">
        <v>41759.0</v>
      </c>
      <c r="D35" s="25" t="s">
        <v>940</v>
      </c>
      <c r="E35" s="25">
        <v>74536.0</v>
      </c>
    </row>
    <row r="36" ht="14.25" customHeight="1">
      <c r="A36" s="25">
        <v>35.0</v>
      </c>
      <c r="B36" s="25">
        <v>53.0</v>
      </c>
      <c r="C36" s="85">
        <v>41759.0</v>
      </c>
      <c r="D36" s="25" t="s">
        <v>950</v>
      </c>
      <c r="E36" s="25">
        <v>25219.0</v>
      </c>
    </row>
    <row r="37" ht="14.25" customHeight="1">
      <c r="A37" s="25">
        <v>36.0</v>
      </c>
      <c r="B37" s="25">
        <v>55.0</v>
      </c>
      <c r="C37" s="85">
        <v>41759.0</v>
      </c>
      <c r="D37" s="25" t="s">
        <v>943</v>
      </c>
      <c r="E37" s="25">
        <v>16713.0</v>
      </c>
    </row>
    <row r="38" ht="14.25" customHeight="1">
      <c r="A38" s="25">
        <v>37.0</v>
      </c>
      <c r="B38" s="25">
        <v>57.0</v>
      </c>
      <c r="C38" s="85">
        <v>41760.0</v>
      </c>
      <c r="D38" s="25" t="s">
        <v>948</v>
      </c>
      <c r="E38" s="25">
        <v>185267.0</v>
      </c>
    </row>
    <row r="39" ht="14.25" customHeight="1">
      <c r="A39" s="25">
        <v>38.0</v>
      </c>
      <c r="B39" s="25">
        <v>58.0</v>
      </c>
      <c r="C39" s="85">
        <v>41762.0</v>
      </c>
      <c r="D39" s="25" t="s">
        <v>948</v>
      </c>
      <c r="E39" s="25">
        <v>159299.0</v>
      </c>
    </row>
    <row r="40" ht="14.25" customHeight="1">
      <c r="A40" s="25">
        <v>39.0</v>
      </c>
      <c r="B40" s="25">
        <v>60.0</v>
      </c>
      <c r="C40" s="85">
        <v>41764.0</v>
      </c>
      <c r="D40" s="25" t="s">
        <v>950</v>
      </c>
      <c r="E40" s="25">
        <v>180466.0</v>
      </c>
    </row>
    <row r="41" ht="14.25" customHeight="1">
      <c r="A41" s="25">
        <v>40.0</v>
      </c>
      <c r="B41" s="25">
        <v>62.0</v>
      </c>
      <c r="C41" s="85">
        <v>41765.0</v>
      </c>
      <c r="D41" s="25" t="s">
        <v>948</v>
      </c>
      <c r="E41" s="25">
        <v>83643.0</v>
      </c>
    </row>
    <row r="42" ht="14.25" customHeight="1">
      <c r="A42" s="25">
        <v>41.0</v>
      </c>
      <c r="B42" s="25">
        <v>64.0</v>
      </c>
      <c r="C42" s="85">
        <v>41766.0</v>
      </c>
      <c r="D42" s="25" t="s">
        <v>940</v>
      </c>
      <c r="E42" s="25">
        <v>168365.0</v>
      </c>
    </row>
    <row r="43" ht="14.25" customHeight="1">
      <c r="A43" s="25">
        <v>42.0</v>
      </c>
      <c r="B43" s="25">
        <v>65.0</v>
      </c>
      <c r="C43" s="85">
        <v>41768.0</v>
      </c>
      <c r="D43" s="25" t="s">
        <v>940</v>
      </c>
      <c r="E43" s="25">
        <v>100857.0</v>
      </c>
    </row>
    <row r="44" ht="14.25" customHeight="1">
      <c r="A44" s="25">
        <v>43.0</v>
      </c>
      <c r="B44" s="25">
        <v>67.0</v>
      </c>
      <c r="C44" s="85">
        <v>41770.0</v>
      </c>
      <c r="D44" s="25" t="s">
        <v>949</v>
      </c>
      <c r="E44" s="25">
        <v>86693.0</v>
      </c>
    </row>
    <row r="45" ht="14.25" customHeight="1">
      <c r="A45" s="25">
        <v>44.0</v>
      </c>
      <c r="B45" s="25">
        <v>69.0</v>
      </c>
      <c r="C45" s="85">
        <v>41772.0</v>
      </c>
      <c r="D45" s="25" t="s">
        <v>940</v>
      </c>
      <c r="E45" s="25">
        <v>169656.0</v>
      </c>
    </row>
    <row r="46" ht="14.25" customHeight="1">
      <c r="A46" s="25">
        <v>45.0</v>
      </c>
      <c r="B46" s="25">
        <v>70.0</v>
      </c>
      <c r="C46" s="85">
        <v>41774.0</v>
      </c>
      <c r="D46" s="25" t="s">
        <v>943</v>
      </c>
      <c r="E46" s="25">
        <v>59787.0</v>
      </c>
    </row>
    <row r="47" ht="14.25" customHeight="1">
      <c r="A47" s="25">
        <v>46.0</v>
      </c>
      <c r="B47" s="25">
        <v>71.0</v>
      </c>
      <c r="C47" s="85">
        <v>41776.0</v>
      </c>
      <c r="D47" s="25" t="s">
        <v>940</v>
      </c>
      <c r="E47" s="25">
        <v>101194.0</v>
      </c>
    </row>
    <row r="48" ht="14.25" customHeight="1">
      <c r="A48" s="25">
        <v>47.0</v>
      </c>
      <c r="B48" s="25">
        <v>73.0</v>
      </c>
      <c r="C48" s="85">
        <v>41778.0</v>
      </c>
      <c r="D48" s="25" t="s">
        <v>950</v>
      </c>
      <c r="E48" s="25">
        <v>104616.0</v>
      </c>
    </row>
    <row r="49" ht="14.25" customHeight="1">
      <c r="A49" s="25">
        <v>48.0</v>
      </c>
      <c r="B49" s="25">
        <v>73.0</v>
      </c>
      <c r="C49" s="85">
        <v>41779.0</v>
      </c>
      <c r="D49" s="25" t="s">
        <v>943</v>
      </c>
      <c r="E49" s="25">
        <v>186694.0</v>
      </c>
    </row>
    <row r="50" ht="14.25" customHeight="1">
      <c r="A50" s="25">
        <v>49.0</v>
      </c>
      <c r="B50" s="25">
        <v>73.0</v>
      </c>
      <c r="C50" s="85">
        <v>41781.0</v>
      </c>
      <c r="D50" s="25" t="s">
        <v>950</v>
      </c>
      <c r="E50" s="25">
        <v>186694.0</v>
      </c>
    </row>
    <row r="51" ht="14.25" customHeight="1">
      <c r="A51" s="25">
        <v>50.0</v>
      </c>
      <c r="B51" s="25">
        <v>73.0</v>
      </c>
      <c r="C51" s="85">
        <v>41783.0</v>
      </c>
      <c r="D51" s="25" t="s">
        <v>940</v>
      </c>
      <c r="E51" s="25">
        <v>146573.0</v>
      </c>
    </row>
    <row r="52" ht="14.25" customHeight="1">
      <c r="A52" s="25">
        <v>51.0</v>
      </c>
      <c r="B52" s="25">
        <v>75.0</v>
      </c>
      <c r="C52" s="85">
        <v>41783.0</v>
      </c>
      <c r="D52" s="25" t="s">
        <v>940</v>
      </c>
      <c r="E52" s="25">
        <v>153327.0</v>
      </c>
    </row>
    <row r="53" ht="14.25" customHeight="1">
      <c r="A53" s="25">
        <v>52.0</v>
      </c>
      <c r="B53" s="25">
        <v>76.0</v>
      </c>
      <c r="C53" s="85">
        <v>41784.0</v>
      </c>
      <c r="D53" s="25" t="s">
        <v>949</v>
      </c>
      <c r="E53" s="25">
        <v>53504.0</v>
      </c>
    </row>
    <row r="54" ht="14.25" customHeight="1">
      <c r="A54" s="25">
        <v>53.0</v>
      </c>
      <c r="B54" s="25">
        <v>77.0</v>
      </c>
      <c r="C54" s="85">
        <v>41784.0</v>
      </c>
      <c r="D54" s="25" t="s">
        <v>943</v>
      </c>
      <c r="E54" s="25">
        <v>121668.0</v>
      </c>
    </row>
    <row r="55" ht="14.25" customHeight="1">
      <c r="A55" s="25">
        <v>54.0</v>
      </c>
      <c r="B55" s="25">
        <v>79.0</v>
      </c>
      <c r="C55" s="85">
        <v>41786.0</v>
      </c>
      <c r="D55" s="25" t="s">
        <v>948</v>
      </c>
      <c r="E55" s="25">
        <v>70930.0</v>
      </c>
    </row>
    <row r="56" ht="14.25" customHeight="1">
      <c r="A56" s="25">
        <v>55.0</v>
      </c>
      <c r="B56" s="25">
        <v>79.0</v>
      </c>
      <c r="C56" s="85">
        <v>41788.0</v>
      </c>
      <c r="D56" s="25" t="s">
        <v>949</v>
      </c>
      <c r="E56" s="25">
        <v>71204.0</v>
      </c>
    </row>
    <row r="57" ht="14.25" customHeight="1">
      <c r="A57" s="25">
        <v>56.0</v>
      </c>
      <c r="B57" s="25">
        <v>79.0</v>
      </c>
      <c r="C57" s="85">
        <v>41788.0</v>
      </c>
      <c r="D57" s="25" t="s">
        <v>950</v>
      </c>
      <c r="E57" s="25">
        <v>115830.0</v>
      </c>
    </row>
    <row r="58" ht="14.25" customHeight="1">
      <c r="A58" s="25">
        <v>57.0</v>
      </c>
      <c r="B58" s="25">
        <v>81.0</v>
      </c>
      <c r="C58" s="85">
        <v>41789.0</v>
      </c>
      <c r="D58" s="25" t="s">
        <v>943</v>
      </c>
      <c r="E58" s="25">
        <v>166815.0</v>
      </c>
    </row>
    <row r="59" ht="14.25" customHeight="1">
      <c r="A59" s="25">
        <v>58.0</v>
      </c>
      <c r="B59" s="25">
        <v>81.0</v>
      </c>
      <c r="C59" s="85">
        <v>41790.0</v>
      </c>
      <c r="D59" s="25" t="s">
        <v>940</v>
      </c>
      <c r="E59" s="25">
        <v>82368.0</v>
      </c>
    </row>
    <row r="60" ht="14.25" customHeight="1">
      <c r="A60" s="25">
        <v>59.0</v>
      </c>
      <c r="B60" s="25">
        <v>81.0</v>
      </c>
      <c r="C60" s="85">
        <v>41790.0</v>
      </c>
      <c r="D60" s="25" t="s">
        <v>949</v>
      </c>
      <c r="E60" s="25">
        <v>179087.0</v>
      </c>
    </row>
    <row r="61" ht="14.25" customHeight="1">
      <c r="A61" s="25">
        <v>60.0</v>
      </c>
      <c r="B61" s="25">
        <v>83.0</v>
      </c>
      <c r="C61" s="85">
        <v>41790.0</v>
      </c>
      <c r="D61" s="25" t="s">
        <v>943</v>
      </c>
      <c r="E61" s="25">
        <v>30940.0</v>
      </c>
    </row>
    <row r="62" ht="14.25" customHeight="1">
      <c r="A62" s="25">
        <v>61.0</v>
      </c>
      <c r="B62" s="25">
        <v>83.0</v>
      </c>
      <c r="C62" s="85">
        <v>41792.0</v>
      </c>
      <c r="D62" s="25" t="s">
        <v>940</v>
      </c>
      <c r="E62" s="25">
        <v>61857.0</v>
      </c>
    </row>
    <row r="63" ht="14.25" customHeight="1">
      <c r="A63" s="25">
        <v>62.0</v>
      </c>
      <c r="B63" s="25">
        <v>83.0</v>
      </c>
      <c r="C63" s="85">
        <v>41790.0</v>
      </c>
      <c r="D63" s="25" t="s">
        <v>949</v>
      </c>
      <c r="E63" s="25">
        <v>30940.0</v>
      </c>
    </row>
    <row r="64" ht="14.25" customHeight="1">
      <c r="A64" s="25">
        <v>63.0</v>
      </c>
      <c r="B64" s="25">
        <v>83.0</v>
      </c>
      <c r="C64" s="85">
        <v>41793.0</v>
      </c>
      <c r="D64" s="25" t="s">
        <v>949</v>
      </c>
      <c r="E64" s="25">
        <v>14427.0</v>
      </c>
    </row>
    <row r="65" ht="14.25" customHeight="1">
      <c r="A65" s="25">
        <v>64.0</v>
      </c>
      <c r="B65" s="25">
        <v>83.0</v>
      </c>
      <c r="C65" s="85">
        <v>41793.0</v>
      </c>
      <c r="D65" s="25" t="s">
        <v>943</v>
      </c>
      <c r="E65" s="25">
        <v>86637.0</v>
      </c>
    </row>
    <row r="66" ht="14.25" customHeight="1">
      <c r="A66" s="25">
        <v>65.0</v>
      </c>
      <c r="B66" s="25">
        <v>84.0</v>
      </c>
      <c r="C66" s="85">
        <v>41797.0</v>
      </c>
      <c r="D66" s="25" t="s">
        <v>940</v>
      </c>
      <c r="E66" s="25">
        <v>80329.0</v>
      </c>
    </row>
    <row r="67" ht="14.25" customHeight="1">
      <c r="A67" s="25">
        <v>66.0</v>
      </c>
      <c r="B67" s="25">
        <v>85.0</v>
      </c>
      <c r="C67" s="85">
        <v>41798.0</v>
      </c>
      <c r="D67" s="25" t="s">
        <v>950</v>
      </c>
      <c r="E67" s="25">
        <v>132389.0</v>
      </c>
    </row>
    <row r="68" ht="14.25" customHeight="1">
      <c r="A68" s="25">
        <v>67.0</v>
      </c>
      <c r="B68" s="25">
        <v>87.0</v>
      </c>
      <c r="C68" s="85">
        <v>41800.0</v>
      </c>
      <c r="D68" s="25" t="s">
        <v>950</v>
      </c>
      <c r="E68" s="25">
        <v>18315.0</v>
      </c>
    </row>
    <row r="69" ht="14.25" customHeight="1">
      <c r="A69" s="25">
        <v>68.0</v>
      </c>
      <c r="B69" s="25">
        <v>88.0</v>
      </c>
      <c r="C69" s="85">
        <v>41800.0</v>
      </c>
      <c r="D69" s="25" t="s">
        <v>950</v>
      </c>
      <c r="E69" s="25">
        <v>124903.0</v>
      </c>
    </row>
    <row r="70" ht="14.25" customHeight="1">
      <c r="A70" s="25">
        <v>69.0</v>
      </c>
      <c r="B70" s="25">
        <v>89.0</v>
      </c>
      <c r="C70" s="85">
        <v>41800.0</v>
      </c>
      <c r="D70" s="25" t="s">
        <v>950</v>
      </c>
      <c r="E70" s="25">
        <v>168287.0</v>
      </c>
    </row>
    <row r="71" ht="14.25" customHeight="1">
      <c r="A71" s="25">
        <v>70.0</v>
      </c>
      <c r="B71" s="25">
        <v>92.0</v>
      </c>
      <c r="C71" s="85">
        <v>41802.0</v>
      </c>
      <c r="D71" s="25" t="s">
        <v>940</v>
      </c>
      <c r="E71" s="25">
        <v>102184.0</v>
      </c>
    </row>
    <row r="72" ht="14.25" customHeight="1">
      <c r="A72" s="25">
        <v>71.0</v>
      </c>
      <c r="B72" s="25">
        <v>94.0</v>
      </c>
      <c r="C72" s="85">
        <v>41803.0</v>
      </c>
      <c r="D72" s="25" t="s">
        <v>950</v>
      </c>
      <c r="E72" s="25">
        <v>169288.0</v>
      </c>
    </row>
    <row r="73" ht="14.25" customHeight="1">
      <c r="A73" s="25">
        <v>72.0</v>
      </c>
      <c r="B73" s="25">
        <v>95.0</v>
      </c>
      <c r="C73" s="85">
        <v>41804.0</v>
      </c>
      <c r="D73" s="25" t="s">
        <v>950</v>
      </c>
      <c r="E73" s="25">
        <v>183811.0</v>
      </c>
    </row>
    <row r="74" ht="14.25" customHeight="1">
      <c r="A74" s="25">
        <v>73.0</v>
      </c>
      <c r="B74" s="25">
        <v>98.0</v>
      </c>
      <c r="C74" s="85">
        <v>41804.0</v>
      </c>
      <c r="D74" s="25" t="s">
        <v>950</v>
      </c>
      <c r="E74" s="25">
        <v>15475.0</v>
      </c>
    </row>
    <row r="75" ht="14.25" customHeight="1">
      <c r="A75" s="25">
        <v>74.0</v>
      </c>
      <c r="B75" s="25">
        <v>101.0</v>
      </c>
      <c r="C75" s="85">
        <v>41804.0</v>
      </c>
      <c r="D75" s="25" t="s">
        <v>950</v>
      </c>
      <c r="E75" s="25">
        <v>110152.0</v>
      </c>
    </row>
    <row r="76" ht="14.25" customHeight="1">
      <c r="A76" s="25">
        <v>75.0</v>
      </c>
      <c r="B76" s="25">
        <v>102.0</v>
      </c>
      <c r="C76" s="85">
        <v>41806.0</v>
      </c>
      <c r="D76" s="25" t="s">
        <v>940</v>
      </c>
      <c r="E76" s="25">
        <v>68225.0</v>
      </c>
    </row>
    <row r="77" ht="14.25" customHeight="1">
      <c r="A77" s="25">
        <v>76.0</v>
      </c>
      <c r="B77" s="25">
        <v>104.0</v>
      </c>
      <c r="C77" s="85">
        <v>41806.0</v>
      </c>
      <c r="D77" s="25" t="s">
        <v>950</v>
      </c>
      <c r="E77" s="25">
        <v>143706.0</v>
      </c>
    </row>
    <row r="78" ht="14.25" customHeight="1">
      <c r="A78" s="25">
        <v>77.0</v>
      </c>
      <c r="B78" s="25">
        <v>104.0</v>
      </c>
      <c r="C78" s="85">
        <v>41806.0</v>
      </c>
      <c r="D78" s="25" t="s">
        <v>949</v>
      </c>
      <c r="E78" s="25">
        <v>87992.0</v>
      </c>
    </row>
    <row r="79" ht="14.25" customHeight="1">
      <c r="A79" s="25">
        <v>78.0</v>
      </c>
      <c r="B79" s="25">
        <v>104.0</v>
      </c>
      <c r="C79" s="85">
        <v>41806.0</v>
      </c>
      <c r="D79" s="25" t="s">
        <v>950</v>
      </c>
      <c r="E79" s="25">
        <v>72072.0</v>
      </c>
    </row>
    <row r="80" ht="14.25" customHeight="1">
      <c r="A80" s="25">
        <v>79.0</v>
      </c>
      <c r="B80" s="25">
        <v>106.0</v>
      </c>
      <c r="C80" s="85">
        <v>41806.0</v>
      </c>
      <c r="D80" s="25" t="s">
        <v>943</v>
      </c>
      <c r="E80" s="25">
        <v>47979.0</v>
      </c>
    </row>
    <row r="81" ht="14.25" customHeight="1">
      <c r="A81" s="25">
        <v>80.0</v>
      </c>
      <c r="B81" s="25">
        <v>108.0</v>
      </c>
      <c r="C81" s="85">
        <v>41808.0</v>
      </c>
      <c r="D81" s="25" t="s">
        <v>943</v>
      </c>
      <c r="E81" s="25">
        <v>17820.0</v>
      </c>
    </row>
    <row r="82" ht="14.25" customHeight="1">
      <c r="A82" s="25">
        <v>81.0</v>
      </c>
      <c r="B82" s="25">
        <v>108.0</v>
      </c>
      <c r="C82" s="85">
        <v>41810.0</v>
      </c>
      <c r="D82" s="25" t="s">
        <v>950</v>
      </c>
      <c r="E82" s="25">
        <v>96386.0</v>
      </c>
    </row>
    <row r="83" ht="14.25" customHeight="1">
      <c r="A83" s="25">
        <v>82.0</v>
      </c>
      <c r="B83" s="25">
        <v>110.0</v>
      </c>
      <c r="C83" s="85">
        <v>41810.0</v>
      </c>
      <c r="D83" s="25" t="s">
        <v>948</v>
      </c>
      <c r="E83" s="25">
        <v>99183.0</v>
      </c>
    </row>
    <row r="84" ht="14.25" customHeight="1">
      <c r="A84" s="25">
        <v>83.0</v>
      </c>
      <c r="B84" s="25">
        <v>113.0</v>
      </c>
      <c r="C84" s="85">
        <v>41811.0</v>
      </c>
      <c r="D84" s="25" t="s">
        <v>950</v>
      </c>
      <c r="E84" s="25">
        <v>199327.0</v>
      </c>
    </row>
    <row r="85" ht="14.25" customHeight="1">
      <c r="A85" s="25">
        <v>84.0</v>
      </c>
      <c r="B85" s="25">
        <v>113.0</v>
      </c>
      <c r="C85" s="85">
        <v>41811.0</v>
      </c>
      <c r="D85" s="25" t="s">
        <v>950</v>
      </c>
      <c r="E85" s="25">
        <v>58582.0</v>
      </c>
    </row>
    <row r="86" ht="14.25" customHeight="1">
      <c r="A86" s="25">
        <v>85.0</v>
      </c>
      <c r="B86" s="25">
        <v>113.0</v>
      </c>
      <c r="C86" s="85">
        <v>41813.0</v>
      </c>
      <c r="D86" s="25" t="s">
        <v>948</v>
      </c>
      <c r="E86" s="25">
        <v>16925.0</v>
      </c>
    </row>
    <row r="87" ht="14.25" customHeight="1">
      <c r="A87" s="25">
        <v>86.0</v>
      </c>
      <c r="B87" s="25">
        <v>116.0</v>
      </c>
      <c r="C87" s="85">
        <v>41815.0</v>
      </c>
      <c r="D87" s="25" t="s">
        <v>950</v>
      </c>
      <c r="E87" s="25">
        <v>149086.0</v>
      </c>
    </row>
    <row r="88" ht="14.25" customHeight="1">
      <c r="A88" s="25">
        <v>87.0</v>
      </c>
      <c r="B88" s="25">
        <v>117.0</v>
      </c>
      <c r="C88" s="85">
        <v>41815.0</v>
      </c>
      <c r="D88" s="25" t="s">
        <v>940</v>
      </c>
      <c r="E88" s="25">
        <v>60073.0</v>
      </c>
    </row>
    <row r="89" ht="14.25" customHeight="1">
      <c r="A89" s="25">
        <v>88.0</v>
      </c>
      <c r="B89" s="25">
        <v>117.0</v>
      </c>
      <c r="C89" s="85">
        <v>41817.0</v>
      </c>
      <c r="D89" s="25" t="s">
        <v>950</v>
      </c>
      <c r="E89" s="25">
        <v>114651.0</v>
      </c>
    </row>
    <row r="90" ht="14.25" customHeight="1">
      <c r="A90" s="25">
        <v>89.0</v>
      </c>
      <c r="B90" s="25">
        <v>120.0</v>
      </c>
      <c r="C90" s="85">
        <v>41817.0</v>
      </c>
      <c r="D90" s="25" t="s">
        <v>949</v>
      </c>
      <c r="E90" s="25">
        <v>88807.0</v>
      </c>
    </row>
    <row r="91" ht="14.25" customHeight="1">
      <c r="A91" s="25">
        <v>90.0</v>
      </c>
      <c r="B91" s="25">
        <v>120.0</v>
      </c>
      <c r="C91" s="85">
        <v>41819.0</v>
      </c>
      <c r="D91" s="25" t="s">
        <v>948</v>
      </c>
      <c r="E91" s="25">
        <v>176465.0</v>
      </c>
    </row>
    <row r="92" ht="14.25" customHeight="1">
      <c r="A92" s="25">
        <v>91.0</v>
      </c>
      <c r="B92" s="25">
        <v>122.0</v>
      </c>
      <c r="C92" s="85">
        <v>41820.0</v>
      </c>
      <c r="D92" s="25" t="s">
        <v>949</v>
      </c>
      <c r="E92" s="25">
        <v>192279.0</v>
      </c>
    </row>
    <row r="93" ht="14.25" customHeight="1">
      <c r="A93" s="25">
        <v>92.0</v>
      </c>
      <c r="B93" s="25">
        <v>123.0</v>
      </c>
      <c r="C93" s="85">
        <v>41821.0</v>
      </c>
      <c r="D93" s="25" t="s">
        <v>950</v>
      </c>
      <c r="E93" s="25">
        <v>189915.0</v>
      </c>
    </row>
    <row r="94" ht="14.25" customHeight="1">
      <c r="A94" s="25">
        <v>93.0</v>
      </c>
      <c r="B94" s="25">
        <v>125.0</v>
      </c>
      <c r="C94" s="85">
        <v>41822.0</v>
      </c>
      <c r="D94" s="25" t="s">
        <v>949</v>
      </c>
      <c r="E94" s="25">
        <v>101807.0</v>
      </c>
    </row>
    <row r="95" ht="14.25" customHeight="1">
      <c r="A95" s="25">
        <v>94.0</v>
      </c>
      <c r="B95" s="25">
        <v>126.0</v>
      </c>
      <c r="C95" s="85">
        <v>41823.0</v>
      </c>
      <c r="D95" s="25" t="s">
        <v>943</v>
      </c>
      <c r="E95" s="25">
        <v>44258.0</v>
      </c>
    </row>
    <row r="96" ht="14.25" customHeight="1">
      <c r="A96" s="25">
        <v>95.0</v>
      </c>
      <c r="B96" s="25">
        <v>126.0</v>
      </c>
      <c r="C96" s="85">
        <v>41823.0</v>
      </c>
      <c r="D96" s="25" t="s">
        <v>950</v>
      </c>
      <c r="E96" s="25">
        <v>75378.0</v>
      </c>
    </row>
    <row r="97" ht="14.25" customHeight="1">
      <c r="A97" s="25">
        <v>96.0</v>
      </c>
      <c r="B97" s="25">
        <v>129.0</v>
      </c>
      <c r="C97" s="85">
        <v>41825.0</v>
      </c>
      <c r="D97" s="25" t="s">
        <v>949</v>
      </c>
      <c r="E97" s="25">
        <v>144183.0</v>
      </c>
    </row>
    <row r="98" ht="14.25" customHeight="1">
      <c r="A98" s="25">
        <v>97.0</v>
      </c>
      <c r="B98" s="25">
        <v>131.0</v>
      </c>
      <c r="C98" s="85">
        <v>41827.0</v>
      </c>
      <c r="D98" s="25" t="s">
        <v>949</v>
      </c>
      <c r="E98" s="25">
        <v>28512.0</v>
      </c>
    </row>
    <row r="99" ht="14.25" customHeight="1">
      <c r="A99" s="25">
        <v>98.0</v>
      </c>
      <c r="B99" s="25">
        <v>132.0</v>
      </c>
      <c r="C99" s="85">
        <v>41829.0</v>
      </c>
      <c r="D99" s="25" t="s">
        <v>950</v>
      </c>
      <c r="E99" s="25">
        <v>117514.0</v>
      </c>
    </row>
    <row r="100" ht="14.25" customHeight="1">
      <c r="A100" s="25">
        <v>99.0</v>
      </c>
      <c r="B100" s="25">
        <v>133.0</v>
      </c>
      <c r="C100" s="85">
        <v>41830.0</v>
      </c>
      <c r="D100" s="25" t="s">
        <v>948</v>
      </c>
      <c r="E100" s="25">
        <v>122357.0</v>
      </c>
    </row>
    <row r="101" ht="14.25" customHeight="1">
      <c r="A101" s="25">
        <v>100.0</v>
      </c>
      <c r="B101" s="25">
        <v>135.0</v>
      </c>
      <c r="C101" s="85">
        <v>41830.0</v>
      </c>
      <c r="D101" s="25" t="s">
        <v>949</v>
      </c>
      <c r="E101" s="25">
        <v>46605.0</v>
      </c>
    </row>
    <row r="102" ht="14.25" customHeight="1">
      <c r="A102" s="25">
        <v>101.0</v>
      </c>
      <c r="B102" s="25">
        <v>137.0</v>
      </c>
      <c r="C102" s="85">
        <v>41832.0</v>
      </c>
      <c r="D102" s="25" t="s">
        <v>950</v>
      </c>
      <c r="E102" s="25">
        <v>45803.0</v>
      </c>
    </row>
    <row r="103" ht="14.25" customHeight="1">
      <c r="A103" s="25">
        <v>102.0</v>
      </c>
      <c r="B103" s="25">
        <v>140.0</v>
      </c>
      <c r="C103" s="85">
        <v>41833.0</v>
      </c>
      <c r="D103" s="25" t="s">
        <v>943</v>
      </c>
      <c r="E103" s="25">
        <v>20394.0</v>
      </c>
    </row>
    <row r="104" ht="14.25" customHeight="1">
      <c r="A104" s="25">
        <v>103.0</v>
      </c>
      <c r="B104" s="25">
        <v>143.0</v>
      </c>
      <c r="C104" s="85">
        <v>41835.0</v>
      </c>
      <c r="D104" s="25" t="s">
        <v>943</v>
      </c>
      <c r="E104" s="25">
        <v>53678.0</v>
      </c>
    </row>
    <row r="105" ht="14.25" customHeight="1">
      <c r="A105" s="25">
        <v>104.0</v>
      </c>
      <c r="B105" s="25">
        <v>146.0</v>
      </c>
      <c r="C105" s="85">
        <v>41835.0</v>
      </c>
      <c r="D105" s="25" t="s">
        <v>948</v>
      </c>
      <c r="E105" s="25">
        <v>185542.0</v>
      </c>
    </row>
    <row r="106" ht="14.25" customHeight="1">
      <c r="A106" s="25">
        <v>105.0</v>
      </c>
      <c r="B106" s="25">
        <v>148.0</v>
      </c>
      <c r="C106" s="85">
        <v>41835.0</v>
      </c>
      <c r="D106" s="25" t="s">
        <v>940</v>
      </c>
      <c r="E106" s="25">
        <v>104226.0</v>
      </c>
    </row>
    <row r="107" ht="14.25" customHeight="1">
      <c r="A107" s="25">
        <v>106.0</v>
      </c>
      <c r="B107" s="25">
        <v>149.0</v>
      </c>
      <c r="C107" s="85">
        <v>41837.0</v>
      </c>
      <c r="D107" s="25" t="s">
        <v>949</v>
      </c>
      <c r="E107" s="25">
        <v>19592.0</v>
      </c>
    </row>
    <row r="108" ht="14.25" customHeight="1">
      <c r="A108" s="25">
        <v>107.0</v>
      </c>
      <c r="B108" s="25">
        <v>149.0</v>
      </c>
      <c r="C108" s="85">
        <v>41837.0</v>
      </c>
      <c r="D108" s="25" t="s">
        <v>950</v>
      </c>
      <c r="E108" s="25">
        <v>27570.0</v>
      </c>
    </row>
    <row r="109" ht="14.25" customHeight="1">
      <c r="A109" s="25">
        <v>108.0</v>
      </c>
      <c r="B109" s="25">
        <v>150.0</v>
      </c>
      <c r="C109" s="85">
        <v>41837.0</v>
      </c>
      <c r="D109" s="25" t="s">
        <v>943</v>
      </c>
      <c r="E109" s="25">
        <v>128852.0</v>
      </c>
    </row>
    <row r="110" ht="14.25" customHeight="1">
      <c r="A110" s="25">
        <v>109.0</v>
      </c>
      <c r="B110" s="25">
        <v>151.0</v>
      </c>
      <c r="C110" s="85">
        <v>41837.0</v>
      </c>
      <c r="D110" s="25" t="s">
        <v>949</v>
      </c>
      <c r="E110" s="25">
        <v>14182.0</v>
      </c>
    </row>
    <row r="111" ht="14.25" customHeight="1">
      <c r="A111" s="25">
        <v>110.0</v>
      </c>
      <c r="B111" s="25">
        <v>152.0</v>
      </c>
      <c r="C111" s="85">
        <v>41839.0</v>
      </c>
      <c r="D111" s="25" t="s">
        <v>940</v>
      </c>
      <c r="E111" s="25">
        <v>138034.0</v>
      </c>
    </row>
    <row r="112" ht="14.25" customHeight="1">
      <c r="A112" s="25">
        <v>111.0</v>
      </c>
      <c r="B112" s="25">
        <v>155.0</v>
      </c>
      <c r="C112" s="85">
        <v>41840.0</v>
      </c>
      <c r="D112" s="25" t="s">
        <v>948</v>
      </c>
      <c r="E112" s="25">
        <v>29557.0</v>
      </c>
    </row>
    <row r="113" ht="14.25" customHeight="1">
      <c r="A113" s="25">
        <v>112.0</v>
      </c>
      <c r="B113" s="25">
        <v>156.0</v>
      </c>
      <c r="C113" s="85">
        <v>41842.0</v>
      </c>
      <c r="D113" s="25" t="s">
        <v>950</v>
      </c>
      <c r="E113" s="25">
        <v>109501.0</v>
      </c>
    </row>
    <row r="114" ht="14.25" customHeight="1">
      <c r="A114" s="25">
        <v>113.0</v>
      </c>
      <c r="B114" s="25">
        <v>158.0</v>
      </c>
      <c r="C114" s="85">
        <v>41844.0</v>
      </c>
      <c r="D114" s="25" t="s">
        <v>948</v>
      </c>
      <c r="E114" s="25">
        <v>78506.0</v>
      </c>
    </row>
    <row r="115" ht="14.25" customHeight="1">
      <c r="A115" s="25">
        <v>114.0</v>
      </c>
      <c r="B115" s="25">
        <v>161.0</v>
      </c>
      <c r="C115" s="85">
        <v>41846.0</v>
      </c>
      <c r="D115" s="25" t="s">
        <v>950</v>
      </c>
      <c r="E115" s="25">
        <v>65298.0</v>
      </c>
    </row>
    <row r="116" ht="14.25" customHeight="1">
      <c r="A116" s="25">
        <v>115.0</v>
      </c>
      <c r="B116" s="25">
        <v>162.0</v>
      </c>
      <c r="C116" s="85">
        <v>41847.0</v>
      </c>
      <c r="D116" s="25" t="s">
        <v>948</v>
      </c>
      <c r="E116" s="25">
        <v>23729.0</v>
      </c>
    </row>
    <row r="117" ht="14.25" customHeight="1">
      <c r="A117" s="25">
        <v>116.0</v>
      </c>
      <c r="B117" s="25">
        <v>164.0</v>
      </c>
      <c r="C117" s="85">
        <v>41848.0</v>
      </c>
      <c r="D117" s="25" t="s">
        <v>940</v>
      </c>
      <c r="E117" s="25">
        <v>103580.0</v>
      </c>
    </row>
    <row r="118" ht="14.25" customHeight="1">
      <c r="A118" s="25">
        <v>117.0</v>
      </c>
      <c r="B118" s="25">
        <v>166.0</v>
      </c>
      <c r="C118" s="85">
        <v>41848.0</v>
      </c>
      <c r="D118" s="25" t="s">
        <v>949</v>
      </c>
      <c r="E118" s="25">
        <v>100408.0</v>
      </c>
    </row>
    <row r="119" ht="14.25" customHeight="1">
      <c r="A119" s="25">
        <v>118.0</v>
      </c>
      <c r="B119" s="25">
        <v>167.0</v>
      </c>
      <c r="C119" s="85">
        <v>41850.0</v>
      </c>
      <c r="D119" s="25" t="s">
        <v>943</v>
      </c>
      <c r="E119" s="25">
        <v>47509.0</v>
      </c>
    </row>
    <row r="120" ht="14.25" customHeight="1">
      <c r="A120" s="25">
        <v>119.0</v>
      </c>
      <c r="B120" s="25">
        <v>170.0</v>
      </c>
      <c r="C120" s="85">
        <v>41852.0</v>
      </c>
      <c r="D120" s="25" t="s">
        <v>943</v>
      </c>
      <c r="E120" s="25">
        <v>71992.0</v>
      </c>
    </row>
    <row r="121" ht="14.25" customHeight="1">
      <c r="A121" s="25">
        <v>120.0</v>
      </c>
      <c r="B121" s="25">
        <v>173.0</v>
      </c>
      <c r="C121" s="85">
        <v>41854.0</v>
      </c>
      <c r="D121" s="25" t="s">
        <v>940</v>
      </c>
      <c r="E121" s="25">
        <v>45713.0</v>
      </c>
    </row>
    <row r="122" ht="14.25" customHeight="1">
      <c r="A122" s="25">
        <v>121.0</v>
      </c>
      <c r="B122" s="25">
        <v>175.0</v>
      </c>
      <c r="C122" s="85">
        <v>41856.0</v>
      </c>
      <c r="D122" s="25" t="s">
        <v>943</v>
      </c>
      <c r="E122" s="25">
        <v>18281.0</v>
      </c>
    </row>
    <row r="123" ht="14.25" customHeight="1">
      <c r="A123" s="25">
        <v>122.0</v>
      </c>
      <c r="B123" s="25">
        <v>177.0</v>
      </c>
      <c r="C123" s="85">
        <v>41858.0</v>
      </c>
      <c r="D123" s="25" t="s">
        <v>940</v>
      </c>
      <c r="E123" s="25">
        <v>170927.0</v>
      </c>
    </row>
    <row r="124" ht="14.25" customHeight="1">
      <c r="A124" s="25">
        <v>123.0</v>
      </c>
      <c r="B124" s="25">
        <v>180.0</v>
      </c>
      <c r="C124" s="85">
        <v>41858.0</v>
      </c>
      <c r="D124" s="25" t="s">
        <v>940</v>
      </c>
      <c r="E124" s="25">
        <v>118636.0</v>
      </c>
    </row>
    <row r="125" ht="14.25" customHeight="1">
      <c r="A125" s="25">
        <v>124.0</v>
      </c>
      <c r="B125" s="25">
        <v>181.0</v>
      </c>
      <c r="C125" s="85">
        <v>41859.0</v>
      </c>
      <c r="D125" s="25" t="s">
        <v>949</v>
      </c>
      <c r="E125" s="25">
        <v>80932.0</v>
      </c>
    </row>
    <row r="126" ht="14.25" customHeight="1">
      <c r="A126" s="25">
        <v>125.0</v>
      </c>
      <c r="B126" s="25">
        <v>183.0</v>
      </c>
      <c r="C126" s="85">
        <v>41860.0</v>
      </c>
      <c r="D126" s="25" t="s">
        <v>943</v>
      </c>
      <c r="E126" s="25">
        <v>48972.0</v>
      </c>
    </row>
    <row r="127" ht="14.25" customHeight="1">
      <c r="A127" s="25">
        <v>126.0</v>
      </c>
      <c r="B127" s="25">
        <v>183.0</v>
      </c>
      <c r="C127" s="85">
        <v>41862.0</v>
      </c>
      <c r="D127" s="25" t="s">
        <v>943</v>
      </c>
      <c r="E127" s="25">
        <v>41308.0</v>
      </c>
    </row>
    <row r="128" ht="14.25" customHeight="1">
      <c r="A128" s="25">
        <v>127.0</v>
      </c>
      <c r="B128" s="25">
        <v>186.0</v>
      </c>
      <c r="C128" s="85">
        <v>41863.0</v>
      </c>
      <c r="D128" s="25" t="s">
        <v>948</v>
      </c>
      <c r="E128" s="25">
        <v>138682.0</v>
      </c>
    </row>
    <row r="129" ht="14.25" customHeight="1">
      <c r="A129" s="25">
        <v>128.0</v>
      </c>
      <c r="B129" s="25">
        <v>189.0</v>
      </c>
      <c r="C129" s="85">
        <v>41864.0</v>
      </c>
      <c r="D129" s="25" t="s">
        <v>940</v>
      </c>
      <c r="E129" s="25">
        <v>182175.0</v>
      </c>
    </row>
    <row r="130" ht="14.25" customHeight="1">
      <c r="A130" s="25">
        <v>129.0</v>
      </c>
      <c r="B130" s="25">
        <v>191.0</v>
      </c>
      <c r="C130" s="85">
        <v>41865.0</v>
      </c>
      <c r="D130" s="25" t="s">
        <v>948</v>
      </c>
      <c r="E130" s="25">
        <v>33837.0</v>
      </c>
    </row>
    <row r="131" ht="14.25" customHeight="1">
      <c r="A131" s="25">
        <v>130.0</v>
      </c>
      <c r="B131" s="25">
        <v>193.0</v>
      </c>
      <c r="C131" s="85">
        <v>41866.0</v>
      </c>
      <c r="D131" s="25" t="s">
        <v>949</v>
      </c>
      <c r="E131" s="25">
        <v>160181.0</v>
      </c>
    </row>
    <row r="132" ht="14.25" customHeight="1">
      <c r="A132" s="25">
        <v>131.0</v>
      </c>
      <c r="B132" s="25">
        <v>196.0</v>
      </c>
      <c r="C132" s="85">
        <v>41866.0</v>
      </c>
      <c r="D132" s="25" t="s">
        <v>949</v>
      </c>
      <c r="E132" s="25">
        <v>111367.0</v>
      </c>
    </row>
    <row r="133" ht="14.25" customHeight="1">
      <c r="A133" s="25">
        <v>132.0</v>
      </c>
      <c r="B133" s="25">
        <v>199.0</v>
      </c>
      <c r="C133" s="85">
        <v>41868.0</v>
      </c>
      <c r="D133" s="25" t="s">
        <v>940</v>
      </c>
      <c r="E133" s="25">
        <v>79922.0</v>
      </c>
    </row>
    <row r="134" ht="14.25" customHeight="1">
      <c r="A134" s="25">
        <v>133.0</v>
      </c>
      <c r="B134" s="25">
        <v>200.0</v>
      </c>
      <c r="C134" s="85">
        <v>41869.0</v>
      </c>
      <c r="D134" s="25" t="s">
        <v>943</v>
      </c>
      <c r="E134" s="25">
        <v>178374.0</v>
      </c>
    </row>
    <row r="135" ht="14.25" customHeight="1">
      <c r="A135" s="25">
        <v>134.0</v>
      </c>
      <c r="B135" s="25">
        <v>203.0</v>
      </c>
      <c r="C135" s="85">
        <v>41871.0</v>
      </c>
      <c r="D135" s="25" t="s">
        <v>948</v>
      </c>
      <c r="E135" s="25">
        <v>78485.0</v>
      </c>
    </row>
    <row r="136" ht="14.25" customHeight="1">
      <c r="A136" s="25">
        <v>135.0</v>
      </c>
      <c r="B136" s="25">
        <v>204.0</v>
      </c>
      <c r="C136" s="85">
        <v>41871.0</v>
      </c>
      <c r="D136" s="25" t="s">
        <v>949</v>
      </c>
      <c r="E136" s="25">
        <v>46643.0</v>
      </c>
    </row>
    <row r="137" ht="14.25" customHeight="1">
      <c r="A137" s="25">
        <v>136.0</v>
      </c>
      <c r="B137" s="25">
        <v>204.0</v>
      </c>
      <c r="C137" s="85">
        <v>41873.0</v>
      </c>
      <c r="D137" s="25" t="s">
        <v>949</v>
      </c>
      <c r="E137" s="25">
        <v>128837.0</v>
      </c>
    </row>
    <row r="138" ht="14.25" customHeight="1">
      <c r="A138" s="25">
        <v>137.0</v>
      </c>
      <c r="B138" s="25">
        <v>206.0</v>
      </c>
      <c r="C138" s="85">
        <v>41874.0</v>
      </c>
      <c r="D138" s="25" t="s">
        <v>950</v>
      </c>
      <c r="E138" s="25">
        <v>180153.0</v>
      </c>
    </row>
    <row r="139" ht="14.25" customHeight="1">
      <c r="A139" s="25">
        <v>138.0</v>
      </c>
      <c r="B139" s="25">
        <v>207.0</v>
      </c>
      <c r="C139" s="85">
        <v>41874.0</v>
      </c>
      <c r="D139" s="25" t="s">
        <v>943</v>
      </c>
      <c r="E139" s="25">
        <v>10290.0</v>
      </c>
    </row>
    <row r="140" ht="14.25" customHeight="1">
      <c r="A140" s="25">
        <v>139.0</v>
      </c>
      <c r="B140" s="25">
        <v>209.0</v>
      </c>
      <c r="C140" s="85">
        <v>41876.0</v>
      </c>
      <c r="D140" s="25" t="s">
        <v>948</v>
      </c>
      <c r="E140" s="25">
        <v>15623.0</v>
      </c>
    </row>
    <row r="141" ht="14.25" customHeight="1">
      <c r="A141" s="25">
        <v>140.0</v>
      </c>
      <c r="B141" s="25">
        <v>212.0</v>
      </c>
      <c r="C141" s="85">
        <v>41877.0</v>
      </c>
      <c r="D141" s="25" t="s">
        <v>948</v>
      </c>
      <c r="E141" s="25">
        <v>97806.0</v>
      </c>
    </row>
    <row r="142" ht="14.25" customHeight="1">
      <c r="A142" s="25">
        <v>141.0</v>
      </c>
      <c r="B142" s="25">
        <v>213.0</v>
      </c>
      <c r="C142" s="85">
        <v>41877.0</v>
      </c>
      <c r="D142" s="25" t="s">
        <v>949</v>
      </c>
      <c r="E142" s="25">
        <v>107479.0</v>
      </c>
    </row>
    <row r="143" ht="14.25" customHeight="1">
      <c r="A143" s="25">
        <v>142.0</v>
      </c>
      <c r="B143" s="25">
        <v>214.0</v>
      </c>
      <c r="C143" s="85">
        <v>41878.0</v>
      </c>
      <c r="D143" s="25" t="s">
        <v>948</v>
      </c>
      <c r="E143" s="25">
        <v>142447.0</v>
      </c>
    </row>
    <row r="144" ht="14.25" customHeight="1">
      <c r="A144" s="25">
        <v>143.0</v>
      </c>
      <c r="B144" s="25">
        <v>215.0</v>
      </c>
      <c r="C144" s="85">
        <v>41878.0</v>
      </c>
      <c r="D144" s="25" t="s">
        <v>940</v>
      </c>
      <c r="E144" s="25">
        <v>50031.0</v>
      </c>
    </row>
    <row r="145" ht="14.25" customHeight="1">
      <c r="A145" s="25">
        <v>144.0</v>
      </c>
      <c r="B145" s="25">
        <v>216.0</v>
      </c>
      <c r="C145" s="85">
        <v>41879.0</v>
      </c>
      <c r="D145" s="25" t="s">
        <v>940</v>
      </c>
      <c r="E145" s="25">
        <v>49530.0</v>
      </c>
    </row>
    <row r="146" ht="14.25" customHeight="1">
      <c r="A146" s="25">
        <v>145.0</v>
      </c>
      <c r="B146" s="25">
        <v>218.0</v>
      </c>
      <c r="C146" s="85">
        <v>41880.0</v>
      </c>
      <c r="D146" s="25" t="s">
        <v>940</v>
      </c>
      <c r="E146" s="25">
        <v>41710.0</v>
      </c>
    </row>
    <row r="147" ht="14.25" customHeight="1">
      <c r="A147" s="25">
        <v>146.0</v>
      </c>
      <c r="B147" s="25">
        <v>218.0</v>
      </c>
      <c r="C147" s="85">
        <v>41882.0</v>
      </c>
      <c r="D147" s="25" t="s">
        <v>943</v>
      </c>
      <c r="E147" s="25">
        <v>146994.0</v>
      </c>
    </row>
    <row r="148" ht="14.25" customHeight="1">
      <c r="A148" s="25">
        <v>147.0</v>
      </c>
      <c r="B148" s="25">
        <v>221.0</v>
      </c>
      <c r="C148" s="85">
        <v>41882.0</v>
      </c>
      <c r="D148" s="25" t="s">
        <v>950</v>
      </c>
      <c r="E148" s="25">
        <v>92147.0</v>
      </c>
    </row>
    <row r="149" ht="14.25" customHeight="1">
      <c r="A149" s="25">
        <v>148.0</v>
      </c>
      <c r="B149" s="25">
        <v>224.0</v>
      </c>
      <c r="C149" s="85">
        <v>41884.0</v>
      </c>
      <c r="D149" s="25" t="s">
        <v>950</v>
      </c>
      <c r="E149" s="25">
        <v>112498.0</v>
      </c>
    </row>
    <row r="150" ht="14.25" customHeight="1">
      <c r="A150" s="25">
        <v>149.0</v>
      </c>
      <c r="B150" s="25">
        <v>226.0</v>
      </c>
      <c r="C150" s="85">
        <v>41885.0</v>
      </c>
      <c r="D150" s="25" t="s">
        <v>940</v>
      </c>
      <c r="E150" s="25">
        <v>170958.0</v>
      </c>
    </row>
    <row r="151" ht="14.25" customHeight="1">
      <c r="A151" s="25">
        <v>150.0</v>
      </c>
      <c r="B151" s="25">
        <v>228.0</v>
      </c>
      <c r="C151" s="85">
        <v>41887.0</v>
      </c>
      <c r="D151" s="25" t="s">
        <v>940</v>
      </c>
      <c r="E151" s="25">
        <v>40563.0</v>
      </c>
    </row>
    <row r="152" ht="14.25" customHeight="1">
      <c r="A152" s="25">
        <v>151.0</v>
      </c>
      <c r="B152" s="25">
        <v>230.0</v>
      </c>
      <c r="C152" s="85">
        <v>41888.0</v>
      </c>
      <c r="D152" s="25" t="s">
        <v>940</v>
      </c>
      <c r="E152" s="25">
        <v>162902.0</v>
      </c>
    </row>
    <row r="153" ht="14.25" customHeight="1">
      <c r="A153" s="25">
        <v>152.0</v>
      </c>
      <c r="B153" s="25">
        <v>233.0</v>
      </c>
      <c r="C153" s="85">
        <v>41889.0</v>
      </c>
      <c r="D153" s="25" t="s">
        <v>950</v>
      </c>
      <c r="E153" s="25">
        <v>51634.0</v>
      </c>
    </row>
    <row r="154" ht="14.25" customHeight="1">
      <c r="A154" s="25">
        <v>153.0</v>
      </c>
      <c r="B154" s="25">
        <v>235.0</v>
      </c>
      <c r="C154" s="85">
        <v>41889.0</v>
      </c>
      <c r="D154" s="25" t="s">
        <v>943</v>
      </c>
      <c r="E154" s="25">
        <v>128681.0</v>
      </c>
    </row>
    <row r="155" ht="14.25" customHeight="1">
      <c r="A155" s="25">
        <v>154.0</v>
      </c>
      <c r="B155" s="25">
        <v>235.0</v>
      </c>
      <c r="C155" s="85">
        <v>41889.0</v>
      </c>
      <c r="D155" s="25" t="s">
        <v>949</v>
      </c>
      <c r="E155" s="25">
        <v>192244.0</v>
      </c>
    </row>
    <row r="156" ht="14.25" customHeight="1">
      <c r="A156" s="25">
        <v>155.0</v>
      </c>
      <c r="B156" s="25">
        <v>236.0</v>
      </c>
      <c r="C156" s="85">
        <v>41890.0</v>
      </c>
      <c r="D156" s="25" t="s">
        <v>950</v>
      </c>
      <c r="E156" s="25">
        <v>159733.0</v>
      </c>
    </row>
    <row r="157" ht="14.25" customHeight="1">
      <c r="A157" s="25">
        <v>156.0</v>
      </c>
      <c r="B157" s="25">
        <v>237.0</v>
      </c>
      <c r="C157" s="85">
        <v>41891.0</v>
      </c>
      <c r="D157" s="25" t="s">
        <v>943</v>
      </c>
      <c r="E157" s="25">
        <v>58304.0</v>
      </c>
    </row>
    <row r="158" ht="14.25" customHeight="1">
      <c r="A158" s="25">
        <v>157.0</v>
      </c>
      <c r="B158" s="25">
        <v>239.0</v>
      </c>
      <c r="C158" s="85">
        <v>41893.0</v>
      </c>
      <c r="D158" s="25" t="s">
        <v>948</v>
      </c>
      <c r="E158" s="25">
        <v>121104.0</v>
      </c>
    </row>
    <row r="159" ht="14.25" customHeight="1">
      <c r="A159" s="25">
        <v>158.0</v>
      </c>
      <c r="B159" s="25">
        <v>242.0</v>
      </c>
      <c r="C159" s="85">
        <v>41894.0</v>
      </c>
      <c r="D159" s="25" t="s">
        <v>948</v>
      </c>
      <c r="E159" s="25">
        <v>67094.0</v>
      </c>
    </row>
    <row r="160" ht="14.25" customHeight="1">
      <c r="A160" s="25">
        <v>159.0</v>
      </c>
      <c r="B160" s="25">
        <v>243.0</v>
      </c>
      <c r="C160" s="85">
        <v>41894.0</v>
      </c>
      <c r="D160" s="25" t="s">
        <v>940</v>
      </c>
      <c r="E160" s="25">
        <v>152919.0</v>
      </c>
    </row>
    <row r="161" ht="14.25" customHeight="1">
      <c r="A161" s="25">
        <v>160.0</v>
      </c>
      <c r="B161" s="25">
        <v>244.0</v>
      </c>
      <c r="C161" s="85">
        <v>41895.0</v>
      </c>
      <c r="D161" s="25" t="s">
        <v>948</v>
      </c>
      <c r="E161" s="25">
        <v>35631.0</v>
      </c>
    </row>
    <row r="162" ht="14.25" customHeight="1">
      <c r="A162" s="25">
        <v>161.0</v>
      </c>
      <c r="B162" s="25">
        <v>245.0</v>
      </c>
      <c r="C162" s="85">
        <v>41895.0</v>
      </c>
      <c r="D162" s="25" t="s">
        <v>940</v>
      </c>
      <c r="E162" s="25">
        <v>100572.0</v>
      </c>
    </row>
    <row r="163" ht="14.25" customHeight="1">
      <c r="A163" s="25">
        <v>162.0</v>
      </c>
      <c r="B163" s="25">
        <v>246.0</v>
      </c>
      <c r="C163" s="85">
        <v>41897.0</v>
      </c>
      <c r="D163" s="25" t="s">
        <v>940</v>
      </c>
      <c r="E163" s="25">
        <v>167605.0</v>
      </c>
    </row>
    <row r="164" ht="14.25" customHeight="1">
      <c r="A164" s="25">
        <v>163.0</v>
      </c>
      <c r="B164" s="25">
        <v>248.0</v>
      </c>
      <c r="C164" s="85">
        <v>41898.0</v>
      </c>
      <c r="D164" s="25" t="s">
        <v>943</v>
      </c>
      <c r="E164" s="25">
        <v>159362.0</v>
      </c>
    </row>
    <row r="165" ht="14.25" customHeight="1">
      <c r="A165" s="25">
        <v>164.0</v>
      </c>
      <c r="B165" s="25">
        <v>248.0</v>
      </c>
      <c r="C165" s="85">
        <v>41900.0</v>
      </c>
      <c r="D165" s="25" t="s">
        <v>950</v>
      </c>
      <c r="E165" s="25">
        <v>117085.0</v>
      </c>
    </row>
    <row r="166" ht="14.25" customHeight="1">
      <c r="A166" s="25">
        <v>165.0</v>
      </c>
      <c r="B166" s="25">
        <v>250.0</v>
      </c>
      <c r="C166" s="85">
        <v>41902.0</v>
      </c>
      <c r="D166" s="25" t="s">
        <v>948</v>
      </c>
      <c r="E166" s="25">
        <v>22734.0</v>
      </c>
    </row>
    <row r="167" ht="14.25" customHeight="1">
      <c r="A167" s="25">
        <v>166.0</v>
      </c>
      <c r="B167" s="25">
        <v>253.0</v>
      </c>
      <c r="C167" s="85">
        <v>41902.0</v>
      </c>
      <c r="D167" s="25" t="s">
        <v>949</v>
      </c>
      <c r="E167" s="25">
        <v>41538.0</v>
      </c>
    </row>
    <row r="168" ht="14.25" customHeight="1">
      <c r="A168" s="25">
        <v>167.0</v>
      </c>
      <c r="B168" s="25">
        <v>254.0</v>
      </c>
      <c r="C168" s="85">
        <v>41903.0</v>
      </c>
      <c r="D168" s="25" t="s">
        <v>949</v>
      </c>
      <c r="E168" s="25">
        <v>148337.0</v>
      </c>
    </row>
    <row r="169" ht="14.25" customHeight="1">
      <c r="A169" s="25">
        <v>168.0</v>
      </c>
      <c r="B169" s="25">
        <v>255.0</v>
      </c>
      <c r="C169" s="85">
        <v>41903.0</v>
      </c>
      <c r="D169" s="25" t="s">
        <v>950</v>
      </c>
      <c r="E169" s="25">
        <v>64645.0</v>
      </c>
    </row>
    <row r="170" ht="14.25" customHeight="1">
      <c r="A170" s="25">
        <v>169.0</v>
      </c>
      <c r="B170" s="25">
        <v>255.0</v>
      </c>
      <c r="C170" s="85">
        <v>41905.0</v>
      </c>
      <c r="D170" s="25" t="s">
        <v>950</v>
      </c>
      <c r="E170" s="25">
        <v>79052.0</v>
      </c>
    </row>
    <row r="171" ht="14.25" customHeight="1">
      <c r="A171" s="25">
        <v>170.0</v>
      </c>
      <c r="B171" s="25">
        <v>258.0</v>
      </c>
      <c r="C171" s="85">
        <v>41906.0</v>
      </c>
      <c r="D171" s="25" t="s">
        <v>950</v>
      </c>
      <c r="E171" s="25">
        <v>184196.0</v>
      </c>
    </row>
    <row r="172" ht="14.25" customHeight="1">
      <c r="A172" s="25">
        <v>171.0</v>
      </c>
      <c r="B172" s="25">
        <v>259.0</v>
      </c>
      <c r="C172" s="85">
        <v>41907.0</v>
      </c>
      <c r="D172" s="25" t="s">
        <v>949</v>
      </c>
      <c r="E172" s="25">
        <v>144939.0</v>
      </c>
    </row>
    <row r="173" ht="14.25" customHeight="1">
      <c r="A173" s="25">
        <v>172.0</v>
      </c>
      <c r="B173" s="25">
        <v>260.0</v>
      </c>
      <c r="C173" s="85">
        <v>41907.0</v>
      </c>
      <c r="D173" s="25" t="s">
        <v>943</v>
      </c>
      <c r="E173" s="25">
        <v>172919.0</v>
      </c>
    </row>
    <row r="174" ht="14.25" customHeight="1">
      <c r="A174" s="25">
        <v>173.0</v>
      </c>
      <c r="B174" s="25">
        <v>262.0</v>
      </c>
      <c r="C174" s="85">
        <v>41908.0</v>
      </c>
      <c r="D174" s="25" t="s">
        <v>950</v>
      </c>
      <c r="E174" s="25">
        <v>192649.0</v>
      </c>
    </row>
    <row r="175" ht="14.25" customHeight="1">
      <c r="A175" s="25">
        <v>174.0</v>
      </c>
      <c r="B175" s="25">
        <v>265.0</v>
      </c>
      <c r="C175" s="85">
        <v>41910.0</v>
      </c>
      <c r="D175" s="25" t="s">
        <v>949</v>
      </c>
      <c r="E175" s="25">
        <v>21070.0</v>
      </c>
    </row>
    <row r="176" ht="14.25" customHeight="1">
      <c r="A176" s="25">
        <v>175.0</v>
      </c>
      <c r="B176" s="25">
        <v>265.0</v>
      </c>
      <c r="C176" s="85">
        <v>41911.0</v>
      </c>
      <c r="D176" s="25" t="s">
        <v>943</v>
      </c>
      <c r="E176" s="25">
        <v>76760.0</v>
      </c>
    </row>
    <row r="177" ht="14.25" customHeight="1">
      <c r="A177" s="25">
        <v>176.0</v>
      </c>
      <c r="B177" s="25">
        <v>268.0</v>
      </c>
      <c r="C177" s="85">
        <v>41911.0</v>
      </c>
      <c r="D177" s="25" t="s">
        <v>948</v>
      </c>
      <c r="E177" s="25">
        <v>101065.0</v>
      </c>
    </row>
    <row r="178" ht="14.25" customHeight="1">
      <c r="A178" s="25">
        <v>177.0</v>
      </c>
      <c r="B178" s="25">
        <v>269.0</v>
      </c>
      <c r="C178" s="85">
        <v>41912.0</v>
      </c>
      <c r="D178" s="25" t="s">
        <v>948</v>
      </c>
      <c r="E178" s="25">
        <v>30986.0</v>
      </c>
    </row>
    <row r="179" ht="14.25" customHeight="1">
      <c r="A179" s="25">
        <v>178.0</v>
      </c>
      <c r="B179" s="25">
        <v>269.0</v>
      </c>
      <c r="C179" s="85">
        <v>41913.0</v>
      </c>
      <c r="D179" s="25" t="s">
        <v>948</v>
      </c>
      <c r="E179" s="25">
        <v>175539.0</v>
      </c>
    </row>
    <row r="180" ht="14.25" customHeight="1">
      <c r="A180" s="25">
        <v>179.0</v>
      </c>
      <c r="B180" s="25">
        <v>272.0</v>
      </c>
      <c r="C180" s="85">
        <v>41915.0</v>
      </c>
      <c r="D180" s="25" t="s">
        <v>949</v>
      </c>
      <c r="E180" s="25">
        <v>195994.0</v>
      </c>
    </row>
    <row r="181" ht="14.25" customHeight="1">
      <c r="A181" s="25">
        <v>180.0</v>
      </c>
      <c r="B181" s="25">
        <v>275.0</v>
      </c>
      <c r="C181" s="85">
        <v>41917.0</v>
      </c>
      <c r="D181" s="25" t="s">
        <v>948</v>
      </c>
      <c r="E181" s="25">
        <v>147887.0</v>
      </c>
    </row>
    <row r="182" ht="14.25" customHeight="1">
      <c r="A182" s="25">
        <v>181.0</v>
      </c>
      <c r="B182" s="25">
        <v>278.0</v>
      </c>
      <c r="C182" s="85">
        <v>41917.0</v>
      </c>
      <c r="D182" s="25" t="s">
        <v>948</v>
      </c>
      <c r="E182" s="25">
        <v>51433.0</v>
      </c>
    </row>
    <row r="183" ht="14.25" customHeight="1">
      <c r="A183" s="25">
        <v>182.0</v>
      </c>
      <c r="B183" s="25">
        <v>280.0</v>
      </c>
      <c r="C183" s="85">
        <v>41919.0</v>
      </c>
      <c r="D183" s="25" t="s">
        <v>940</v>
      </c>
      <c r="E183" s="25">
        <v>122457.0</v>
      </c>
    </row>
    <row r="184" ht="14.25" customHeight="1">
      <c r="A184" s="25">
        <v>183.0</v>
      </c>
      <c r="B184" s="25">
        <v>281.0</v>
      </c>
      <c r="C184" s="85">
        <v>41920.0</v>
      </c>
      <c r="D184" s="25" t="s">
        <v>950</v>
      </c>
      <c r="E184" s="25">
        <v>20052.0</v>
      </c>
    </row>
    <row r="185" ht="14.25" customHeight="1">
      <c r="A185" s="25">
        <v>184.0</v>
      </c>
      <c r="B185" s="25">
        <v>284.0</v>
      </c>
      <c r="C185" s="85">
        <v>41921.0</v>
      </c>
      <c r="D185" s="25" t="s">
        <v>948</v>
      </c>
      <c r="E185" s="25">
        <v>47922.0</v>
      </c>
    </row>
    <row r="186" ht="14.25" customHeight="1">
      <c r="A186" s="25">
        <v>185.0</v>
      </c>
      <c r="B186" s="25">
        <v>285.0</v>
      </c>
      <c r="C186" s="85">
        <v>41921.0</v>
      </c>
      <c r="D186" s="25" t="s">
        <v>950</v>
      </c>
      <c r="E186" s="25">
        <v>61184.0</v>
      </c>
    </row>
    <row r="187" ht="14.25" customHeight="1">
      <c r="A187" s="25">
        <v>186.0</v>
      </c>
      <c r="B187" s="25">
        <v>288.0</v>
      </c>
      <c r="C187" s="85">
        <v>41923.0</v>
      </c>
      <c r="D187" s="25" t="s">
        <v>949</v>
      </c>
      <c r="E187" s="25">
        <v>73783.0</v>
      </c>
    </row>
    <row r="188" ht="14.25" customHeight="1">
      <c r="A188" s="25">
        <v>187.0</v>
      </c>
      <c r="B188" s="25">
        <v>291.0</v>
      </c>
      <c r="C188" s="85">
        <v>41924.0</v>
      </c>
      <c r="D188" s="25" t="s">
        <v>949</v>
      </c>
      <c r="E188" s="25">
        <v>18088.0</v>
      </c>
    </row>
    <row r="189" ht="14.25" customHeight="1">
      <c r="A189" s="25">
        <v>188.0</v>
      </c>
      <c r="B189" s="25">
        <v>291.0</v>
      </c>
      <c r="C189" s="85">
        <v>41926.0</v>
      </c>
      <c r="D189" s="25" t="s">
        <v>948</v>
      </c>
      <c r="E189" s="25">
        <v>146601.0</v>
      </c>
    </row>
    <row r="190" ht="14.25" customHeight="1">
      <c r="A190" s="25">
        <v>189.0</v>
      </c>
      <c r="B190" s="25">
        <v>293.0</v>
      </c>
      <c r="C190" s="85">
        <v>41926.0</v>
      </c>
      <c r="D190" s="25" t="s">
        <v>943</v>
      </c>
      <c r="E190" s="25">
        <v>62300.0</v>
      </c>
    </row>
    <row r="191" ht="14.25" customHeight="1">
      <c r="A191" s="25">
        <v>190.0</v>
      </c>
      <c r="B191" s="25">
        <v>294.0</v>
      </c>
      <c r="C191" s="85">
        <v>41926.0</v>
      </c>
      <c r="D191" s="25" t="s">
        <v>949</v>
      </c>
      <c r="E191" s="25">
        <v>164303.0</v>
      </c>
    </row>
    <row r="192" ht="14.25" customHeight="1">
      <c r="A192" s="25">
        <v>191.0</v>
      </c>
      <c r="B192" s="25">
        <v>297.0</v>
      </c>
      <c r="C192" s="85">
        <v>41928.0</v>
      </c>
      <c r="D192" s="25" t="s">
        <v>950</v>
      </c>
      <c r="E192" s="25">
        <v>81712.0</v>
      </c>
    </row>
    <row r="193" ht="14.25" customHeight="1">
      <c r="A193" s="25">
        <v>192.0</v>
      </c>
      <c r="B193" s="25">
        <v>298.0</v>
      </c>
      <c r="C193" s="85">
        <v>41929.0</v>
      </c>
      <c r="D193" s="25" t="s">
        <v>943</v>
      </c>
      <c r="E193" s="25">
        <v>36454.0</v>
      </c>
    </row>
    <row r="194" ht="14.25" customHeight="1">
      <c r="A194" s="25">
        <v>193.0</v>
      </c>
      <c r="B194" s="25">
        <v>301.0</v>
      </c>
      <c r="C194" s="85">
        <v>41930.0</v>
      </c>
      <c r="D194" s="25" t="s">
        <v>948</v>
      </c>
      <c r="E194" s="25">
        <v>155218.0</v>
      </c>
    </row>
    <row r="195" ht="14.25" customHeight="1">
      <c r="A195" s="25">
        <v>194.0</v>
      </c>
      <c r="B195" s="25">
        <v>301.0</v>
      </c>
      <c r="C195" s="85">
        <v>41931.0</v>
      </c>
      <c r="D195" s="25" t="s">
        <v>950</v>
      </c>
      <c r="E195" s="25">
        <v>74485.0</v>
      </c>
    </row>
    <row r="196" ht="14.25" customHeight="1">
      <c r="A196" s="25">
        <v>195.0</v>
      </c>
      <c r="B196" s="25">
        <v>304.0</v>
      </c>
      <c r="C196" s="85">
        <v>41932.0</v>
      </c>
      <c r="D196" s="25" t="s">
        <v>950</v>
      </c>
      <c r="E196" s="25">
        <v>122683.0</v>
      </c>
    </row>
    <row r="197" ht="14.25" customHeight="1">
      <c r="A197" s="25">
        <v>196.0</v>
      </c>
      <c r="B197" s="25">
        <v>306.0</v>
      </c>
      <c r="C197" s="85">
        <v>41932.0</v>
      </c>
      <c r="D197" s="25" t="s">
        <v>949</v>
      </c>
      <c r="E197" s="25">
        <v>83946.0</v>
      </c>
    </row>
    <row r="198" ht="14.25" customHeight="1">
      <c r="A198" s="25">
        <v>197.0</v>
      </c>
      <c r="B198" s="25">
        <v>306.0</v>
      </c>
      <c r="C198" s="85">
        <v>41933.0</v>
      </c>
      <c r="D198" s="25" t="s">
        <v>943</v>
      </c>
      <c r="E198" s="25">
        <v>122791.0</v>
      </c>
    </row>
    <row r="199" ht="14.25" customHeight="1">
      <c r="A199" s="25">
        <v>198.0</v>
      </c>
      <c r="B199" s="25">
        <v>306.0</v>
      </c>
      <c r="C199" s="85">
        <v>41935.0</v>
      </c>
      <c r="D199" s="25" t="s">
        <v>948</v>
      </c>
      <c r="E199" s="25">
        <v>192790.0</v>
      </c>
    </row>
    <row r="200" ht="14.25" customHeight="1">
      <c r="A200" s="25">
        <v>199.0</v>
      </c>
      <c r="B200" s="25">
        <v>306.0</v>
      </c>
      <c r="C200" s="85">
        <v>41935.0</v>
      </c>
      <c r="D200" s="25" t="s">
        <v>950</v>
      </c>
      <c r="E200" s="25">
        <v>131776.0</v>
      </c>
    </row>
    <row r="201" ht="14.25" customHeight="1">
      <c r="A201" s="25">
        <v>200.0</v>
      </c>
      <c r="B201" s="25">
        <v>307.0</v>
      </c>
      <c r="C201" s="85">
        <v>41935.0</v>
      </c>
      <c r="D201" s="25" t="s">
        <v>949</v>
      </c>
      <c r="E201" s="25">
        <v>138531.0</v>
      </c>
    </row>
    <row r="202" ht="14.25" customHeight="1">
      <c r="A202" s="25">
        <v>201.0</v>
      </c>
      <c r="B202" s="25">
        <v>308.0</v>
      </c>
      <c r="C202" s="85">
        <v>41935.0</v>
      </c>
      <c r="D202" s="25" t="s">
        <v>948</v>
      </c>
      <c r="E202" s="25">
        <v>157284.0</v>
      </c>
    </row>
    <row r="203" ht="14.25" customHeight="1">
      <c r="A203" s="25">
        <v>202.0</v>
      </c>
      <c r="B203" s="25">
        <v>309.0</v>
      </c>
      <c r="C203" s="85">
        <v>41936.0</v>
      </c>
      <c r="D203" s="25" t="s">
        <v>948</v>
      </c>
      <c r="E203" s="25">
        <v>27226.0</v>
      </c>
    </row>
    <row r="204" ht="14.25" customHeight="1">
      <c r="A204" s="25">
        <v>203.0</v>
      </c>
      <c r="B204" s="25">
        <v>311.0</v>
      </c>
      <c r="C204" s="85">
        <v>41938.0</v>
      </c>
      <c r="D204" s="25" t="s">
        <v>940</v>
      </c>
      <c r="E204" s="25">
        <v>18026.0</v>
      </c>
    </row>
    <row r="205" ht="14.25" customHeight="1">
      <c r="A205" s="25">
        <v>204.0</v>
      </c>
      <c r="B205" s="25">
        <v>311.0</v>
      </c>
      <c r="C205" s="85">
        <v>41940.0</v>
      </c>
      <c r="D205" s="25" t="s">
        <v>940</v>
      </c>
      <c r="E205" s="25">
        <v>60336.0</v>
      </c>
    </row>
    <row r="206" ht="14.25" customHeight="1">
      <c r="A206" s="25">
        <v>205.0</v>
      </c>
      <c r="B206" s="25">
        <v>314.0</v>
      </c>
      <c r="C206" s="85">
        <v>41941.0</v>
      </c>
      <c r="D206" s="25" t="s">
        <v>949</v>
      </c>
      <c r="E206" s="25">
        <v>161081.0</v>
      </c>
    </row>
    <row r="207" ht="14.25" customHeight="1">
      <c r="A207" s="25">
        <v>206.0</v>
      </c>
      <c r="B207" s="25">
        <v>317.0</v>
      </c>
      <c r="C207" s="85">
        <v>41941.0</v>
      </c>
      <c r="D207" s="25" t="s">
        <v>950</v>
      </c>
      <c r="E207" s="25">
        <v>144296.0</v>
      </c>
    </row>
    <row r="208" ht="14.25" customHeight="1">
      <c r="A208" s="25">
        <v>207.0</v>
      </c>
      <c r="B208" s="25">
        <v>317.0</v>
      </c>
      <c r="C208" s="85">
        <v>41941.0</v>
      </c>
      <c r="D208" s="25" t="s">
        <v>948</v>
      </c>
      <c r="E208" s="25">
        <v>53213.0</v>
      </c>
    </row>
    <row r="209" ht="14.25" customHeight="1">
      <c r="A209" s="25">
        <v>208.0</v>
      </c>
      <c r="B209" s="25">
        <v>318.0</v>
      </c>
      <c r="C209" s="85">
        <v>41941.0</v>
      </c>
      <c r="D209" s="25" t="s">
        <v>950</v>
      </c>
      <c r="E209" s="25">
        <v>65480.0</v>
      </c>
    </row>
    <row r="210" ht="14.25" customHeight="1">
      <c r="A210" s="25">
        <v>209.0</v>
      </c>
      <c r="B210" s="25">
        <v>318.0</v>
      </c>
      <c r="C210" s="85">
        <v>41942.0</v>
      </c>
      <c r="D210" s="25" t="s">
        <v>948</v>
      </c>
      <c r="E210" s="25">
        <v>105994.0</v>
      </c>
    </row>
    <row r="211" ht="14.25" customHeight="1">
      <c r="A211" s="25">
        <v>210.0</v>
      </c>
      <c r="B211" s="25">
        <v>319.0</v>
      </c>
      <c r="C211" s="85">
        <v>41943.0</v>
      </c>
      <c r="D211" s="25" t="s">
        <v>949</v>
      </c>
      <c r="E211" s="25">
        <v>75076.0</v>
      </c>
    </row>
    <row r="212" ht="14.25" customHeight="1">
      <c r="A212" s="25">
        <v>211.0</v>
      </c>
      <c r="B212" s="25">
        <v>321.0</v>
      </c>
      <c r="C212" s="85">
        <v>41943.0</v>
      </c>
      <c r="D212" s="25" t="s">
        <v>950</v>
      </c>
      <c r="E212" s="25">
        <v>93797.0</v>
      </c>
    </row>
    <row r="213" ht="14.25" customHeight="1">
      <c r="A213" s="25">
        <v>212.0</v>
      </c>
      <c r="B213" s="25">
        <v>322.0</v>
      </c>
      <c r="C213" s="85">
        <v>41943.0</v>
      </c>
      <c r="D213" s="25" t="s">
        <v>940</v>
      </c>
      <c r="E213" s="25">
        <v>143174.0</v>
      </c>
    </row>
    <row r="214" ht="14.25" customHeight="1">
      <c r="A214" s="25">
        <v>213.0</v>
      </c>
      <c r="B214" s="25">
        <v>325.0</v>
      </c>
      <c r="C214" s="85">
        <v>41945.0</v>
      </c>
      <c r="D214" s="25" t="s">
        <v>949</v>
      </c>
      <c r="E214" s="25">
        <v>112537.0</v>
      </c>
    </row>
    <row r="215" ht="14.25" customHeight="1">
      <c r="A215" s="25">
        <v>214.0</v>
      </c>
      <c r="B215" s="25">
        <v>327.0</v>
      </c>
      <c r="C215" s="85">
        <v>41946.0</v>
      </c>
      <c r="D215" s="25" t="s">
        <v>949</v>
      </c>
      <c r="E215" s="25">
        <v>195160.0</v>
      </c>
    </row>
    <row r="216" ht="14.25" customHeight="1">
      <c r="A216" s="25">
        <v>215.0</v>
      </c>
      <c r="B216" s="25">
        <v>327.0</v>
      </c>
      <c r="C216" s="85">
        <v>41947.0</v>
      </c>
      <c r="D216" s="25" t="s">
        <v>943</v>
      </c>
      <c r="E216" s="25">
        <v>20720.0</v>
      </c>
    </row>
    <row r="217" ht="14.25" customHeight="1">
      <c r="A217" s="25">
        <v>216.0</v>
      </c>
      <c r="B217" s="25">
        <v>328.0</v>
      </c>
      <c r="C217" s="85">
        <v>41948.0</v>
      </c>
      <c r="D217" s="25" t="s">
        <v>949</v>
      </c>
      <c r="E217" s="25">
        <v>23580.0</v>
      </c>
    </row>
    <row r="218" ht="14.25" customHeight="1">
      <c r="A218" s="25">
        <v>217.0</v>
      </c>
      <c r="B218" s="25">
        <v>331.0</v>
      </c>
      <c r="C218" s="85">
        <v>41949.0</v>
      </c>
      <c r="D218" s="25" t="s">
        <v>949</v>
      </c>
      <c r="E218" s="25">
        <v>143160.0</v>
      </c>
    </row>
    <row r="219" ht="14.25" customHeight="1">
      <c r="A219" s="25">
        <v>218.0</v>
      </c>
      <c r="B219" s="25">
        <v>332.0</v>
      </c>
      <c r="C219" s="85">
        <v>41949.0</v>
      </c>
      <c r="D219" s="25" t="s">
        <v>950</v>
      </c>
      <c r="E219" s="25">
        <v>124403.0</v>
      </c>
    </row>
    <row r="220" ht="14.25" customHeight="1">
      <c r="A220" s="25">
        <v>219.0</v>
      </c>
      <c r="B220" s="25">
        <v>332.0</v>
      </c>
      <c r="C220" s="85">
        <v>41950.0</v>
      </c>
      <c r="D220" s="25" t="s">
        <v>940</v>
      </c>
      <c r="E220" s="25">
        <v>20756.0</v>
      </c>
    </row>
    <row r="221" ht="14.25" customHeight="1">
      <c r="A221" s="25">
        <v>220.0</v>
      </c>
      <c r="B221" s="25">
        <v>334.0</v>
      </c>
      <c r="C221" s="85">
        <v>41950.0</v>
      </c>
      <c r="D221" s="25" t="s">
        <v>949</v>
      </c>
      <c r="E221" s="25">
        <v>21506.0</v>
      </c>
    </row>
    <row r="222" ht="14.25" customHeight="1">
      <c r="A222" s="25">
        <v>221.0</v>
      </c>
      <c r="B222" s="25">
        <v>337.0</v>
      </c>
      <c r="C222" s="85">
        <v>41952.0</v>
      </c>
      <c r="D222" s="25" t="s">
        <v>943</v>
      </c>
      <c r="E222" s="25">
        <v>39338.0</v>
      </c>
    </row>
    <row r="223" ht="14.25" customHeight="1">
      <c r="A223" s="25">
        <v>222.0</v>
      </c>
      <c r="B223" s="25">
        <v>340.0</v>
      </c>
      <c r="C223" s="85">
        <v>41954.0</v>
      </c>
      <c r="D223" s="25" t="s">
        <v>950</v>
      </c>
      <c r="E223" s="25">
        <v>123334.0</v>
      </c>
    </row>
    <row r="224" ht="14.25" customHeight="1">
      <c r="A224" s="25">
        <v>223.0</v>
      </c>
      <c r="B224" s="25">
        <v>343.0</v>
      </c>
      <c r="C224" s="85">
        <v>41955.0</v>
      </c>
      <c r="D224" s="25" t="s">
        <v>950</v>
      </c>
      <c r="E224" s="25">
        <v>176624.0</v>
      </c>
    </row>
    <row r="225" ht="14.25" customHeight="1">
      <c r="A225" s="25">
        <v>224.0</v>
      </c>
      <c r="B225" s="25">
        <v>344.0</v>
      </c>
      <c r="C225" s="85">
        <v>41955.0</v>
      </c>
      <c r="D225" s="25" t="s">
        <v>948</v>
      </c>
      <c r="E225" s="25">
        <v>86803.0</v>
      </c>
    </row>
    <row r="226" ht="14.25" customHeight="1">
      <c r="A226" s="25">
        <v>225.0</v>
      </c>
      <c r="B226" s="25">
        <v>346.0</v>
      </c>
      <c r="C226" s="85">
        <v>41955.0</v>
      </c>
      <c r="D226" s="25" t="s">
        <v>940</v>
      </c>
      <c r="E226" s="25">
        <v>88681.0</v>
      </c>
    </row>
    <row r="227" ht="14.25" customHeight="1">
      <c r="A227" s="25">
        <v>226.0</v>
      </c>
      <c r="B227" s="25">
        <v>347.0</v>
      </c>
      <c r="C227" s="85">
        <v>41955.0</v>
      </c>
      <c r="D227" s="25" t="s">
        <v>949</v>
      </c>
      <c r="E227" s="25">
        <v>18141.0</v>
      </c>
    </row>
    <row r="228" ht="14.25" customHeight="1">
      <c r="A228" s="25">
        <v>227.0</v>
      </c>
      <c r="B228" s="25">
        <v>349.0</v>
      </c>
      <c r="C228" s="85">
        <v>41957.0</v>
      </c>
      <c r="D228" s="25" t="s">
        <v>949</v>
      </c>
      <c r="E228" s="25">
        <v>56814.0</v>
      </c>
    </row>
    <row r="229" ht="14.25" customHeight="1">
      <c r="A229" s="25">
        <v>228.0</v>
      </c>
      <c r="B229" s="25">
        <v>349.0</v>
      </c>
      <c r="C229" s="85">
        <v>41958.0</v>
      </c>
      <c r="D229" s="25" t="s">
        <v>940</v>
      </c>
      <c r="E229" s="25">
        <v>89300.0</v>
      </c>
    </row>
    <row r="230" ht="14.25" customHeight="1">
      <c r="A230" s="25">
        <v>229.0</v>
      </c>
      <c r="B230" s="25">
        <v>352.0</v>
      </c>
      <c r="C230" s="85">
        <v>41960.0</v>
      </c>
      <c r="D230" s="25" t="s">
        <v>950</v>
      </c>
      <c r="E230" s="25">
        <v>96984.0</v>
      </c>
    </row>
    <row r="231" ht="14.25" customHeight="1">
      <c r="A231" s="25">
        <v>230.0</v>
      </c>
      <c r="B231" s="25">
        <v>353.0</v>
      </c>
      <c r="C231" s="85">
        <v>41962.0</v>
      </c>
      <c r="D231" s="25" t="s">
        <v>940</v>
      </c>
      <c r="E231" s="25">
        <v>59172.0</v>
      </c>
    </row>
    <row r="232" ht="14.25" customHeight="1">
      <c r="A232" s="25">
        <v>231.0</v>
      </c>
      <c r="B232" s="25">
        <v>354.0</v>
      </c>
      <c r="C232" s="85">
        <v>41964.0</v>
      </c>
      <c r="D232" s="25" t="s">
        <v>950</v>
      </c>
      <c r="E232" s="25">
        <v>72346.0</v>
      </c>
    </row>
    <row r="233" ht="14.25" customHeight="1">
      <c r="A233" s="25">
        <v>232.0</v>
      </c>
      <c r="B233" s="25">
        <v>357.0</v>
      </c>
      <c r="C233" s="85">
        <v>41965.0</v>
      </c>
      <c r="D233" s="25" t="s">
        <v>943</v>
      </c>
      <c r="E233" s="25">
        <v>86084.0</v>
      </c>
    </row>
    <row r="234" ht="14.25" customHeight="1">
      <c r="A234" s="25">
        <v>233.0</v>
      </c>
      <c r="B234" s="25">
        <v>360.0</v>
      </c>
      <c r="C234" s="85">
        <v>41966.0</v>
      </c>
      <c r="D234" s="25" t="s">
        <v>948</v>
      </c>
      <c r="E234" s="25">
        <v>89178.0</v>
      </c>
    </row>
    <row r="235" ht="14.25" customHeight="1">
      <c r="A235" s="25">
        <v>234.0</v>
      </c>
      <c r="B235" s="25">
        <v>363.0</v>
      </c>
      <c r="C235" s="85">
        <v>41966.0</v>
      </c>
      <c r="D235" s="25" t="s">
        <v>948</v>
      </c>
      <c r="E235" s="25">
        <v>21540.0</v>
      </c>
    </row>
    <row r="236" ht="14.25" customHeight="1">
      <c r="A236" s="25">
        <v>235.0</v>
      </c>
      <c r="B236" s="25">
        <v>365.0</v>
      </c>
      <c r="C236" s="85">
        <v>41966.0</v>
      </c>
      <c r="D236" s="25" t="s">
        <v>949</v>
      </c>
      <c r="E236" s="25">
        <v>182032.0</v>
      </c>
    </row>
    <row r="237" ht="14.25" customHeight="1">
      <c r="A237" s="25">
        <v>236.0</v>
      </c>
      <c r="B237" s="25">
        <v>367.0</v>
      </c>
      <c r="C237" s="85">
        <v>41968.0</v>
      </c>
      <c r="D237" s="25" t="s">
        <v>948</v>
      </c>
      <c r="E237" s="25">
        <v>14568.0</v>
      </c>
    </row>
    <row r="238" ht="14.25" customHeight="1">
      <c r="A238" s="25">
        <v>237.0</v>
      </c>
      <c r="B238" s="25">
        <v>369.0</v>
      </c>
      <c r="C238" s="85">
        <v>41968.0</v>
      </c>
      <c r="D238" s="25" t="s">
        <v>948</v>
      </c>
      <c r="E238" s="25">
        <v>126949.0</v>
      </c>
    </row>
    <row r="239" ht="14.25" customHeight="1">
      <c r="A239" s="25">
        <v>238.0</v>
      </c>
      <c r="B239" s="25">
        <v>370.0</v>
      </c>
      <c r="C239" s="85">
        <v>41969.0</v>
      </c>
      <c r="D239" s="25" t="s">
        <v>948</v>
      </c>
      <c r="E239" s="25">
        <v>41212.0</v>
      </c>
    </row>
    <row r="240" ht="14.25" customHeight="1">
      <c r="A240" s="25">
        <v>239.0</v>
      </c>
      <c r="B240" s="25">
        <v>371.0</v>
      </c>
      <c r="C240" s="85">
        <v>41969.0</v>
      </c>
      <c r="D240" s="25" t="s">
        <v>943</v>
      </c>
      <c r="E240" s="25">
        <v>26750.0</v>
      </c>
    </row>
    <row r="241" ht="14.25" customHeight="1">
      <c r="A241" s="25">
        <v>240.0</v>
      </c>
      <c r="B241" s="25">
        <v>371.0</v>
      </c>
      <c r="C241" s="85">
        <v>41970.0</v>
      </c>
      <c r="D241" s="25" t="s">
        <v>950</v>
      </c>
      <c r="E241" s="25">
        <v>72696.0</v>
      </c>
    </row>
    <row r="242" ht="14.25" customHeight="1">
      <c r="A242" s="25">
        <v>241.0</v>
      </c>
      <c r="B242" s="25">
        <v>374.0</v>
      </c>
      <c r="C242" s="85">
        <v>41971.0</v>
      </c>
      <c r="D242" s="25" t="s">
        <v>950</v>
      </c>
      <c r="E242" s="25">
        <v>152410.0</v>
      </c>
    </row>
    <row r="243" ht="14.25" customHeight="1">
      <c r="A243" s="25">
        <v>242.0</v>
      </c>
      <c r="B243" s="25">
        <v>376.0</v>
      </c>
      <c r="C243" s="85">
        <v>41973.0</v>
      </c>
      <c r="D243" s="25" t="s">
        <v>949</v>
      </c>
      <c r="E243" s="25">
        <v>191565.0</v>
      </c>
    </row>
    <row r="244" ht="14.25" customHeight="1">
      <c r="A244" s="25">
        <v>243.0</v>
      </c>
      <c r="B244" s="25">
        <v>376.0</v>
      </c>
      <c r="C244" s="85">
        <v>41973.0</v>
      </c>
      <c r="D244" s="25" t="s">
        <v>949</v>
      </c>
      <c r="E244" s="25">
        <v>137507.0</v>
      </c>
    </row>
    <row r="245" ht="14.25" customHeight="1">
      <c r="A245" s="25">
        <v>244.0</v>
      </c>
      <c r="B245" s="25">
        <v>376.0</v>
      </c>
      <c r="C245" s="85">
        <v>41975.0</v>
      </c>
      <c r="D245" s="25" t="s">
        <v>943</v>
      </c>
      <c r="E245" s="25">
        <v>111520.0</v>
      </c>
    </row>
    <row r="246" ht="14.25" customHeight="1">
      <c r="A246" s="25">
        <v>245.0</v>
      </c>
      <c r="B246" s="25">
        <v>379.0</v>
      </c>
      <c r="C246" s="85">
        <v>41977.0</v>
      </c>
      <c r="D246" s="25" t="s">
        <v>949</v>
      </c>
      <c r="E246" s="25">
        <v>159858.0</v>
      </c>
    </row>
    <row r="247" ht="14.25" customHeight="1">
      <c r="A247" s="25">
        <v>246.0</v>
      </c>
      <c r="B247" s="25">
        <v>381.0</v>
      </c>
      <c r="C247" s="85">
        <v>41977.0</v>
      </c>
      <c r="D247" s="25" t="s">
        <v>949</v>
      </c>
      <c r="E247" s="25">
        <v>198426.0</v>
      </c>
    </row>
    <row r="248" ht="14.25" customHeight="1">
      <c r="A248" s="25">
        <v>247.0</v>
      </c>
      <c r="B248" s="25">
        <v>381.0</v>
      </c>
      <c r="C248" s="85">
        <v>41978.0</v>
      </c>
      <c r="D248" s="25" t="s">
        <v>943</v>
      </c>
      <c r="E248" s="25">
        <v>73256.0</v>
      </c>
    </row>
    <row r="249" ht="14.25" customHeight="1">
      <c r="A249" s="25">
        <v>248.0</v>
      </c>
      <c r="B249" s="25">
        <v>382.0</v>
      </c>
      <c r="C249" s="85">
        <v>41978.0</v>
      </c>
      <c r="D249" s="25" t="s">
        <v>943</v>
      </c>
      <c r="E249" s="25">
        <v>171576.0</v>
      </c>
    </row>
    <row r="250" ht="14.25" customHeight="1">
      <c r="A250" s="25">
        <v>249.0</v>
      </c>
      <c r="B250" s="25">
        <v>384.0</v>
      </c>
      <c r="C250" s="85">
        <v>41979.0</v>
      </c>
      <c r="D250" s="25" t="s">
        <v>950</v>
      </c>
      <c r="E250" s="25">
        <v>55498.0</v>
      </c>
    </row>
    <row r="251" ht="14.25" customHeight="1">
      <c r="A251" s="25">
        <v>250.0</v>
      </c>
      <c r="B251" s="25">
        <v>385.0</v>
      </c>
      <c r="C251" s="85">
        <v>41980.0</v>
      </c>
      <c r="D251" s="25" t="s">
        <v>949</v>
      </c>
      <c r="E251" s="25">
        <v>170353.0</v>
      </c>
    </row>
    <row r="252" ht="14.25" customHeight="1">
      <c r="A252" s="25">
        <v>251.0</v>
      </c>
      <c r="B252" s="25">
        <v>388.0</v>
      </c>
      <c r="C252" s="85">
        <v>41980.0</v>
      </c>
      <c r="D252" s="25" t="s">
        <v>948</v>
      </c>
      <c r="E252" s="25">
        <v>157634.0</v>
      </c>
    </row>
    <row r="253" ht="14.25" customHeight="1">
      <c r="A253" s="25">
        <v>252.0</v>
      </c>
      <c r="B253" s="25">
        <v>389.0</v>
      </c>
      <c r="C253" s="85">
        <v>41982.0</v>
      </c>
      <c r="D253" s="25" t="s">
        <v>950</v>
      </c>
      <c r="E253" s="25">
        <v>37097.0</v>
      </c>
    </row>
    <row r="254" ht="14.25" customHeight="1">
      <c r="A254" s="25">
        <v>253.0</v>
      </c>
      <c r="B254" s="25">
        <v>392.0</v>
      </c>
      <c r="C254" s="85">
        <v>41982.0</v>
      </c>
      <c r="D254" s="25" t="s">
        <v>940</v>
      </c>
      <c r="E254" s="25">
        <v>95078.0</v>
      </c>
    </row>
    <row r="255" ht="14.25" customHeight="1">
      <c r="A255" s="25">
        <v>254.0</v>
      </c>
      <c r="B255" s="25">
        <v>393.0</v>
      </c>
      <c r="C255" s="85">
        <v>41983.0</v>
      </c>
      <c r="D255" s="25" t="s">
        <v>950</v>
      </c>
      <c r="E255" s="25">
        <v>60084.0</v>
      </c>
    </row>
    <row r="256" ht="14.25" customHeight="1">
      <c r="A256" s="25">
        <v>255.0</v>
      </c>
      <c r="B256" s="25">
        <v>393.0</v>
      </c>
      <c r="C256" s="85">
        <v>41985.0</v>
      </c>
      <c r="D256" s="25" t="s">
        <v>943</v>
      </c>
      <c r="E256" s="25">
        <v>172456.0</v>
      </c>
    </row>
    <row r="257" ht="14.25" customHeight="1">
      <c r="A257" s="25">
        <v>256.0</v>
      </c>
      <c r="B257" s="25">
        <v>396.0</v>
      </c>
      <c r="C257" s="85">
        <v>41987.0</v>
      </c>
      <c r="D257" s="25" t="s">
        <v>940</v>
      </c>
      <c r="E257" s="25">
        <v>28916.0</v>
      </c>
    </row>
    <row r="258" ht="14.25" customHeight="1">
      <c r="A258" s="25">
        <v>257.0</v>
      </c>
      <c r="B258" s="25">
        <v>397.0</v>
      </c>
      <c r="C258" s="85">
        <v>41989.0</v>
      </c>
      <c r="D258" s="25" t="s">
        <v>943</v>
      </c>
      <c r="E258" s="25">
        <v>75791.0</v>
      </c>
    </row>
    <row r="259" ht="14.25" customHeight="1">
      <c r="A259" s="25">
        <v>258.0</v>
      </c>
      <c r="B259" s="25">
        <v>397.0</v>
      </c>
      <c r="C259" s="85">
        <v>41991.0</v>
      </c>
      <c r="D259" s="25" t="s">
        <v>940</v>
      </c>
      <c r="E259" s="25">
        <v>68946.0</v>
      </c>
    </row>
    <row r="260" ht="14.25" customHeight="1">
      <c r="A260" s="25">
        <v>259.0</v>
      </c>
      <c r="B260" s="25">
        <v>399.0</v>
      </c>
      <c r="C260" s="85">
        <v>41991.0</v>
      </c>
      <c r="D260" s="25" t="s">
        <v>950</v>
      </c>
      <c r="E260" s="25">
        <v>68096.0</v>
      </c>
    </row>
    <row r="261" ht="14.25" customHeight="1">
      <c r="A261" s="25">
        <v>260.0</v>
      </c>
      <c r="B261" s="25">
        <v>400.0</v>
      </c>
      <c r="C261" s="85">
        <v>41993.0</v>
      </c>
      <c r="D261" s="25" t="s">
        <v>940</v>
      </c>
      <c r="E261" s="25">
        <v>87536.0</v>
      </c>
    </row>
    <row r="262" ht="14.25" customHeight="1">
      <c r="A262" s="25">
        <v>261.0</v>
      </c>
      <c r="B262" s="25">
        <v>401.0</v>
      </c>
      <c r="C262" s="85">
        <v>41993.0</v>
      </c>
      <c r="D262" s="25" t="s">
        <v>948</v>
      </c>
      <c r="E262" s="25">
        <v>114043.0</v>
      </c>
    </row>
    <row r="263" ht="14.25" customHeight="1">
      <c r="A263" s="25">
        <v>262.0</v>
      </c>
      <c r="B263" s="25">
        <v>402.0</v>
      </c>
      <c r="C263" s="85">
        <v>41993.0</v>
      </c>
      <c r="D263" s="25" t="s">
        <v>948</v>
      </c>
      <c r="E263" s="25">
        <v>148713.0</v>
      </c>
    </row>
    <row r="264" ht="14.25" customHeight="1">
      <c r="A264" s="25">
        <v>263.0</v>
      </c>
      <c r="B264" s="25">
        <v>405.0</v>
      </c>
      <c r="C264" s="85">
        <v>41995.0</v>
      </c>
      <c r="D264" s="25" t="s">
        <v>948</v>
      </c>
      <c r="E264" s="25">
        <v>149687.0</v>
      </c>
    </row>
    <row r="265" ht="14.25" customHeight="1">
      <c r="A265" s="25">
        <v>264.0</v>
      </c>
      <c r="B265" s="25">
        <v>407.0</v>
      </c>
      <c r="C265" s="85">
        <v>41995.0</v>
      </c>
      <c r="D265" s="25" t="s">
        <v>940</v>
      </c>
      <c r="E265" s="25">
        <v>188987.0</v>
      </c>
    </row>
    <row r="266" ht="14.25" customHeight="1">
      <c r="A266" s="25">
        <v>265.0</v>
      </c>
      <c r="B266" s="25">
        <v>408.0</v>
      </c>
      <c r="C266" s="85">
        <v>41996.0</v>
      </c>
      <c r="D266" s="25" t="s">
        <v>950</v>
      </c>
      <c r="E266" s="25">
        <v>132105.0</v>
      </c>
    </row>
    <row r="267" ht="14.25" customHeight="1">
      <c r="A267" s="25">
        <v>266.0</v>
      </c>
      <c r="B267" s="25">
        <v>408.0</v>
      </c>
      <c r="C267" s="85">
        <v>41996.0</v>
      </c>
      <c r="D267" s="25" t="s">
        <v>943</v>
      </c>
      <c r="E267" s="25">
        <v>42687.0</v>
      </c>
    </row>
    <row r="268" ht="14.25" customHeight="1">
      <c r="A268" s="25">
        <v>267.0</v>
      </c>
      <c r="B268" s="25">
        <v>411.0</v>
      </c>
      <c r="C268" s="85">
        <v>41997.0</v>
      </c>
      <c r="D268" s="25" t="s">
        <v>950</v>
      </c>
      <c r="E268" s="25">
        <v>114272.0</v>
      </c>
    </row>
    <row r="269" ht="14.25" customHeight="1">
      <c r="A269" s="25">
        <v>268.0</v>
      </c>
      <c r="B269" s="25">
        <v>414.0</v>
      </c>
      <c r="C269" s="85">
        <v>41997.0</v>
      </c>
      <c r="D269" s="25" t="s">
        <v>948</v>
      </c>
      <c r="E269" s="25">
        <v>195906.0</v>
      </c>
    </row>
    <row r="270" ht="14.25" customHeight="1">
      <c r="A270" s="25">
        <v>269.0</v>
      </c>
      <c r="B270" s="25">
        <v>417.0</v>
      </c>
      <c r="C270" s="85">
        <v>41999.0</v>
      </c>
      <c r="D270" s="25" t="s">
        <v>950</v>
      </c>
      <c r="E270" s="25">
        <v>53645.0</v>
      </c>
    </row>
    <row r="271" ht="14.25" customHeight="1">
      <c r="A271" s="25">
        <v>270.0</v>
      </c>
      <c r="B271" s="25">
        <v>420.0</v>
      </c>
      <c r="C271" s="85">
        <v>42001.0</v>
      </c>
      <c r="D271" s="25" t="s">
        <v>943</v>
      </c>
      <c r="E271" s="25">
        <v>99301.0</v>
      </c>
    </row>
    <row r="272" ht="14.25" customHeight="1">
      <c r="A272" s="25">
        <v>271.0</v>
      </c>
      <c r="B272" s="25">
        <v>423.0</v>
      </c>
      <c r="C272" s="85">
        <v>42002.0</v>
      </c>
      <c r="D272" s="25" t="s">
        <v>950</v>
      </c>
      <c r="E272" s="25">
        <v>134916.0</v>
      </c>
    </row>
    <row r="273" ht="14.25" customHeight="1">
      <c r="A273" s="25">
        <v>272.0</v>
      </c>
      <c r="B273" s="25">
        <v>423.0</v>
      </c>
      <c r="C273" s="85">
        <v>42004.0</v>
      </c>
      <c r="D273" s="25" t="s">
        <v>949</v>
      </c>
      <c r="E273" s="25">
        <v>75429.0</v>
      </c>
    </row>
    <row r="274" ht="14.25" customHeight="1">
      <c r="A274" s="25">
        <v>273.0</v>
      </c>
      <c r="B274" s="25">
        <v>423.0</v>
      </c>
      <c r="C274" s="85">
        <v>42004.0</v>
      </c>
      <c r="D274" s="25" t="s">
        <v>949</v>
      </c>
      <c r="E274" s="25">
        <v>12412.0</v>
      </c>
    </row>
    <row r="275" ht="14.25" customHeight="1">
      <c r="A275" s="25">
        <v>274.0</v>
      </c>
      <c r="B275" s="25">
        <v>423.0</v>
      </c>
      <c r="C275" s="85">
        <v>42004.0</v>
      </c>
      <c r="D275" s="25" t="s">
        <v>948</v>
      </c>
      <c r="E275" s="25">
        <v>102714.0</v>
      </c>
    </row>
    <row r="276" ht="14.25" customHeight="1">
      <c r="A276" s="25">
        <v>275.0</v>
      </c>
      <c r="B276" s="25">
        <v>423.0</v>
      </c>
      <c r="C276" s="85">
        <v>42006.0</v>
      </c>
      <c r="D276" s="25" t="s">
        <v>950</v>
      </c>
      <c r="E276" s="25">
        <v>92635.0</v>
      </c>
    </row>
    <row r="277" ht="14.25" customHeight="1">
      <c r="A277" s="25">
        <v>276.0</v>
      </c>
      <c r="B277" s="25">
        <v>424.0</v>
      </c>
      <c r="C277" s="85">
        <v>42006.0</v>
      </c>
      <c r="D277" s="25" t="s">
        <v>943</v>
      </c>
      <c r="E277" s="25">
        <v>71404.0</v>
      </c>
    </row>
    <row r="278" ht="14.25" customHeight="1">
      <c r="A278" s="25">
        <v>277.0</v>
      </c>
      <c r="B278" s="25">
        <v>427.0</v>
      </c>
      <c r="C278" s="85">
        <v>42008.0</v>
      </c>
      <c r="D278" s="25" t="s">
        <v>949</v>
      </c>
      <c r="E278" s="25">
        <v>62450.0</v>
      </c>
    </row>
    <row r="279" ht="14.25" customHeight="1">
      <c r="A279" s="25">
        <v>278.0</v>
      </c>
      <c r="B279" s="25">
        <v>427.0</v>
      </c>
      <c r="C279" s="85">
        <v>42009.0</v>
      </c>
      <c r="D279" s="25" t="s">
        <v>948</v>
      </c>
      <c r="E279" s="25">
        <v>96922.0</v>
      </c>
    </row>
    <row r="280" ht="14.25" customHeight="1">
      <c r="A280" s="25">
        <v>279.0</v>
      </c>
      <c r="B280" s="25">
        <v>428.0</v>
      </c>
      <c r="C280" s="85">
        <v>42011.0</v>
      </c>
      <c r="D280" s="25" t="s">
        <v>949</v>
      </c>
      <c r="E280" s="25">
        <v>132379.0</v>
      </c>
    </row>
    <row r="281" ht="14.25" customHeight="1">
      <c r="A281" s="25">
        <v>280.0</v>
      </c>
      <c r="B281" s="25">
        <v>429.0</v>
      </c>
      <c r="C281" s="85">
        <v>42013.0</v>
      </c>
      <c r="D281" s="25" t="s">
        <v>948</v>
      </c>
      <c r="E281" s="25">
        <v>66508.0</v>
      </c>
    </row>
    <row r="282" ht="14.25" customHeight="1">
      <c r="A282" s="25">
        <v>281.0</v>
      </c>
      <c r="B282" s="25">
        <v>429.0</v>
      </c>
      <c r="C282" s="85">
        <v>42014.0</v>
      </c>
      <c r="D282" s="25" t="s">
        <v>943</v>
      </c>
      <c r="E282" s="25">
        <v>123512.0</v>
      </c>
    </row>
    <row r="283" ht="14.25" customHeight="1">
      <c r="A283" s="25">
        <v>282.0</v>
      </c>
      <c r="B283" s="25">
        <v>430.0</v>
      </c>
      <c r="C283" s="85">
        <v>42014.0</v>
      </c>
      <c r="D283" s="25" t="s">
        <v>940</v>
      </c>
      <c r="E283" s="25">
        <v>22117.0</v>
      </c>
    </row>
    <row r="284" ht="14.25" customHeight="1">
      <c r="A284" s="25">
        <v>283.0</v>
      </c>
      <c r="B284" s="25">
        <v>433.0</v>
      </c>
      <c r="C284" s="85">
        <v>42014.0</v>
      </c>
      <c r="D284" s="25" t="s">
        <v>940</v>
      </c>
      <c r="E284" s="25">
        <v>170658.0</v>
      </c>
    </row>
    <row r="285" ht="14.25" customHeight="1">
      <c r="A285" s="25">
        <v>284.0</v>
      </c>
      <c r="B285" s="25">
        <v>434.0</v>
      </c>
      <c r="C285" s="85">
        <v>42014.0</v>
      </c>
      <c r="D285" s="25" t="s">
        <v>943</v>
      </c>
      <c r="E285" s="25">
        <v>175547.0</v>
      </c>
    </row>
    <row r="286" ht="14.25" customHeight="1">
      <c r="A286" s="25">
        <v>285.0</v>
      </c>
      <c r="B286" s="25">
        <v>434.0</v>
      </c>
      <c r="C286" s="85">
        <v>42014.0</v>
      </c>
      <c r="D286" s="25" t="s">
        <v>950</v>
      </c>
      <c r="E286" s="25">
        <v>55172.0</v>
      </c>
    </row>
    <row r="287" ht="14.25" customHeight="1">
      <c r="A287" s="25">
        <v>286.0</v>
      </c>
      <c r="B287" s="25">
        <v>437.0</v>
      </c>
      <c r="C287" s="85">
        <v>42016.0</v>
      </c>
      <c r="D287" s="25" t="s">
        <v>940</v>
      </c>
      <c r="E287" s="25">
        <v>190919.0</v>
      </c>
    </row>
    <row r="288" ht="14.25" customHeight="1">
      <c r="A288" s="25">
        <v>287.0</v>
      </c>
      <c r="B288" s="25">
        <v>437.0</v>
      </c>
      <c r="C288" s="85">
        <v>42018.0</v>
      </c>
      <c r="D288" s="25" t="s">
        <v>948</v>
      </c>
      <c r="E288" s="25">
        <v>22881.0</v>
      </c>
    </row>
    <row r="289" ht="14.25" customHeight="1">
      <c r="A289" s="25">
        <v>288.0</v>
      </c>
      <c r="B289" s="25">
        <v>437.0</v>
      </c>
      <c r="C289" s="85">
        <v>42020.0</v>
      </c>
      <c r="D289" s="25" t="s">
        <v>948</v>
      </c>
      <c r="E289" s="25">
        <v>96001.0</v>
      </c>
    </row>
    <row r="290" ht="14.25" customHeight="1">
      <c r="A290" s="25">
        <v>289.0</v>
      </c>
      <c r="B290" s="25">
        <v>438.0</v>
      </c>
      <c r="C290" s="85">
        <v>42020.0</v>
      </c>
      <c r="D290" s="25" t="s">
        <v>949</v>
      </c>
      <c r="E290" s="25">
        <v>10820.0</v>
      </c>
    </row>
    <row r="291" ht="14.25" customHeight="1">
      <c r="A291" s="25">
        <v>290.0</v>
      </c>
      <c r="B291" s="25">
        <v>441.0</v>
      </c>
      <c r="C291" s="85">
        <v>42022.0</v>
      </c>
      <c r="D291" s="25" t="s">
        <v>943</v>
      </c>
      <c r="E291" s="25">
        <v>69414.0</v>
      </c>
    </row>
    <row r="292" ht="14.25" customHeight="1">
      <c r="A292" s="25">
        <v>291.0</v>
      </c>
      <c r="B292" s="25">
        <v>441.0</v>
      </c>
      <c r="C292" s="85">
        <v>42024.0</v>
      </c>
      <c r="D292" s="25" t="s">
        <v>940</v>
      </c>
      <c r="E292" s="25">
        <v>124420.0</v>
      </c>
    </row>
    <row r="293" ht="14.25" customHeight="1">
      <c r="A293" s="25">
        <v>292.0</v>
      </c>
      <c r="B293" s="25">
        <v>443.0</v>
      </c>
      <c r="C293" s="85">
        <v>42025.0</v>
      </c>
      <c r="D293" s="25" t="s">
        <v>948</v>
      </c>
      <c r="E293" s="25">
        <v>14611.0</v>
      </c>
    </row>
    <row r="294" ht="14.25" customHeight="1">
      <c r="A294" s="25">
        <v>293.0</v>
      </c>
      <c r="B294" s="25">
        <v>445.0</v>
      </c>
      <c r="C294" s="85">
        <v>42026.0</v>
      </c>
      <c r="D294" s="25" t="s">
        <v>948</v>
      </c>
      <c r="E294" s="25">
        <v>194590.0</v>
      </c>
    </row>
    <row r="295" ht="14.25" customHeight="1">
      <c r="A295" s="25">
        <v>294.0</v>
      </c>
      <c r="B295" s="25">
        <v>446.0</v>
      </c>
      <c r="C295" s="85">
        <v>42026.0</v>
      </c>
      <c r="D295" s="25" t="s">
        <v>948</v>
      </c>
      <c r="E295" s="25">
        <v>157556.0</v>
      </c>
    </row>
    <row r="296" ht="14.25" customHeight="1">
      <c r="A296" s="25">
        <v>295.0</v>
      </c>
      <c r="B296" s="25">
        <v>448.0</v>
      </c>
      <c r="C296" s="85">
        <v>42026.0</v>
      </c>
      <c r="D296" s="25" t="s">
        <v>948</v>
      </c>
      <c r="E296" s="25">
        <v>52038.0</v>
      </c>
    </row>
    <row r="297" ht="14.25" customHeight="1">
      <c r="A297" s="25">
        <v>296.0</v>
      </c>
      <c r="B297" s="25">
        <v>448.0</v>
      </c>
      <c r="C297" s="85">
        <v>42028.0</v>
      </c>
      <c r="D297" s="25" t="s">
        <v>943</v>
      </c>
      <c r="E297" s="25">
        <v>177004.0</v>
      </c>
    </row>
    <row r="298" ht="14.25" customHeight="1">
      <c r="A298" s="25">
        <v>297.0</v>
      </c>
      <c r="B298" s="25">
        <v>448.0</v>
      </c>
      <c r="C298" s="85">
        <v>42028.0</v>
      </c>
      <c r="D298" s="25" t="s">
        <v>949</v>
      </c>
      <c r="E298" s="25">
        <v>66315.0</v>
      </c>
    </row>
    <row r="299" ht="14.25" customHeight="1">
      <c r="A299" s="25">
        <v>298.0</v>
      </c>
      <c r="B299" s="25">
        <v>451.0</v>
      </c>
      <c r="C299" s="85">
        <v>42029.0</v>
      </c>
      <c r="D299" s="25" t="s">
        <v>950</v>
      </c>
      <c r="E299" s="25">
        <v>96978.0</v>
      </c>
    </row>
    <row r="300" ht="14.25" customHeight="1">
      <c r="A300" s="25">
        <v>299.0</v>
      </c>
      <c r="B300" s="25">
        <v>452.0</v>
      </c>
      <c r="C300" s="85">
        <v>42031.0</v>
      </c>
      <c r="D300" s="25" t="s">
        <v>949</v>
      </c>
      <c r="E300" s="25">
        <v>60607.0</v>
      </c>
    </row>
    <row r="301" ht="14.25" customHeight="1">
      <c r="A301" s="25">
        <v>300.0</v>
      </c>
      <c r="B301" s="25">
        <v>453.0</v>
      </c>
      <c r="C301" s="85">
        <v>42032.0</v>
      </c>
      <c r="D301" s="25" t="s">
        <v>943</v>
      </c>
      <c r="E301" s="25">
        <v>137777.0</v>
      </c>
    </row>
    <row r="302" ht="14.25" customHeight="1">
      <c r="A302" s="25">
        <v>301.0</v>
      </c>
      <c r="B302" s="25">
        <v>454.0</v>
      </c>
      <c r="C302" s="85">
        <v>42034.0</v>
      </c>
      <c r="D302" s="25" t="s">
        <v>940</v>
      </c>
      <c r="E302" s="25">
        <v>141965.0</v>
      </c>
    </row>
    <row r="303" ht="14.25" customHeight="1">
      <c r="A303" s="25">
        <v>302.0</v>
      </c>
      <c r="B303" s="25">
        <v>454.0</v>
      </c>
      <c r="C303" s="85">
        <v>42035.0</v>
      </c>
      <c r="D303" s="25" t="s">
        <v>943</v>
      </c>
      <c r="E303" s="25">
        <v>105310.0</v>
      </c>
    </row>
    <row r="304" ht="14.25" customHeight="1">
      <c r="A304" s="25">
        <v>303.0</v>
      </c>
      <c r="B304" s="25">
        <v>455.0</v>
      </c>
      <c r="C304" s="85">
        <v>42037.0</v>
      </c>
      <c r="D304" s="25" t="s">
        <v>948</v>
      </c>
      <c r="E304" s="25">
        <v>112057.0</v>
      </c>
    </row>
    <row r="305" ht="14.25" customHeight="1">
      <c r="A305" s="25">
        <v>304.0</v>
      </c>
      <c r="B305" s="25">
        <v>457.0</v>
      </c>
      <c r="C305" s="85">
        <v>42039.0</v>
      </c>
      <c r="D305" s="25" t="s">
        <v>949</v>
      </c>
      <c r="E305" s="25">
        <v>59174.0</v>
      </c>
    </row>
    <row r="306" ht="14.25" customHeight="1">
      <c r="A306" s="25">
        <v>305.0</v>
      </c>
      <c r="B306" s="25">
        <v>459.0</v>
      </c>
      <c r="C306" s="85">
        <v>42040.0</v>
      </c>
      <c r="D306" s="25" t="s">
        <v>940</v>
      </c>
      <c r="E306" s="25">
        <v>65564.0</v>
      </c>
    </row>
    <row r="307" ht="14.25" customHeight="1">
      <c r="A307" s="25">
        <v>306.0</v>
      </c>
      <c r="B307" s="25">
        <v>459.0</v>
      </c>
      <c r="C307" s="85">
        <v>42041.0</v>
      </c>
      <c r="D307" s="25" t="s">
        <v>943</v>
      </c>
      <c r="E307" s="25">
        <v>25974.0</v>
      </c>
    </row>
    <row r="308" ht="14.25" customHeight="1">
      <c r="A308" s="25">
        <v>307.0</v>
      </c>
      <c r="B308" s="25">
        <v>459.0</v>
      </c>
      <c r="C308" s="85">
        <v>42043.0</v>
      </c>
      <c r="D308" s="25" t="s">
        <v>940</v>
      </c>
      <c r="E308" s="25">
        <v>170528.0</v>
      </c>
    </row>
    <row r="309" ht="14.25" customHeight="1">
      <c r="A309" s="25">
        <v>308.0</v>
      </c>
      <c r="B309" s="25">
        <v>459.0</v>
      </c>
      <c r="C309" s="85">
        <v>42044.0</v>
      </c>
      <c r="D309" s="25" t="s">
        <v>950</v>
      </c>
      <c r="E309" s="25">
        <v>113265.0</v>
      </c>
    </row>
    <row r="310" ht="14.25" customHeight="1">
      <c r="A310" s="25">
        <v>309.0</v>
      </c>
      <c r="B310" s="25">
        <v>462.0</v>
      </c>
      <c r="C310" s="85">
        <v>42046.0</v>
      </c>
      <c r="D310" s="25" t="s">
        <v>948</v>
      </c>
      <c r="E310" s="25">
        <v>146786.0</v>
      </c>
    </row>
    <row r="311" ht="14.25" customHeight="1">
      <c r="A311" s="25">
        <v>310.0</v>
      </c>
      <c r="B311" s="25">
        <v>465.0</v>
      </c>
      <c r="C311" s="85">
        <v>42047.0</v>
      </c>
      <c r="D311" s="25" t="s">
        <v>940</v>
      </c>
      <c r="E311" s="25">
        <v>55181.0</v>
      </c>
    </row>
    <row r="312" ht="14.25" customHeight="1">
      <c r="A312" s="25">
        <v>311.0</v>
      </c>
      <c r="B312" s="25">
        <v>468.0</v>
      </c>
      <c r="C312" s="85">
        <v>42049.0</v>
      </c>
      <c r="D312" s="25" t="s">
        <v>948</v>
      </c>
      <c r="E312" s="25">
        <v>88454.0</v>
      </c>
    </row>
    <row r="313" ht="14.25" customHeight="1">
      <c r="A313" s="25">
        <v>312.0</v>
      </c>
      <c r="B313" s="25">
        <v>471.0</v>
      </c>
      <c r="C313" s="85">
        <v>42049.0</v>
      </c>
      <c r="D313" s="25" t="s">
        <v>949</v>
      </c>
      <c r="E313" s="25">
        <v>65794.0</v>
      </c>
    </row>
    <row r="314" ht="14.25" customHeight="1">
      <c r="A314" s="25">
        <v>313.0</v>
      </c>
      <c r="B314" s="25">
        <v>472.0</v>
      </c>
      <c r="C314" s="85">
        <v>42051.0</v>
      </c>
      <c r="D314" s="25" t="s">
        <v>950</v>
      </c>
      <c r="E314" s="25">
        <v>118949.0</v>
      </c>
    </row>
    <row r="315" ht="14.25" customHeight="1">
      <c r="A315" s="25">
        <v>314.0</v>
      </c>
      <c r="B315" s="25">
        <v>473.0</v>
      </c>
      <c r="C315" s="85">
        <v>42052.0</v>
      </c>
      <c r="D315" s="25" t="s">
        <v>950</v>
      </c>
      <c r="E315" s="25">
        <v>130932.0</v>
      </c>
    </row>
    <row r="316" ht="14.25" customHeight="1">
      <c r="A316" s="25">
        <v>315.0</v>
      </c>
      <c r="B316" s="25">
        <v>473.0</v>
      </c>
      <c r="C316" s="85">
        <v>42053.0</v>
      </c>
      <c r="D316" s="25" t="s">
        <v>943</v>
      </c>
      <c r="E316" s="25">
        <v>132195.0</v>
      </c>
    </row>
    <row r="317" ht="14.25" customHeight="1">
      <c r="A317" s="25">
        <v>316.0</v>
      </c>
      <c r="B317" s="25">
        <v>476.0</v>
      </c>
      <c r="C317" s="85">
        <v>42053.0</v>
      </c>
      <c r="D317" s="25" t="s">
        <v>940</v>
      </c>
      <c r="E317" s="25">
        <v>59106.0</v>
      </c>
    </row>
    <row r="318" ht="14.25" customHeight="1">
      <c r="A318" s="25">
        <v>317.0</v>
      </c>
      <c r="B318" s="25">
        <v>478.0</v>
      </c>
      <c r="C318" s="85">
        <v>42055.0</v>
      </c>
      <c r="D318" s="25" t="s">
        <v>950</v>
      </c>
      <c r="E318" s="25">
        <v>199825.0</v>
      </c>
    </row>
    <row r="319" ht="14.25" customHeight="1">
      <c r="A319" s="25">
        <v>318.0</v>
      </c>
      <c r="B319" s="25">
        <v>481.0</v>
      </c>
      <c r="C319" s="85">
        <v>42057.0</v>
      </c>
      <c r="D319" s="25" t="s">
        <v>949</v>
      </c>
      <c r="E319" s="25">
        <v>118677.0</v>
      </c>
    </row>
    <row r="320" ht="14.25" customHeight="1">
      <c r="A320" s="25">
        <v>319.0</v>
      </c>
      <c r="B320" s="25">
        <v>484.0</v>
      </c>
      <c r="C320" s="85">
        <v>42059.0</v>
      </c>
      <c r="D320" s="25" t="s">
        <v>950</v>
      </c>
      <c r="E320" s="25">
        <v>22854.0</v>
      </c>
    </row>
    <row r="321" ht="14.25" customHeight="1">
      <c r="A321" s="25">
        <v>320.0</v>
      </c>
      <c r="B321" s="25">
        <v>487.0</v>
      </c>
      <c r="C321" s="85">
        <v>42059.0</v>
      </c>
      <c r="D321" s="25" t="s">
        <v>949</v>
      </c>
      <c r="E321" s="25">
        <v>132544.0</v>
      </c>
    </row>
    <row r="322" ht="14.25" customHeight="1">
      <c r="A322" s="25">
        <v>321.0</v>
      </c>
      <c r="B322" s="25">
        <v>490.0</v>
      </c>
      <c r="C322" s="85">
        <v>42061.0</v>
      </c>
      <c r="D322" s="25" t="s">
        <v>940</v>
      </c>
      <c r="E322" s="25">
        <v>194121.0</v>
      </c>
    </row>
    <row r="323" ht="14.25" customHeight="1">
      <c r="A323" s="25">
        <v>322.0</v>
      </c>
      <c r="B323" s="25">
        <v>493.0</v>
      </c>
      <c r="C323" s="85">
        <v>42063.0</v>
      </c>
      <c r="D323" s="25" t="s">
        <v>940</v>
      </c>
      <c r="E323" s="25">
        <v>198803.0</v>
      </c>
    </row>
    <row r="324" ht="14.25" customHeight="1">
      <c r="A324" s="25">
        <v>323.0</v>
      </c>
      <c r="B324" s="25">
        <v>493.0</v>
      </c>
      <c r="C324" s="85">
        <v>42065.0</v>
      </c>
      <c r="D324" s="25" t="s">
        <v>950</v>
      </c>
      <c r="E324" s="25">
        <v>190625.0</v>
      </c>
    </row>
    <row r="325" ht="14.25" customHeight="1">
      <c r="A325" s="25">
        <v>324.0</v>
      </c>
      <c r="B325" s="25">
        <v>494.0</v>
      </c>
      <c r="C325" s="85">
        <v>42067.0</v>
      </c>
      <c r="D325" s="25" t="s">
        <v>940</v>
      </c>
      <c r="E325" s="25">
        <v>51381.0</v>
      </c>
    </row>
    <row r="326" ht="14.25" customHeight="1">
      <c r="A326" s="25">
        <v>325.0</v>
      </c>
      <c r="B326" s="25">
        <v>496.0</v>
      </c>
      <c r="C326" s="85">
        <v>42068.0</v>
      </c>
      <c r="D326" s="25" t="s">
        <v>940</v>
      </c>
      <c r="E326" s="25">
        <v>147719.0</v>
      </c>
    </row>
    <row r="327" ht="14.25" customHeight="1">
      <c r="A327" s="25">
        <v>326.0</v>
      </c>
      <c r="B327" s="25">
        <v>496.0</v>
      </c>
      <c r="C327" s="85">
        <v>42070.0</v>
      </c>
      <c r="D327" s="25" t="s">
        <v>948</v>
      </c>
      <c r="E327" s="25">
        <v>33372.0</v>
      </c>
    </row>
    <row r="328" ht="14.25" customHeight="1">
      <c r="A328" s="25">
        <v>327.0</v>
      </c>
      <c r="B328" s="25">
        <v>498.0</v>
      </c>
      <c r="C328" s="85">
        <v>42072.0</v>
      </c>
      <c r="D328" s="25" t="s">
        <v>943</v>
      </c>
      <c r="E328" s="25">
        <v>21226.0</v>
      </c>
    </row>
    <row r="329" ht="14.25" customHeight="1">
      <c r="A329" s="25">
        <v>328.0</v>
      </c>
      <c r="B329" s="25">
        <v>498.0</v>
      </c>
      <c r="C329" s="85">
        <v>42072.0</v>
      </c>
      <c r="D329" s="25" t="s">
        <v>943</v>
      </c>
      <c r="E329" s="25">
        <v>32674.0</v>
      </c>
    </row>
    <row r="330" ht="14.25" customHeight="1">
      <c r="A330" s="25">
        <v>329.0</v>
      </c>
      <c r="B330" s="25">
        <v>499.0</v>
      </c>
      <c r="C330" s="85">
        <v>42072.0</v>
      </c>
      <c r="D330" s="25" t="s">
        <v>940</v>
      </c>
      <c r="E330" s="25">
        <v>177992.0</v>
      </c>
    </row>
    <row r="331" ht="14.25" customHeight="1">
      <c r="A331" s="25">
        <v>330.0</v>
      </c>
      <c r="B331" s="25">
        <v>502.0</v>
      </c>
      <c r="C331" s="85">
        <v>42073.0</v>
      </c>
      <c r="D331" s="25" t="s">
        <v>950</v>
      </c>
      <c r="E331" s="25">
        <v>183152.0</v>
      </c>
    </row>
    <row r="332" ht="14.25" customHeight="1">
      <c r="A332" s="25">
        <v>331.0</v>
      </c>
      <c r="B332" s="25">
        <v>505.0</v>
      </c>
      <c r="C332" s="85">
        <v>42075.0</v>
      </c>
      <c r="D332" s="25" t="s">
        <v>940</v>
      </c>
      <c r="E332" s="25">
        <v>75721.0</v>
      </c>
    </row>
    <row r="333" ht="14.25" customHeight="1">
      <c r="A333" s="25">
        <v>332.0</v>
      </c>
      <c r="B333" s="25">
        <v>505.0</v>
      </c>
      <c r="C333" s="85">
        <v>42077.0</v>
      </c>
      <c r="D333" s="25" t="s">
        <v>943</v>
      </c>
      <c r="E333" s="25">
        <v>54459.0</v>
      </c>
    </row>
    <row r="334" ht="14.25" customHeight="1">
      <c r="A334" s="25">
        <v>333.0</v>
      </c>
      <c r="B334" s="25">
        <v>508.0</v>
      </c>
      <c r="C334" s="85">
        <v>42078.0</v>
      </c>
      <c r="D334" s="25" t="s">
        <v>949</v>
      </c>
      <c r="E334" s="25">
        <v>140108.0</v>
      </c>
    </row>
    <row r="335" ht="14.25" customHeight="1">
      <c r="A335" s="25">
        <v>334.0</v>
      </c>
      <c r="B335" s="25">
        <v>508.0</v>
      </c>
      <c r="C335" s="85">
        <v>42078.0</v>
      </c>
      <c r="D335" s="25" t="s">
        <v>943</v>
      </c>
      <c r="E335" s="25">
        <v>144017.0</v>
      </c>
    </row>
    <row r="336" ht="14.25" customHeight="1">
      <c r="A336" s="25">
        <v>335.0</v>
      </c>
      <c r="B336" s="25">
        <v>509.0</v>
      </c>
      <c r="C336" s="85">
        <v>42079.0</v>
      </c>
      <c r="D336" s="25" t="s">
        <v>949</v>
      </c>
      <c r="E336" s="25">
        <v>192344.0</v>
      </c>
    </row>
    <row r="337" ht="14.25" customHeight="1">
      <c r="A337" s="25">
        <v>336.0</v>
      </c>
      <c r="B337" s="25">
        <v>511.0</v>
      </c>
      <c r="C337" s="85">
        <v>42080.0</v>
      </c>
      <c r="D337" s="25" t="s">
        <v>943</v>
      </c>
      <c r="E337" s="25">
        <v>107243.0</v>
      </c>
    </row>
    <row r="338" ht="14.25" customHeight="1">
      <c r="A338" s="25">
        <v>337.0</v>
      </c>
      <c r="B338" s="25">
        <v>514.0</v>
      </c>
      <c r="C338" s="85">
        <v>42082.0</v>
      </c>
      <c r="D338" s="25" t="s">
        <v>943</v>
      </c>
      <c r="E338" s="25">
        <v>148014.0</v>
      </c>
    </row>
    <row r="339" ht="14.25" customHeight="1">
      <c r="A339" s="25">
        <v>338.0</v>
      </c>
      <c r="B339" s="25">
        <v>517.0</v>
      </c>
      <c r="C339" s="85">
        <v>42083.0</v>
      </c>
      <c r="D339" s="25" t="s">
        <v>949</v>
      </c>
      <c r="E339" s="25">
        <v>68220.0</v>
      </c>
    </row>
    <row r="340" ht="14.25" customHeight="1">
      <c r="A340" s="25">
        <v>339.0</v>
      </c>
      <c r="B340" s="25">
        <v>520.0</v>
      </c>
      <c r="C340" s="85">
        <v>42083.0</v>
      </c>
      <c r="D340" s="25" t="s">
        <v>943</v>
      </c>
      <c r="E340" s="25">
        <v>110819.0</v>
      </c>
    </row>
    <row r="341" ht="14.25" customHeight="1">
      <c r="A341" s="25">
        <v>340.0</v>
      </c>
      <c r="B341" s="25">
        <v>522.0</v>
      </c>
      <c r="C341" s="85">
        <v>42083.0</v>
      </c>
      <c r="D341" s="25" t="s">
        <v>940</v>
      </c>
      <c r="E341" s="25">
        <v>22562.0</v>
      </c>
    </row>
    <row r="342" ht="14.25" customHeight="1">
      <c r="A342" s="25">
        <v>341.0</v>
      </c>
      <c r="B342" s="25">
        <v>522.0</v>
      </c>
      <c r="C342" s="85">
        <v>42084.0</v>
      </c>
      <c r="D342" s="25" t="s">
        <v>940</v>
      </c>
      <c r="E342" s="25">
        <v>113547.0</v>
      </c>
    </row>
    <row r="343" ht="14.25" customHeight="1">
      <c r="A343" s="25">
        <v>342.0</v>
      </c>
      <c r="B343" s="25">
        <v>522.0</v>
      </c>
      <c r="C343" s="85">
        <v>42085.0</v>
      </c>
      <c r="D343" s="25" t="s">
        <v>948</v>
      </c>
      <c r="E343" s="25">
        <v>183558.0</v>
      </c>
    </row>
    <row r="344" ht="14.25" customHeight="1">
      <c r="A344" s="25">
        <v>343.0</v>
      </c>
      <c r="B344" s="25">
        <v>525.0</v>
      </c>
      <c r="C344" s="85">
        <v>42087.0</v>
      </c>
      <c r="D344" s="25" t="s">
        <v>948</v>
      </c>
      <c r="E344" s="25">
        <v>179199.0</v>
      </c>
    </row>
    <row r="345" ht="14.25" customHeight="1">
      <c r="A345" s="25">
        <v>344.0</v>
      </c>
      <c r="B345" s="25">
        <v>528.0</v>
      </c>
      <c r="C345" s="85">
        <v>42087.0</v>
      </c>
      <c r="D345" s="25" t="s">
        <v>940</v>
      </c>
      <c r="E345" s="25">
        <v>75416.0</v>
      </c>
    </row>
    <row r="346" ht="14.25" customHeight="1">
      <c r="A346" s="25">
        <v>345.0</v>
      </c>
      <c r="B346" s="25">
        <v>528.0</v>
      </c>
      <c r="C346" s="85">
        <v>42089.0</v>
      </c>
      <c r="D346" s="25" t="s">
        <v>940</v>
      </c>
      <c r="E346" s="25">
        <v>75215.0</v>
      </c>
    </row>
    <row r="347" ht="14.25" customHeight="1">
      <c r="A347" s="25">
        <v>346.0</v>
      </c>
      <c r="B347" s="25">
        <v>530.0</v>
      </c>
      <c r="C347" s="85">
        <v>42090.0</v>
      </c>
      <c r="D347" s="25" t="s">
        <v>949</v>
      </c>
      <c r="E347" s="25">
        <v>38353.0</v>
      </c>
    </row>
    <row r="348" ht="14.25" customHeight="1">
      <c r="A348" s="25">
        <v>347.0</v>
      </c>
      <c r="B348" s="25">
        <v>531.0</v>
      </c>
      <c r="C348" s="85">
        <v>42092.0</v>
      </c>
      <c r="D348" s="25" t="s">
        <v>943</v>
      </c>
      <c r="E348" s="25">
        <v>190558.0</v>
      </c>
    </row>
    <row r="349" ht="14.25" customHeight="1">
      <c r="A349" s="25">
        <v>348.0</v>
      </c>
      <c r="B349" s="25">
        <v>533.0</v>
      </c>
      <c r="C349" s="85">
        <v>42094.0</v>
      </c>
      <c r="D349" s="25" t="s">
        <v>950</v>
      </c>
      <c r="E349" s="25">
        <v>53083.0</v>
      </c>
    </row>
    <row r="350" ht="14.25" customHeight="1">
      <c r="A350" s="25">
        <v>349.0</v>
      </c>
      <c r="B350" s="25">
        <v>534.0</v>
      </c>
      <c r="C350" s="85">
        <v>42095.0</v>
      </c>
      <c r="D350" s="25" t="s">
        <v>950</v>
      </c>
      <c r="E350" s="25">
        <v>186692.0</v>
      </c>
    </row>
    <row r="351" ht="14.25" customHeight="1">
      <c r="A351" s="25">
        <v>350.0</v>
      </c>
      <c r="B351" s="25">
        <v>536.0</v>
      </c>
      <c r="C351" s="85">
        <v>42096.0</v>
      </c>
      <c r="D351" s="25" t="s">
        <v>940</v>
      </c>
      <c r="E351" s="25">
        <v>161689.0</v>
      </c>
    </row>
    <row r="352" ht="14.25" customHeight="1">
      <c r="A352" s="25">
        <v>351.0</v>
      </c>
      <c r="B352" s="25">
        <v>539.0</v>
      </c>
      <c r="C352" s="85">
        <v>42098.0</v>
      </c>
      <c r="D352" s="25" t="s">
        <v>940</v>
      </c>
      <c r="E352" s="25">
        <v>15698.0</v>
      </c>
    </row>
    <row r="353" ht="14.25" customHeight="1">
      <c r="A353" s="25">
        <v>352.0</v>
      </c>
      <c r="B353" s="25">
        <v>539.0</v>
      </c>
      <c r="C353" s="85">
        <v>42098.0</v>
      </c>
      <c r="D353" s="25" t="s">
        <v>940</v>
      </c>
      <c r="E353" s="25">
        <v>33519.0</v>
      </c>
    </row>
    <row r="354" ht="14.25" customHeight="1">
      <c r="A354" s="25">
        <v>353.0</v>
      </c>
      <c r="B354" s="25">
        <v>539.0</v>
      </c>
      <c r="C354" s="85">
        <v>42099.0</v>
      </c>
      <c r="D354" s="25" t="s">
        <v>948</v>
      </c>
      <c r="E354" s="25">
        <v>30064.0</v>
      </c>
    </row>
    <row r="355" ht="14.25" customHeight="1">
      <c r="A355" s="25">
        <v>354.0</v>
      </c>
      <c r="B355" s="25">
        <v>540.0</v>
      </c>
      <c r="C355" s="85">
        <v>42100.0</v>
      </c>
      <c r="D355" s="25" t="s">
        <v>940</v>
      </c>
      <c r="E355" s="25">
        <v>130425.0</v>
      </c>
    </row>
    <row r="356" ht="14.25" customHeight="1">
      <c r="A356" s="25">
        <v>355.0</v>
      </c>
      <c r="B356" s="25">
        <v>543.0</v>
      </c>
      <c r="C356" s="85">
        <v>42102.0</v>
      </c>
      <c r="D356" s="25" t="s">
        <v>949</v>
      </c>
      <c r="E356" s="25">
        <v>19537.0</v>
      </c>
    </row>
    <row r="357" ht="14.25" customHeight="1">
      <c r="A357" s="25">
        <v>356.0</v>
      </c>
      <c r="B357" s="25">
        <v>545.0</v>
      </c>
      <c r="C357" s="85">
        <v>42102.0</v>
      </c>
      <c r="D357" s="25" t="s">
        <v>948</v>
      </c>
      <c r="E357" s="25">
        <v>151157.0</v>
      </c>
    </row>
    <row r="358" ht="14.25" customHeight="1">
      <c r="A358" s="25">
        <v>357.0</v>
      </c>
      <c r="B358" s="25">
        <v>547.0</v>
      </c>
      <c r="C358" s="85">
        <v>42103.0</v>
      </c>
      <c r="D358" s="25" t="s">
        <v>943</v>
      </c>
      <c r="E358" s="25">
        <v>131716.0</v>
      </c>
    </row>
    <row r="359" ht="14.25" customHeight="1">
      <c r="A359" s="25">
        <v>358.0</v>
      </c>
      <c r="B359" s="25">
        <v>549.0</v>
      </c>
      <c r="C359" s="85">
        <v>42105.0</v>
      </c>
      <c r="D359" s="25" t="s">
        <v>943</v>
      </c>
      <c r="E359" s="25">
        <v>123826.0</v>
      </c>
    </row>
    <row r="360" ht="14.25" customHeight="1">
      <c r="A360" s="25">
        <v>359.0</v>
      </c>
      <c r="B360" s="25">
        <v>551.0</v>
      </c>
      <c r="C360" s="85">
        <v>42106.0</v>
      </c>
      <c r="D360" s="25" t="s">
        <v>949</v>
      </c>
      <c r="E360" s="25">
        <v>110728.0</v>
      </c>
    </row>
    <row r="361" ht="14.25" customHeight="1">
      <c r="A361" s="25">
        <v>360.0</v>
      </c>
      <c r="B361" s="25">
        <v>553.0</v>
      </c>
      <c r="C361" s="85">
        <v>42106.0</v>
      </c>
      <c r="D361" s="25" t="s">
        <v>948</v>
      </c>
      <c r="E361" s="25">
        <v>142123.0</v>
      </c>
    </row>
    <row r="362" ht="14.25" customHeight="1">
      <c r="A362" s="25">
        <v>361.0</v>
      </c>
      <c r="B362" s="25">
        <v>555.0</v>
      </c>
      <c r="C362" s="85">
        <v>42107.0</v>
      </c>
      <c r="D362" s="25" t="s">
        <v>943</v>
      </c>
      <c r="E362" s="25">
        <v>130851.0</v>
      </c>
    </row>
    <row r="363" ht="14.25" customHeight="1">
      <c r="A363" s="25">
        <v>362.0</v>
      </c>
      <c r="B363" s="25">
        <v>557.0</v>
      </c>
      <c r="C363" s="85">
        <v>42109.0</v>
      </c>
      <c r="D363" s="25" t="s">
        <v>950</v>
      </c>
      <c r="E363" s="25">
        <v>20260.0</v>
      </c>
    </row>
    <row r="364" ht="14.25" customHeight="1">
      <c r="A364" s="25">
        <v>363.0</v>
      </c>
      <c r="B364" s="25">
        <v>558.0</v>
      </c>
      <c r="C364" s="85">
        <v>42111.0</v>
      </c>
      <c r="D364" s="25" t="s">
        <v>948</v>
      </c>
      <c r="E364" s="25">
        <v>113335.0</v>
      </c>
    </row>
    <row r="365" ht="14.25" customHeight="1">
      <c r="A365" s="25">
        <v>364.0</v>
      </c>
      <c r="B365" s="25">
        <v>559.0</v>
      </c>
      <c r="C365" s="85">
        <v>42112.0</v>
      </c>
      <c r="D365" s="25" t="s">
        <v>943</v>
      </c>
      <c r="E365" s="25">
        <v>37379.0</v>
      </c>
    </row>
    <row r="366" ht="14.25" customHeight="1">
      <c r="A366" s="25">
        <v>365.0</v>
      </c>
      <c r="B366" s="25">
        <v>560.0</v>
      </c>
      <c r="C366" s="85">
        <v>42112.0</v>
      </c>
      <c r="D366" s="25" t="s">
        <v>950</v>
      </c>
      <c r="E366" s="25">
        <v>88927.0</v>
      </c>
    </row>
    <row r="367" ht="14.25" customHeight="1">
      <c r="A367" s="25">
        <v>366.0</v>
      </c>
      <c r="B367" s="25">
        <v>560.0</v>
      </c>
      <c r="C367" s="85">
        <v>42114.0</v>
      </c>
      <c r="D367" s="25" t="s">
        <v>950</v>
      </c>
      <c r="E367" s="25">
        <v>63924.0</v>
      </c>
    </row>
    <row r="368" ht="14.25" customHeight="1">
      <c r="A368" s="25">
        <v>367.0</v>
      </c>
      <c r="B368" s="25">
        <v>561.0</v>
      </c>
      <c r="C368" s="85">
        <v>42114.0</v>
      </c>
      <c r="D368" s="25" t="s">
        <v>950</v>
      </c>
      <c r="E368" s="25">
        <v>49699.0</v>
      </c>
    </row>
    <row r="369" ht="14.25" customHeight="1">
      <c r="A369" s="25">
        <v>368.0</v>
      </c>
      <c r="B369" s="25">
        <v>564.0</v>
      </c>
      <c r="C369" s="85">
        <v>42116.0</v>
      </c>
      <c r="D369" s="25" t="s">
        <v>949</v>
      </c>
      <c r="E369" s="25">
        <v>86690.0</v>
      </c>
    </row>
    <row r="370" ht="14.25" customHeight="1">
      <c r="A370" s="25">
        <v>369.0</v>
      </c>
      <c r="B370" s="25">
        <v>565.0</v>
      </c>
      <c r="C370" s="85">
        <v>42118.0</v>
      </c>
      <c r="D370" s="25" t="s">
        <v>940</v>
      </c>
      <c r="E370" s="25">
        <v>43066.0</v>
      </c>
    </row>
    <row r="371" ht="14.25" customHeight="1">
      <c r="A371" s="25">
        <v>370.0</v>
      </c>
      <c r="B371" s="25">
        <v>568.0</v>
      </c>
      <c r="C371" s="85">
        <v>42120.0</v>
      </c>
      <c r="D371" s="25" t="s">
        <v>949</v>
      </c>
      <c r="E371" s="25">
        <v>147478.0</v>
      </c>
    </row>
    <row r="372" ht="14.25" customHeight="1">
      <c r="A372" s="25">
        <v>371.0</v>
      </c>
      <c r="B372" s="25">
        <v>570.0</v>
      </c>
      <c r="C372" s="85">
        <v>42121.0</v>
      </c>
      <c r="D372" s="25" t="s">
        <v>943</v>
      </c>
      <c r="E372" s="25">
        <v>94915.0</v>
      </c>
    </row>
    <row r="373" ht="14.25" customHeight="1">
      <c r="A373" s="25">
        <v>372.0</v>
      </c>
      <c r="B373" s="25">
        <v>573.0</v>
      </c>
      <c r="C373" s="85">
        <v>42121.0</v>
      </c>
      <c r="D373" s="25" t="s">
        <v>948</v>
      </c>
      <c r="E373" s="25">
        <v>19766.0</v>
      </c>
    </row>
    <row r="374" ht="14.25" customHeight="1">
      <c r="A374" s="25">
        <v>373.0</v>
      </c>
      <c r="B374" s="25">
        <v>576.0</v>
      </c>
      <c r="C374" s="85">
        <v>42123.0</v>
      </c>
      <c r="D374" s="25" t="s">
        <v>940</v>
      </c>
      <c r="E374" s="25">
        <v>137547.0</v>
      </c>
    </row>
    <row r="375" ht="14.25" customHeight="1">
      <c r="A375" s="25">
        <v>374.0</v>
      </c>
      <c r="B375" s="25">
        <v>576.0</v>
      </c>
      <c r="C375" s="85">
        <v>42124.0</v>
      </c>
      <c r="D375" s="25" t="s">
        <v>949</v>
      </c>
      <c r="E375" s="25">
        <v>39666.0</v>
      </c>
    </row>
    <row r="376" ht="14.25" customHeight="1">
      <c r="A376" s="25">
        <v>375.0</v>
      </c>
      <c r="B376" s="25">
        <v>579.0</v>
      </c>
      <c r="C376" s="85">
        <v>42126.0</v>
      </c>
      <c r="D376" s="25" t="s">
        <v>949</v>
      </c>
      <c r="E376" s="25">
        <v>142819.0</v>
      </c>
    </row>
    <row r="377" ht="14.25" customHeight="1">
      <c r="A377" s="25">
        <v>376.0</v>
      </c>
      <c r="B377" s="25">
        <v>582.0</v>
      </c>
      <c r="C377" s="85">
        <v>42126.0</v>
      </c>
      <c r="D377" s="25" t="s">
        <v>948</v>
      </c>
      <c r="E377" s="25">
        <v>24829.0</v>
      </c>
    </row>
    <row r="378" ht="14.25" customHeight="1">
      <c r="A378" s="25">
        <v>377.0</v>
      </c>
      <c r="B378" s="25">
        <v>582.0</v>
      </c>
      <c r="C378" s="85">
        <v>42128.0</v>
      </c>
      <c r="D378" s="25" t="s">
        <v>949</v>
      </c>
      <c r="E378" s="25">
        <v>113757.0</v>
      </c>
    </row>
    <row r="379" ht="14.25" customHeight="1">
      <c r="A379" s="25">
        <v>378.0</v>
      </c>
      <c r="B379" s="25">
        <v>584.0</v>
      </c>
      <c r="C379" s="85">
        <v>42128.0</v>
      </c>
      <c r="D379" s="25" t="s">
        <v>940</v>
      </c>
      <c r="E379" s="25">
        <v>185288.0</v>
      </c>
    </row>
    <row r="380" ht="14.25" customHeight="1">
      <c r="A380" s="25">
        <v>379.0</v>
      </c>
      <c r="B380" s="25">
        <v>587.0</v>
      </c>
      <c r="C380" s="85">
        <v>42130.0</v>
      </c>
      <c r="D380" s="25" t="s">
        <v>948</v>
      </c>
      <c r="E380" s="25">
        <v>52810.0</v>
      </c>
    </row>
    <row r="381" ht="14.25" customHeight="1">
      <c r="A381" s="25">
        <v>380.0</v>
      </c>
      <c r="B381" s="25">
        <v>588.0</v>
      </c>
      <c r="C381" s="85">
        <v>42130.0</v>
      </c>
      <c r="D381" s="25" t="s">
        <v>940</v>
      </c>
      <c r="E381" s="25">
        <v>64584.0</v>
      </c>
    </row>
    <row r="382" ht="14.25" customHeight="1">
      <c r="A382" s="25">
        <v>381.0</v>
      </c>
      <c r="B382" s="25">
        <v>591.0</v>
      </c>
      <c r="C382" s="85">
        <v>42130.0</v>
      </c>
      <c r="D382" s="25" t="s">
        <v>943</v>
      </c>
      <c r="E382" s="25">
        <v>18490.0</v>
      </c>
    </row>
    <row r="383" ht="14.25" customHeight="1">
      <c r="A383" s="25">
        <v>382.0</v>
      </c>
      <c r="B383" s="25">
        <v>591.0</v>
      </c>
      <c r="C383" s="85">
        <v>42131.0</v>
      </c>
      <c r="D383" s="25" t="s">
        <v>943</v>
      </c>
      <c r="E383" s="25">
        <v>89820.0</v>
      </c>
    </row>
    <row r="384" ht="14.25" customHeight="1">
      <c r="A384" s="25">
        <v>383.0</v>
      </c>
      <c r="B384" s="25">
        <v>591.0</v>
      </c>
      <c r="C384" s="85">
        <v>42132.0</v>
      </c>
      <c r="D384" s="25" t="s">
        <v>940</v>
      </c>
      <c r="E384" s="25">
        <v>99584.0</v>
      </c>
    </row>
    <row r="385" ht="14.25" customHeight="1">
      <c r="A385" s="25">
        <v>384.0</v>
      </c>
      <c r="B385" s="25">
        <v>593.0</v>
      </c>
      <c r="C385" s="85">
        <v>42133.0</v>
      </c>
      <c r="D385" s="25" t="s">
        <v>949</v>
      </c>
      <c r="E385" s="25">
        <v>159479.0</v>
      </c>
    </row>
    <row r="386" ht="14.25" customHeight="1">
      <c r="A386" s="25">
        <v>385.0</v>
      </c>
      <c r="B386" s="25">
        <v>593.0</v>
      </c>
      <c r="C386" s="85">
        <v>42135.0</v>
      </c>
      <c r="D386" s="25" t="s">
        <v>950</v>
      </c>
      <c r="E386" s="25">
        <v>145811.0</v>
      </c>
    </row>
    <row r="387" ht="14.25" customHeight="1">
      <c r="A387" s="25">
        <v>386.0</v>
      </c>
      <c r="B387" s="25">
        <v>595.0</v>
      </c>
      <c r="C387" s="85">
        <v>42137.0</v>
      </c>
      <c r="D387" s="25" t="s">
        <v>948</v>
      </c>
      <c r="E387" s="25">
        <v>34151.0</v>
      </c>
    </row>
    <row r="388" ht="14.25" customHeight="1">
      <c r="A388" s="25">
        <v>387.0</v>
      </c>
      <c r="B388" s="25">
        <v>595.0</v>
      </c>
      <c r="C388" s="85">
        <v>42139.0</v>
      </c>
      <c r="D388" s="25" t="s">
        <v>949</v>
      </c>
      <c r="E388" s="25">
        <v>122872.0</v>
      </c>
    </row>
    <row r="389" ht="14.25" customHeight="1">
      <c r="A389" s="25">
        <v>388.0</v>
      </c>
      <c r="B389" s="25">
        <v>596.0</v>
      </c>
      <c r="C389" s="85">
        <v>42139.0</v>
      </c>
      <c r="D389" s="25" t="s">
        <v>943</v>
      </c>
      <c r="E389" s="25">
        <v>103465.0</v>
      </c>
    </row>
    <row r="390" ht="14.25" customHeight="1">
      <c r="A390" s="25">
        <v>389.0</v>
      </c>
      <c r="B390" s="25">
        <v>597.0</v>
      </c>
      <c r="C390" s="85">
        <v>42139.0</v>
      </c>
      <c r="D390" s="25" t="s">
        <v>943</v>
      </c>
      <c r="E390" s="25">
        <v>56177.0</v>
      </c>
    </row>
    <row r="391" ht="14.25" customHeight="1">
      <c r="A391" s="25">
        <v>390.0</v>
      </c>
      <c r="B391" s="25">
        <v>598.0</v>
      </c>
      <c r="C391" s="85">
        <v>42140.0</v>
      </c>
      <c r="D391" s="25" t="s">
        <v>950</v>
      </c>
      <c r="E391" s="25">
        <v>29395.0</v>
      </c>
    </row>
    <row r="392" ht="14.25" customHeight="1">
      <c r="A392" s="25">
        <v>391.0</v>
      </c>
      <c r="B392" s="25">
        <v>598.0</v>
      </c>
      <c r="C392" s="85">
        <v>42141.0</v>
      </c>
      <c r="D392" s="25" t="s">
        <v>943</v>
      </c>
      <c r="E392" s="25">
        <v>193478.0</v>
      </c>
    </row>
    <row r="393" ht="14.25" customHeight="1">
      <c r="A393" s="25">
        <v>392.0</v>
      </c>
      <c r="B393" s="25">
        <v>600.0</v>
      </c>
      <c r="C393" s="85">
        <v>42142.0</v>
      </c>
      <c r="D393" s="25" t="s">
        <v>950</v>
      </c>
      <c r="E393" s="25">
        <v>38043.0</v>
      </c>
    </row>
    <row r="394" ht="14.25" customHeight="1">
      <c r="A394" s="25">
        <v>393.0</v>
      </c>
      <c r="B394" s="25">
        <v>601.0</v>
      </c>
      <c r="C394" s="85">
        <v>42142.0</v>
      </c>
      <c r="D394" s="25" t="s">
        <v>950</v>
      </c>
      <c r="E394" s="25">
        <v>24416.0</v>
      </c>
    </row>
    <row r="395" ht="14.25" customHeight="1">
      <c r="A395" s="25">
        <v>394.0</v>
      </c>
      <c r="B395" s="25">
        <v>603.0</v>
      </c>
      <c r="C395" s="85">
        <v>42144.0</v>
      </c>
      <c r="D395" s="25" t="s">
        <v>940</v>
      </c>
      <c r="E395" s="25">
        <v>162601.0</v>
      </c>
    </row>
    <row r="396" ht="14.25" customHeight="1">
      <c r="A396" s="25">
        <v>395.0</v>
      </c>
      <c r="B396" s="25">
        <v>606.0</v>
      </c>
      <c r="C396" s="85">
        <v>42144.0</v>
      </c>
      <c r="D396" s="25" t="s">
        <v>943</v>
      </c>
      <c r="E396" s="25">
        <v>131360.0</v>
      </c>
    </row>
    <row r="397" ht="14.25" customHeight="1">
      <c r="A397" s="25">
        <v>396.0</v>
      </c>
      <c r="B397" s="25">
        <v>609.0</v>
      </c>
      <c r="C397" s="85">
        <v>42144.0</v>
      </c>
      <c r="D397" s="25" t="s">
        <v>943</v>
      </c>
      <c r="E397" s="25">
        <v>174405.0</v>
      </c>
    </row>
    <row r="398" ht="14.25" customHeight="1">
      <c r="A398" s="25">
        <v>397.0</v>
      </c>
      <c r="B398" s="25">
        <v>610.0</v>
      </c>
      <c r="C398" s="85">
        <v>42145.0</v>
      </c>
      <c r="D398" s="25" t="s">
        <v>948</v>
      </c>
      <c r="E398" s="25">
        <v>28766.0</v>
      </c>
    </row>
    <row r="399" ht="14.25" customHeight="1">
      <c r="A399" s="25">
        <v>398.0</v>
      </c>
      <c r="B399" s="25">
        <v>610.0</v>
      </c>
      <c r="C399" s="85">
        <v>42146.0</v>
      </c>
      <c r="D399" s="25" t="s">
        <v>940</v>
      </c>
      <c r="E399" s="25">
        <v>72429.0</v>
      </c>
    </row>
    <row r="400" ht="14.25" customHeight="1">
      <c r="A400" s="25">
        <v>399.0</v>
      </c>
      <c r="B400" s="25">
        <v>612.0</v>
      </c>
      <c r="C400" s="85">
        <v>42146.0</v>
      </c>
      <c r="D400" s="25" t="s">
        <v>948</v>
      </c>
      <c r="E400" s="25">
        <v>85081.0</v>
      </c>
    </row>
    <row r="401" ht="14.25" customHeight="1">
      <c r="A401" s="25">
        <v>400.0</v>
      </c>
      <c r="B401" s="25">
        <v>615.0</v>
      </c>
      <c r="C401" s="85">
        <v>42148.0</v>
      </c>
      <c r="D401" s="25" t="s">
        <v>950</v>
      </c>
      <c r="E401" s="25">
        <v>58608.0</v>
      </c>
    </row>
    <row r="402" ht="14.25" customHeight="1">
      <c r="A402" s="25">
        <v>401.0</v>
      </c>
      <c r="B402" s="25">
        <v>616.0</v>
      </c>
      <c r="C402" s="85">
        <v>42148.0</v>
      </c>
      <c r="D402" s="25" t="s">
        <v>943</v>
      </c>
      <c r="E402" s="25">
        <v>190954.0</v>
      </c>
    </row>
    <row r="403" ht="14.25" customHeight="1">
      <c r="A403" s="25">
        <v>402.0</v>
      </c>
      <c r="B403" s="25">
        <v>616.0</v>
      </c>
      <c r="C403" s="85">
        <v>42148.0</v>
      </c>
      <c r="D403" s="25" t="s">
        <v>950</v>
      </c>
      <c r="E403" s="25">
        <v>176270.0</v>
      </c>
    </row>
    <row r="404" ht="14.25" customHeight="1">
      <c r="A404" s="25">
        <v>403.0</v>
      </c>
      <c r="B404" s="25">
        <v>617.0</v>
      </c>
      <c r="C404" s="85">
        <v>42150.0</v>
      </c>
      <c r="D404" s="25" t="s">
        <v>949</v>
      </c>
      <c r="E404" s="25">
        <v>72966.0</v>
      </c>
    </row>
    <row r="405" ht="14.25" customHeight="1">
      <c r="A405" s="25">
        <v>404.0</v>
      </c>
      <c r="B405" s="25">
        <v>620.0</v>
      </c>
      <c r="C405" s="85">
        <v>42150.0</v>
      </c>
      <c r="D405" s="25" t="s">
        <v>943</v>
      </c>
      <c r="E405" s="25">
        <v>148285.0</v>
      </c>
    </row>
    <row r="406" ht="14.25" customHeight="1">
      <c r="A406" s="25">
        <v>405.0</v>
      </c>
      <c r="B406" s="25">
        <v>623.0</v>
      </c>
      <c r="C406" s="85">
        <v>42151.0</v>
      </c>
      <c r="D406" s="25" t="s">
        <v>949</v>
      </c>
      <c r="E406" s="25">
        <v>89940.0</v>
      </c>
    </row>
    <row r="407" ht="14.25" customHeight="1">
      <c r="A407" s="25">
        <v>406.0</v>
      </c>
      <c r="B407" s="25">
        <v>626.0</v>
      </c>
      <c r="C407" s="85">
        <v>42151.0</v>
      </c>
      <c r="D407" s="25" t="s">
        <v>943</v>
      </c>
      <c r="E407" s="25">
        <v>186855.0</v>
      </c>
    </row>
    <row r="408" ht="14.25" customHeight="1">
      <c r="A408" s="25">
        <v>407.0</v>
      </c>
      <c r="B408" s="25">
        <v>626.0</v>
      </c>
      <c r="C408" s="85">
        <v>42153.0</v>
      </c>
      <c r="D408" s="25" t="s">
        <v>950</v>
      </c>
      <c r="E408" s="25">
        <v>71668.0</v>
      </c>
    </row>
    <row r="409" ht="14.25" customHeight="1">
      <c r="A409" s="25">
        <v>408.0</v>
      </c>
      <c r="B409" s="25">
        <v>627.0</v>
      </c>
      <c r="C409" s="85">
        <v>42155.0</v>
      </c>
      <c r="D409" s="25" t="s">
        <v>940</v>
      </c>
      <c r="E409" s="25">
        <v>36130.0</v>
      </c>
    </row>
    <row r="410" ht="14.25" customHeight="1">
      <c r="A410" s="25">
        <v>409.0</v>
      </c>
      <c r="B410" s="25">
        <v>627.0</v>
      </c>
      <c r="C410" s="85">
        <v>42156.0</v>
      </c>
      <c r="D410" s="25" t="s">
        <v>943</v>
      </c>
      <c r="E410" s="25">
        <v>12144.0</v>
      </c>
    </row>
    <row r="411" ht="14.25" customHeight="1">
      <c r="A411" s="25">
        <v>410.0</v>
      </c>
      <c r="B411" s="25">
        <v>629.0</v>
      </c>
      <c r="C411" s="85">
        <v>42158.0</v>
      </c>
      <c r="D411" s="25" t="s">
        <v>950</v>
      </c>
      <c r="E411" s="25">
        <v>65138.0</v>
      </c>
    </row>
    <row r="412" ht="14.25" customHeight="1">
      <c r="A412" s="25">
        <v>411.0</v>
      </c>
      <c r="B412" s="25">
        <v>632.0</v>
      </c>
      <c r="C412" s="85">
        <v>42159.0</v>
      </c>
      <c r="D412" s="25" t="s">
        <v>940</v>
      </c>
      <c r="E412" s="25">
        <v>169885.0</v>
      </c>
    </row>
    <row r="413" ht="14.25" customHeight="1">
      <c r="A413" s="25">
        <v>412.0</v>
      </c>
      <c r="B413" s="25">
        <v>635.0</v>
      </c>
      <c r="C413" s="85">
        <v>42159.0</v>
      </c>
      <c r="D413" s="25" t="s">
        <v>950</v>
      </c>
      <c r="E413" s="25">
        <v>170369.0</v>
      </c>
    </row>
    <row r="414" ht="14.25" customHeight="1">
      <c r="A414" s="25">
        <v>413.0</v>
      </c>
      <c r="B414" s="25">
        <v>636.0</v>
      </c>
      <c r="C414" s="85">
        <v>42161.0</v>
      </c>
      <c r="D414" s="25" t="s">
        <v>949</v>
      </c>
      <c r="E414" s="25">
        <v>134577.0</v>
      </c>
    </row>
    <row r="415" ht="14.25" customHeight="1">
      <c r="A415" s="25">
        <v>414.0</v>
      </c>
      <c r="B415" s="25">
        <v>636.0</v>
      </c>
      <c r="C415" s="85">
        <v>42162.0</v>
      </c>
      <c r="D415" s="25" t="s">
        <v>943</v>
      </c>
      <c r="E415" s="25">
        <v>191230.0</v>
      </c>
    </row>
    <row r="416" ht="14.25" customHeight="1">
      <c r="A416" s="25">
        <v>415.0</v>
      </c>
      <c r="B416" s="25">
        <v>639.0</v>
      </c>
      <c r="C416" s="85">
        <v>42162.0</v>
      </c>
      <c r="D416" s="25" t="s">
        <v>950</v>
      </c>
      <c r="E416" s="25">
        <v>30766.0</v>
      </c>
    </row>
    <row r="417" ht="14.25" customHeight="1">
      <c r="A417" s="25">
        <v>416.0</v>
      </c>
      <c r="B417" s="25">
        <v>641.0</v>
      </c>
      <c r="C417" s="85">
        <v>42163.0</v>
      </c>
      <c r="D417" s="25" t="s">
        <v>948</v>
      </c>
      <c r="E417" s="25">
        <v>145646.0</v>
      </c>
    </row>
    <row r="418" ht="14.25" customHeight="1">
      <c r="A418" s="25">
        <v>417.0</v>
      </c>
      <c r="B418" s="25">
        <v>642.0</v>
      </c>
      <c r="C418" s="85">
        <v>42164.0</v>
      </c>
      <c r="D418" s="25" t="s">
        <v>949</v>
      </c>
      <c r="E418" s="25">
        <v>112219.0</v>
      </c>
    </row>
    <row r="419" ht="14.25" customHeight="1">
      <c r="A419" s="25">
        <v>418.0</v>
      </c>
      <c r="B419" s="25">
        <v>642.0</v>
      </c>
      <c r="C419" s="85">
        <v>42165.0</v>
      </c>
      <c r="D419" s="25" t="s">
        <v>940</v>
      </c>
      <c r="E419" s="25">
        <v>169775.0</v>
      </c>
    </row>
    <row r="420" ht="14.25" customHeight="1">
      <c r="A420" s="25">
        <v>419.0</v>
      </c>
      <c r="B420" s="25">
        <v>642.0</v>
      </c>
      <c r="C420" s="85">
        <v>42165.0</v>
      </c>
      <c r="D420" s="25" t="s">
        <v>948</v>
      </c>
      <c r="E420" s="25">
        <v>41990.0</v>
      </c>
    </row>
    <row r="421" ht="14.25" customHeight="1">
      <c r="A421" s="25">
        <v>420.0</v>
      </c>
      <c r="B421" s="25">
        <v>643.0</v>
      </c>
      <c r="C421" s="85">
        <v>42165.0</v>
      </c>
      <c r="D421" s="25" t="s">
        <v>949</v>
      </c>
      <c r="E421" s="25">
        <v>118355.0</v>
      </c>
    </row>
    <row r="422" ht="14.25" customHeight="1">
      <c r="A422" s="25">
        <v>421.0</v>
      </c>
      <c r="B422" s="25">
        <v>644.0</v>
      </c>
      <c r="C422" s="85">
        <v>42165.0</v>
      </c>
      <c r="D422" s="25" t="s">
        <v>943</v>
      </c>
      <c r="E422" s="25">
        <v>154976.0</v>
      </c>
    </row>
    <row r="423" ht="14.25" customHeight="1">
      <c r="A423" s="25">
        <v>422.0</v>
      </c>
      <c r="B423" s="25">
        <v>644.0</v>
      </c>
      <c r="C423" s="85">
        <v>42166.0</v>
      </c>
      <c r="D423" s="25" t="s">
        <v>950</v>
      </c>
      <c r="E423" s="25">
        <v>126529.0</v>
      </c>
    </row>
    <row r="424" ht="14.25" customHeight="1">
      <c r="A424" s="25">
        <v>423.0</v>
      </c>
      <c r="B424" s="25">
        <v>645.0</v>
      </c>
      <c r="C424" s="85">
        <v>42167.0</v>
      </c>
      <c r="D424" s="25" t="s">
        <v>950</v>
      </c>
      <c r="E424" s="25">
        <v>141547.0</v>
      </c>
    </row>
    <row r="425" ht="14.25" customHeight="1">
      <c r="A425" s="25">
        <v>424.0</v>
      </c>
      <c r="B425" s="25">
        <v>648.0</v>
      </c>
      <c r="C425" s="85">
        <v>42167.0</v>
      </c>
      <c r="D425" s="25" t="s">
        <v>948</v>
      </c>
      <c r="E425" s="25">
        <v>75966.0</v>
      </c>
    </row>
    <row r="426" ht="14.25" customHeight="1">
      <c r="A426" s="25">
        <v>425.0</v>
      </c>
      <c r="B426" s="25">
        <v>649.0</v>
      </c>
      <c r="C426" s="85">
        <v>42169.0</v>
      </c>
      <c r="D426" s="25" t="s">
        <v>950</v>
      </c>
      <c r="E426" s="25">
        <v>199491.0</v>
      </c>
    </row>
    <row r="427" ht="14.25" customHeight="1">
      <c r="A427" s="25">
        <v>426.0</v>
      </c>
      <c r="B427" s="25">
        <v>650.0</v>
      </c>
      <c r="C427" s="85">
        <v>42170.0</v>
      </c>
      <c r="D427" s="25" t="s">
        <v>950</v>
      </c>
      <c r="E427" s="25">
        <v>144679.0</v>
      </c>
    </row>
    <row r="428" ht="14.25" customHeight="1">
      <c r="A428" s="25">
        <v>427.0</v>
      </c>
      <c r="B428" s="25">
        <v>650.0</v>
      </c>
      <c r="C428" s="85">
        <v>42170.0</v>
      </c>
      <c r="D428" s="25" t="s">
        <v>949</v>
      </c>
      <c r="E428" s="25">
        <v>97714.0</v>
      </c>
    </row>
    <row r="429" ht="14.25" customHeight="1">
      <c r="A429" s="25">
        <v>428.0</v>
      </c>
      <c r="B429" s="25">
        <v>650.0</v>
      </c>
      <c r="C429" s="85">
        <v>42171.0</v>
      </c>
      <c r="D429" s="25" t="s">
        <v>950</v>
      </c>
      <c r="E429" s="25">
        <v>93702.0</v>
      </c>
    </row>
    <row r="430" ht="14.25" customHeight="1">
      <c r="A430" s="25">
        <v>429.0</v>
      </c>
      <c r="B430" s="25">
        <v>652.0</v>
      </c>
      <c r="C430" s="85">
        <v>42171.0</v>
      </c>
      <c r="D430" s="25" t="s">
        <v>950</v>
      </c>
      <c r="E430" s="25">
        <v>171355.0</v>
      </c>
    </row>
    <row r="431" ht="14.25" customHeight="1">
      <c r="A431" s="25">
        <v>430.0</v>
      </c>
      <c r="B431" s="25">
        <v>652.0</v>
      </c>
      <c r="C431" s="85">
        <v>42173.0</v>
      </c>
      <c r="D431" s="25" t="s">
        <v>950</v>
      </c>
      <c r="E431" s="25">
        <v>176174.0</v>
      </c>
    </row>
    <row r="432" ht="14.25" customHeight="1">
      <c r="A432" s="25">
        <v>431.0</v>
      </c>
      <c r="B432" s="25">
        <v>655.0</v>
      </c>
      <c r="C432" s="85">
        <v>42173.0</v>
      </c>
      <c r="D432" s="25" t="s">
        <v>940</v>
      </c>
      <c r="E432" s="25">
        <v>123016.0</v>
      </c>
    </row>
    <row r="433" ht="14.25" customHeight="1">
      <c r="A433" s="25">
        <v>432.0</v>
      </c>
      <c r="B433" s="25">
        <v>657.0</v>
      </c>
      <c r="C433" s="85">
        <v>42175.0</v>
      </c>
      <c r="D433" s="25" t="s">
        <v>949</v>
      </c>
      <c r="E433" s="25">
        <v>174738.0</v>
      </c>
    </row>
    <row r="434" ht="14.25" customHeight="1">
      <c r="A434" s="25">
        <v>433.0</v>
      </c>
      <c r="B434" s="25">
        <v>660.0</v>
      </c>
      <c r="C434" s="85">
        <v>42177.0</v>
      </c>
      <c r="D434" s="25" t="s">
        <v>949</v>
      </c>
      <c r="E434" s="25">
        <v>138586.0</v>
      </c>
    </row>
    <row r="435" ht="14.25" customHeight="1">
      <c r="A435" s="25">
        <v>434.0</v>
      </c>
      <c r="B435" s="25">
        <v>662.0</v>
      </c>
      <c r="C435" s="85">
        <v>42177.0</v>
      </c>
      <c r="D435" s="25" t="s">
        <v>949</v>
      </c>
      <c r="E435" s="25">
        <v>116897.0</v>
      </c>
    </row>
    <row r="436" ht="14.25" customHeight="1">
      <c r="A436" s="25">
        <v>435.0</v>
      </c>
      <c r="B436" s="25">
        <v>665.0</v>
      </c>
      <c r="C436" s="85">
        <v>42178.0</v>
      </c>
      <c r="D436" s="25" t="s">
        <v>950</v>
      </c>
      <c r="E436" s="25">
        <v>81031.0</v>
      </c>
    </row>
    <row r="437" ht="14.25" customHeight="1">
      <c r="A437" s="25">
        <v>436.0</v>
      </c>
      <c r="B437" s="25">
        <v>667.0</v>
      </c>
      <c r="C437" s="85">
        <v>42179.0</v>
      </c>
      <c r="D437" s="25" t="s">
        <v>940</v>
      </c>
      <c r="E437" s="25">
        <v>115468.0</v>
      </c>
    </row>
    <row r="438" ht="14.25" customHeight="1">
      <c r="A438" s="25">
        <v>437.0</v>
      </c>
      <c r="B438" s="25">
        <v>669.0</v>
      </c>
      <c r="C438" s="85">
        <v>42179.0</v>
      </c>
      <c r="D438" s="25" t="s">
        <v>940</v>
      </c>
      <c r="E438" s="25">
        <v>137925.0</v>
      </c>
    </row>
    <row r="439" ht="14.25" customHeight="1">
      <c r="A439" s="25">
        <v>438.0</v>
      </c>
      <c r="B439" s="25">
        <v>671.0</v>
      </c>
      <c r="C439" s="85">
        <v>42180.0</v>
      </c>
      <c r="D439" s="25" t="s">
        <v>949</v>
      </c>
      <c r="E439" s="25">
        <v>57476.0</v>
      </c>
    </row>
    <row r="440" ht="14.25" customHeight="1">
      <c r="A440" s="25">
        <v>439.0</v>
      </c>
      <c r="B440" s="25">
        <v>674.0</v>
      </c>
      <c r="C440" s="85">
        <v>42181.0</v>
      </c>
      <c r="D440" s="25" t="s">
        <v>950</v>
      </c>
      <c r="E440" s="25">
        <v>55132.0</v>
      </c>
    </row>
    <row r="441" ht="14.25" customHeight="1">
      <c r="A441" s="25">
        <v>440.0</v>
      </c>
      <c r="B441" s="25">
        <v>674.0</v>
      </c>
      <c r="C441" s="85">
        <v>42181.0</v>
      </c>
      <c r="D441" s="25" t="s">
        <v>948</v>
      </c>
      <c r="E441" s="25">
        <v>63585.0</v>
      </c>
    </row>
    <row r="442" ht="14.25" customHeight="1">
      <c r="A442" s="25">
        <v>441.0</v>
      </c>
      <c r="B442" s="25">
        <v>674.0</v>
      </c>
      <c r="C442" s="85">
        <v>42183.0</v>
      </c>
      <c r="D442" s="25" t="s">
        <v>949</v>
      </c>
      <c r="E442" s="25">
        <v>167555.0</v>
      </c>
    </row>
    <row r="443" ht="14.25" customHeight="1">
      <c r="A443" s="25">
        <v>442.0</v>
      </c>
      <c r="B443" s="25">
        <v>675.0</v>
      </c>
      <c r="C443" s="85">
        <v>42183.0</v>
      </c>
      <c r="D443" s="25" t="s">
        <v>943</v>
      </c>
      <c r="E443" s="25">
        <v>23072.0</v>
      </c>
    </row>
    <row r="444" ht="14.25" customHeight="1">
      <c r="A444" s="25">
        <v>443.0</v>
      </c>
      <c r="B444" s="25">
        <v>678.0</v>
      </c>
      <c r="C444" s="85">
        <v>42185.0</v>
      </c>
      <c r="D444" s="25" t="s">
        <v>943</v>
      </c>
      <c r="E444" s="25">
        <v>24491.0</v>
      </c>
    </row>
    <row r="445" ht="14.25" customHeight="1">
      <c r="A445" s="25">
        <v>444.0</v>
      </c>
      <c r="B445" s="25">
        <v>679.0</v>
      </c>
      <c r="C445" s="85">
        <v>42186.0</v>
      </c>
      <c r="D445" s="25" t="s">
        <v>943</v>
      </c>
      <c r="E445" s="25">
        <v>154422.0</v>
      </c>
    </row>
    <row r="446" ht="14.25" customHeight="1">
      <c r="A446" s="25">
        <v>445.0</v>
      </c>
      <c r="B446" s="25">
        <v>680.0</v>
      </c>
      <c r="C446" s="85">
        <v>42187.0</v>
      </c>
      <c r="D446" s="25" t="s">
        <v>943</v>
      </c>
      <c r="E446" s="25">
        <v>67772.0</v>
      </c>
    </row>
    <row r="447" ht="14.25" customHeight="1">
      <c r="A447" s="25">
        <v>446.0</v>
      </c>
      <c r="B447" s="25">
        <v>683.0</v>
      </c>
      <c r="C447" s="85">
        <v>42189.0</v>
      </c>
      <c r="D447" s="25" t="s">
        <v>950</v>
      </c>
      <c r="E447" s="25">
        <v>52673.0</v>
      </c>
    </row>
    <row r="448" ht="14.25" customHeight="1">
      <c r="A448" s="25">
        <v>447.0</v>
      </c>
      <c r="B448" s="25">
        <v>684.0</v>
      </c>
      <c r="C448" s="85">
        <v>42191.0</v>
      </c>
      <c r="D448" s="25" t="s">
        <v>948</v>
      </c>
      <c r="E448" s="25">
        <v>158833.0</v>
      </c>
    </row>
    <row r="449" ht="14.25" customHeight="1">
      <c r="A449" s="25">
        <v>448.0</v>
      </c>
      <c r="B449" s="25">
        <v>687.0</v>
      </c>
      <c r="C449" s="85">
        <v>42191.0</v>
      </c>
      <c r="D449" s="25" t="s">
        <v>949</v>
      </c>
      <c r="E449" s="25">
        <v>59482.0</v>
      </c>
    </row>
    <row r="450" ht="14.25" customHeight="1">
      <c r="A450" s="25">
        <v>449.0</v>
      </c>
      <c r="B450" s="25">
        <v>687.0</v>
      </c>
      <c r="C450" s="85">
        <v>42193.0</v>
      </c>
      <c r="D450" s="25" t="s">
        <v>949</v>
      </c>
      <c r="E450" s="25">
        <v>92579.0</v>
      </c>
    </row>
    <row r="451" ht="14.25" customHeight="1">
      <c r="A451" s="25">
        <v>450.0</v>
      </c>
      <c r="B451" s="25">
        <v>688.0</v>
      </c>
      <c r="C451" s="85">
        <v>42193.0</v>
      </c>
      <c r="D451" s="25" t="s">
        <v>943</v>
      </c>
      <c r="E451" s="25">
        <v>65143.0</v>
      </c>
    </row>
    <row r="452" ht="14.25" customHeight="1">
      <c r="A452" s="25">
        <v>451.0</v>
      </c>
      <c r="B452" s="25">
        <v>689.0</v>
      </c>
      <c r="C452" s="85">
        <v>42194.0</v>
      </c>
      <c r="D452" s="25" t="s">
        <v>949</v>
      </c>
      <c r="E452" s="25">
        <v>13975.0</v>
      </c>
    </row>
    <row r="453" ht="14.25" customHeight="1">
      <c r="A453" s="25">
        <v>452.0</v>
      </c>
      <c r="B453" s="25">
        <v>689.0</v>
      </c>
      <c r="C453" s="85">
        <v>42196.0</v>
      </c>
      <c r="D453" s="25" t="s">
        <v>948</v>
      </c>
      <c r="E453" s="25">
        <v>58741.0</v>
      </c>
    </row>
    <row r="454" ht="14.25" customHeight="1">
      <c r="A454" s="25">
        <v>453.0</v>
      </c>
      <c r="B454" s="25">
        <v>692.0</v>
      </c>
      <c r="C454" s="85">
        <v>42198.0</v>
      </c>
      <c r="D454" s="25" t="s">
        <v>940</v>
      </c>
      <c r="E454" s="25">
        <v>171568.0</v>
      </c>
    </row>
    <row r="455" ht="14.25" customHeight="1">
      <c r="A455" s="25">
        <v>454.0</v>
      </c>
      <c r="B455" s="25">
        <v>695.0</v>
      </c>
      <c r="C455" s="85">
        <v>42200.0</v>
      </c>
      <c r="D455" s="25" t="s">
        <v>943</v>
      </c>
      <c r="E455" s="25">
        <v>153761.0</v>
      </c>
    </row>
    <row r="456" ht="14.25" customHeight="1">
      <c r="A456" s="25">
        <v>455.0</v>
      </c>
      <c r="B456" s="25">
        <v>698.0</v>
      </c>
      <c r="C456" s="85">
        <v>42201.0</v>
      </c>
      <c r="D456" s="25" t="s">
        <v>950</v>
      </c>
      <c r="E456" s="25">
        <v>32341.0</v>
      </c>
    </row>
    <row r="457" ht="14.25" customHeight="1">
      <c r="A457" s="25">
        <v>456.0</v>
      </c>
      <c r="B457" s="25">
        <v>698.0</v>
      </c>
      <c r="C457" s="85">
        <v>42202.0</v>
      </c>
      <c r="D457" s="25" t="s">
        <v>940</v>
      </c>
      <c r="E457" s="25">
        <v>112505.0</v>
      </c>
    </row>
    <row r="458" ht="14.25" customHeight="1">
      <c r="A458" s="25">
        <v>457.0</v>
      </c>
      <c r="B458" s="25">
        <v>699.0</v>
      </c>
      <c r="C458" s="85">
        <v>42202.0</v>
      </c>
      <c r="D458" s="25" t="s">
        <v>948</v>
      </c>
      <c r="E458" s="25">
        <v>104630.0</v>
      </c>
    </row>
    <row r="459" ht="14.25" customHeight="1">
      <c r="A459" s="25">
        <v>458.0</v>
      </c>
      <c r="B459" s="25">
        <v>702.0</v>
      </c>
      <c r="C459" s="85">
        <v>42204.0</v>
      </c>
      <c r="D459" s="25" t="s">
        <v>949</v>
      </c>
      <c r="E459" s="25">
        <v>56379.0</v>
      </c>
    </row>
    <row r="460" ht="14.25" customHeight="1">
      <c r="A460" s="25">
        <v>459.0</v>
      </c>
      <c r="B460" s="25">
        <v>703.0</v>
      </c>
      <c r="C460" s="85">
        <v>42205.0</v>
      </c>
      <c r="D460" s="25" t="s">
        <v>950</v>
      </c>
      <c r="E460" s="25">
        <v>48599.0</v>
      </c>
    </row>
    <row r="461" ht="14.25" customHeight="1">
      <c r="A461" s="25">
        <v>460.0</v>
      </c>
      <c r="B461" s="25">
        <v>704.0</v>
      </c>
      <c r="C461" s="85">
        <v>42205.0</v>
      </c>
      <c r="D461" s="25" t="s">
        <v>948</v>
      </c>
      <c r="E461" s="25">
        <v>130580.0</v>
      </c>
    </row>
    <row r="462" ht="14.25" customHeight="1">
      <c r="A462" s="25">
        <v>461.0</v>
      </c>
      <c r="B462" s="25">
        <v>704.0</v>
      </c>
      <c r="C462" s="85">
        <v>42206.0</v>
      </c>
      <c r="D462" s="25" t="s">
        <v>940</v>
      </c>
      <c r="E462" s="25">
        <v>106458.0</v>
      </c>
    </row>
    <row r="463" ht="14.25" customHeight="1">
      <c r="A463" s="25">
        <v>462.0</v>
      </c>
      <c r="B463" s="25">
        <v>704.0</v>
      </c>
      <c r="C463" s="85">
        <v>42207.0</v>
      </c>
      <c r="D463" s="25" t="s">
        <v>940</v>
      </c>
      <c r="E463" s="25">
        <v>164559.0</v>
      </c>
    </row>
    <row r="464" ht="14.25" customHeight="1">
      <c r="A464" s="25">
        <v>463.0</v>
      </c>
      <c r="B464" s="25">
        <v>704.0</v>
      </c>
      <c r="C464" s="85">
        <v>42208.0</v>
      </c>
      <c r="D464" s="25" t="s">
        <v>943</v>
      </c>
      <c r="E464" s="25">
        <v>55961.0</v>
      </c>
    </row>
    <row r="465" ht="14.25" customHeight="1">
      <c r="A465" s="25">
        <v>464.0</v>
      </c>
      <c r="B465" s="25">
        <v>706.0</v>
      </c>
      <c r="C465" s="85">
        <v>42208.0</v>
      </c>
      <c r="D465" s="25" t="s">
        <v>948</v>
      </c>
      <c r="E465" s="25">
        <v>149174.0</v>
      </c>
    </row>
    <row r="466" ht="14.25" customHeight="1">
      <c r="A466" s="25">
        <v>465.0</v>
      </c>
      <c r="B466" s="25">
        <v>707.0</v>
      </c>
      <c r="C466" s="85">
        <v>42209.0</v>
      </c>
      <c r="D466" s="25" t="s">
        <v>948</v>
      </c>
      <c r="E466" s="25">
        <v>18275.0</v>
      </c>
    </row>
    <row r="467" ht="14.25" customHeight="1">
      <c r="A467" s="25">
        <v>466.0</v>
      </c>
      <c r="B467" s="25">
        <v>710.0</v>
      </c>
      <c r="C467" s="85">
        <v>42211.0</v>
      </c>
      <c r="D467" s="25" t="s">
        <v>948</v>
      </c>
      <c r="E467" s="25">
        <v>84244.0</v>
      </c>
    </row>
    <row r="468" ht="14.25" customHeight="1">
      <c r="A468" s="25">
        <v>467.0</v>
      </c>
      <c r="B468" s="25">
        <v>712.0</v>
      </c>
      <c r="C468" s="85">
        <v>42211.0</v>
      </c>
      <c r="D468" s="25" t="s">
        <v>950</v>
      </c>
      <c r="E468" s="25">
        <v>76360.0</v>
      </c>
    </row>
    <row r="469" ht="14.25" customHeight="1">
      <c r="A469" s="25">
        <v>468.0</v>
      </c>
      <c r="B469" s="25">
        <v>714.0</v>
      </c>
      <c r="C469" s="85">
        <v>42211.0</v>
      </c>
      <c r="D469" s="25" t="s">
        <v>949</v>
      </c>
      <c r="E469" s="25">
        <v>58726.0</v>
      </c>
    </row>
    <row r="470" ht="14.25" customHeight="1">
      <c r="A470" s="25">
        <v>469.0</v>
      </c>
      <c r="B470" s="25">
        <v>716.0</v>
      </c>
      <c r="C470" s="85">
        <v>42211.0</v>
      </c>
      <c r="D470" s="25" t="s">
        <v>949</v>
      </c>
      <c r="E470" s="25">
        <v>51521.0</v>
      </c>
    </row>
    <row r="471" ht="14.25" customHeight="1">
      <c r="A471" s="25">
        <v>470.0</v>
      </c>
      <c r="B471" s="25">
        <v>716.0</v>
      </c>
      <c r="C471" s="85">
        <v>42213.0</v>
      </c>
      <c r="D471" s="25" t="s">
        <v>948</v>
      </c>
      <c r="E471" s="25">
        <v>182097.0</v>
      </c>
    </row>
    <row r="472" ht="14.25" customHeight="1">
      <c r="A472" s="25">
        <v>471.0</v>
      </c>
      <c r="B472" s="25">
        <v>719.0</v>
      </c>
      <c r="C472" s="85">
        <v>42215.0</v>
      </c>
      <c r="D472" s="25" t="s">
        <v>949</v>
      </c>
      <c r="E472" s="25">
        <v>188154.0</v>
      </c>
    </row>
    <row r="473" ht="14.25" customHeight="1">
      <c r="A473" s="25">
        <v>472.0</v>
      </c>
      <c r="B473" s="25">
        <v>719.0</v>
      </c>
      <c r="C473" s="85">
        <v>42215.0</v>
      </c>
      <c r="D473" s="25" t="s">
        <v>949</v>
      </c>
      <c r="E473" s="25">
        <v>13771.0</v>
      </c>
    </row>
    <row r="474" ht="14.25" customHeight="1">
      <c r="A474" s="25">
        <v>473.0</v>
      </c>
      <c r="B474" s="25">
        <v>722.0</v>
      </c>
      <c r="C474" s="85">
        <v>42215.0</v>
      </c>
      <c r="D474" s="25" t="s">
        <v>950</v>
      </c>
      <c r="E474" s="25">
        <v>92067.0</v>
      </c>
    </row>
    <row r="475" ht="14.25" customHeight="1">
      <c r="A475" s="25">
        <v>474.0</v>
      </c>
      <c r="B475" s="25">
        <v>722.0</v>
      </c>
      <c r="C475" s="85">
        <v>42217.0</v>
      </c>
      <c r="D475" s="25" t="s">
        <v>950</v>
      </c>
      <c r="E475" s="25">
        <v>171422.0</v>
      </c>
    </row>
    <row r="476" ht="14.25" customHeight="1">
      <c r="A476" s="25">
        <v>475.0</v>
      </c>
      <c r="B476" s="25">
        <v>722.0</v>
      </c>
      <c r="C476" s="85">
        <v>42218.0</v>
      </c>
      <c r="D476" s="25" t="s">
        <v>943</v>
      </c>
      <c r="E476" s="25">
        <v>124447.0</v>
      </c>
    </row>
    <row r="477" ht="14.25" customHeight="1">
      <c r="A477" s="25">
        <v>476.0</v>
      </c>
      <c r="B477" s="25">
        <v>723.0</v>
      </c>
      <c r="C477" s="85">
        <v>42218.0</v>
      </c>
      <c r="D477" s="25" t="s">
        <v>950</v>
      </c>
      <c r="E477" s="25">
        <v>20931.0</v>
      </c>
    </row>
    <row r="478" ht="14.25" customHeight="1">
      <c r="A478" s="25">
        <v>477.0</v>
      </c>
      <c r="B478" s="25">
        <v>724.0</v>
      </c>
      <c r="C478" s="85">
        <v>42220.0</v>
      </c>
      <c r="D478" s="25" t="s">
        <v>949</v>
      </c>
      <c r="E478" s="25">
        <v>95564.0</v>
      </c>
    </row>
    <row r="479" ht="14.25" customHeight="1">
      <c r="A479" s="25">
        <v>478.0</v>
      </c>
      <c r="B479" s="25">
        <v>724.0</v>
      </c>
      <c r="C479" s="85">
        <v>42222.0</v>
      </c>
      <c r="D479" s="25" t="s">
        <v>943</v>
      </c>
      <c r="E479" s="25">
        <v>66797.0</v>
      </c>
    </row>
    <row r="480" ht="14.25" customHeight="1">
      <c r="A480" s="25">
        <v>479.0</v>
      </c>
      <c r="B480" s="25">
        <v>725.0</v>
      </c>
      <c r="C480" s="85">
        <v>42223.0</v>
      </c>
      <c r="D480" s="25" t="s">
        <v>949</v>
      </c>
      <c r="E480" s="25">
        <v>134165.0</v>
      </c>
    </row>
    <row r="481" ht="14.25" customHeight="1">
      <c r="A481" s="25">
        <v>480.0</v>
      </c>
      <c r="B481" s="25">
        <v>725.0</v>
      </c>
      <c r="C481" s="85">
        <v>42225.0</v>
      </c>
      <c r="D481" s="25" t="s">
        <v>940</v>
      </c>
      <c r="E481" s="25">
        <v>175546.0</v>
      </c>
    </row>
    <row r="482" ht="14.25" customHeight="1">
      <c r="A482" s="25">
        <v>481.0</v>
      </c>
      <c r="B482" s="25">
        <v>726.0</v>
      </c>
      <c r="C482" s="85">
        <v>42227.0</v>
      </c>
      <c r="D482" s="25" t="s">
        <v>948</v>
      </c>
      <c r="E482" s="25">
        <v>116067.0</v>
      </c>
    </row>
    <row r="483" ht="14.25" customHeight="1">
      <c r="A483" s="25">
        <v>482.0</v>
      </c>
      <c r="B483" s="25">
        <v>729.0</v>
      </c>
      <c r="C483" s="85">
        <v>42227.0</v>
      </c>
      <c r="D483" s="25" t="s">
        <v>950</v>
      </c>
      <c r="E483" s="25">
        <v>76298.0</v>
      </c>
    </row>
    <row r="484" ht="14.25" customHeight="1">
      <c r="A484" s="25">
        <v>483.0</v>
      </c>
      <c r="B484" s="25">
        <v>731.0</v>
      </c>
      <c r="C484" s="85">
        <v>42227.0</v>
      </c>
      <c r="D484" s="25" t="s">
        <v>943</v>
      </c>
      <c r="E484" s="25">
        <v>77379.0</v>
      </c>
    </row>
    <row r="485" ht="14.25" customHeight="1">
      <c r="A485" s="25">
        <v>484.0</v>
      </c>
      <c r="B485" s="25">
        <v>733.0</v>
      </c>
      <c r="C485" s="85">
        <v>42229.0</v>
      </c>
      <c r="D485" s="25" t="s">
        <v>949</v>
      </c>
      <c r="E485" s="25">
        <v>26367.0</v>
      </c>
    </row>
    <row r="486" ht="14.25" customHeight="1">
      <c r="A486" s="25">
        <v>485.0</v>
      </c>
      <c r="B486" s="25">
        <v>736.0</v>
      </c>
      <c r="C486" s="85">
        <v>42231.0</v>
      </c>
      <c r="D486" s="25" t="s">
        <v>940</v>
      </c>
      <c r="E486" s="25">
        <v>67348.0</v>
      </c>
    </row>
    <row r="487" ht="14.25" customHeight="1">
      <c r="A487" s="25">
        <v>486.0</v>
      </c>
      <c r="B487" s="25">
        <v>736.0</v>
      </c>
      <c r="C487" s="85">
        <v>42233.0</v>
      </c>
      <c r="D487" s="25" t="s">
        <v>949</v>
      </c>
      <c r="E487" s="25">
        <v>144694.0</v>
      </c>
    </row>
    <row r="488" ht="14.25" customHeight="1">
      <c r="A488" s="25">
        <v>487.0</v>
      </c>
      <c r="B488" s="25">
        <v>737.0</v>
      </c>
      <c r="C488" s="85">
        <v>42235.0</v>
      </c>
      <c r="D488" s="25" t="s">
        <v>950</v>
      </c>
      <c r="E488" s="25">
        <v>18904.0</v>
      </c>
    </row>
    <row r="489" ht="14.25" customHeight="1">
      <c r="A489" s="25">
        <v>488.0</v>
      </c>
      <c r="B489" s="25">
        <v>737.0</v>
      </c>
      <c r="C489" s="85">
        <v>42237.0</v>
      </c>
      <c r="D489" s="25" t="s">
        <v>948</v>
      </c>
      <c r="E489" s="25">
        <v>118878.0</v>
      </c>
    </row>
    <row r="490" ht="14.25" customHeight="1">
      <c r="A490" s="25">
        <v>489.0</v>
      </c>
      <c r="B490" s="25">
        <v>738.0</v>
      </c>
      <c r="C490" s="85">
        <v>42237.0</v>
      </c>
      <c r="D490" s="25" t="s">
        <v>948</v>
      </c>
      <c r="E490" s="25">
        <v>21594.0</v>
      </c>
    </row>
    <row r="491" ht="14.25" customHeight="1">
      <c r="A491" s="25">
        <v>490.0</v>
      </c>
      <c r="B491" s="25">
        <v>740.0</v>
      </c>
      <c r="C491" s="85">
        <v>42237.0</v>
      </c>
      <c r="D491" s="25" t="s">
        <v>943</v>
      </c>
      <c r="E491" s="25">
        <v>52816.0</v>
      </c>
    </row>
    <row r="492" ht="14.25" customHeight="1">
      <c r="A492" s="25">
        <v>491.0</v>
      </c>
      <c r="B492" s="25">
        <v>743.0</v>
      </c>
      <c r="C492" s="85">
        <v>42238.0</v>
      </c>
      <c r="D492" s="25" t="s">
        <v>940</v>
      </c>
      <c r="E492" s="25">
        <v>85038.0</v>
      </c>
    </row>
    <row r="493" ht="14.25" customHeight="1">
      <c r="A493" s="25">
        <v>492.0</v>
      </c>
      <c r="B493" s="25">
        <v>746.0</v>
      </c>
      <c r="C493" s="85">
        <v>42238.0</v>
      </c>
      <c r="D493" s="25" t="s">
        <v>950</v>
      </c>
      <c r="E493" s="25">
        <v>178937.0</v>
      </c>
    </row>
    <row r="494" ht="14.25" customHeight="1">
      <c r="A494" s="25">
        <v>493.0</v>
      </c>
      <c r="B494" s="25">
        <v>749.0</v>
      </c>
      <c r="C494" s="85">
        <v>42239.0</v>
      </c>
      <c r="D494" s="25" t="s">
        <v>950</v>
      </c>
      <c r="E494" s="25">
        <v>111842.0</v>
      </c>
    </row>
    <row r="495" ht="14.25" customHeight="1">
      <c r="A495" s="25">
        <v>494.0</v>
      </c>
      <c r="B495" s="25">
        <v>750.0</v>
      </c>
      <c r="C495" s="85">
        <v>42241.0</v>
      </c>
      <c r="D495" s="25" t="s">
        <v>950</v>
      </c>
      <c r="E495" s="25">
        <v>190640.0</v>
      </c>
    </row>
    <row r="496" ht="14.25" customHeight="1">
      <c r="A496" s="25">
        <v>495.0</v>
      </c>
      <c r="B496" s="25">
        <v>753.0</v>
      </c>
      <c r="C496" s="85">
        <v>42243.0</v>
      </c>
      <c r="D496" s="25" t="s">
        <v>943</v>
      </c>
      <c r="E496" s="25">
        <v>149811.0</v>
      </c>
    </row>
    <row r="497" ht="14.25" customHeight="1">
      <c r="A497" s="25">
        <v>496.0</v>
      </c>
      <c r="B497" s="25">
        <v>756.0</v>
      </c>
      <c r="C497" s="85">
        <v>42243.0</v>
      </c>
      <c r="D497" s="25" t="s">
        <v>950</v>
      </c>
      <c r="E497" s="25">
        <v>139803.0</v>
      </c>
    </row>
    <row r="498" ht="14.25" customHeight="1">
      <c r="A498" s="25">
        <v>497.0</v>
      </c>
      <c r="B498" s="25">
        <v>759.0</v>
      </c>
      <c r="C498" s="85">
        <v>42243.0</v>
      </c>
      <c r="D498" s="25" t="s">
        <v>948</v>
      </c>
      <c r="E498" s="25">
        <v>96888.0</v>
      </c>
    </row>
    <row r="499" ht="14.25" customHeight="1">
      <c r="A499" s="25">
        <v>498.0</v>
      </c>
      <c r="B499" s="25">
        <v>762.0</v>
      </c>
      <c r="C499" s="85">
        <v>42243.0</v>
      </c>
      <c r="D499" s="25" t="s">
        <v>948</v>
      </c>
      <c r="E499" s="25">
        <v>12595.0</v>
      </c>
    </row>
    <row r="500" ht="14.25" customHeight="1">
      <c r="A500" s="25">
        <v>499.0</v>
      </c>
      <c r="B500" s="25">
        <v>763.0</v>
      </c>
      <c r="C500" s="85">
        <v>42245.0</v>
      </c>
      <c r="D500" s="25" t="s">
        <v>943</v>
      </c>
      <c r="E500" s="25">
        <v>44568.0</v>
      </c>
    </row>
    <row r="501" ht="14.25" customHeight="1">
      <c r="A501" s="25">
        <v>500.0</v>
      </c>
      <c r="B501" s="25">
        <v>765.0</v>
      </c>
      <c r="C501" s="85">
        <v>42247.0</v>
      </c>
      <c r="D501" s="25" t="s">
        <v>940</v>
      </c>
      <c r="E501" s="25">
        <v>199382.0</v>
      </c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28667b00-4d2e-423a-b455-d0b86df4bdc8</vt:lpwstr>
  </property>
</Properties>
</file>