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주소</t>
        </is>
      </c>
      <c r="C1" s="1" t="inlineStr">
        <is>
          <t>광고확인일</t>
        </is>
      </c>
      <c r="D1" s="1" t="inlineStr">
        <is>
          <t>거래방식</t>
        </is>
      </c>
      <c r="E1" s="1" t="inlineStr">
        <is>
          <t>가격</t>
        </is>
      </c>
      <c r="F1" s="1" t="inlineStr">
        <is>
          <t>특징</t>
        </is>
      </c>
      <c r="G1" s="1" t="inlineStr">
        <is>
          <t>중개사</t>
        </is>
      </c>
      <c r="H1" s="1" t="inlineStr">
        <is>
          <t>url</t>
        </is>
      </c>
      <c r="I1" s="1" t="inlineStr">
        <is>
          <t>호실</t>
        </is>
      </c>
      <c r="J1" s="1" t="inlineStr">
        <is>
          <t>연락처</t>
        </is>
      </c>
    </row>
    <row r="2">
      <c r="A2" s="1" t="n">
        <v>0</v>
      </c>
      <c r="B2" t="inlineStr">
        <is>
          <t>address</t>
        </is>
      </c>
      <c r="C2" t="inlineStr">
        <is>
          <t>update</t>
        </is>
      </c>
      <c r="D2" t="inlineStr">
        <is>
          <t>type</t>
        </is>
      </c>
      <c r="E2" t="inlineStr">
        <is>
          <t>price</t>
        </is>
      </c>
      <c r="F2" t="inlineStr">
        <is>
          <t>spec</t>
        </is>
      </c>
      <c r="G2" t="inlineStr">
        <is>
          <t>agent</t>
        </is>
      </c>
      <c r="H2" t="inlineStr">
        <is>
          <t>url</t>
        </is>
      </c>
      <c r="I2" t="inlineStr">
        <is>
          <t>hosil</t>
        </is>
      </c>
      <c r="J2" t="inlineStr">
        <is>
          <t>phone</t>
        </is>
      </c>
    </row>
    <row r="3">
      <c r="A3" s="1" t="n">
        <v>0</v>
      </c>
      <c r="B3" t="inlineStr">
        <is>
          <t>서울시 광진구 자양동 660-23</t>
        </is>
      </c>
      <c r="C3" t="inlineStr">
        <is>
          <t>21.12.06.</t>
        </is>
      </c>
      <c r="D3" t="inlineStr">
        <is>
          <t>전세</t>
        </is>
      </c>
      <c r="E3" t="inlineStr">
        <is>
          <t>3억 5,000</t>
        </is>
      </c>
      <c r="F3" t="inlineStr">
        <is>
          <t>42/42m², 2/4층, 남향</t>
        </is>
      </c>
      <c r="G3" t="inlineStr">
        <is>
          <t>베스트공인중개사사무소</t>
        </is>
      </c>
      <c r="H3">
        <f>HYPERLINK("https://new.land.naver.com/rooms?ms=37.5348716,127.0787405,15&amp;a=APT:OPST:ABYG:OBYG:GM:OR:VL:DDDGG:JWJT:SGJT:HOJT&amp;e=RETAIL&amp;aa=SMALLSPCRENT&amp;articleNo=2132400222", "서울시 광진구 자양동 660-23")</f>
        <v/>
      </c>
      <c r="I3" t="inlineStr">
        <is>
          <t>302</t>
        </is>
      </c>
      <c r="J3" t="inlineStr">
        <is>
          <t>010-4719-0880아저씨 고종현</t>
        </is>
      </c>
    </row>
    <row r="4">
      <c r="A4" s="1" t="n">
        <v>0</v>
      </c>
      <c r="B4" t="inlineStr">
        <is>
          <t>서울시 광진구 자양동 680-9</t>
        </is>
      </c>
      <c r="C4" t="inlineStr">
        <is>
          <t>21.12.06.</t>
        </is>
      </c>
      <c r="D4" t="inlineStr">
        <is>
          <t>전세</t>
        </is>
      </c>
      <c r="E4" t="inlineStr">
        <is>
          <t>3억 2,000</t>
        </is>
      </c>
      <c r="F4" t="inlineStr">
        <is>
          <t>51/34m², 4/10층, 남향</t>
        </is>
      </c>
      <c r="G4" t="inlineStr">
        <is>
          <t>상우부동산공인중개사사무소</t>
        </is>
      </c>
      <c r="H4">
        <f>HYPERLINK("https://new.land.naver.com/rooms?ms=37.5348716,127.0787405,15&amp;a=APT:OPST:ABYG:OBYG:GM:OR:VL:DDDGG:JWJT:SGJT:HOJT&amp;e=RETAIL&amp;aa=SMALLSPCRENT&amp;articleNo=2132246083", "서울시 광진구 자양동 680-9")</f>
        <v/>
      </c>
      <c r="I4" t="inlineStr">
        <is>
          <t>804</t>
        </is>
      </c>
      <c r="J4" t="inlineStr">
        <is>
          <t>010-3244-7457아들 010-5318-4244아빠</t>
        </is>
      </c>
    </row>
    <row r="5">
      <c r="A5" s="1" t="n">
        <v>0</v>
      </c>
      <c r="B5" t="inlineStr">
        <is>
          <t>서울시 광진구 자양동 680-6</t>
        </is>
      </c>
      <c r="C5" t="inlineStr">
        <is>
          <t>21.12.29.</t>
        </is>
      </c>
      <c r="D5" t="inlineStr">
        <is>
          <t>전세</t>
        </is>
      </c>
      <c r="E5" t="inlineStr">
        <is>
          <t>2억 5,000</t>
        </is>
      </c>
      <c r="F5" t="inlineStr">
        <is>
          <t>23/15m², 고/10층, 남서향</t>
        </is>
      </c>
      <c r="G5" t="inlineStr">
        <is>
          <t>건대역해피부동산공인중개사사무소</t>
        </is>
      </c>
      <c r="H5">
        <f>HYPERLINK("https://new.land.naver.com/rooms?ms=37.5348716,127.0787405,15&amp;a=APT:OPST:ABYG:OBYG:GM:OR:VL:DDDGG:JWJT:SGJT:HOJT&amp;e=RETAIL&amp;aa=SMALLSPCRENT&amp;articleNo=2134810311", "서울시 광진구 자양동 680-6")</f>
        <v/>
      </c>
      <c r="I5" t="inlineStr">
        <is>
          <t>.</t>
        </is>
      </c>
      <c r="J5" t="inlineStr">
        <is>
          <t>010-3412-3945</t>
        </is>
      </c>
    </row>
    <row r="6">
      <c r="A6" s="1" t="n">
        <v>0</v>
      </c>
      <c r="B6" t="inlineStr">
        <is>
          <t>서울시 광진구 자양동 680-17</t>
        </is>
      </c>
      <c r="C6" t="inlineStr">
        <is>
          <t>21.12.06.</t>
        </is>
      </c>
      <c r="D6" t="inlineStr">
        <is>
          <t>월세</t>
        </is>
      </c>
      <c r="E6" t="inlineStr">
        <is>
          <t>500/40</t>
        </is>
      </c>
      <c r="F6" t="inlineStr">
        <is>
          <t>19/19m², 1/7층, 동향</t>
        </is>
      </c>
      <c r="G6" t="inlineStr">
        <is>
          <t>영신공인중개사사무소</t>
        </is>
      </c>
      <c r="H6">
        <f>HYPERLINK("https://new.land.naver.com/rooms?ms=37.5348716,127.0787405,15&amp;a=APT:OPST:ABYG:OBYG:GM:OR:VL:DDDGG:JWJT:SGJT:HOJT&amp;e=RETAIL&amp;aa=SMALLSPCRENT&amp;articleNo=2132183526", "서울시 광진구 자양동 680-17")</f>
        <v/>
      </c>
      <c r="I6" t="inlineStr">
        <is>
          <t>301</t>
        </is>
      </c>
      <c r="J6" t="inlineStr">
        <is>
          <t>010-8952-9567나웅천</t>
        </is>
      </c>
    </row>
    <row r="7">
      <c r="A7" s="1" t="n">
        <v>0</v>
      </c>
      <c r="B7" t="inlineStr">
        <is>
          <t>서울시 광진구 자양동 680-11</t>
        </is>
      </c>
      <c r="C7" t="inlineStr">
        <is>
          <t>21.12.06.</t>
        </is>
      </c>
      <c r="D7" t="inlineStr">
        <is>
          <t>전세</t>
        </is>
      </c>
      <c r="E7" t="inlineStr">
        <is>
          <t>2억 9,500</t>
        </is>
      </c>
      <c r="F7" t="inlineStr">
        <is>
          <t>22/15m², 7/11층, 서향</t>
        </is>
      </c>
      <c r="G7" t="inlineStr">
        <is>
          <t>주식회사부동산중개법인수호</t>
        </is>
      </c>
      <c r="H7">
        <f>HYPERLINK("https://new.land.naver.com/rooms?ms=37.5348716,127.0787405,15&amp;a=APT:OPST:ABYG:OBYG:GM:OR:VL:DDDGG:JWJT:SGJT:HOJT&amp;e=RETAIL&amp;aa=SMALLSPCRENT&amp;articleNo=2132294387", "서울시 광진구 자양동 680-11")</f>
        <v/>
      </c>
      <c r="I7" t="inlineStr">
        <is>
          <t>501</t>
        </is>
      </c>
      <c r="J7" t="inlineStr">
        <is>
          <t>010-4688-9091김부자 실장</t>
        </is>
      </c>
    </row>
    <row r="8">
      <c r="A8" s="1" t="n">
        <v>0</v>
      </c>
      <c r="B8" t="inlineStr">
        <is>
          <t>서울시 광진구 자양동 680-10</t>
        </is>
      </c>
      <c r="C8" t="inlineStr">
        <is>
          <t>21.12.06.</t>
        </is>
      </c>
      <c r="D8" t="inlineStr">
        <is>
          <t>전세</t>
        </is>
      </c>
      <c r="E8" t="inlineStr">
        <is>
          <t>3억 6,000</t>
        </is>
      </c>
      <c r="F8" t="inlineStr">
        <is>
          <t>32/26m², 고/10층, 북향</t>
        </is>
      </c>
      <c r="G8" t="inlineStr">
        <is>
          <t>테일러(tailor) 공인중개사 사무소</t>
        </is>
      </c>
      <c r="H8">
        <f>HYPERLINK("https://new.land.naver.com/rooms?ms=37.5348716,127.0787405,15&amp;a=APT:OPST:ABYG:OBYG:GM:OR:VL:DDDGG:JWJT:SGJT:HOJT&amp;e=RETAIL&amp;aa=SMALLSPCRENT&amp;articleNo=2132337017", "서울시 광진구 자양동 680-10")</f>
        <v/>
      </c>
      <c r="I8" t="inlineStr">
        <is>
          <t>403</t>
        </is>
      </c>
      <c r="J8" t="inlineStr">
        <is>
          <t>010-3244-7457(아들) 박춘근(부) 010-5318-4244SKT , 박영순(모)</t>
        </is>
      </c>
    </row>
    <row r="9">
      <c r="A9" s="1" t="n">
        <v>0</v>
      </c>
      <c r="B9" t="inlineStr">
        <is>
          <t>서울시 광진구 자양동 770-22</t>
        </is>
      </c>
      <c r="C9" t="inlineStr">
        <is>
          <t>22.01.03.</t>
        </is>
      </c>
      <c r="D9" t="inlineStr">
        <is>
          <t>월세</t>
        </is>
      </c>
      <c r="E9" t="inlineStr">
        <is>
          <t>500/30</t>
        </is>
      </c>
      <c r="F9" t="inlineStr">
        <is>
          <t>22/22m², B1/2층, 남동향</t>
        </is>
      </c>
      <c r="G9" t="inlineStr">
        <is>
          <t>뉴엘리트공인중개사사무소</t>
        </is>
      </c>
      <c r="H9">
        <f>HYPERLINK("https://new.land.naver.com/rooms?ms=37.5348716,127.0787405,15&amp;a=APT:OPST:ABYG:OBYG:GM:OR:VL:DDDGG:JWJT:SGJT:HOJT&amp;e=RETAIL&amp;aa=SMALLSPCRENT&amp;articleNo=2200090281", "서울시 광진구 자양동 770-22")</f>
        <v/>
      </c>
      <c r="I9" t="inlineStr">
        <is>
          <t>B01</t>
        </is>
      </c>
      <c r="J9" t="inlineStr">
        <is>
          <t>010-4079-3652</t>
        </is>
      </c>
    </row>
    <row r="10">
      <c r="A10" s="1" t="n">
        <v>0</v>
      </c>
      <c r="B10" t="inlineStr">
        <is>
          <t>서울시 광진구 자양동 651-37</t>
        </is>
      </c>
      <c r="C10" t="inlineStr">
        <is>
          <t>21.12.23.</t>
        </is>
      </c>
      <c r="D10" t="inlineStr">
        <is>
          <t>월세</t>
        </is>
      </c>
      <c r="E10" t="inlineStr">
        <is>
          <t>2,000/140</t>
        </is>
      </c>
      <c r="F10" t="inlineStr">
        <is>
          <t>32/24m², 6/6층, 북서향</t>
        </is>
      </c>
      <c r="G10" t="inlineStr">
        <is>
          <t>길공인중개사사무소</t>
        </is>
      </c>
      <c r="H10">
        <f>HYPERLINK("https://new.land.naver.com/rooms?ms=37.5348716,127.0787405,15&amp;a=APT:OPST:ABYG:OBYG:GM:OR:VL:DDDGG:JWJT:SGJT:HOJT&amp;e=RETAIL&amp;aa=SMALLSPCRENT&amp;articleNo=2134268212", "서울시 광진구 자양동 651-37")</f>
        <v/>
      </c>
      <c r="I10" t="inlineStr">
        <is>
          <t>.</t>
        </is>
      </c>
      <c r="J10" t="inlineStr">
        <is>
          <t>010-5057-0147 아줌마 남영희</t>
        </is>
      </c>
    </row>
    <row r="11">
      <c r="A11" s="1" t="n">
        <v>0</v>
      </c>
      <c r="B11" t="inlineStr">
        <is>
          <t>서울시 광진구 자양동 770-31</t>
        </is>
      </c>
      <c r="C11" t="inlineStr">
        <is>
          <t>21.12.09.</t>
        </is>
      </c>
      <c r="D11" t="inlineStr">
        <is>
          <t>월세</t>
        </is>
      </c>
      <c r="E11" t="inlineStr">
        <is>
          <t>3,000/55</t>
        </is>
      </c>
      <c r="F11" t="inlineStr">
        <is>
          <t>42/42m², 3/3층, 동향</t>
        </is>
      </c>
      <c r="G11" t="inlineStr">
        <is>
          <t>엘리트공인중개사사무소</t>
        </is>
      </c>
      <c r="H11">
        <f>HYPERLINK("https://new.land.naver.com/rooms?ms=37.5348716,127.0787405,15&amp;a=APT:OPST:ABYG:OBYG:GM:OR:VL:DDDGG:JWJT:SGJT:HOJT&amp;e=RETAIL&amp;aa=SMALLSPCRENT&amp;articleNo=2132685185", "서울시 광진구 자양동 770-31")</f>
        <v/>
      </c>
      <c r="I11" t="inlineStr">
        <is>
          <t>201</t>
        </is>
      </c>
      <c r="J11" t="inlineStr">
        <is>
          <t>010-2722-1298</t>
        </is>
      </c>
    </row>
    <row r="12">
      <c r="A12" s="1" t="n">
        <v>0</v>
      </c>
      <c r="B12" t="inlineStr">
        <is>
          <t>서울시 광진구 자양동 622-19</t>
        </is>
      </c>
      <c r="C12" t="inlineStr">
        <is>
          <t>21.12.28.</t>
        </is>
      </c>
      <c r="D12" t="inlineStr">
        <is>
          <t>월세</t>
        </is>
      </c>
      <c r="E12" t="inlineStr">
        <is>
          <t>4,000/29</t>
        </is>
      </c>
      <c r="F12" t="inlineStr">
        <is>
          <t>33/33m², 3/3층, 북서향</t>
        </is>
      </c>
      <c r="G12" t="inlineStr">
        <is>
          <t>한우리공인중개사사무소</t>
        </is>
      </c>
      <c r="H12">
        <f>HYPERLINK("https://new.land.naver.com/rooms?ms=37.5348716,127.0787405,15&amp;a=APT:OPST:ABYG:OBYG:GM:OR:VL:DDDGG:JWJT:SGJT:HOJT&amp;e=RETAIL&amp;aa=SMALLSPCRENT&amp;articleNo=2134712932", "서울시 광진구 자양동 622-19")</f>
        <v/>
      </c>
      <c r="I12" t="inlineStr">
        <is>
          <t>301</t>
        </is>
      </c>
      <c r="J12" t="inlineStr">
        <is>
          <t>010-5054-3645 02-447-3645</t>
        </is>
      </c>
    </row>
    <row r="13">
      <c r="A13" s="1" t="n">
        <v>0</v>
      </c>
      <c r="B13" t="inlineStr">
        <is>
          <t>서울시 광진구 자양동 770-28</t>
        </is>
      </c>
      <c r="C13" t="inlineStr">
        <is>
          <t>21.12.13.</t>
        </is>
      </c>
      <c r="D13" t="inlineStr">
        <is>
          <t>월세</t>
        </is>
      </c>
      <c r="E13" t="inlineStr">
        <is>
          <t>500/35</t>
        </is>
      </c>
      <c r="F13" t="inlineStr">
        <is>
          <t>16/16m², 1/1층, 북향</t>
        </is>
      </c>
      <c r="G13" t="inlineStr">
        <is>
          <t>부동산스타 공인중개사 사무소</t>
        </is>
      </c>
      <c r="H13">
        <f>HYPERLINK("https://new.land.naver.com/rooms?ms=37.5348716,127.0787405,15&amp;a=APT:OPST:ABYG:OBYG:GM:OR:VL:DDDGG:JWJT:SGJT:HOJT&amp;e=RETAIL&amp;aa=SMALLSPCRENT&amp;articleNo=2133152682", "서울시 광진구 자양동 770-28")</f>
        <v/>
      </c>
      <c r="I13" t="inlineStr">
        <is>
          <t>103</t>
        </is>
      </c>
      <c r="J13" t="inlineStr">
        <is>
          <t>010-4265-6764</t>
        </is>
      </c>
    </row>
    <row r="14">
      <c r="A14" s="1" t="n">
        <v>0</v>
      </c>
      <c r="B14" t="inlineStr">
        <is>
          <t>서울시 광진구 자양동 627-26</t>
        </is>
      </c>
      <c r="C14" t="inlineStr">
        <is>
          <t>21.12.20.</t>
        </is>
      </c>
      <c r="D14" t="inlineStr">
        <is>
          <t>전세</t>
        </is>
      </c>
      <c r="E14" t="inlineStr">
        <is>
          <t>2억 6,000</t>
        </is>
      </c>
      <c r="F14" t="inlineStr">
        <is>
          <t>34/22m², 6/9층, 동향</t>
        </is>
      </c>
      <c r="G14" t="inlineStr">
        <is>
          <t>친구공인중개사사무소</t>
        </is>
      </c>
      <c r="H14">
        <f>HYPERLINK("https://new.land.naver.com/rooms?ms=37.5348716,127.0787405,15&amp;a=APT:OPST:ABYG:OBYG:GM:OR:VL:DDDGG:JWJT:SGJT:HOJT&amp;e=RETAIL&amp;aa=SMALLSPCRENT&amp;articleNo=2133921111", "서울시 광진구 자양동 627-26")</f>
        <v/>
      </c>
      <c r="I14" t="inlineStr">
        <is>
          <t>.</t>
        </is>
      </c>
      <c r="J14" t="inlineStr">
        <is>
          <t>010-5188-4142</t>
        </is>
      </c>
    </row>
    <row r="15">
      <c r="A15" s="1" t="n">
        <v>0</v>
      </c>
      <c r="B15" t="inlineStr">
        <is>
          <t>서울시 광진구 자양동 769-24</t>
        </is>
      </c>
      <c r="C15" t="inlineStr">
        <is>
          <t>21.12.15.</t>
        </is>
      </c>
      <c r="D15" t="inlineStr">
        <is>
          <t>월세</t>
        </is>
      </c>
      <c r="E15" t="inlineStr">
        <is>
          <t>5,000/30</t>
        </is>
      </c>
      <c r="F15" t="inlineStr">
        <is>
          <t>28/27m², 1/2층, 남동향</t>
        </is>
      </c>
      <c r="G15" t="inlineStr">
        <is>
          <t>우리부동산공인중개사사무소</t>
        </is>
      </c>
      <c r="H15">
        <f>HYPERLINK("https://new.land.naver.com/rooms?ms=37.5348716,127.0787405,15&amp;a=APT:OPST:ABYG:OBYG:GM:OR:VL:DDDGG:JWJT:SGJT:HOJT&amp;e=RETAIL&amp;aa=SMALLSPCRENT&amp;articleNo=2133360225", "서울시 광진구 자양동 769-24")</f>
        <v/>
      </c>
      <c r="I15" t="inlineStr">
        <is>
          <t>지하</t>
        </is>
      </c>
      <c r="J15" t="inlineStr">
        <is>
          <t>010-6371-6320</t>
        </is>
      </c>
    </row>
    <row r="16">
      <c r="A16" s="1" t="n">
        <v>0</v>
      </c>
      <c r="B16" t="inlineStr">
        <is>
          <t>서울시 광진구 자양동 16-32</t>
        </is>
      </c>
      <c r="C16" t="inlineStr">
        <is>
          <t>21.12.09.</t>
        </is>
      </c>
      <c r="D16" t="inlineStr">
        <is>
          <t>월세</t>
        </is>
      </c>
      <c r="E16" t="inlineStr">
        <is>
          <t>500/45</t>
        </is>
      </c>
      <c r="F16" t="inlineStr">
        <is>
          <t>26/18m², 3/4층, 동향</t>
        </is>
      </c>
      <c r="G16" t="inlineStr">
        <is>
          <t>부동산월드공인중개사사무소</t>
        </is>
      </c>
      <c r="H16">
        <f>HYPERLINK("https://new.land.naver.com/rooms?ms=37.5348716,127.0787405,15&amp;a=APT:OPST:ABYG:OBYG:GM:OR:VL:DDDGG:JWJT:SGJT:HOJT&amp;e=RETAIL&amp;aa=SMALLSPCRENT&amp;articleNo=2132724812", "서울시 광진구 자양동 16-32")</f>
        <v/>
      </c>
      <c r="I16" t="inlineStr">
        <is>
          <t>.</t>
        </is>
      </c>
      <c r="J16" t="inlineStr">
        <is>
          <t>010-3756-3278아줌마</t>
        </is>
      </c>
    </row>
    <row r="17">
      <c r="A17" s="1" t="n">
        <v>0</v>
      </c>
      <c r="B17" t="inlineStr">
        <is>
          <t>서울시 광진구 자양동 680-8</t>
        </is>
      </c>
      <c r="C17" t="inlineStr">
        <is>
          <t>21.12.08.</t>
        </is>
      </c>
      <c r="D17" t="inlineStr">
        <is>
          <t>전세</t>
        </is>
      </c>
      <c r="E17" t="inlineStr">
        <is>
          <t>2억 5,000</t>
        </is>
      </c>
      <c r="F17" t="inlineStr">
        <is>
          <t>23/15m², 7/10층, 북서향</t>
        </is>
      </c>
      <c r="G17" t="inlineStr">
        <is>
          <t>조은공인중개사사무소</t>
        </is>
      </c>
      <c r="H17">
        <f>HYPERLINK("https://new.land.naver.com/rooms?ms=37.5348716,127.0787405,15&amp;a=APT:OPST:ABYG:OBYG:GM:OR:VL:DDDGG:JWJT:SGJT:HOJT&amp;e=RETAIL&amp;aa=SMALLSPCRENT&amp;articleNo=2132616184", "서울시 광진구 자양동 680-8")</f>
        <v/>
      </c>
      <c r="I17" t="inlineStr">
        <is>
          <t>.</t>
        </is>
      </c>
      <c r="J17" t="inlineStr">
        <is>
          <t>010-3412-3945</t>
        </is>
      </c>
    </row>
    <row r="18">
      <c r="A18" s="1" t="n">
        <v>0</v>
      </c>
      <c r="B18" t="inlineStr">
        <is>
          <t>서울시 광진구 자양동 680-13</t>
        </is>
      </c>
      <c r="C18" t="inlineStr">
        <is>
          <t>21.12.07.</t>
        </is>
      </c>
      <c r="D18" t="inlineStr">
        <is>
          <t>월세</t>
        </is>
      </c>
      <c r="E18" t="inlineStr">
        <is>
          <t>1,000/60</t>
        </is>
      </c>
      <c r="F18" t="inlineStr">
        <is>
          <t>28/22m², 5/8층, 북향</t>
        </is>
      </c>
      <c r="G18" t="inlineStr">
        <is>
          <t>금수공인중개사사무소</t>
        </is>
      </c>
      <c r="H18">
        <f>HYPERLINK("https://new.land.naver.com/rooms?ms=37.5348716,127.0787405,15&amp;a=APT:OPST:ABYG:OBYG:GM:OR:VL:DDDGG:JWJT:SGJT:HOJT&amp;e=RETAIL&amp;aa=SMALLSPCRENT&amp;articleNo=2132548067", "서울시 광진구 자양동 680-13")</f>
        <v/>
      </c>
      <c r="I18" t="inlineStr">
        <is>
          <t>.</t>
        </is>
      </c>
      <c r="J18" t="inlineStr">
        <is>
          <t>010-9001-6670SKT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2022-01-04T19:21:57Z</dcterms:created>
  <dcterms:modified xmlns:dcterms="http://purl.org/dc/terms/" xmlns:xsi="http://www.w3.org/2001/XMLSchema-instance" xsi:type="dcterms:W3CDTF">2022-01-04T19:21:57Z</dcterms:modified>
</cp:coreProperties>
</file>