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12900"/>
  </bookViews>
  <sheets>
    <sheet name="0.82" sheetId="1" r:id="rId1"/>
    <sheet name="Sheet1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<sst xmlns="http://schemas.openxmlformats.org/spreadsheetml/2006/main" count="39" uniqueCount="19">
  <si>
    <t>平均冠幅</t>
  </si>
  <si>
    <t>树冠面积</t>
  </si>
  <si>
    <t>树高</t>
  </si>
  <si>
    <t>胸径</t>
  </si>
  <si>
    <t>CA&amp;CW&amp;H-DBH</t>
  </si>
  <si>
    <t>误差</t>
  </si>
  <si>
    <t>误差率</t>
  </si>
  <si>
    <t>CA-DBH</t>
  </si>
  <si>
    <t>H-DBH</t>
  </si>
  <si>
    <t>CW-DBH</t>
  </si>
  <si>
    <t>CA&amp;CW-DBH</t>
  </si>
  <si>
    <t>CW&amp;H-DBH</t>
  </si>
  <si>
    <t>CA&amp;H-DBH</t>
  </si>
  <si>
    <t>CA--DBH</t>
  </si>
  <si>
    <t>H--DBH</t>
  </si>
  <si>
    <t>CW--DBH</t>
  </si>
  <si>
    <t>CA&amp;CW--DBH</t>
  </si>
  <si>
    <t>CW&amp;H--DBH</t>
  </si>
  <si>
    <t>CA&amp;H--DBH</t>
  </si>
</sst>
</file>

<file path=xl/styles.xml><?xml version="1.0" encoding="utf-8"?>
<styleSheet xmlns="http://schemas.openxmlformats.org/spreadsheetml/2006/main">
  <numFmts count="5">
    <numFmt numFmtId="176" formatCode="0.0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76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模型误差率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0208333333333333"/>
                  <c:y val="-0.09375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416666666666667"/>
                  <c:y val="-0.0902777777777778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31593542897867e-17"/>
                  <c:y val="-0.09375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416666666666667"/>
                  <c:y val="-0.0902777777777778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208333333333327"/>
                  <c:y val="-0.0868055555555556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0.0902777777777778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208333333333333"/>
                  <c:y val="-0.0833333333333333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Sheet1!$G$83:$G$89</c:f>
              <c:strCache>
                <c:ptCount val="7"/>
                <c:pt idx="0">
                  <c:v>CA--DBH</c:v>
                </c:pt>
                <c:pt idx="1">
                  <c:v>H--DBH</c:v>
                </c:pt>
                <c:pt idx="2">
                  <c:v>CW--DBH</c:v>
                </c:pt>
                <c:pt idx="3">
                  <c:v>CA&amp;CW--DBH</c:v>
                </c:pt>
                <c:pt idx="4">
                  <c:v>CW&amp;H--DBH</c:v>
                </c:pt>
                <c:pt idx="5">
                  <c:v>CA&amp;H--DBH</c:v>
                </c:pt>
                <c:pt idx="6">
                  <c:v>CA&amp;CW&amp;H-DBH</c:v>
                </c:pt>
              </c:strCache>
            </c:strRef>
          </c:cat>
          <c:val>
            <c:numRef>
              <c:f>Sheet1!$H$83:$H$89</c:f>
              <c:numCache>
                <c:formatCode>General</c:formatCode>
                <c:ptCount val="7"/>
                <c:pt idx="0">
                  <c:v>5.34</c:v>
                </c:pt>
                <c:pt idx="1">
                  <c:v>7.4</c:v>
                </c:pt>
                <c:pt idx="2">
                  <c:v>6.74</c:v>
                </c:pt>
                <c:pt idx="3">
                  <c:v>4.9</c:v>
                </c:pt>
                <c:pt idx="4">
                  <c:v>4.95</c:v>
                </c:pt>
                <c:pt idx="5">
                  <c:v>4.27</c:v>
                </c:pt>
                <c:pt idx="6">
                  <c:v>4.2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939605187"/>
        <c:axId val="381278122"/>
      </c:barChart>
      <c:catAx>
        <c:axId val="93960518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模型</a:t>
                </a:r>
              </a:p>
            </c:rich>
          </c:tx>
          <c:layout>
            <c:manualLayout>
              <c:xMode val="edge"/>
              <c:yMode val="edge"/>
              <c:x val="0.467402777777778"/>
              <c:y val="0.88055555555555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278122"/>
        <c:crosses val="autoZero"/>
        <c:auto val="1"/>
        <c:lblAlgn val="ctr"/>
        <c:lblOffset val="100"/>
        <c:noMultiLvlLbl val="0"/>
      </c:catAx>
      <c:valAx>
        <c:axId val="3812781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误差率（%）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6051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101600</xdr:colOff>
      <xdr:row>61</xdr:row>
      <xdr:rowOff>3175</xdr:rowOff>
    </xdr:from>
    <xdr:to>
      <xdr:col>10</xdr:col>
      <xdr:colOff>358775</xdr:colOff>
      <xdr:row>77</xdr:row>
      <xdr:rowOff>3175</xdr:rowOff>
    </xdr:to>
    <xdr:graphicFrame>
      <xdr:nvGraphicFramePr>
        <xdr:cNvPr id="2" name="图表 1"/>
        <xdr:cNvGraphicFramePr/>
      </xdr:nvGraphicFramePr>
      <xdr:xfrm>
        <a:off x="4168775" y="11042650"/>
        <a:ext cx="457200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2"/>
  <sheetViews>
    <sheetView tabSelected="1" workbookViewId="0">
      <selection activeCell="H3" sqref="H3"/>
    </sheetView>
  </sheetViews>
  <sheetFormatPr defaultColWidth="9" defaultRowHeight="14.25" outlineLevelCol="3"/>
  <cols>
    <col min="1" max="5" width="12.625"/>
    <col min="6" max="6" width="14.125" customWidth="1"/>
    <col min="7" max="7" width="13.75"/>
    <col min="9" max="9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>
        <v>3.06</v>
      </c>
      <c r="B2" s="2">
        <v>4.61</v>
      </c>
      <c r="C2" s="3">
        <v>4.8</v>
      </c>
      <c r="D2" s="3">
        <v>13.8</v>
      </c>
    </row>
    <row r="3" spans="1:4">
      <c r="A3" s="2">
        <v>5.985</v>
      </c>
      <c r="B3" s="2">
        <v>19.95</v>
      </c>
      <c r="C3" s="3">
        <v>11.1</v>
      </c>
      <c r="D3" s="3">
        <v>20</v>
      </c>
    </row>
    <row r="4" spans="1:4">
      <c r="A4" s="2">
        <v>3.52</v>
      </c>
      <c r="B4" s="2">
        <v>8.12</v>
      </c>
      <c r="C4" s="3">
        <v>7.8</v>
      </c>
      <c r="D4" s="3">
        <v>17</v>
      </c>
    </row>
    <row r="5" spans="1:4">
      <c r="A5" s="2">
        <v>3.945</v>
      </c>
      <c r="B5" s="2">
        <v>10.07</v>
      </c>
      <c r="C5" s="3">
        <v>9</v>
      </c>
      <c r="D5" s="3">
        <v>17</v>
      </c>
    </row>
    <row r="6" spans="1:4">
      <c r="A6" s="2">
        <v>4.26</v>
      </c>
      <c r="B6" s="2">
        <v>11.13</v>
      </c>
      <c r="C6" s="3">
        <v>7.5</v>
      </c>
      <c r="D6" s="3">
        <v>19.2</v>
      </c>
    </row>
    <row r="7" spans="1:4">
      <c r="A7" s="2">
        <v>4.355</v>
      </c>
      <c r="B7" s="2">
        <v>17.41</v>
      </c>
      <c r="C7" s="3">
        <v>10.2</v>
      </c>
      <c r="D7" s="3">
        <v>22</v>
      </c>
    </row>
    <row r="8" spans="1:4">
      <c r="A8" s="2">
        <v>4.58</v>
      </c>
      <c r="B8" s="2">
        <v>17.13</v>
      </c>
      <c r="C8" s="3">
        <v>9.8</v>
      </c>
      <c r="D8" s="3">
        <v>21.4</v>
      </c>
    </row>
    <row r="9" spans="1:4">
      <c r="A9" s="2">
        <v>3.685</v>
      </c>
      <c r="B9" s="2">
        <v>8.11</v>
      </c>
      <c r="C9" s="3">
        <v>7.9</v>
      </c>
      <c r="D9" s="3">
        <v>16.3</v>
      </c>
    </row>
    <row r="10" spans="1:4">
      <c r="A10" s="2">
        <v>3.27</v>
      </c>
      <c r="B10" s="2">
        <v>6.56</v>
      </c>
      <c r="C10" s="3">
        <v>4.8</v>
      </c>
      <c r="D10" s="3">
        <v>15.9</v>
      </c>
    </row>
    <row r="11" spans="1:4">
      <c r="A11" s="2">
        <v>3.52</v>
      </c>
      <c r="B11" s="2">
        <v>8.46</v>
      </c>
      <c r="C11" s="3">
        <v>9.3</v>
      </c>
      <c r="D11" s="3">
        <v>17.9</v>
      </c>
    </row>
    <row r="12" spans="1:4">
      <c r="A12" s="2">
        <v>3.405</v>
      </c>
      <c r="B12" s="2">
        <v>6.68</v>
      </c>
      <c r="C12" s="3">
        <v>7</v>
      </c>
      <c r="D12" s="3">
        <v>14.4</v>
      </c>
    </row>
    <row r="13" spans="1:4">
      <c r="A13" s="2">
        <v>3.8</v>
      </c>
      <c r="B13" s="2">
        <v>10.54</v>
      </c>
      <c r="C13" s="3">
        <v>8.7</v>
      </c>
      <c r="D13" s="3">
        <v>19.4</v>
      </c>
    </row>
    <row r="14" spans="1:4">
      <c r="A14" s="2">
        <v>6.245</v>
      </c>
      <c r="B14" s="2">
        <v>21.16</v>
      </c>
      <c r="C14" s="3">
        <v>10.2</v>
      </c>
      <c r="D14" s="3">
        <v>21.2</v>
      </c>
    </row>
    <row r="15" spans="1:4">
      <c r="A15" s="2">
        <v>3.955</v>
      </c>
      <c r="B15" s="2">
        <v>13.23</v>
      </c>
      <c r="C15" s="3">
        <v>8.1</v>
      </c>
      <c r="D15" s="3">
        <v>17.8</v>
      </c>
    </row>
    <row r="16" spans="1:4">
      <c r="A16" s="2">
        <v>3.975</v>
      </c>
      <c r="B16" s="2">
        <v>13.17</v>
      </c>
      <c r="C16" s="3">
        <v>8.6</v>
      </c>
      <c r="D16" s="3">
        <v>19</v>
      </c>
    </row>
    <row r="17" spans="1:4">
      <c r="A17" s="2">
        <v>4.375</v>
      </c>
      <c r="B17" s="2">
        <v>15.69</v>
      </c>
      <c r="C17" s="3">
        <v>9.8</v>
      </c>
      <c r="D17" s="3">
        <v>19.9</v>
      </c>
    </row>
    <row r="18" spans="1:4">
      <c r="A18" s="2">
        <v>5.625</v>
      </c>
      <c r="B18" s="2">
        <v>21.18</v>
      </c>
      <c r="C18" s="3">
        <v>12.5</v>
      </c>
      <c r="D18" s="3">
        <v>21.1</v>
      </c>
    </row>
    <row r="19" spans="1:4">
      <c r="A19" s="2">
        <v>3.975</v>
      </c>
      <c r="B19" s="2">
        <v>12.62</v>
      </c>
      <c r="C19" s="3">
        <v>8.2</v>
      </c>
      <c r="D19" s="3">
        <v>18.2</v>
      </c>
    </row>
    <row r="20" spans="1:4">
      <c r="A20" s="2">
        <v>4.345</v>
      </c>
      <c r="B20" s="2">
        <v>16.32</v>
      </c>
      <c r="C20" s="3">
        <v>7.6</v>
      </c>
      <c r="D20" s="3">
        <v>19.4</v>
      </c>
    </row>
    <row r="21" spans="1:4">
      <c r="A21" s="2">
        <v>3.765</v>
      </c>
      <c r="B21" s="2">
        <v>10.36</v>
      </c>
      <c r="C21" s="3">
        <v>5.9</v>
      </c>
      <c r="D21" s="3">
        <v>16.2</v>
      </c>
    </row>
    <row r="22" spans="1:4">
      <c r="A22" s="2">
        <v>4.49</v>
      </c>
      <c r="B22" s="2">
        <v>15.03</v>
      </c>
      <c r="C22" s="3">
        <v>10.2</v>
      </c>
      <c r="D22" s="3">
        <v>20</v>
      </c>
    </row>
    <row r="23" spans="1:4">
      <c r="A23" s="2">
        <v>5.035</v>
      </c>
      <c r="B23" s="2">
        <v>21.04</v>
      </c>
      <c r="C23" s="3">
        <v>9.8</v>
      </c>
      <c r="D23" s="3">
        <v>23.1</v>
      </c>
    </row>
    <row r="24" spans="1:4">
      <c r="A24" s="2">
        <v>4.735</v>
      </c>
      <c r="B24" s="2">
        <v>17.31</v>
      </c>
      <c r="C24" s="3">
        <v>9.3</v>
      </c>
      <c r="D24" s="3">
        <v>19.2</v>
      </c>
    </row>
    <row r="25" spans="1:4">
      <c r="A25" s="2">
        <v>4.765</v>
      </c>
      <c r="B25" s="2">
        <v>17.32</v>
      </c>
      <c r="C25" s="3">
        <v>10.8</v>
      </c>
      <c r="D25" s="3">
        <v>21.3</v>
      </c>
    </row>
    <row r="26" spans="1:4">
      <c r="A26" s="2">
        <v>4.695</v>
      </c>
      <c r="B26" s="2">
        <v>17.54</v>
      </c>
      <c r="C26" s="3">
        <v>9.2</v>
      </c>
      <c r="D26" s="3">
        <v>18.6</v>
      </c>
    </row>
    <row r="27" spans="1:4">
      <c r="A27" s="2">
        <v>5.865</v>
      </c>
      <c r="B27" s="2">
        <v>21.33</v>
      </c>
      <c r="C27" s="3">
        <v>10</v>
      </c>
      <c r="D27" s="3">
        <v>20.5</v>
      </c>
    </row>
    <row r="28" spans="1:4">
      <c r="A28" s="2">
        <v>4.363</v>
      </c>
      <c r="B28" s="2">
        <v>14.238</v>
      </c>
      <c r="C28" s="3">
        <v>11.6</v>
      </c>
      <c r="D28" s="3">
        <v>22.6</v>
      </c>
    </row>
    <row r="29" spans="1:4">
      <c r="A29" s="2">
        <v>4.885</v>
      </c>
      <c r="B29" s="2">
        <v>17.056</v>
      </c>
      <c r="C29" s="3">
        <v>10.8</v>
      </c>
      <c r="D29" s="3">
        <v>20.4</v>
      </c>
    </row>
    <row r="30" spans="1:4">
      <c r="A30" s="2">
        <v>4.1405</v>
      </c>
      <c r="B30" s="2">
        <v>11.412</v>
      </c>
      <c r="C30" s="3">
        <v>8.8</v>
      </c>
      <c r="D30" s="3">
        <v>18</v>
      </c>
    </row>
    <row r="31" spans="1:4">
      <c r="A31" s="2">
        <v>4.947</v>
      </c>
      <c r="B31" s="2">
        <v>13.168</v>
      </c>
      <c r="C31" s="3">
        <v>9.8</v>
      </c>
      <c r="D31" s="3">
        <v>17.2</v>
      </c>
    </row>
    <row r="32" spans="1:4">
      <c r="A32" s="2">
        <v>3.696</v>
      </c>
      <c r="B32" s="2">
        <v>10.876</v>
      </c>
      <c r="C32" s="3">
        <v>10.3</v>
      </c>
      <c r="D32" s="3">
        <v>19</v>
      </c>
    </row>
    <row r="33" spans="1:4">
      <c r="A33" s="2">
        <v>3.8555</v>
      </c>
      <c r="B33" s="2">
        <v>10.51</v>
      </c>
      <c r="C33" s="3">
        <v>8.7</v>
      </c>
      <c r="D33" s="3">
        <v>16.6</v>
      </c>
    </row>
    <row r="34" spans="1:4">
      <c r="A34" s="2">
        <v>4.104</v>
      </c>
      <c r="B34" s="2">
        <v>10.091</v>
      </c>
      <c r="C34" s="3">
        <v>10.7</v>
      </c>
      <c r="D34" s="3">
        <v>19</v>
      </c>
    </row>
    <row r="35" spans="1:4">
      <c r="A35" s="2">
        <v>6.102</v>
      </c>
      <c r="B35" s="2">
        <v>21.782</v>
      </c>
      <c r="C35" s="3">
        <v>11</v>
      </c>
      <c r="D35" s="3">
        <v>21.5</v>
      </c>
    </row>
    <row r="36" spans="1:4">
      <c r="A36" s="2">
        <v>4.105</v>
      </c>
      <c r="B36" s="2">
        <v>9.226</v>
      </c>
      <c r="C36" s="3">
        <v>9.2</v>
      </c>
      <c r="D36" s="3">
        <v>17</v>
      </c>
    </row>
    <row r="37" spans="1:4">
      <c r="A37" s="2">
        <v>4.394</v>
      </c>
      <c r="B37" s="2">
        <v>13.829</v>
      </c>
      <c r="C37" s="3">
        <v>9.8</v>
      </c>
      <c r="D37" s="3">
        <v>18.5</v>
      </c>
    </row>
    <row r="38" spans="1:4">
      <c r="A38" s="2">
        <v>4.875</v>
      </c>
      <c r="B38" s="2">
        <v>16.76</v>
      </c>
      <c r="C38" s="3">
        <v>13.9</v>
      </c>
      <c r="D38" s="3">
        <v>21</v>
      </c>
    </row>
    <row r="39" spans="1:4">
      <c r="A39" s="2">
        <v>4.47</v>
      </c>
      <c r="B39" s="2">
        <v>12.88</v>
      </c>
      <c r="C39" s="3">
        <v>9.8</v>
      </c>
      <c r="D39" s="3">
        <v>18.5</v>
      </c>
    </row>
    <row r="40" spans="1:4">
      <c r="A40" s="2">
        <v>3.477</v>
      </c>
      <c r="B40" s="2">
        <v>8.218</v>
      </c>
      <c r="C40" s="3">
        <v>7.7</v>
      </c>
      <c r="D40" s="3">
        <v>17.9</v>
      </c>
    </row>
    <row r="41" spans="1:4">
      <c r="A41" s="2">
        <v>4.191</v>
      </c>
      <c r="B41" s="2">
        <v>11.23</v>
      </c>
      <c r="C41" s="3">
        <v>8.3</v>
      </c>
      <c r="D41" s="3">
        <v>16</v>
      </c>
    </row>
    <row r="42" spans="1:4">
      <c r="A42" s="2">
        <v>5.6075</v>
      </c>
      <c r="B42" s="2">
        <v>21.487</v>
      </c>
      <c r="C42" s="3">
        <v>13.1</v>
      </c>
      <c r="D42" s="3">
        <v>21.9</v>
      </c>
    </row>
    <row r="43" spans="1:4">
      <c r="A43" s="2">
        <v>4.9995</v>
      </c>
      <c r="B43" s="2">
        <v>16.351</v>
      </c>
      <c r="C43" s="3">
        <v>12.7</v>
      </c>
      <c r="D43" s="3">
        <v>20.5</v>
      </c>
    </row>
    <row r="44" spans="1:4">
      <c r="A44" s="2">
        <v>5.114</v>
      </c>
      <c r="B44" s="2">
        <v>18.792</v>
      </c>
      <c r="C44" s="3">
        <v>12.6</v>
      </c>
      <c r="D44" s="3">
        <v>20</v>
      </c>
    </row>
    <row r="45" spans="1:4">
      <c r="A45" s="2">
        <v>3.026</v>
      </c>
      <c r="B45" s="2">
        <v>4.081</v>
      </c>
      <c r="C45" s="3">
        <v>7.5</v>
      </c>
      <c r="D45" s="3">
        <v>14.9</v>
      </c>
    </row>
    <row r="46" spans="1:4">
      <c r="A46" s="2">
        <v>3.7585</v>
      </c>
      <c r="B46" s="2">
        <v>9.229</v>
      </c>
      <c r="C46" s="3">
        <v>11</v>
      </c>
      <c r="D46" s="3">
        <v>18</v>
      </c>
    </row>
    <row r="47" spans="1:4">
      <c r="A47" s="2">
        <v>4.958</v>
      </c>
      <c r="B47" s="2">
        <v>17.895</v>
      </c>
      <c r="C47" s="3">
        <v>13</v>
      </c>
      <c r="D47" s="3">
        <v>20.6</v>
      </c>
    </row>
    <row r="48" spans="1:4">
      <c r="A48" s="2">
        <v>3.71</v>
      </c>
      <c r="B48" s="2">
        <v>8.6</v>
      </c>
      <c r="C48" s="3">
        <v>9.1</v>
      </c>
      <c r="D48" s="3">
        <v>15.5</v>
      </c>
    </row>
    <row r="49" spans="1:4">
      <c r="A49" s="2">
        <v>3.555</v>
      </c>
      <c r="B49" s="2">
        <v>8.18</v>
      </c>
      <c r="C49" s="3">
        <v>6.8</v>
      </c>
      <c r="D49" s="3">
        <v>16.4</v>
      </c>
    </row>
    <row r="50" spans="1:4">
      <c r="A50" s="2">
        <v>3.825</v>
      </c>
      <c r="B50" s="2">
        <v>9.23</v>
      </c>
      <c r="C50" s="3">
        <v>7.9</v>
      </c>
      <c r="D50" s="3">
        <v>16</v>
      </c>
    </row>
    <row r="51" spans="1:4">
      <c r="A51" s="2">
        <v>3.73</v>
      </c>
      <c r="B51" s="2">
        <v>10.62</v>
      </c>
      <c r="C51" s="3">
        <v>7.9</v>
      </c>
      <c r="D51" s="3">
        <v>17.8</v>
      </c>
    </row>
    <row r="52" spans="1:4">
      <c r="A52" s="2">
        <v>4</v>
      </c>
      <c r="B52" s="2">
        <v>11.33</v>
      </c>
      <c r="C52" s="3">
        <v>9.2</v>
      </c>
      <c r="D52" s="3">
        <v>18.8</v>
      </c>
    </row>
    <row r="53" spans="1:4">
      <c r="A53" s="2">
        <v>4.865</v>
      </c>
      <c r="B53" s="2">
        <v>17.73</v>
      </c>
      <c r="C53" s="3">
        <v>11.2</v>
      </c>
      <c r="D53" s="3">
        <v>21.9</v>
      </c>
    </row>
    <row r="54" spans="1:4">
      <c r="A54">
        <v>4.68</v>
      </c>
      <c r="B54">
        <v>15.88</v>
      </c>
      <c r="C54">
        <v>10.9</v>
      </c>
      <c r="D54">
        <v>20.8</v>
      </c>
    </row>
    <row r="55" spans="1:4">
      <c r="A55">
        <v>4.88</v>
      </c>
      <c r="B55">
        <v>18.82</v>
      </c>
      <c r="C55">
        <v>9</v>
      </c>
      <c r="D55">
        <v>20.1</v>
      </c>
    </row>
    <row r="56" spans="1:4">
      <c r="A56">
        <v>3.92</v>
      </c>
      <c r="B56">
        <v>11.89</v>
      </c>
      <c r="C56">
        <v>9.1</v>
      </c>
      <c r="D56">
        <v>16.9</v>
      </c>
    </row>
    <row r="57" spans="1:4">
      <c r="A57">
        <v>3.71</v>
      </c>
      <c r="B57">
        <v>8.5</v>
      </c>
      <c r="C57">
        <v>7.8</v>
      </c>
      <c r="D57">
        <v>16.3</v>
      </c>
    </row>
    <row r="58" spans="1:4">
      <c r="A58">
        <v>4.645</v>
      </c>
      <c r="B58">
        <v>11.25</v>
      </c>
      <c r="C58">
        <v>8.1</v>
      </c>
      <c r="D58">
        <v>16.4</v>
      </c>
    </row>
    <row r="59" spans="1:4">
      <c r="A59">
        <v>4.295</v>
      </c>
      <c r="B59">
        <v>13.91</v>
      </c>
      <c r="C59">
        <v>9.6</v>
      </c>
      <c r="D59">
        <v>19</v>
      </c>
    </row>
    <row r="60" spans="1:4">
      <c r="A60">
        <v>3.2095</v>
      </c>
      <c r="B60">
        <v>6.464</v>
      </c>
      <c r="C60">
        <v>8.1</v>
      </c>
      <c r="D60">
        <v>16</v>
      </c>
    </row>
    <row r="61" spans="1:4">
      <c r="A61">
        <v>3.8525</v>
      </c>
      <c r="B61">
        <v>11.775</v>
      </c>
      <c r="C61">
        <v>10.7</v>
      </c>
      <c r="D61">
        <v>20</v>
      </c>
    </row>
    <row r="62" spans="1:4">
      <c r="A62">
        <v>3.3235</v>
      </c>
      <c r="B62">
        <v>7.649</v>
      </c>
      <c r="C62">
        <v>8.3</v>
      </c>
      <c r="D62">
        <v>15.5</v>
      </c>
    </row>
    <row r="63" spans="1:4">
      <c r="A63">
        <v>3.21</v>
      </c>
      <c r="B63">
        <v>7.047</v>
      </c>
      <c r="C63">
        <v>8.9</v>
      </c>
      <c r="D63">
        <v>16.5</v>
      </c>
    </row>
    <row r="64" spans="1:4">
      <c r="A64">
        <v>4.204</v>
      </c>
      <c r="B64">
        <v>11.093</v>
      </c>
      <c r="C64">
        <v>9.1</v>
      </c>
      <c r="D64">
        <v>19</v>
      </c>
    </row>
    <row r="65" spans="1:4">
      <c r="A65">
        <v>4.314</v>
      </c>
      <c r="B65">
        <v>10.152</v>
      </c>
      <c r="C65">
        <v>9.1</v>
      </c>
      <c r="D65">
        <v>17</v>
      </c>
    </row>
    <row r="66" spans="1:4">
      <c r="A66">
        <v>4.492</v>
      </c>
      <c r="B66">
        <v>12.9</v>
      </c>
      <c r="C66">
        <v>10</v>
      </c>
      <c r="D66">
        <v>17.6</v>
      </c>
    </row>
    <row r="67" spans="1:4">
      <c r="A67">
        <v>4.2125</v>
      </c>
      <c r="B67">
        <v>13.137</v>
      </c>
      <c r="C67">
        <v>13.1</v>
      </c>
      <c r="D67">
        <v>20.1</v>
      </c>
    </row>
    <row r="68" spans="1:4">
      <c r="A68">
        <v>3.978</v>
      </c>
      <c r="B68">
        <v>12.945</v>
      </c>
      <c r="C68">
        <v>9</v>
      </c>
      <c r="D68">
        <v>17.9</v>
      </c>
    </row>
    <row r="69" spans="1:4">
      <c r="A69">
        <v>3.845</v>
      </c>
      <c r="B69">
        <v>11.956</v>
      </c>
      <c r="C69">
        <v>9.1</v>
      </c>
      <c r="D69">
        <v>17</v>
      </c>
    </row>
    <row r="70" spans="1:4">
      <c r="A70">
        <v>3.239</v>
      </c>
      <c r="B70">
        <v>8.005</v>
      </c>
      <c r="C70">
        <v>9.5</v>
      </c>
      <c r="D70">
        <v>17</v>
      </c>
    </row>
    <row r="71" spans="1:4">
      <c r="A71">
        <v>3.869</v>
      </c>
      <c r="B71">
        <v>11.158</v>
      </c>
      <c r="C71">
        <v>11.5</v>
      </c>
      <c r="D71">
        <v>18.7</v>
      </c>
    </row>
    <row r="72" spans="1:4">
      <c r="A72">
        <v>5.484</v>
      </c>
      <c r="B72">
        <v>19.244</v>
      </c>
      <c r="C72">
        <v>10.6</v>
      </c>
      <c r="D72">
        <v>19.2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8"/>
  <sheetViews>
    <sheetView topLeftCell="A73" workbookViewId="0">
      <selection activeCell="C96" sqref="C96"/>
    </sheetView>
  </sheetViews>
  <sheetFormatPr defaultColWidth="9" defaultRowHeight="14.25"/>
  <cols>
    <col min="2" max="2" width="13.75"/>
    <col min="3" max="3" width="12.625"/>
    <col min="7" max="8" width="13" customWidth="1"/>
    <col min="9" max="9" width="12.625" customWidth="1"/>
    <col min="11" max="11" width="11" customWidth="1"/>
    <col min="12" max="12" width="10.625" customWidth="1"/>
    <col min="13" max="13" width="12.25" customWidth="1"/>
  </cols>
  <sheetData>
    <row r="1" spans="1:9">
      <c r="A1" t="s">
        <v>0</v>
      </c>
      <c r="B1" t="s">
        <v>1</v>
      </c>
      <c r="C1" t="s">
        <v>3</v>
      </c>
      <c r="D1" t="s">
        <v>2</v>
      </c>
      <c r="G1" t="s">
        <v>4</v>
      </c>
      <c r="H1" t="s">
        <v>5</v>
      </c>
      <c r="I1" t="s">
        <v>6</v>
      </c>
    </row>
    <row r="2" spans="1:9">
      <c r="A2">
        <v>4.68</v>
      </c>
      <c r="B2">
        <v>15.88</v>
      </c>
      <c r="C2">
        <v>20.8</v>
      </c>
      <c r="D2">
        <v>10.9</v>
      </c>
      <c r="G2">
        <f>0.55*B2-1.681*A2+0.354*D2+15.344</f>
        <v>20.06952</v>
      </c>
      <c r="H2">
        <f>G2-C2</f>
        <v>-0.73048</v>
      </c>
      <c r="I2">
        <f>H2/C2*100</f>
        <v>-3.51192307692308</v>
      </c>
    </row>
    <row r="3" spans="1:9">
      <c r="A3">
        <v>4.88</v>
      </c>
      <c r="B3">
        <v>18.82</v>
      </c>
      <c r="C3">
        <v>20.1</v>
      </c>
      <c r="D3">
        <v>9</v>
      </c>
      <c r="G3">
        <f t="shared" ref="G3:G21" si="0">0.55*B3-1.681*A3+0.354*D3+15.344</f>
        <v>20.67772</v>
      </c>
      <c r="H3">
        <f t="shared" ref="H3:H21" si="1">G3-C3</f>
        <v>0.577719999999999</v>
      </c>
      <c r="I3">
        <f t="shared" ref="I3:I21" si="2">H3/C3*100</f>
        <v>2.87422885572139</v>
      </c>
    </row>
    <row r="4" spans="1:9">
      <c r="A4">
        <v>3.92</v>
      </c>
      <c r="B4">
        <v>11.89</v>
      </c>
      <c r="C4">
        <v>16.9</v>
      </c>
      <c r="D4">
        <v>9.1</v>
      </c>
      <c r="G4">
        <f t="shared" si="0"/>
        <v>18.51538</v>
      </c>
      <c r="H4">
        <f t="shared" si="1"/>
        <v>1.61538</v>
      </c>
      <c r="I4">
        <f t="shared" si="2"/>
        <v>9.55846153846155</v>
      </c>
    </row>
    <row r="5" spans="1:9">
      <c r="A5">
        <v>3.71</v>
      </c>
      <c r="B5">
        <v>8.5</v>
      </c>
      <c r="C5">
        <v>16.3</v>
      </c>
      <c r="D5">
        <v>7.8</v>
      </c>
      <c r="G5">
        <f t="shared" si="0"/>
        <v>16.54369</v>
      </c>
      <c r="H5">
        <f t="shared" si="1"/>
        <v>0.243689999999997</v>
      </c>
      <c r="I5">
        <f t="shared" si="2"/>
        <v>1.49503067484661</v>
      </c>
    </row>
    <row r="6" spans="1:9">
      <c r="A6">
        <v>4.645</v>
      </c>
      <c r="B6">
        <v>11.25</v>
      </c>
      <c r="C6">
        <v>16.4</v>
      </c>
      <c r="D6">
        <v>8.1</v>
      </c>
      <c r="G6">
        <f t="shared" si="0"/>
        <v>16.590655</v>
      </c>
      <c r="H6">
        <f t="shared" si="1"/>
        <v>0.190655000000003</v>
      </c>
      <c r="I6">
        <f t="shared" si="2"/>
        <v>1.1625304878049</v>
      </c>
    </row>
    <row r="7" spans="1:9">
      <c r="A7">
        <v>4.295</v>
      </c>
      <c r="B7">
        <v>13.91</v>
      </c>
      <c r="C7">
        <v>19</v>
      </c>
      <c r="D7">
        <v>9.6</v>
      </c>
      <c r="G7">
        <f t="shared" si="0"/>
        <v>19.173005</v>
      </c>
      <c r="H7">
        <f t="shared" si="1"/>
        <v>0.173005</v>
      </c>
      <c r="I7">
        <f t="shared" si="2"/>
        <v>0.910552631578947</v>
      </c>
    </row>
    <row r="8" spans="1:9">
      <c r="A8">
        <v>3.2095</v>
      </c>
      <c r="B8">
        <v>6.464</v>
      </c>
      <c r="C8">
        <v>16</v>
      </c>
      <c r="D8">
        <v>8.1</v>
      </c>
      <c r="G8">
        <f t="shared" si="0"/>
        <v>16.3714305</v>
      </c>
      <c r="H8">
        <f t="shared" si="1"/>
        <v>0.371430499999999</v>
      </c>
      <c r="I8">
        <f t="shared" si="2"/>
        <v>2.32144062499999</v>
      </c>
    </row>
    <row r="9" spans="1:9">
      <c r="A9">
        <v>3.8525</v>
      </c>
      <c r="B9">
        <v>11.775</v>
      </c>
      <c r="C9">
        <v>20</v>
      </c>
      <c r="D9">
        <v>10.7</v>
      </c>
      <c r="G9">
        <f t="shared" si="0"/>
        <v>19.1319975</v>
      </c>
      <c r="H9">
        <f t="shared" si="1"/>
        <v>-0.868002500000003</v>
      </c>
      <c r="I9">
        <f t="shared" si="2"/>
        <v>-4.34001250000001</v>
      </c>
    </row>
    <row r="10" spans="1:9">
      <c r="A10">
        <v>3.3235</v>
      </c>
      <c r="B10">
        <v>7.649</v>
      </c>
      <c r="C10">
        <v>15.5</v>
      </c>
      <c r="D10">
        <v>8.3</v>
      </c>
      <c r="G10">
        <f t="shared" si="0"/>
        <v>16.9023465</v>
      </c>
      <c r="H10">
        <f t="shared" si="1"/>
        <v>1.4023465</v>
      </c>
      <c r="I10">
        <f t="shared" si="2"/>
        <v>9.04739677419355</v>
      </c>
    </row>
    <row r="11" spans="1:9">
      <c r="A11">
        <v>3.21</v>
      </c>
      <c r="B11">
        <v>7.047</v>
      </c>
      <c r="C11">
        <v>16.5</v>
      </c>
      <c r="D11">
        <v>8.9</v>
      </c>
      <c r="G11">
        <f t="shared" si="0"/>
        <v>16.97444</v>
      </c>
      <c r="H11">
        <f t="shared" si="1"/>
        <v>0.474439999999998</v>
      </c>
      <c r="I11">
        <f t="shared" si="2"/>
        <v>2.87539393939393</v>
      </c>
    </row>
    <row r="12" spans="1:9">
      <c r="A12">
        <v>4.204</v>
      </c>
      <c r="B12">
        <v>11.093</v>
      </c>
      <c r="C12">
        <v>19</v>
      </c>
      <c r="D12">
        <v>9.1</v>
      </c>
      <c r="G12">
        <f t="shared" si="0"/>
        <v>17.599626</v>
      </c>
      <c r="H12">
        <f t="shared" si="1"/>
        <v>-1.400374</v>
      </c>
      <c r="I12">
        <f t="shared" si="2"/>
        <v>-7.37038947368421</v>
      </c>
    </row>
    <row r="13" spans="1:9">
      <c r="A13">
        <v>4.314</v>
      </c>
      <c r="B13">
        <v>10.152</v>
      </c>
      <c r="C13">
        <v>17</v>
      </c>
      <c r="D13">
        <v>9.1</v>
      </c>
      <c r="G13">
        <f t="shared" si="0"/>
        <v>16.897166</v>
      </c>
      <c r="H13">
        <f t="shared" si="1"/>
        <v>-0.102834000000001</v>
      </c>
      <c r="I13">
        <f t="shared" si="2"/>
        <v>-0.60490588235295</v>
      </c>
    </row>
    <row r="14" spans="1:9">
      <c r="A14">
        <v>4.492</v>
      </c>
      <c r="B14">
        <v>12.9</v>
      </c>
      <c r="C14">
        <v>17.6</v>
      </c>
      <c r="D14">
        <v>10</v>
      </c>
      <c r="G14">
        <f t="shared" si="0"/>
        <v>18.427948</v>
      </c>
      <c r="H14">
        <f t="shared" si="1"/>
        <v>0.827947999999999</v>
      </c>
      <c r="I14">
        <f t="shared" si="2"/>
        <v>4.70425</v>
      </c>
    </row>
    <row r="15" spans="1:9">
      <c r="A15">
        <v>4.2125</v>
      </c>
      <c r="B15">
        <v>13.137</v>
      </c>
      <c r="C15">
        <v>20.1</v>
      </c>
      <c r="D15">
        <v>13.1</v>
      </c>
      <c r="G15">
        <f t="shared" si="0"/>
        <v>20.1255375</v>
      </c>
      <c r="H15">
        <f t="shared" si="1"/>
        <v>0.0255374999999987</v>
      </c>
      <c r="I15">
        <f t="shared" si="2"/>
        <v>0.127052238805963</v>
      </c>
    </row>
    <row r="16" spans="1:9">
      <c r="A16">
        <v>3.978</v>
      </c>
      <c r="B16">
        <v>12.945</v>
      </c>
      <c r="C16">
        <v>17.9</v>
      </c>
      <c r="D16">
        <v>9</v>
      </c>
      <c r="G16">
        <f t="shared" si="0"/>
        <v>18.962732</v>
      </c>
      <c r="H16">
        <f t="shared" si="1"/>
        <v>1.062732</v>
      </c>
      <c r="I16">
        <f t="shared" si="2"/>
        <v>5.93705027932961</v>
      </c>
    </row>
    <row r="17" spans="1:9">
      <c r="A17">
        <v>3.845</v>
      </c>
      <c r="B17">
        <v>11.956</v>
      </c>
      <c r="C17">
        <v>17</v>
      </c>
      <c r="D17">
        <v>9.1</v>
      </c>
      <c r="G17">
        <f t="shared" si="0"/>
        <v>18.677755</v>
      </c>
      <c r="H17">
        <f t="shared" si="1"/>
        <v>1.677755</v>
      </c>
      <c r="I17">
        <f t="shared" si="2"/>
        <v>9.86914705882352</v>
      </c>
    </row>
    <row r="18" spans="1:9">
      <c r="A18">
        <v>3.239</v>
      </c>
      <c r="B18">
        <v>8.005</v>
      </c>
      <c r="C18">
        <v>17</v>
      </c>
      <c r="D18">
        <v>9.5</v>
      </c>
      <c r="G18">
        <f t="shared" si="0"/>
        <v>17.664991</v>
      </c>
      <c r="H18">
        <f t="shared" si="1"/>
        <v>0.664991000000001</v>
      </c>
      <c r="I18">
        <f t="shared" si="2"/>
        <v>3.91171176470589</v>
      </c>
    </row>
    <row r="19" spans="1:9">
      <c r="A19">
        <v>3.869</v>
      </c>
      <c r="B19">
        <v>11.158</v>
      </c>
      <c r="C19">
        <v>18.7</v>
      </c>
      <c r="D19">
        <v>11.5</v>
      </c>
      <c r="G19">
        <f t="shared" si="0"/>
        <v>19.048111</v>
      </c>
      <c r="H19">
        <f t="shared" si="1"/>
        <v>0.348110999999999</v>
      </c>
      <c r="I19">
        <f t="shared" si="2"/>
        <v>1.86155614973262</v>
      </c>
    </row>
    <row r="20" spans="1:9">
      <c r="A20">
        <v>2.576</v>
      </c>
      <c r="B20">
        <v>5.404</v>
      </c>
      <c r="C20">
        <v>14.5</v>
      </c>
      <c r="D20">
        <v>7.6</v>
      </c>
      <c r="G20">
        <f t="shared" si="0"/>
        <v>16.676344</v>
      </c>
      <c r="H20">
        <f t="shared" si="1"/>
        <v>2.176344</v>
      </c>
      <c r="I20">
        <f t="shared" si="2"/>
        <v>15.0092689655172</v>
      </c>
    </row>
    <row r="21" spans="1:9">
      <c r="A21">
        <v>5.484</v>
      </c>
      <c r="B21">
        <v>19.244</v>
      </c>
      <c r="C21">
        <v>19.2</v>
      </c>
      <c r="D21">
        <v>10.6</v>
      </c>
      <c r="G21">
        <f t="shared" si="0"/>
        <v>20.461996</v>
      </c>
      <c r="H21">
        <f t="shared" si="1"/>
        <v>1.261996</v>
      </c>
      <c r="I21">
        <f t="shared" si="2"/>
        <v>6.57289583333333</v>
      </c>
    </row>
    <row r="25" spans="1:13">
      <c r="A25" t="s">
        <v>7</v>
      </c>
      <c r="B25" t="s">
        <v>5</v>
      </c>
      <c r="C25" t="s">
        <v>6</v>
      </c>
      <c r="F25" t="s">
        <v>8</v>
      </c>
      <c r="G25" t="s">
        <v>5</v>
      </c>
      <c r="H25" t="s">
        <v>6</v>
      </c>
      <c r="K25" t="s">
        <v>9</v>
      </c>
      <c r="L25" t="s">
        <v>5</v>
      </c>
      <c r="M25" t="s">
        <v>6</v>
      </c>
    </row>
    <row r="26" spans="1:13">
      <c r="A26">
        <v>19.987067552</v>
      </c>
      <c r="B26">
        <v>0.812932448000002</v>
      </c>
      <c r="C26">
        <v>3.90832907692308</v>
      </c>
      <c r="F26">
        <v>20.0323005</v>
      </c>
      <c r="G26">
        <v>0.767699499999999</v>
      </c>
      <c r="H26">
        <v>3.69086298076923</v>
      </c>
      <c r="K26">
        <v>20.07178256</v>
      </c>
      <c r="L26">
        <v>0.728217439999998</v>
      </c>
      <c r="M26">
        <v>3.50104538461538</v>
      </c>
    </row>
    <row r="27" spans="1:13">
      <c r="A27">
        <v>20.880609992</v>
      </c>
      <c r="B27">
        <v>0.780609991999999</v>
      </c>
      <c r="C27">
        <v>3.88363180099502</v>
      </c>
      <c r="F27">
        <v>18.54005</v>
      </c>
      <c r="G27">
        <v>1.55995</v>
      </c>
      <c r="H27">
        <v>7.76094527363184</v>
      </c>
      <c r="K27">
        <v>20.43325536</v>
      </c>
      <c r="L27">
        <v>0.333255359999995</v>
      </c>
      <c r="M27">
        <v>1.65798686567162</v>
      </c>
    </row>
    <row r="28" spans="1:13">
      <c r="A28">
        <v>18.403330418</v>
      </c>
      <c r="B28">
        <v>1.503330418</v>
      </c>
      <c r="C28">
        <v>8.89544626035504</v>
      </c>
      <c r="F28">
        <v>18.6265005</v>
      </c>
      <c r="G28">
        <v>1.7265005</v>
      </c>
      <c r="H28">
        <v>10.2159792899408</v>
      </c>
      <c r="K28">
        <v>18.02104416</v>
      </c>
      <c r="L28">
        <v>1.12104416</v>
      </c>
      <c r="M28">
        <v>6.63339739644973</v>
      </c>
    </row>
    <row r="29" spans="1:13">
      <c r="A29">
        <v>16.722005</v>
      </c>
      <c r="B29">
        <v>0.422004999999999</v>
      </c>
      <c r="C29">
        <v>2.58898773006134</v>
      </c>
      <c r="F29">
        <v>17.434082</v>
      </c>
      <c r="G29">
        <v>1.134082</v>
      </c>
      <c r="H29">
        <v>6.95755828220856</v>
      </c>
      <c r="K29">
        <v>17.26533879</v>
      </c>
      <c r="L29">
        <v>0.965338790000001</v>
      </c>
      <c r="M29">
        <v>5.92232386503068</v>
      </c>
    </row>
    <row r="30" spans="1:13">
      <c r="A30">
        <v>18.10953125</v>
      </c>
      <c r="B30">
        <v>1.70953125</v>
      </c>
      <c r="C30">
        <v>10.4239710365854</v>
      </c>
      <c r="F30">
        <v>17.7224405</v>
      </c>
      <c r="G30">
        <v>1.3224405</v>
      </c>
      <c r="H30">
        <v>8.06366158536585</v>
      </c>
      <c r="K30">
        <v>20.0008911975</v>
      </c>
      <c r="L30">
        <v>3.6008911975</v>
      </c>
      <c r="M30">
        <v>21.9566536432927</v>
      </c>
    </row>
    <row r="31" spans="1:13">
      <c r="A31">
        <v>19.258525698</v>
      </c>
      <c r="B31">
        <v>0.258525698</v>
      </c>
      <c r="C31">
        <v>1.36066156842105</v>
      </c>
      <c r="F31">
        <v>19.045568</v>
      </c>
      <c r="G31">
        <v>0.0455679999999994</v>
      </c>
      <c r="H31">
        <v>0.239831578947365</v>
      </c>
      <c r="K31">
        <v>19.1669160975</v>
      </c>
      <c r="L31">
        <v>0.166916097499993</v>
      </c>
      <c r="M31">
        <v>0.87850577631575</v>
      </c>
    </row>
    <row r="32" spans="1:13">
      <c r="A32">
        <v>15.56396256768</v>
      </c>
      <c r="B32">
        <v>0.436037432319999</v>
      </c>
      <c r="C32">
        <v>2.72523395199999</v>
      </c>
      <c r="F32">
        <v>17.7224405</v>
      </c>
      <c r="G32">
        <v>1.7224405</v>
      </c>
      <c r="H32">
        <v>10.765253125</v>
      </c>
      <c r="K32">
        <v>15.134203758975</v>
      </c>
      <c r="L32">
        <v>0.865796241024997</v>
      </c>
      <c r="M32">
        <v>5.41122650640623</v>
      </c>
    </row>
    <row r="33" spans="1:13">
      <c r="A33">
        <v>18.3513486125</v>
      </c>
      <c r="B33">
        <v>1.6486513875</v>
      </c>
      <c r="C33">
        <v>8.2432569375</v>
      </c>
      <c r="F33">
        <v>19.8901645</v>
      </c>
      <c r="G33">
        <v>0.109835500000003</v>
      </c>
      <c r="H33">
        <v>0.549177500000013</v>
      </c>
      <c r="K33">
        <v>17.787066024375</v>
      </c>
      <c r="L33">
        <v>2.212933975625</v>
      </c>
      <c r="M33">
        <v>11.064669878125</v>
      </c>
    </row>
    <row r="34" spans="1:13">
      <c r="A34">
        <v>16.25150376258</v>
      </c>
      <c r="B34">
        <v>0.751503762580001</v>
      </c>
      <c r="C34">
        <v>4.84841137148387</v>
      </c>
      <c r="F34">
        <v>17.9102845</v>
      </c>
      <c r="G34">
        <v>2.4102845</v>
      </c>
      <c r="H34">
        <v>15.5502225806452</v>
      </c>
      <c r="K34">
        <v>15.660510146775</v>
      </c>
      <c r="L34">
        <v>0.160510146774998</v>
      </c>
      <c r="M34">
        <v>1.03554933403224</v>
      </c>
    </row>
    <row r="35" spans="1:13">
      <c r="A35">
        <v>15.90693119522</v>
      </c>
      <c r="B35">
        <v>0.59306880478</v>
      </c>
      <c r="C35">
        <v>3.59435639260606</v>
      </c>
      <c r="F35">
        <v>18.4527205</v>
      </c>
      <c r="G35">
        <v>1.9527205</v>
      </c>
      <c r="H35">
        <v>11.8346696969697</v>
      </c>
      <c r="K35">
        <v>15.13656479</v>
      </c>
      <c r="L35">
        <v>1.36343521</v>
      </c>
      <c r="M35">
        <v>8.2632436969697</v>
      </c>
    </row>
    <row r="36" spans="1:13">
      <c r="A36">
        <v>18.03577941042</v>
      </c>
      <c r="B36">
        <v>0.964220589580002</v>
      </c>
      <c r="C36">
        <v>5.0748452083158</v>
      </c>
      <c r="F36">
        <v>18.6265005</v>
      </c>
      <c r="G36">
        <v>0.373499500000001</v>
      </c>
      <c r="H36">
        <v>1.96578684210527</v>
      </c>
      <c r="K36">
        <v>18.9128369904</v>
      </c>
      <c r="L36">
        <v>0.0871630095999976</v>
      </c>
      <c r="M36">
        <v>0.45875268210525</v>
      </c>
    </row>
    <row r="37" spans="1:13">
      <c r="A37">
        <v>17.57987234432</v>
      </c>
      <c r="B37">
        <v>0.579872344320002</v>
      </c>
      <c r="C37">
        <v>3.41101379011766</v>
      </c>
      <c r="F37">
        <v>18.6265005</v>
      </c>
      <c r="G37">
        <v>1.6265005</v>
      </c>
      <c r="H37">
        <v>9.56764999999999</v>
      </c>
      <c r="K37">
        <v>19.2180258524</v>
      </c>
      <c r="L37">
        <v>2.2180258524</v>
      </c>
      <c r="M37">
        <v>13.0472108964706</v>
      </c>
    </row>
    <row r="38" spans="1:13">
      <c r="A38">
        <v>18.8446178</v>
      </c>
      <c r="B38">
        <v>1.2446178</v>
      </c>
      <c r="C38">
        <v>7.07169204545455</v>
      </c>
      <c r="F38">
        <v>19.365</v>
      </c>
      <c r="G38">
        <v>1.765</v>
      </c>
      <c r="H38">
        <v>10.0284090909091</v>
      </c>
      <c r="K38">
        <v>19.6642988016</v>
      </c>
      <c r="L38">
        <v>2.0642988016</v>
      </c>
      <c r="M38">
        <v>11.7289704636363</v>
      </c>
    </row>
    <row r="39" spans="1:13">
      <c r="A39">
        <v>18.94420128002</v>
      </c>
      <c r="B39">
        <v>1.15579871998</v>
      </c>
      <c r="C39">
        <v>5.75024238796021</v>
      </c>
      <c r="F39">
        <v>21.3637405</v>
      </c>
      <c r="G39">
        <v>1.2637405</v>
      </c>
      <c r="H39">
        <v>6.28726616915421</v>
      </c>
      <c r="K39">
        <v>18.937220484375</v>
      </c>
      <c r="L39">
        <v>1.162779515625</v>
      </c>
      <c r="M39">
        <v>5.78497271455226</v>
      </c>
    </row>
    <row r="40" spans="1:13">
      <c r="A40">
        <v>18.8636420045</v>
      </c>
      <c r="B40">
        <v>0.963642004500002</v>
      </c>
      <c r="C40">
        <v>5.38347488547487</v>
      </c>
      <c r="F40">
        <v>18.54005</v>
      </c>
      <c r="G40">
        <v>0.640050000000002</v>
      </c>
      <c r="H40">
        <v>3.57569832402236</v>
      </c>
      <c r="K40">
        <v>18.2153363996</v>
      </c>
      <c r="L40">
        <v>0.3153363996</v>
      </c>
      <c r="M40">
        <v>1.76165586368715</v>
      </c>
    </row>
    <row r="41" spans="1:13">
      <c r="A41">
        <v>18.43300313888</v>
      </c>
      <c r="B41">
        <v>1.43300313888</v>
      </c>
      <c r="C41">
        <v>8.42943022870588</v>
      </c>
      <c r="F41">
        <v>18.6265005</v>
      </c>
      <c r="G41">
        <v>1.6265005</v>
      </c>
      <c r="H41">
        <v>9.56764999999999</v>
      </c>
      <c r="K41">
        <v>17.7605463975</v>
      </c>
      <c r="L41">
        <v>0.760546397500001</v>
      </c>
      <c r="M41">
        <v>4.4738023382353</v>
      </c>
    </row>
    <row r="42" spans="1:13">
      <c r="A42">
        <v>16.4506940645</v>
      </c>
      <c r="B42">
        <v>0.549305935500001</v>
      </c>
      <c r="C42">
        <v>3.23121138529413</v>
      </c>
      <c r="F42">
        <v>18.9635125</v>
      </c>
      <c r="G42">
        <v>1.9635125</v>
      </c>
      <c r="H42">
        <v>11.5500735294118</v>
      </c>
      <c r="K42">
        <v>15.2727105999</v>
      </c>
      <c r="L42">
        <v>1.7272894001</v>
      </c>
      <c r="M42">
        <v>10.1605258829412</v>
      </c>
    </row>
    <row r="43" spans="1:13">
      <c r="A43">
        <v>18.06639386312</v>
      </c>
      <c r="B43">
        <v>0.633606136880001</v>
      </c>
      <c r="C43">
        <v>3.38826811165776</v>
      </c>
      <c r="F43">
        <v>20.4376125</v>
      </c>
      <c r="G43">
        <v>1.7376125</v>
      </c>
      <c r="H43">
        <v>9.29204545454546</v>
      </c>
      <c r="K43">
        <v>17.8450416759</v>
      </c>
      <c r="L43">
        <v>0.8549583241</v>
      </c>
      <c r="M43">
        <v>4.57196964759358</v>
      </c>
    </row>
    <row r="45" spans="1:13">
      <c r="A45">
        <v>20.99033318688</v>
      </c>
      <c r="B45">
        <v>1.79033318688</v>
      </c>
      <c r="C45">
        <v>9.32465201500001</v>
      </c>
      <c r="F45">
        <v>19.817778</v>
      </c>
      <c r="G45">
        <v>0.617778000000001</v>
      </c>
      <c r="H45">
        <v>3.21759375000001</v>
      </c>
      <c r="K45">
        <v>21.0742030064</v>
      </c>
      <c r="L45">
        <v>1.8742030064</v>
      </c>
      <c r="M45">
        <v>9.76147399166666</v>
      </c>
    </row>
    <row r="46" spans="2:13">
      <c r="B46">
        <f>MIN(B26:B45)</f>
        <v>0.258525698</v>
      </c>
      <c r="C46">
        <f>AVERAGE(C26:C45)</f>
        <v>5.3440587465743</v>
      </c>
      <c r="G46">
        <f>MIN(G26:G45)</f>
        <v>0.0455679999999994</v>
      </c>
      <c r="H46">
        <f>AVERAGE(H26:H45)</f>
        <v>7.4042281607172</v>
      </c>
      <c r="L46">
        <f>MIN(L26:L45)</f>
        <v>0.0871630095999976</v>
      </c>
      <c r="M46">
        <f>AVERAGE(M26:M45)</f>
        <v>6.74073351725249</v>
      </c>
    </row>
    <row r="47" spans="2:12">
      <c r="B47">
        <f>MAX(B26:B46)</f>
        <v>1.79033318688</v>
      </c>
      <c r="G47">
        <f>MAX(G26:G46)</f>
        <v>2.4102845</v>
      </c>
      <c r="L47">
        <f>MAX(L26:L46)</f>
        <v>3.6008911975</v>
      </c>
    </row>
    <row r="48" spans="2:12">
      <c r="B48">
        <f>AVERAGE(B26:B47)</f>
        <v>0.965688330218096</v>
      </c>
      <c r="G48">
        <f>AVERAGE(G26:G47)</f>
        <v>1.27721752380952</v>
      </c>
      <c r="L48">
        <f>AVERAGE(L26:L47)</f>
        <v>1.25099969202143</v>
      </c>
    </row>
    <row r="50" spans="1:13">
      <c r="A50" t="s">
        <v>10</v>
      </c>
      <c r="B50" t="s">
        <v>5</v>
      </c>
      <c r="C50" t="s">
        <v>6</v>
      </c>
      <c r="F50" t="s">
        <v>11</v>
      </c>
      <c r="G50" t="s">
        <v>5</v>
      </c>
      <c r="H50" t="s">
        <v>6</v>
      </c>
      <c r="K50" t="s">
        <v>12</v>
      </c>
      <c r="L50" t="s">
        <v>5</v>
      </c>
      <c r="M50" t="s">
        <v>6</v>
      </c>
    </row>
    <row r="51" spans="1:13">
      <c r="A51">
        <v>19.9628966592</v>
      </c>
      <c r="B51">
        <v>0.837103340799999</v>
      </c>
      <c r="C51">
        <v>4.02453529230769</v>
      </c>
      <c r="F51">
        <v>20.39946704</v>
      </c>
      <c r="G51">
        <v>0.400532960000003</v>
      </c>
      <c r="H51">
        <v>1.92563923076925</v>
      </c>
      <c r="K51">
        <v>20.00724368</v>
      </c>
      <c r="L51">
        <v>0.792756320000006</v>
      </c>
      <c r="M51">
        <v>3.81132846153849</v>
      </c>
    </row>
    <row r="52" spans="1:13">
      <c r="A52">
        <v>21.2677697912</v>
      </c>
      <c r="B52">
        <v>1.1677697912</v>
      </c>
      <c r="C52">
        <v>5.80979995621889</v>
      </c>
      <c r="F52">
        <v>20.0802224</v>
      </c>
      <c r="G52">
        <v>0.0197775999999976</v>
      </c>
      <c r="H52">
        <v>0.0983960199004856</v>
      </c>
      <c r="K52">
        <v>20.6215292</v>
      </c>
      <c r="L52">
        <v>0.5215292</v>
      </c>
      <c r="M52">
        <v>2.59467263681592</v>
      </c>
    </row>
    <row r="53" spans="1:13">
      <c r="A53">
        <v>18.5109191558</v>
      </c>
      <c r="B53">
        <v>1.6109191558</v>
      </c>
      <c r="C53">
        <v>9.53206601065092</v>
      </c>
      <c r="F53">
        <v>18.12823724</v>
      </c>
      <c r="G53">
        <v>1.22823724</v>
      </c>
      <c r="H53">
        <v>7.26767597633137</v>
      </c>
      <c r="K53">
        <v>18.31018256</v>
      </c>
      <c r="L53">
        <v>1.41018256</v>
      </c>
      <c r="M53">
        <v>8.34427550295858</v>
      </c>
    </row>
    <row r="54" spans="1:13">
      <c r="A54">
        <v>16.63062965</v>
      </c>
      <c r="B54">
        <v>0.330629649999999</v>
      </c>
      <c r="C54">
        <v>2.02840276073619</v>
      </c>
      <c r="F54">
        <v>17.02891046</v>
      </c>
      <c r="G54">
        <v>0.728910459999998</v>
      </c>
      <c r="H54">
        <v>4.47184331288342</v>
      </c>
      <c r="K54">
        <v>16.6280156</v>
      </c>
      <c r="L54">
        <v>0.328015599999997</v>
      </c>
      <c r="M54">
        <v>2.01236564417176</v>
      </c>
    </row>
    <row r="55" spans="1:13">
      <c r="A55">
        <v>17.4113041875</v>
      </c>
      <c r="B55">
        <v>1.0113041875</v>
      </c>
      <c r="C55">
        <v>6.16648894817074</v>
      </c>
      <c r="F55">
        <v>19.177229415</v>
      </c>
      <c r="G55">
        <v>2.777229415</v>
      </c>
      <c r="H55">
        <v>16.9343257012195</v>
      </c>
      <c r="K55">
        <v>17.7895044</v>
      </c>
      <c r="L55">
        <v>1.3895044</v>
      </c>
      <c r="M55">
        <v>8.47258780487805</v>
      </c>
    </row>
    <row r="56" spans="1:13">
      <c r="A56">
        <v>19.2969107523</v>
      </c>
      <c r="B56">
        <v>0.296910752300001</v>
      </c>
      <c r="C56">
        <v>1.56268817</v>
      </c>
      <c r="F56">
        <v>19.12535444</v>
      </c>
      <c r="G56">
        <v>0.125354439999999</v>
      </c>
      <c r="H56">
        <v>0.65976021052631</v>
      </c>
      <c r="K56">
        <v>19.10526364</v>
      </c>
      <c r="L56">
        <v>0.10526364</v>
      </c>
      <c r="M56">
        <v>0.554019157894739</v>
      </c>
    </row>
    <row r="57" spans="1:13">
      <c r="A57">
        <v>15.747114748208</v>
      </c>
      <c r="B57">
        <v>0.252885251792</v>
      </c>
      <c r="C57">
        <v>1.5805328237</v>
      </c>
      <c r="F57">
        <v>16.1254899165</v>
      </c>
      <c r="G57">
        <v>0.125489916499998</v>
      </c>
      <c r="H57">
        <v>0.784311978124985</v>
      </c>
      <c r="K57">
        <v>15.968412256</v>
      </c>
      <c r="L57">
        <v>0.0315877439999994</v>
      </c>
      <c r="M57">
        <v>0.197423399999996</v>
      </c>
    </row>
    <row r="58" spans="1:13">
      <c r="A58">
        <v>18.510072698125</v>
      </c>
      <c r="B58">
        <v>1.489927301875</v>
      </c>
      <c r="C58">
        <v>7.449636509375</v>
      </c>
      <c r="F58">
        <v>18.6758385725</v>
      </c>
      <c r="G58">
        <v>1.3241614275</v>
      </c>
      <c r="H58">
        <v>6.62080713750001</v>
      </c>
      <c r="K58">
        <v>18.8947008</v>
      </c>
      <c r="L58">
        <v>1.1052992</v>
      </c>
      <c r="M58">
        <v>5.52649600000001</v>
      </c>
    </row>
    <row r="59" spans="1:13">
      <c r="A59">
        <v>16.428259440413</v>
      </c>
      <c r="B59">
        <v>0.928259440413001</v>
      </c>
      <c r="C59">
        <v>5.98877058330968</v>
      </c>
      <c r="F59">
        <v>16.4761326235</v>
      </c>
      <c r="G59">
        <v>0.9761326235</v>
      </c>
      <c r="H59">
        <v>6.29762982903226</v>
      </c>
      <c r="K59">
        <v>16.508175328</v>
      </c>
      <c r="L59">
        <v>1.008175328</v>
      </c>
      <c r="M59">
        <v>6.50435695483871</v>
      </c>
    </row>
    <row r="60" spans="1:13">
      <c r="A60">
        <v>16.132245430802</v>
      </c>
      <c r="B60">
        <v>0.367754569197999</v>
      </c>
      <c r="C60">
        <v>2.22881557089696</v>
      </c>
      <c r="F60">
        <v>16.55199183</v>
      </c>
      <c r="G60">
        <v>0.0519918299999986</v>
      </c>
      <c r="H60">
        <v>0.315101999999992</v>
      </c>
      <c r="K60">
        <v>16.588120872</v>
      </c>
      <c r="L60">
        <v>0.0881208720000011</v>
      </c>
      <c r="M60">
        <v>0.534065890909097</v>
      </c>
    </row>
    <row r="61" spans="1:13">
      <c r="A61">
        <v>17.753777774702</v>
      </c>
      <c r="B61">
        <v>1.246222225298</v>
      </c>
      <c r="C61">
        <v>6.55906434367368</v>
      </c>
      <c r="F61">
        <v>18.718212308</v>
      </c>
      <c r="G61">
        <v>0.281787692000002</v>
      </c>
      <c r="H61">
        <v>1.48309311578948</v>
      </c>
      <c r="K61">
        <v>18.044507392</v>
      </c>
      <c r="L61">
        <v>0.955492608</v>
      </c>
      <c r="M61">
        <v>5.0289084631579</v>
      </c>
    </row>
    <row r="62" spans="1:13">
      <c r="A62">
        <v>17.086303550432</v>
      </c>
      <c r="B62">
        <v>0.0863035504319996</v>
      </c>
      <c r="C62">
        <v>0.507667943717644</v>
      </c>
      <c r="F62">
        <v>18.946723778</v>
      </c>
      <c r="G62">
        <v>1.946723778</v>
      </c>
      <c r="H62">
        <v>11.4513163411765</v>
      </c>
      <c r="K62">
        <v>17.730830688</v>
      </c>
      <c r="L62">
        <v>0.730830687999998</v>
      </c>
      <c r="M62">
        <v>4.29900404705881</v>
      </c>
    </row>
    <row r="63" spans="1:13">
      <c r="A63">
        <v>18.514183752</v>
      </c>
      <c r="B63">
        <v>0.914183752</v>
      </c>
      <c r="C63">
        <v>5.19422586363636</v>
      </c>
      <c r="F63">
        <v>19.6913804</v>
      </c>
      <c r="G63">
        <v>2.09138039999999</v>
      </c>
      <c r="H63">
        <v>11.8828431818182</v>
      </c>
      <c r="K63">
        <v>18.92361</v>
      </c>
      <c r="L63">
        <v>1.32361</v>
      </c>
      <c r="M63">
        <v>7.52051136363634</v>
      </c>
    </row>
    <row r="64" spans="1:13">
      <c r="A64">
        <v>18.941869807807</v>
      </c>
      <c r="B64">
        <v>1.158130192193</v>
      </c>
      <c r="C64">
        <v>5.76184175220399</v>
      </c>
      <c r="F64">
        <v>20.1430515125</v>
      </c>
      <c r="G64">
        <v>0.0430515124999999</v>
      </c>
      <c r="H64">
        <v>0.214186629353234</v>
      </c>
      <c r="K64">
        <v>20.420050848</v>
      </c>
      <c r="L64">
        <v>0.320050847999998</v>
      </c>
      <c r="M64">
        <v>1.59229277611939</v>
      </c>
    </row>
    <row r="65" spans="1:13">
      <c r="A65">
        <v>19.07520108185</v>
      </c>
      <c r="B65">
        <v>1.17520108185</v>
      </c>
      <c r="C65">
        <v>6.56536917234638</v>
      </c>
      <c r="F65">
        <v>18.20205094</v>
      </c>
      <c r="G65">
        <v>0.302050939999997</v>
      </c>
      <c r="H65">
        <v>1.6874354189944</v>
      </c>
      <c r="K65">
        <v>18.6354267</v>
      </c>
      <c r="L65">
        <v>0.735426700000001</v>
      </c>
      <c r="M65">
        <v>4.10852905027934</v>
      </c>
    </row>
    <row r="66" spans="1:13">
      <c r="A66">
        <v>18.626035449608</v>
      </c>
      <c r="B66">
        <v>1.626035449608</v>
      </c>
      <c r="C66">
        <v>9.56491440945883</v>
      </c>
      <c r="F66">
        <v>17.972433965</v>
      </c>
      <c r="G66">
        <v>0.972433965</v>
      </c>
      <c r="H66">
        <v>5.72019979411765</v>
      </c>
      <c r="K66">
        <v>18.332183264</v>
      </c>
      <c r="L66">
        <v>1.332183264</v>
      </c>
      <c r="M66">
        <v>7.83637214117646</v>
      </c>
    </row>
    <row r="67" spans="1:13">
      <c r="A67">
        <v>16.7340401735</v>
      </c>
      <c r="B67">
        <v>0.265959826500001</v>
      </c>
      <c r="C67">
        <v>1.56446956764707</v>
      </c>
      <c r="F67">
        <v>16.909533635</v>
      </c>
      <c r="G67">
        <v>0.090466365000001</v>
      </c>
      <c r="H67">
        <v>0.5321550882353</v>
      </c>
      <c r="K67">
        <v>17.2222724</v>
      </c>
      <c r="L67">
        <v>0.222272400000001</v>
      </c>
      <c r="M67">
        <v>1.30748470588236</v>
      </c>
    </row>
    <row r="68" spans="1:13">
      <c r="A68">
        <v>18.122321249972</v>
      </c>
      <c r="B68">
        <v>0.577678750027999</v>
      </c>
      <c r="C68">
        <v>3.08919117662032</v>
      </c>
      <c r="F68">
        <v>19.003606445</v>
      </c>
      <c r="G68">
        <v>0.303606444999996</v>
      </c>
      <c r="H68">
        <v>1.62356387700533</v>
      </c>
      <c r="K68">
        <v>19.14908528</v>
      </c>
      <c r="L68">
        <v>0.449085279999998</v>
      </c>
      <c r="M68">
        <v>2.40152556149732</v>
      </c>
    </row>
    <row r="70" spans="1:13">
      <c r="A70">
        <v>20.733042024448</v>
      </c>
      <c r="B70">
        <v>1.533042024448</v>
      </c>
      <c r="C70">
        <v>7.98459387733334</v>
      </c>
      <c r="F70">
        <v>21.907114088</v>
      </c>
      <c r="G70">
        <v>2.707114088</v>
      </c>
      <c r="H70">
        <v>14.0995525416667</v>
      </c>
      <c r="K70">
        <v>20.811005776</v>
      </c>
      <c r="L70">
        <v>1.611005776</v>
      </c>
      <c r="M70">
        <v>8.39065508333333</v>
      </c>
    </row>
    <row r="71" spans="2:13">
      <c r="B71">
        <f>MIN(B51:B70)</f>
        <v>0.0863035504319996</v>
      </c>
      <c r="C71">
        <f>AVERAGE(C51:C70)</f>
        <v>4.90331972273704</v>
      </c>
      <c r="G71">
        <f>MIN(G51:G70)</f>
        <v>0.0197775999999976</v>
      </c>
      <c r="H71">
        <f>AVERAGE(H51:H70)</f>
        <v>4.95104407286549</v>
      </c>
      <c r="L71">
        <f>MIN(L51:L70)</f>
        <v>0.0315877439999994</v>
      </c>
      <c r="M71">
        <f>AVERAGE(M51:M70)</f>
        <v>4.26509866558666</v>
      </c>
    </row>
    <row r="72" spans="2:12">
      <c r="B72">
        <f>MAX(B51:B71)</f>
        <v>1.626035449608</v>
      </c>
      <c r="G72">
        <f>MAX(G51:G71)</f>
        <v>2.777229415</v>
      </c>
      <c r="L72">
        <f>MAX(L51:L71)</f>
        <v>1.611005776</v>
      </c>
    </row>
    <row r="73" spans="2:12">
      <c r="B73">
        <f>AVERAGE(B51:B72)</f>
        <v>0.885169490155952</v>
      </c>
      <c r="G73">
        <f>AVERAGE(G51:G72)</f>
        <v>0.918735243476189</v>
      </c>
      <c r="L73">
        <f>AVERAGE(L51:L72)</f>
        <v>0.766808854666667</v>
      </c>
    </row>
    <row r="75" spans="1:3">
      <c r="A75" t="s">
        <v>4</v>
      </c>
      <c r="B75" t="s">
        <v>5</v>
      </c>
      <c r="C75" t="s">
        <v>6</v>
      </c>
    </row>
    <row r="76" spans="1:3">
      <c r="A76">
        <v>20.06952</v>
      </c>
      <c r="B76">
        <v>0.73048</v>
      </c>
      <c r="C76">
        <v>3.51192307692308</v>
      </c>
    </row>
    <row r="77" spans="1:3">
      <c r="A77">
        <v>20.67772</v>
      </c>
      <c r="B77">
        <v>0.577719999999999</v>
      </c>
      <c r="C77">
        <v>2.87422885572139</v>
      </c>
    </row>
    <row r="78" spans="1:3">
      <c r="A78">
        <v>18.51538</v>
      </c>
      <c r="B78">
        <v>1.61538</v>
      </c>
      <c r="C78">
        <v>9.55846153846155</v>
      </c>
    </row>
    <row r="79" spans="1:3">
      <c r="A79">
        <v>16.54369</v>
      </c>
      <c r="B79">
        <v>0.243689999999997</v>
      </c>
      <c r="C79">
        <v>1.49503067484661</v>
      </c>
    </row>
    <row r="80" spans="1:3">
      <c r="A80">
        <v>16.590655</v>
      </c>
      <c r="B80">
        <v>0.190655000000003</v>
      </c>
      <c r="C80">
        <v>1.1625304878049</v>
      </c>
    </row>
    <row r="81" spans="1:3">
      <c r="A81">
        <v>19.173005</v>
      </c>
      <c r="B81">
        <v>0.173005</v>
      </c>
      <c r="C81">
        <v>0.910552631578947</v>
      </c>
    </row>
    <row r="82" spans="1:3">
      <c r="A82">
        <v>16.3714305</v>
      </c>
      <c r="B82">
        <v>0.371430499999999</v>
      </c>
      <c r="C82">
        <v>2.32144062499999</v>
      </c>
    </row>
    <row r="83" spans="1:8">
      <c r="A83">
        <v>19.1319975</v>
      </c>
      <c r="B83">
        <v>0.868002500000003</v>
      </c>
      <c r="C83">
        <v>4.34001250000001</v>
      </c>
      <c r="G83" t="s">
        <v>13</v>
      </c>
      <c r="H83">
        <v>5.34</v>
      </c>
    </row>
    <row r="84" spans="1:8">
      <c r="A84">
        <v>16.9023465</v>
      </c>
      <c r="B84">
        <v>1.4023465</v>
      </c>
      <c r="C84">
        <v>9.04739677419355</v>
      </c>
      <c r="G84" t="s">
        <v>14</v>
      </c>
      <c r="H84">
        <v>7.4</v>
      </c>
    </row>
    <row r="85" spans="1:8">
      <c r="A85">
        <v>16.97444</v>
      </c>
      <c r="B85">
        <v>0.474439999999998</v>
      </c>
      <c r="C85">
        <v>2.87539393939393</v>
      </c>
      <c r="G85" t="s">
        <v>15</v>
      </c>
      <c r="H85">
        <v>6.74</v>
      </c>
    </row>
    <row r="86" spans="1:8">
      <c r="A86">
        <v>17.599626</v>
      </c>
      <c r="B86">
        <v>1.400374</v>
      </c>
      <c r="C86">
        <v>7.37038947368421</v>
      </c>
      <c r="G86" t="s">
        <v>16</v>
      </c>
      <c r="H86">
        <v>4.9</v>
      </c>
    </row>
    <row r="87" spans="1:8">
      <c r="A87">
        <v>16.897166</v>
      </c>
      <c r="B87">
        <v>0.102834000000001</v>
      </c>
      <c r="C87">
        <v>0.60490588235295</v>
      </c>
      <c r="G87" t="s">
        <v>17</v>
      </c>
      <c r="H87">
        <v>4.95</v>
      </c>
    </row>
    <row r="88" spans="1:8">
      <c r="A88">
        <v>18.427948</v>
      </c>
      <c r="B88">
        <v>0.827947999999999</v>
      </c>
      <c r="C88">
        <v>4.70425</v>
      </c>
      <c r="G88" t="s">
        <v>18</v>
      </c>
      <c r="H88">
        <v>4.27</v>
      </c>
    </row>
    <row r="89" spans="1:8">
      <c r="A89">
        <v>20.1255375</v>
      </c>
      <c r="B89">
        <v>0.0255374999999987</v>
      </c>
      <c r="C89">
        <v>0.127052238805963</v>
      </c>
      <c r="D89" s="1"/>
      <c r="G89" t="s">
        <v>4</v>
      </c>
      <c r="H89">
        <v>4.2</v>
      </c>
    </row>
    <row r="90" spans="1:3">
      <c r="A90">
        <v>18.962732</v>
      </c>
      <c r="B90">
        <v>1.062732</v>
      </c>
      <c r="C90">
        <v>5.93705027932961</v>
      </c>
    </row>
    <row r="91" spans="1:3">
      <c r="A91">
        <v>18.677755</v>
      </c>
      <c r="B91">
        <v>1.677755</v>
      </c>
      <c r="C91">
        <v>9.86914705882352</v>
      </c>
    </row>
    <row r="92" spans="1:3">
      <c r="A92">
        <v>17.664991</v>
      </c>
      <c r="B92">
        <v>0.664991000000001</v>
      </c>
      <c r="C92">
        <v>3.91171176470589</v>
      </c>
    </row>
    <row r="93" spans="1:3">
      <c r="A93">
        <v>19.048111</v>
      </c>
      <c r="B93">
        <v>0.348110999999999</v>
      </c>
      <c r="C93">
        <v>1.86155614973262</v>
      </c>
    </row>
    <row r="95" spans="1:3">
      <c r="A95">
        <v>20.461996</v>
      </c>
      <c r="B95">
        <v>1.261996</v>
      </c>
      <c r="C95">
        <v>6.57289583333333</v>
      </c>
    </row>
    <row r="96" spans="2:3">
      <c r="B96">
        <f>MIN(B76:B95)</f>
        <v>0.0255374999999987</v>
      </c>
      <c r="C96">
        <f>AVERAGE(C76:C95)</f>
        <v>4.16083840972064</v>
      </c>
    </row>
    <row r="97" spans="2:2">
      <c r="B97">
        <f>MAX(B76:B96)</f>
        <v>1.677755</v>
      </c>
    </row>
    <row r="98" spans="2:2">
      <c r="B98">
        <f>AVERAGE(B76:B97)</f>
        <v>0.748700976190476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IBM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0.82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he</cp:lastModifiedBy>
  <dcterms:created xsi:type="dcterms:W3CDTF">2011-08-01T22:22:00Z</dcterms:created>
  <dcterms:modified xsi:type="dcterms:W3CDTF">2019-05-14T20:01:03Z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2052-10.1.0.6758</vt:lpwstr>
  </property>
</Properties>
</file>