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lancsac-my.sharepoint.com/personal/lij96_lancaster_ac_uk/Documents/Code/Code_PhD_work/Heuristic_DC_OTS/results_118/"/>
    </mc:Choice>
  </mc:AlternateContent>
  <xr:revisionPtr revIDLastSave="4" documentId="8_{2434A8ED-B7B0-457E-99D7-8F45FC32CD61}" xr6:coauthVersionLast="47" xr6:coauthVersionMax="47" xr10:uidLastSave="{CFE489E7-207D-437E-939E-E7BC1FE17B9E}"/>
  <bookViews>
    <workbookView xWindow="-120" yWindow="-120" windowWidth="29040" windowHeight="15840" xr2:uid="{00000000-000D-0000-FFFF-FFFF00000000}"/>
  </bookViews>
  <sheets>
    <sheet name="Blumsack118_OTS_lwp_card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5" i="1" l="1"/>
  <c r="X5" i="1" s="1"/>
  <c r="T5" i="1"/>
  <c r="V5" i="1" s="1"/>
  <c r="T2" i="1"/>
  <c r="U2" i="1"/>
  <c r="X2" i="1" s="1"/>
  <c r="V2" i="1" l="1"/>
</calcChain>
</file>

<file path=xl/sharedStrings.xml><?xml version="1.0" encoding="utf-8"?>
<sst xmlns="http://schemas.openxmlformats.org/spreadsheetml/2006/main" count="262" uniqueCount="38">
  <si>
    <t>data_instance</t>
  </si>
  <si>
    <t>card</t>
  </si>
  <si>
    <t>sol_status</t>
  </si>
  <si>
    <t>obj_val</t>
  </si>
  <si>
    <t>obj_bound</t>
  </si>
  <si>
    <t>gap</t>
  </si>
  <si>
    <t>time</t>
  </si>
  <si>
    <t>num_open</t>
  </si>
  <si>
    <t>rel_gap</t>
  </si>
  <si>
    <t>IEEE118_P_100_1</t>
  </si>
  <si>
    <t>TIME_LIMIT</t>
  </si>
  <si>
    <t>OPTIMAL</t>
  </si>
  <si>
    <t>IEEE118_P_100_2</t>
  </si>
  <si>
    <t>IEEE118_P_100_3</t>
  </si>
  <si>
    <t>IEEE118_P_100_4</t>
  </si>
  <si>
    <t>IEEE118_P_100_5</t>
  </si>
  <si>
    <t>IEEE118_P_100_6</t>
  </si>
  <si>
    <t>IEEE118_P_100_7</t>
  </si>
  <si>
    <t>IEEE118_P_100_8</t>
  </si>
  <si>
    <t>IEEE118_P_100_9</t>
  </si>
  <si>
    <t>IEEE118_P_100_10</t>
  </si>
  <si>
    <t>IEEE118_P_100_11</t>
  </si>
  <si>
    <t>IEEE118_P_100_12</t>
  </si>
  <si>
    <t>IEEE118_P_100_13</t>
  </si>
  <si>
    <t>IEEE118_P_100_14</t>
  </si>
  <si>
    <t>IEEE118_P_100_15</t>
  </si>
  <si>
    <t>IEEE118_P_100_16</t>
  </si>
  <si>
    <t>IEEE118_P_100_17</t>
  </si>
  <si>
    <t>IEEE118_P_100_18</t>
  </si>
  <si>
    <t>IEEE118_P_100_19</t>
  </si>
  <si>
    <t>IEEE118_P_100_20</t>
  </si>
  <si>
    <t>ksp_time</t>
    <phoneticPr fontId="18" type="noConversion"/>
  </si>
  <si>
    <t>ksp_count</t>
    <phoneticPr fontId="18" type="noConversion"/>
  </si>
  <si>
    <t>avg_time</t>
    <phoneticPr fontId="18" type="noConversion"/>
  </si>
  <si>
    <t>lwp_time</t>
    <phoneticPr fontId="18" type="noConversion"/>
  </si>
  <si>
    <t>lwp_count</t>
    <phoneticPr fontId="18" type="noConversion"/>
  </si>
  <si>
    <t>ksp_limit_count</t>
    <phoneticPr fontId="18" type="noConversion"/>
  </si>
  <si>
    <t>lwp_limit_count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</si>
</sst>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33" borderId="0" xfId="0" applyFill="1">
      <alignment vertical="center"/>
    </xf>
    <xf numFmtId="10" fontId="0" fillId="33" borderId="0" xfId="0" applyNumberFormat="1" applyFill="1">
      <alignment vertical="center"/>
    </xf>
    <xf numFmtId="11" fontId="0" fillId="33" borderId="0" xfId="0" applyNumberFormat="1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3"/>
  <sheetViews>
    <sheetView tabSelected="1" workbookViewId="0">
      <selection activeCell="K80" sqref="K80"/>
    </sheetView>
  </sheetViews>
  <sheetFormatPr defaultRowHeight="14.25" x14ac:dyDescent="0.2"/>
  <cols>
    <col min="1" max="1" width="18.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R1" t="s">
        <v>8</v>
      </c>
      <c r="T1" t="s">
        <v>31</v>
      </c>
      <c r="U1" t="s">
        <v>32</v>
      </c>
      <c r="V1" t="s">
        <v>33</v>
      </c>
      <c r="X1" t="s">
        <v>36</v>
      </c>
    </row>
    <row r="2" spans="1:24" x14ac:dyDescent="0.2">
      <c r="A2" t="s">
        <v>9</v>
      </c>
      <c r="B2">
        <v>10</v>
      </c>
      <c r="C2" t="s">
        <v>10</v>
      </c>
      <c r="D2">
        <v>1544.888434</v>
      </c>
      <c r="E2">
        <v>1533.8095699999999</v>
      </c>
      <c r="F2">
        <v>7.1713039999999999E-3</v>
      </c>
      <c r="G2">
        <v>3600.3980940000001</v>
      </c>
      <c r="H2">
        <v>10</v>
      </c>
      <c r="J2" t="s">
        <v>11</v>
      </c>
      <c r="K2">
        <v>1544.888434</v>
      </c>
      <c r="L2">
        <v>1544.7405229999999</v>
      </c>
      <c r="M2" s="1">
        <v>9.5699999999999995E-5</v>
      </c>
      <c r="N2">
        <v>1351.564087</v>
      </c>
      <c r="O2">
        <v>10</v>
      </c>
      <c r="R2" s="2">
        <v>0</v>
      </c>
      <c r="T2">
        <f>SUMIF(J2:J81,"OPTIMAL",N2:N81)</f>
        <v>15137.300810562996</v>
      </c>
      <c r="U2">
        <f>COUNTIF(J2:J81,"OPTIMAL")</f>
        <v>71</v>
      </c>
      <c r="V2">
        <f>T2/U2</f>
        <v>213.20141986708444</v>
      </c>
      <c r="X2">
        <f>80-U2</f>
        <v>9</v>
      </c>
    </row>
    <row r="3" spans="1:24" x14ac:dyDescent="0.2">
      <c r="A3" t="s">
        <v>9</v>
      </c>
      <c r="B3">
        <v>15</v>
      </c>
      <c r="C3" t="s">
        <v>10</v>
      </c>
      <c r="D3">
        <v>1534.99965</v>
      </c>
      <c r="E3">
        <v>1531.6219530000001</v>
      </c>
      <c r="F3">
        <v>2.2004540000000001E-3</v>
      </c>
      <c r="G3">
        <v>3600.035883</v>
      </c>
      <c r="H3">
        <v>15</v>
      </c>
      <c r="J3" t="s">
        <v>11</v>
      </c>
      <c r="K3">
        <v>1534.312406</v>
      </c>
      <c r="L3">
        <v>1534.3048590000001</v>
      </c>
      <c r="M3" s="1">
        <v>4.9200000000000003E-6</v>
      </c>
      <c r="N3">
        <v>191.46486849999999</v>
      </c>
      <c r="O3">
        <v>15</v>
      </c>
      <c r="R3" s="2">
        <v>4.0000000000000002E-4</v>
      </c>
    </row>
    <row r="4" spans="1:24" x14ac:dyDescent="0.2">
      <c r="A4" t="s">
        <v>9</v>
      </c>
      <c r="B4">
        <v>20</v>
      </c>
      <c r="C4" t="s">
        <v>11</v>
      </c>
      <c r="D4">
        <v>1531.681857</v>
      </c>
      <c r="E4">
        <v>1531.6219530000001</v>
      </c>
      <c r="F4" s="1">
        <v>3.9100000000000002E-5</v>
      </c>
      <c r="G4">
        <v>197.15857700000001</v>
      </c>
      <c r="H4">
        <v>20</v>
      </c>
      <c r="J4" t="s">
        <v>11</v>
      </c>
      <c r="K4">
        <v>1531.7736809999999</v>
      </c>
      <c r="L4">
        <v>1531.6219530000001</v>
      </c>
      <c r="M4" s="1">
        <v>9.9099999999999996E-5</v>
      </c>
      <c r="N4">
        <v>41.931903839999997</v>
      </c>
      <c r="O4">
        <v>20</v>
      </c>
      <c r="R4" s="2">
        <v>-1E-4</v>
      </c>
      <c r="T4" t="s">
        <v>34</v>
      </c>
      <c r="U4" t="s">
        <v>35</v>
      </c>
      <c r="X4" t="s">
        <v>37</v>
      </c>
    </row>
    <row r="5" spans="1:24" x14ac:dyDescent="0.2">
      <c r="A5" t="s">
        <v>9</v>
      </c>
      <c r="B5">
        <v>25</v>
      </c>
      <c r="C5" t="s">
        <v>10</v>
      </c>
      <c r="D5">
        <v>1533.4379409999999</v>
      </c>
      <c r="E5">
        <v>1529.4370449999999</v>
      </c>
      <c r="F5">
        <v>2.6091019999999999E-3</v>
      </c>
      <c r="G5">
        <v>3600.4173409999999</v>
      </c>
      <c r="H5">
        <v>25</v>
      </c>
      <c r="J5" t="s">
        <v>11</v>
      </c>
      <c r="K5">
        <v>1531.7147090000001</v>
      </c>
      <c r="L5">
        <v>1531.6219530000001</v>
      </c>
      <c r="M5" s="1">
        <v>6.0600000000000003E-5</v>
      </c>
      <c r="N5">
        <v>11.28291321</v>
      </c>
      <c r="O5">
        <v>25</v>
      </c>
      <c r="R5" s="2">
        <v>1.1000000000000001E-3</v>
      </c>
      <c r="T5">
        <f>SUMIF(C2:C81,"OPTIMAL",G2:G81)</f>
        <v>32697.861193470002</v>
      </c>
      <c r="U5">
        <f>COUNTIF(C2:C81,"OPTIMAL")</f>
        <v>48</v>
      </c>
      <c r="V5">
        <f>T5/U5</f>
        <v>681.20544153062508</v>
      </c>
      <c r="X5">
        <f>80-U5</f>
        <v>32</v>
      </c>
    </row>
    <row r="6" spans="1:24" s="3" customFormat="1" x14ac:dyDescent="0.2">
      <c r="A6" s="3" t="s">
        <v>12</v>
      </c>
      <c r="B6" s="3">
        <v>10</v>
      </c>
      <c r="C6" s="3" t="s">
        <v>10</v>
      </c>
      <c r="D6" s="3">
        <v>1607.464185</v>
      </c>
      <c r="E6" s="3">
        <v>1596.320469</v>
      </c>
      <c r="F6" s="3">
        <v>6.9324820000000002E-3</v>
      </c>
      <c r="G6" s="3">
        <v>3600.0390659999998</v>
      </c>
      <c r="H6" s="3">
        <v>10</v>
      </c>
      <c r="J6" s="3" t="s">
        <v>11</v>
      </c>
      <c r="K6" s="3">
        <v>1603.58179</v>
      </c>
      <c r="L6" s="3">
        <v>1603.58179</v>
      </c>
      <c r="M6" s="3">
        <v>0</v>
      </c>
      <c r="N6" s="3">
        <v>9.8571224209999997</v>
      </c>
      <c r="O6" s="3">
        <v>10</v>
      </c>
      <c r="R6" s="4">
        <v>2.3999999999999998E-3</v>
      </c>
    </row>
    <row r="7" spans="1:24" s="3" customFormat="1" x14ac:dyDescent="0.2">
      <c r="A7" s="3" t="s">
        <v>12</v>
      </c>
      <c r="B7" s="3">
        <v>15</v>
      </c>
      <c r="C7" s="3" t="s">
        <v>10</v>
      </c>
      <c r="D7" s="3">
        <v>1596.756492</v>
      </c>
      <c r="E7" s="3">
        <v>1590.854846</v>
      </c>
      <c r="F7" s="3">
        <v>3.6960220000000002E-3</v>
      </c>
      <c r="G7" s="3">
        <v>3600.0813290000001</v>
      </c>
      <c r="H7" s="3">
        <v>14.99999745</v>
      </c>
      <c r="J7" s="3" t="s">
        <v>11</v>
      </c>
      <c r="K7" s="3">
        <v>1594.137052</v>
      </c>
      <c r="L7" s="3">
        <v>1593.994496</v>
      </c>
      <c r="M7" s="5">
        <v>8.9400000000000005E-5</v>
      </c>
      <c r="N7" s="3">
        <v>600.70478439999999</v>
      </c>
      <c r="O7" s="3">
        <v>15</v>
      </c>
      <c r="R7" s="4">
        <v>1.6000000000000001E-3</v>
      </c>
    </row>
    <row r="8" spans="1:24" s="3" customFormat="1" x14ac:dyDescent="0.2">
      <c r="A8" s="3" t="s">
        <v>12</v>
      </c>
      <c r="B8" s="3">
        <v>20</v>
      </c>
      <c r="C8" s="3" t="s">
        <v>10</v>
      </c>
      <c r="D8" s="3">
        <v>1595.7035980000001</v>
      </c>
      <c r="E8" s="3">
        <v>1589.246116</v>
      </c>
      <c r="F8" s="3">
        <v>4.0467929999999999E-3</v>
      </c>
      <c r="G8" s="3">
        <v>3600.0859679999999</v>
      </c>
      <c r="H8" s="3">
        <v>19.000001019999999</v>
      </c>
      <c r="J8" s="3" t="s">
        <v>11</v>
      </c>
      <c r="K8" s="3">
        <v>1594.117109</v>
      </c>
      <c r="L8" s="3">
        <v>1593.994496</v>
      </c>
      <c r="M8" s="5">
        <v>7.6899999999999999E-5</v>
      </c>
      <c r="N8" s="3">
        <v>90.771612169999997</v>
      </c>
      <c r="O8" s="3">
        <v>20</v>
      </c>
      <c r="R8" s="4">
        <v>1E-3</v>
      </c>
    </row>
    <row r="9" spans="1:24" x14ac:dyDescent="0.2">
      <c r="A9" t="s">
        <v>12</v>
      </c>
      <c r="B9">
        <v>25</v>
      </c>
      <c r="C9" t="s">
        <v>10</v>
      </c>
      <c r="D9">
        <v>1593.9967549999999</v>
      </c>
      <c r="E9">
        <v>1589.931163</v>
      </c>
      <c r="F9">
        <v>2.5505649999999999E-3</v>
      </c>
      <c r="G9">
        <v>3600.120512</v>
      </c>
      <c r="H9">
        <v>25</v>
      </c>
      <c r="J9" t="s">
        <v>10</v>
      </c>
      <c r="K9">
        <v>1595.707989</v>
      </c>
      <c r="L9">
        <v>1591.6233179999999</v>
      </c>
      <c r="M9">
        <v>2.5597860000000001E-3</v>
      </c>
      <c r="N9">
        <v>3600.025944</v>
      </c>
      <c r="O9">
        <v>24.000007879999998</v>
      </c>
      <c r="R9" s="2">
        <v>-1.1000000000000001E-3</v>
      </c>
    </row>
    <row r="10" spans="1:24" x14ac:dyDescent="0.2">
      <c r="A10" t="s">
        <v>13</v>
      </c>
      <c r="B10">
        <v>10</v>
      </c>
      <c r="C10" t="s">
        <v>10</v>
      </c>
      <c r="D10">
        <v>1601.679302</v>
      </c>
      <c r="E10">
        <v>1597.649181</v>
      </c>
      <c r="F10">
        <v>2.5161850000000002E-3</v>
      </c>
      <c r="G10">
        <v>3600.093061</v>
      </c>
      <c r="H10">
        <v>10</v>
      </c>
      <c r="J10" t="s">
        <v>11</v>
      </c>
      <c r="K10">
        <v>1601.679302</v>
      </c>
      <c r="L10">
        <v>1601.679302</v>
      </c>
      <c r="M10">
        <v>0</v>
      </c>
      <c r="N10">
        <v>86.749172209999998</v>
      </c>
      <c r="O10">
        <v>10</v>
      </c>
      <c r="R10" s="2">
        <v>0</v>
      </c>
    </row>
    <row r="11" spans="1:24" x14ac:dyDescent="0.2">
      <c r="A11" t="s">
        <v>13</v>
      </c>
      <c r="B11">
        <v>15</v>
      </c>
      <c r="C11" t="s">
        <v>10</v>
      </c>
      <c r="D11">
        <v>1600.373812</v>
      </c>
      <c r="E11">
        <v>1597.084149</v>
      </c>
      <c r="F11">
        <v>2.0555590000000002E-3</v>
      </c>
      <c r="G11">
        <v>3600.082848</v>
      </c>
      <c r="H11">
        <v>13.999998890000001</v>
      </c>
      <c r="J11" t="s">
        <v>11</v>
      </c>
      <c r="K11">
        <v>1599.082457</v>
      </c>
      <c r="L11">
        <v>1598.979425</v>
      </c>
      <c r="M11" s="1">
        <v>6.4399999999999993E-5</v>
      </c>
      <c r="N11">
        <v>282.25947000000002</v>
      </c>
      <c r="O11">
        <v>15</v>
      </c>
      <c r="R11" s="2">
        <v>8.0000000000000004E-4</v>
      </c>
    </row>
    <row r="12" spans="1:24" x14ac:dyDescent="0.2">
      <c r="A12" t="s">
        <v>13</v>
      </c>
      <c r="B12">
        <v>20</v>
      </c>
      <c r="C12" t="s">
        <v>10</v>
      </c>
      <c r="D12">
        <v>1599.0102770000001</v>
      </c>
      <c r="E12">
        <v>1597.084149</v>
      </c>
      <c r="F12">
        <v>1.204575E-3</v>
      </c>
      <c r="G12">
        <v>3600.05501</v>
      </c>
      <c r="H12">
        <v>19.000007270000001</v>
      </c>
      <c r="J12" t="s">
        <v>11</v>
      </c>
      <c r="K12">
        <v>1599.0818409999999</v>
      </c>
      <c r="L12">
        <v>1599.07179</v>
      </c>
      <c r="M12" s="1">
        <v>6.2899999999999999E-6</v>
      </c>
      <c r="N12">
        <v>360.77658270000001</v>
      </c>
      <c r="O12">
        <v>20</v>
      </c>
      <c r="R12" s="2">
        <v>0</v>
      </c>
    </row>
    <row r="13" spans="1:24" x14ac:dyDescent="0.2">
      <c r="A13" t="s">
        <v>13</v>
      </c>
      <c r="B13">
        <v>25</v>
      </c>
      <c r="C13" t="s">
        <v>10</v>
      </c>
      <c r="D13">
        <v>1600.3740399999999</v>
      </c>
      <c r="E13">
        <v>1598.980303</v>
      </c>
      <c r="F13">
        <v>8.7088200000000001E-4</v>
      </c>
      <c r="G13">
        <v>3600.1123240000002</v>
      </c>
      <c r="H13">
        <v>24.000000060000001</v>
      </c>
      <c r="J13" t="s">
        <v>11</v>
      </c>
      <c r="K13">
        <v>1599.1003189999999</v>
      </c>
      <c r="L13">
        <v>1599.07179</v>
      </c>
      <c r="M13" s="1">
        <v>1.7799999999999999E-5</v>
      </c>
      <c r="N13">
        <v>35.744569779999999</v>
      </c>
      <c r="O13">
        <v>25</v>
      </c>
      <c r="R13" s="2">
        <v>8.0000000000000004E-4</v>
      </c>
    </row>
    <row r="14" spans="1:24" x14ac:dyDescent="0.2">
      <c r="A14" t="s">
        <v>14</v>
      </c>
      <c r="B14">
        <v>10</v>
      </c>
      <c r="C14" t="s">
        <v>11</v>
      </c>
      <c r="D14">
        <v>1689.8717959999999</v>
      </c>
      <c r="E14">
        <v>1689.857812</v>
      </c>
      <c r="F14" s="1">
        <v>8.2800000000000003E-6</v>
      </c>
      <c r="G14">
        <v>2422.6266169999999</v>
      </c>
      <c r="H14">
        <v>10</v>
      </c>
      <c r="J14" t="s">
        <v>11</v>
      </c>
      <c r="K14">
        <v>1689.8717959999999</v>
      </c>
      <c r="L14">
        <v>1689.8717959999999</v>
      </c>
      <c r="M14">
        <v>0</v>
      </c>
      <c r="N14">
        <v>5.5912971499999999</v>
      </c>
      <c r="O14">
        <v>10</v>
      </c>
      <c r="R14" s="2">
        <v>0</v>
      </c>
    </row>
    <row r="15" spans="1:24" x14ac:dyDescent="0.2">
      <c r="A15" t="s">
        <v>14</v>
      </c>
      <c r="B15">
        <v>15</v>
      </c>
      <c r="C15" t="s">
        <v>11</v>
      </c>
      <c r="D15">
        <v>1680.219603</v>
      </c>
      <c r="E15">
        <v>1680.136698</v>
      </c>
      <c r="F15" s="1">
        <v>4.9299999999999999E-5</v>
      </c>
      <c r="G15">
        <v>3345.6865079999998</v>
      </c>
      <c r="H15">
        <v>15</v>
      </c>
      <c r="J15" t="s">
        <v>11</v>
      </c>
      <c r="K15">
        <v>1680.219603</v>
      </c>
      <c r="L15">
        <v>1680.219603</v>
      </c>
      <c r="M15">
        <v>0</v>
      </c>
      <c r="N15">
        <v>199.29404640000001</v>
      </c>
      <c r="O15">
        <v>15</v>
      </c>
      <c r="R15" s="2">
        <v>0</v>
      </c>
    </row>
    <row r="16" spans="1:24" s="3" customFormat="1" x14ac:dyDescent="0.2">
      <c r="A16" s="3" t="s">
        <v>14</v>
      </c>
      <c r="B16" s="3">
        <v>20</v>
      </c>
      <c r="C16" s="3" t="s">
        <v>10</v>
      </c>
      <c r="D16" s="3">
        <v>1689.6606139999999</v>
      </c>
      <c r="E16" s="3">
        <v>1675.9694360000001</v>
      </c>
      <c r="F16" s="3">
        <v>8.1029159999999999E-3</v>
      </c>
      <c r="G16" s="3">
        <v>3600.164585</v>
      </c>
      <c r="H16" s="3">
        <v>18.000001229999999</v>
      </c>
      <c r="J16" s="3" t="s">
        <v>10</v>
      </c>
      <c r="K16" s="3">
        <v>1679.602112</v>
      </c>
      <c r="L16" s="3">
        <v>1678.4100639999999</v>
      </c>
      <c r="M16" s="3">
        <v>7.0971999999999995E-4</v>
      </c>
      <c r="N16" s="3">
        <v>3600.0339389999999</v>
      </c>
      <c r="O16" s="3">
        <v>20</v>
      </c>
      <c r="R16" s="4">
        <v>6.0000000000000001E-3</v>
      </c>
    </row>
    <row r="17" spans="1:18" s="3" customFormat="1" x14ac:dyDescent="0.2">
      <c r="A17" s="3" t="s">
        <v>14</v>
      </c>
      <c r="B17" s="3">
        <v>25</v>
      </c>
      <c r="C17" s="3" t="s">
        <v>10</v>
      </c>
      <c r="D17" s="3">
        <v>1692.901235</v>
      </c>
      <c r="E17" s="3">
        <v>1678.346718</v>
      </c>
      <c r="F17" s="3">
        <v>8.5973809999999994E-3</v>
      </c>
      <c r="G17" s="3">
        <v>3600.072819</v>
      </c>
      <c r="H17" s="3">
        <v>24.99999644</v>
      </c>
      <c r="J17" s="3" t="s">
        <v>11</v>
      </c>
      <c r="K17" s="3">
        <v>1678.8040309999999</v>
      </c>
      <c r="L17" s="3">
        <v>1678.7163640000001</v>
      </c>
      <c r="M17" s="5">
        <v>5.2200000000000002E-5</v>
      </c>
      <c r="N17" s="3">
        <v>12.35086823</v>
      </c>
      <c r="O17" s="3">
        <v>25</v>
      </c>
      <c r="R17" s="4">
        <v>8.3000000000000001E-3</v>
      </c>
    </row>
    <row r="18" spans="1:18" x14ac:dyDescent="0.2">
      <c r="A18" t="s">
        <v>15</v>
      </c>
      <c r="B18">
        <v>10</v>
      </c>
      <c r="C18" t="s">
        <v>11</v>
      </c>
      <c r="D18">
        <v>1454.0093320000001</v>
      </c>
      <c r="E18">
        <v>1453.9634759999999</v>
      </c>
      <c r="F18" s="1">
        <v>3.15E-5</v>
      </c>
      <c r="G18">
        <v>2773.3833540000001</v>
      </c>
      <c r="H18">
        <v>10</v>
      </c>
      <c r="J18" t="s">
        <v>11</v>
      </c>
      <c r="K18">
        <v>1454.0093320000001</v>
      </c>
      <c r="L18">
        <v>1454.0093320000001</v>
      </c>
      <c r="M18">
        <v>0</v>
      </c>
      <c r="N18">
        <v>91.038642879999998</v>
      </c>
      <c r="O18">
        <v>10</v>
      </c>
      <c r="R18" s="2">
        <v>0</v>
      </c>
    </row>
    <row r="19" spans="1:18" x14ac:dyDescent="0.2">
      <c r="A19" t="s">
        <v>15</v>
      </c>
      <c r="B19">
        <v>15</v>
      </c>
      <c r="C19" t="s">
        <v>11</v>
      </c>
      <c r="D19">
        <v>1450.0286590000001</v>
      </c>
      <c r="E19">
        <v>1449.8876829999999</v>
      </c>
      <c r="F19" s="1">
        <v>9.7200000000000004E-5</v>
      </c>
      <c r="G19">
        <v>341.45955470000001</v>
      </c>
      <c r="H19">
        <v>15</v>
      </c>
      <c r="J19" t="s">
        <v>11</v>
      </c>
      <c r="K19">
        <v>1449.9276299999999</v>
      </c>
      <c r="L19">
        <v>1449.8876829999999</v>
      </c>
      <c r="M19" s="1">
        <v>2.76E-5</v>
      </c>
      <c r="N19">
        <v>6.205192566</v>
      </c>
      <c r="O19">
        <v>15</v>
      </c>
      <c r="R19" s="2">
        <v>1E-4</v>
      </c>
    </row>
    <row r="20" spans="1:18" x14ac:dyDescent="0.2">
      <c r="A20" t="s">
        <v>15</v>
      </c>
      <c r="B20">
        <v>20</v>
      </c>
      <c r="C20" t="s">
        <v>11</v>
      </c>
      <c r="D20">
        <v>1449.9168979999999</v>
      </c>
      <c r="E20">
        <v>1449.8876829999999</v>
      </c>
      <c r="F20" s="1">
        <v>2.0100000000000001E-5</v>
      </c>
      <c r="G20">
        <v>47.467521669999996</v>
      </c>
      <c r="H20">
        <v>20</v>
      </c>
      <c r="J20" t="s">
        <v>11</v>
      </c>
      <c r="K20">
        <v>1449.9326169999999</v>
      </c>
      <c r="L20">
        <v>1449.8876829999999</v>
      </c>
      <c r="M20" s="1">
        <v>3.1000000000000001E-5</v>
      </c>
      <c r="N20">
        <v>6.2654838560000004</v>
      </c>
      <c r="O20">
        <v>20</v>
      </c>
      <c r="R20" s="2">
        <v>0</v>
      </c>
    </row>
    <row r="21" spans="1:18" x14ac:dyDescent="0.2">
      <c r="A21" t="s">
        <v>15</v>
      </c>
      <c r="B21">
        <v>25</v>
      </c>
      <c r="C21" t="s">
        <v>11</v>
      </c>
      <c r="D21">
        <v>1449.9183499999999</v>
      </c>
      <c r="E21">
        <v>1449.8876829999999</v>
      </c>
      <c r="F21" s="1">
        <v>2.12E-5</v>
      </c>
      <c r="G21">
        <v>59.023132320000002</v>
      </c>
      <c r="H21">
        <v>23</v>
      </c>
      <c r="J21" t="s">
        <v>11</v>
      </c>
      <c r="K21">
        <v>1449.903235</v>
      </c>
      <c r="L21">
        <v>1449.8876829999999</v>
      </c>
      <c r="M21" s="1">
        <v>1.0699999999999999E-5</v>
      </c>
      <c r="N21">
        <v>3.6288433069999999</v>
      </c>
      <c r="O21">
        <v>25</v>
      </c>
      <c r="R21" s="2">
        <v>0</v>
      </c>
    </row>
    <row r="22" spans="1:18" x14ac:dyDescent="0.2">
      <c r="A22" t="s">
        <v>16</v>
      </c>
      <c r="B22">
        <v>10</v>
      </c>
      <c r="C22" t="s">
        <v>10</v>
      </c>
      <c r="D22">
        <v>1504.1326489999999</v>
      </c>
      <c r="E22">
        <v>1497.354583</v>
      </c>
      <c r="F22">
        <v>4.5062949999999996E-3</v>
      </c>
      <c r="G22">
        <v>3600.0938110000002</v>
      </c>
      <c r="H22">
        <v>10</v>
      </c>
      <c r="J22" t="s">
        <v>11</v>
      </c>
      <c r="K22">
        <v>1504.132654</v>
      </c>
      <c r="L22">
        <v>1504.132654</v>
      </c>
      <c r="M22">
        <v>0</v>
      </c>
      <c r="N22">
        <v>54.26257133</v>
      </c>
      <c r="O22">
        <v>10</v>
      </c>
      <c r="R22" s="2">
        <v>0</v>
      </c>
    </row>
    <row r="23" spans="1:18" x14ac:dyDescent="0.2">
      <c r="A23" t="s">
        <v>16</v>
      </c>
      <c r="B23">
        <v>15</v>
      </c>
      <c r="C23" t="s">
        <v>11</v>
      </c>
      <c r="D23">
        <v>1497.3877580000001</v>
      </c>
      <c r="E23">
        <v>1497.354583</v>
      </c>
      <c r="F23" s="1">
        <v>2.2200000000000001E-5</v>
      </c>
      <c r="G23">
        <v>1837.577522</v>
      </c>
      <c r="H23">
        <v>15</v>
      </c>
      <c r="J23" t="s">
        <v>11</v>
      </c>
      <c r="K23">
        <v>1497.3912620000001</v>
      </c>
      <c r="L23">
        <v>1497.354583</v>
      </c>
      <c r="M23" s="1">
        <v>2.4499999999999999E-5</v>
      </c>
      <c r="N23">
        <v>9.6206302640000008</v>
      </c>
      <c r="O23">
        <v>15</v>
      </c>
      <c r="R23" s="2">
        <v>0</v>
      </c>
    </row>
    <row r="24" spans="1:18" x14ac:dyDescent="0.2">
      <c r="A24" t="s">
        <v>16</v>
      </c>
      <c r="B24">
        <v>20</v>
      </c>
      <c r="C24" t="s">
        <v>11</v>
      </c>
      <c r="D24">
        <v>1497.4102660000001</v>
      </c>
      <c r="E24">
        <v>1497.354583</v>
      </c>
      <c r="F24" s="1">
        <v>3.7200000000000003E-5</v>
      </c>
      <c r="G24">
        <v>47.179788590000001</v>
      </c>
      <c r="H24">
        <v>20</v>
      </c>
      <c r="J24" t="s">
        <v>11</v>
      </c>
      <c r="K24">
        <v>1497.3993439999999</v>
      </c>
      <c r="L24">
        <v>1497.354583</v>
      </c>
      <c r="M24" s="1">
        <v>2.9899999999999998E-5</v>
      </c>
      <c r="N24">
        <v>31.735307689999999</v>
      </c>
      <c r="O24">
        <v>20</v>
      </c>
      <c r="R24" s="2">
        <v>0</v>
      </c>
    </row>
    <row r="25" spans="1:18" x14ac:dyDescent="0.2">
      <c r="A25" t="s">
        <v>16</v>
      </c>
      <c r="B25">
        <v>25</v>
      </c>
      <c r="C25" t="s">
        <v>11</v>
      </c>
      <c r="D25">
        <v>1497.3621820000001</v>
      </c>
      <c r="E25">
        <v>1497.354583</v>
      </c>
      <c r="F25" s="1">
        <v>5.0699999999999997E-6</v>
      </c>
      <c r="G25">
        <v>38.93484497</v>
      </c>
      <c r="H25">
        <v>22</v>
      </c>
      <c r="J25" t="s">
        <v>11</v>
      </c>
      <c r="K25">
        <v>1497.3585250000001</v>
      </c>
      <c r="L25">
        <v>1497.354583</v>
      </c>
      <c r="M25" s="1">
        <v>2.6299999999999998E-6</v>
      </c>
      <c r="N25">
        <v>8.7552013399999993</v>
      </c>
      <c r="O25">
        <v>25</v>
      </c>
      <c r="R25" s="2">
        <v>0</v>
      </c>
    </row>
    <row r="26" spans="1:18" x14ac:dyDescent="0.2">
      <c r="A26" t="s">
        <v>17</v>
      </c>
      <c r="B26">
        <v>10</v>
      </c>
      <c r="C26" t="s">
        <v>11</v>
      </c>
      <c r="D26">
        <v>1500.8454180000001</v>
      </c>
      <c r="E26">
        <v>1500.7885530000001</v>
      </c>
      <c r="F26" s="1">
        <v>3.79E-5</v>
      </c>
      <c r="G26">
        <v>24.2822113</v>
      </c>
      <c r="H26">
        <v>9</v>
      </c>
      <c r="J26" t="s">
        <v>11</v>
      </c>
      <c r="K26">
        <v>1500.914583</v>
      </c>
      <c r="L26">
        <v>1500.7885530000001</v>
      </c>
      <c r="M26" s="1">
        <v>8.3999999999999995E-5</v>
      </c>
      <c r="N26">
        <v>7.81685257</v>
      </c>
      <c r="O26">
        <v>10</v>
      </c>
      <c r="R26" s="2">
        <v>0</v>
      </c>
    </row>
    <row r="27" spans="1:18" x14ac:dyDescent="0.2">
      <c r="A27" t="s">
        <v>17</v>
      </c>
      <c r="B27">
        <v>15</v>
      </c>
      <c r="C27" t="s">
        <v>11</v>
      </c>
      <c r="D27">
        <v>1500.7974019999999</v>
      </c>
      <c r="E27">
        <v>1500.7885530000001</v>
      </c>
      <c r="F27" s="1">
        <v>5.9000000000000003E-6</v>
      </c>
      <c r="G27">
        <v>41.963739400000001</v>
      </c>
      <c r="H27">
        <v>15</v>
      </c>
      <c r="J27" t="s">
        <v>11</v>
      </c>
      <c r="K27">
        <v>1500.832531</v>
      </c>
      <c r="L27">
        <v>1500.7885530000001</v>
      </c>
      <c r="M27" s="1">
        <v>2.9300000000000001E-5</v>
      </c>
      <c r="N27">
        <v>2.8736267089999998</v>
      </c>
      <c r="O27">
        <v>15</v>
      </c>
      <c r="R27" s="2">
        <v>0</v>
      </c>
    </row>
    <row r="28" spans="1:18" x14ac:dyDescent="0.2">
      <c r="A28" t="s">
        <v>17</v>
      </c>
      <c r="B28">
        <v>20</v>
      </c>
      <c r="C28" t="s">
        <v>11</v>
      </c>
      <c r="D28">
        <v>1500.813212</v>
      </c>
      <c r="E28">
        <v>1500.7885530000001</v>
      </c>
      <c r="F28" s="1">
        <v>1.6399999999999999E-5</v>
      </c>
      <c r="G28">
        <v>40.305776600000002</v>
      </c>
      <c r="H28">
        <v>20</v>
      </c>
      <c r="J28" t="s">
        <v>11</v>
      </c>
      <c r="K28">
        <v>1500.809006</v>
      </c>
      <c r="L28">
        <v>1500.7885530000001</v>
      </c>
      <c r="M28" s="1">
        <v>1.36E-5</v>
      </c>
      <c r="N28">
        <v>3.8150215150000002</v>
      </c>
      <c r="O28">
        <v>20</v>
      </c>
      <c r="R28" s="2">
        <v>0</v>
      </c>
    </row>
    <row r="29" spans="1:18" x14ac:dyDescent="0.2">
      <c r="A29" t="s">
        <v>17</v>
      </c>
      <c r="B29">
        <v>25</v>
      </c>
      <c r="C29" t="s">
        <v>11</v>
      </c>
      <c r="D29">
        <v>1500.7905390000001</v>
      </c>
      <c r="E29">
        <v>1500.7885530000001</v>
      </c>
      <c r="F29" s="1">
        <v>1.3200000000000001E-6</v>
      </c>
      <c r="G29">
        <v>12.359403609999999</v>
      </c>
      <c r="H29">
        <v>23</v>
      </c>
      <c r="J29" t="s">
        <v>11</v>
      </c>
      <c r="K29">
        <v>1500.798362</v>
      </c>
      <c r="L29">
        <v>1500.7885530000001</v>
      </c>
      <c r="M29" s="1">
        <v>6.5400000000000001E-6</v>
      </c>
      <c r="N29">
        <v>3.0171852110000001</v>
      </c>
      <c r="O29">
        <v>25</v>
      </c>
      <c r="R29" s="2">
        <v>0</v>
      </c>
    </row>
    <row r="30" spans="1:18" x14ac:dyDescent="0.2">
      <c r="A30" t="s">
        <v>18</v>
      </c>
      <c r="B30">
        <v>10</v>
      </c>
      <c r="C30" t="s">
        <v>11</v>
      </c>
      <c r="D30">
        <v>1540.9575400000001</v>
      </c>
      <c r="E30">
        <v>1540.9269870000001</v>
      </c>
      <c r="F30" s="1">
        <v>1.98E-5</v>
      </c>
      <c r="G30">
        <v>1004.840475</v>
      </c>
      <c r="H30">
        <v>10</v>
      </c>
      <c r="J30" t="s">
        <v>11</v>
      </c>
      <c r="K30">
        <v>1540.9575400000001</v>
      </c>
      <c r="L30">
        <v>1540.9575400000001</v>
      </c>
      <c r="M30">
        <v>0</v>
      </c>
      <c r="N30">
        <v>59.14646149</v>
      </c>
      <c r="O30">
        <v>10</v>
      </c>
      <c r="R30" s="2">
        <v>0</v>
      </c>
    </row>
    <row r="31" spans="1:18" x14ac:dyDescent="0.2">
      <c r="A31" t="s">
        <v>18</v>
      </c>
      <c r="B31">
        <v>15</v>
      </c>
      <c r="C31" t="s">
        <v>10</v>
      </c>
      <c r="D31">
        <v>1537.426393</v>
      </c>
      <c r="E31">
        <v>1531.675526</v>
      </c>
      <c r="F31">
        <v>3.7405799999999999E-3</v>
      </c>
      <c r="G31">
        <v>3600.692646</v>
      </c>
      <c r="H31">
        <v>15</v>
      </c>
      <c r="J31" t="s">
        <v>10</v>
      </c>
      <c r="K31">
        <v>1537.415348</v>
      </c>
      <c r="L31">
        <v>1532.125724</v>
      </c>
      <c r="M31">
        <v>3.4405949999999999E-3</v>
      </c>
      <c r="N31">
        <v>3600.0300480000001</v>
      </c>
      <c r="O31">
        <v>14.00001052</v>
      </c>
      <c r="R31" s="2">
        <v>0</v>
      </c>
    </row>
    <row r="32" spans="1:18" s="3" customFormat="1" x14ac:dyDescent="0.2">
      <c r="A32" s="3" t="s">
        <v>18</v>
      </c>
      <c r="B32" s="3">
        <v>20</v>
      </c>
      <c r="C32" s="3" t="s">
        <v>10</v>
      </c>
      <c r="D32" s="3">
        <v>1537.3897010000001</v>
      </c>
      <c r="E32" s="3">
        <v>1531.675526</v>
      </c>
      <c r="F32" s="3">
        <v>3.7168029999999999E-3</v>
      </c>
      <c r="G32" s="3">
        <v>3600.1452220000001</v>
      </c>
      <c r="H32" s="3">
        <v>19.999995389999999</v>
      </c>
      <c r="J32" s="3" t="s">
        <v>10</v>
      </c>
      <c r="K32" s="3">
        <v>1533.9902910000001</v>
      </c>
      <c r="L32" s="3">
        <v>1532.3242700000001</v>
      </c>
      <c r="M32" s="3">
        <v>1.08607E-3</v>
      </c>
      <c r="N32" s="3">
        <v>3600.0252089999999</v>
      </c>
      <c r="O32" s="3">
        <v>19.999993450000002</v>
      </c>
      <c r="R32" s="4">
        <v>2.2000000000000001E-3</v>
      </c>
    </row>
    <row r="33" spans="1:18" x14ac:dyDescent="0.2">
      <c r="A33" t="s">
        <v>18</v>
      </c>
      <c r="B33">
        <v>25</v>
      </c>
      <c r="C33" t="s">
        <v>11</v>
      </c>
      <c r="D33">
        <v>1533.9946480000001</v>
      </c>
      <c r="E33">
        <v>1533.991516</v>
      </c>
      <c r="F33" s="1">
        <v>2.04E-6</v>
      </c>
      <c r="G33">
        <v>601.90035060000002</v>
      </c>
      <c r="H33">
        <v>24</v>
      </c>
      <c r="J33" t="s">
        <v>11</v>
      </c>
      <c r="K33">
        <v>1534.0281629999999</v>
      </c>
      <c r="L33">
        <v>1533.991516</v>
      </c>
      <c r="M33" s="1">
        <v>2.3900000000000002E-5</v>
      </c>
      <c r="N33">
        <v>11.301666259999999</v>
      </c>
      <c r="O33">
        <v>25</v>
      </c>
      <c r="R33" s="2">
        <v>0</v>
      </c>
    </row>
    <row r="34" spans="1:18" x14ac:dyDescent="0.2">
      <c r="A34" t="s">
        <v>19</v>
      </c>
      <c r="B34">
        <v>10</v>
      </c>
      <c r="C34" t="s">
        <v>11</v>
      </c>
      <c r="D34">
        <v>1605.6180420000001</v>
      </c>
      <c r="E34">
        <v>1605.4801190000001</v>
      </c>
      <c r="F34" s="1">
        <v>8.5900000000000001E-5</v>
      </c>
      <c r="G34">
        <v>1316.032766</v>
      </c>
      <c r="H34">
        <v>9.9999987220000008</v>
      </c>
      <c r="J34" t="s">
        <v>11</v>
      </c>
      <c r="K34">
        <v>1605.6325859999999</v>
      </c>
      <c r="L34">
        <v>1605.6259379999999</v>
      </c>
      <c r="M34" s="1">
        <v>4.1400000000000002E-6</v>
      </c>
      <c r="N34">
        <v>19.21985626</v>
      </c>
      <c r="O34">
        <v>10</v>
      </c>
      <c r="R34" s="2">
        <v>0</v>
      </c>
    </row>
    <row r="35" spans="1:18" x14ac:dyDescent="0.2">
      <c r="A35" t="s">
        <v>19</v>
      </c>
      <c r="B35">
        <v>15</v>
      </c>
      <c r="C35" t="s">
        <v>11</v>
      </c>
      <c r="D35">
        <v>1598.6549190000001</v>
      </c>
      <c r="E35">
        <v>1598.543238</v>
      </c>
      <c r="F35" s="1">
        <v>6.9900000000000005E-5</v>
      </c>
      <c r="G35">
        <v>36.59509087</v>
      </c>
      <c r="H35">
        <v>15</v>
      </c>
      <c r="J35" t="s">
        <v>11</v>
      </c>
      <c r="K35">
        <v>1598.6549190000001</v>
      </c>
      <c r="L35">
        <v>1598.543238</v>
      </c>
      <c r="M35" s="1">
        <v>6.9900000000000005E-5</v>
      </c>
      <c r="N35">
        <v>2011.7524639999999</v>
      </c>
      <c r="O35">
        <v>15</v>
      </c>
      <c r="R35" s="2">
        <v>0</v>
      </c>
    </row>
    <row r="36" spans="1:18" x14ac:dyDescent="0.2">
      <c r="A36" t="s">
        <v>19</v>
      </c>
      <c r="B36">
        <v>20</v>
      </c>
      <c r="C36" t="s">
        <v>11</v>
      </c>
      <c r="D36">
        <v>1598.6406219999999</v>
      </c>
      <c r="E36">
        <v>1598.543238</v>
      </c>
      <c r="F36" s="1">
        <v>6.0900000000000003E-5</v>
      </c>
      <c r="G36">
        <v>87.926198959999994</v>
      </c>
      <c r="H36">
        <v>18</v>
      </c>
      <c r="J36" t="s">
        <v>11</v>
      </c>
      <c r="K36">
        <v>1598.712898</v>
      </c>
      <c r="L36">
        <v>1598.5620269999999</v>
      </c>
      <c r="M36" s="1">
        <v>9.4400000000000004E-5</v>
      </c>
      <c r="N36">
        <v>15.839077</v>
      </c>
      <c r="O36">
        <v>20</v>
      </c>
      <c r="R36" s="2">
        <v>0</v>
      </c>
    </row>
    <row r="37" spans="1:18" x14ac:dyDescent="0.2">
      <c r="A37" t="s">
        <v>19</v>
      </c>
      <c r="B37">
        <v>25</v>
      </c>
      <c r="C37" t="s">
        <v>11</v>
      </c>
      <c r="D37">
        <v>1598.5818280000001</v>
      </c>
      <c r="E37">
        <v>1598.543238</v>
      </c>
      <c r="F37" s="1">
        <v>2.41E-5</v>
      </c>
      <c r="G37">
        <v>289.28538700000001</v>
      </c>
      <c r="H37">
        <v>24</v>
      </c>
      <c r="J37" t="s">
        <v>11</v>
      </c>
      <c r="K37">
        <v>1598.5833809999999</v>
      </c>
      <c r="L37">
        <v>1598.543238</v>
      </c>
      <c r="M37" s="1">
        <v>2.51E-5</v>
      </c>
      <c r="N37">
        <v>38.079750060000002</v>
      </c>
      <c r="O37">
        <v>25</v>
      </c>
      <c r="R37" s="2">
        <v>0</v>
      </c>
    </row>
    <row r="38" spans="1:18" x14ac:dyDescent="0.2">
      <c r="A38" t="s">
        <v>20</v>
      </c>
      <c r="B38">
        <v>10</v>
      </c>
      <c r="C38" t="s">
        <v>11</v>
      </c>
      <c r="D38">
        <v>1614.6908430000001</v>
      </c>
      <c r="E38">
        <v>1614.6908430000001</v>
      </c>
      <c r="F38">
        <v>0</v>
      </c>
      <c r="G38">
        <v>3084.145716</v>
      </c>
      <c r="H38">
        <v>10</v>
      </c>
      <c r="J38" t="s">
        <v>11</v>
      </c>
      <c r="K38">
        <v>1614.6908430000001</v>
      </c>
      <c r="L38">
        <v>1614.6908430000001</v>
      </c>
      <c r="M38">
        <v>0</v>
      </c>
      <c r="N38">
        <v>7.7888412479999998</v>
      </c>
      <c r="O38">
        <v>10</v>
      </c>
      <c r="R38" s="2">
        <v>0</v>
      </c>
    </row>
    <row r="39" spans="1:18" x14ac:dyDescent="0.2">
      <c r="A39" t="s">
        <v>20</v>
      </c>
      <c r="B39">
        <v>15</v>
      </c>
      <c r="C39" t="s">
        <v>10</v>
      </c>
      <c r="D39">
        <v>1605.8141330000001</v>
      </c>
      <c r="E39">
        <v>1605.096814</v>
      </c>
      <c r="F39">
        <v>4.4670099999999998E-4</v>
      </c>
      <c r="G39">
        <v>3600.0494140000001</v>
      </c>
      <c r="H39">
        <v>13.999994579999999</v>
      </c>
      <c r="J39" t="s">
        <v>10</v>
      </c>
      <c r="K39">
        <v>1605.816251</v>
      </c>
      <c r="L39">
        <v>1605.096814</v>
      </c>
      <c r="M39">
        <v>4.4801900000000002E-4</v>
      </c>
      <c r="N39">
        <v>3600.0293350000002</v>
      </c>
      <c r="O39">
        <v>14.00000825</v>
      </c>
      <c r="R39" s="2">
        <v>0</v>
      </c>
    </row>
    <row r="40" spans="1:18" x14ac:dyDescent="0.2">
      <c r="A40" t="s">
        <v>20</v>
      </c>
      <c r="B40">
        <v>20</v>
      </c>
      <c r="C40" t="s">
        <v>10</v>
      </c>
      <c r="D40">
        <v>1605.804267</v>
      </c>
      <c r="E40">
        <v>1605.096814</v>
      </c>
      <c r="F40">
        <v>4.4056E-4</v>
      </c>
      <c r="G40">
        <v>3600.3289070000001</v>
      </c>
      <c r="H40">
        <v>18.999991860000002</v>
      </c>
      <c r="J40" t="s">
        <v>11</v>
      </c>
      <c r="K40">
        <v>1605.843993</v>
      </c>
      <c r="L40">
        <v>1605.8264469999999</v>
      </c>
      <c r="M40" s="1">
        <v>1.0900000000000001E-5</v>
      </c>
      <c r="N40">
        <v>12.171348569999999</v>
      </c>
      <c r="O40">
        <v>20</v>
      </c>
      <c r="R40" s="2">
        <v>0</v>
      </c>
    </row>
    <row r="41" spans="1:18" x14ac:dyDescent="0.2">
      <c r="A41" t="s">
        <v>20</v>
      </c>
      <c r="B41">
        <v>25</v>
      </c>
      <c r="C41" t="s">
        <v>11</v>
      </c>
      <c r="D41">
        <v>1605.846505</v>
      </c>
      <c r="E41">
        <v>1605.8264469999999</v>
      </c>
      <c r="F41" s="1">
        <v>1.2500000000000001E-5</v>
      </c>
      <c r="G41">
        <v>17.522039410000001</v>
      </c>
      <c r="H41">
        <v>25</v>
      </c>
      <c r="J41" t="s">
        <v>11</v>
      </c>
      <c r="K41">
        <v>1605.8265550000001</v>
      </c>
      <c r="L41">
        <v>1605.672714</v>
      </c>
      <c r="M41" s="1">
        <v>9.5799999999999998E-5</v>
      </c>
      <c r="N41">
        <v>439.03407290000001</v>
      </c>
      <c r="O41">
        <v>24</v>
      </c>
      <c r="R41" s="2">
        <v>0</v>
      </c>
    </row>
    <row r="42" spans="1:18" x14ac:dyDescent="0.2">
      <c r="A42" t="s">
        <v>21</v>
      </c>
      <c r="B42">
        <v>10</v>
      </c>
      <c r="C42" t="s">
        <v>11</v>
      </c>
      <c r="D42">
        <v>1482.752111</v>
      </c>
      <c r="E42">
        <v>1482.749307</v>
      </c>
      <c r="F42" s="1">
        <v>1.8899999999999999E-6</v>
      </c>
      <c r="G42">
        <v>119.5521832</v>
      </c>
      <c r="H42">
        <v>10</v>
      </c>
      <c r="J42" t="s">
        <v>11</v>
      </c>
      <c r="K42">
        <v>1482.874941</v>
      </c>
      <c r="L42">
        <v>1482.749307</v>
      </c>
      <c r="M42" s="1">
        <v>8.4699999999999999E-5</v>
      </c>
      <c r="N42">
        <v>4.2856731410000002</v>
      </c>
      <c r="O42">
        <v>10</v>
      </c>
      <c r="R42" s="2">
        <v>-1E-4</v>
      </c>
    </row>
    <row r="43" spans="1:18" x14ac:dyDescent="0.2">
      <c r="A43" t="s">
        <v>21</v>
      </c>
      <c r="B43">
        <v>15</v>
      </c>
      <c r="C43" t="s">
        <v>11</v>
      </c>
      <c r="D43">
        <v>1482.8621599999999</v>
      </c>
      <c r="E43">
        <v>1482.749307</v>
      </c>
      <c r="F43" s="1">
        <v>7.6100000000000007E-5</v>
      </c>
      <c r="G43">
        <v>13.629541400000001</v>
      </c>
      <c r="H43">
        <v>12</v>
      </c>
      <c r="J43" t="s">
        <v>11</v>
      </c>
      <c r="K43">
        <v>1482.7498720000001</v>
      </c>
      <c r="L43">
        <v>1482.749307</v>
      </c>
      <c r="M43" s="1">
        <v>3.8200000000000001E-7</v>
      </c>
      <c r="N43">
        <v>4.3572673799999997</v>
      </c>
      <c r="O43">
        <v>15</v>
      </c>
      <c r="R43" s="2">
        <v>1E-4</v>
      </c>
    </row>
    <row r="44" spans="1:18" x14ac:dyDescent="0.2">
      <c r="A44" t="s">
        <v>21</v>
      </c>
      <c r="B44">
        <v>20</v>
      </c>
      <c r="C44" t="s">
        <v>11</v>
      </c>
      <c r="D44">
        <v>1482.8498320000001</v>
      </c>
      <c r="E44">
        <v>1482.749307</v>
      </c>
      <c r="F44" s="1">
        <v>6.7799999999999995E-5</v>
      </c>
      <c r="G44">
        <v>31.300325390000001</v>
      </c>
      <c r="H44">
        <v>20</v>
      </c>
      <c r="J44" t="s">
        <v>11</v>
      </c>
      <c r="K44">
        <v>1482.8309409999999</v>
      </c>
      <c r="L44">
        <v>1482.749307</v>
      </c>
      <c r="M44" s="1">
        <v>5.5099999999999998E-5</v>
      </c>
      <c r="N44">
        <v>6.9018058780000002</v>
      </c>
      <c r="O44">
        <v>20</v>
      </c>
      <c r="R44" s="2">
        <v>0</v>
      </c>
    </row>
    <row r="45" spans="1:18" x14ac:dyDescent="0.2">
      <c r="A45" t="s">
        <v>21</v>
      </c>
      <c r="B45">
        <v>25</v>
      </c>
      <c r="C45" t="s">
        <v>11</v>
      </c>
      <c r="D45">
        <v>1482.8457989999999</v>
      </c>
      <c r="E45">
        <v>1482.749307</v>
      </c>
      <c r="F45" s="1">
        <v>6.5099999999999997E-5</v>
      </c>
      <c r="G45">
        <v>14.780460359999999</v>
      </c>
      <c r="H45">
        <v>25</v>
      </c>
      <c r="J45" t="s">
        <v>11</v>
      </c>
      <c r="K45">
        <v>1482.884834</v>
      </c>
      <c r="L45">
        <v>1482.749307</v>
      </c>
      <c r="M45" s="1">
        <v>9.1399999999999999E-5</v>
      </c>
      <c r="N45">
        <v>5.6291141509999996</v>
      </c>
      <c r="O45">
        <v>25</v>
      </c>
      <c r="R45" s="2">
        <v>0</v>
      </c>
    </row>
    <row r="46" spans="1:18" x14ac:dyDescent="0.2">
      <c r="A46" t="s">
        <v>22</v>
      </c>
      <c r="B46">
        <v>10</v>
      </c>
      <c r="C46" t="s">
        <v>11</v>
      </c>
      <c r="D46">
        <v>1456.8844779999999</v>
      </c>
      <c r="E46">
        <v>1456.818293</v>
      </c>
      <c r="F46" s="1">
        <v>4.5399999999999999E-5</v>
      </c>
      <c r="G46">
        <v>63.762428280000002</v>
      </c>
      <c r="H46">
        <v>10</v>
      </c>
      <c r="J46" t="s">
        <v>11</v>
      </c>
      <c r="K46">
        <v>1456.8341889999999</v>
      </c>
      <c r="L46">
        <v>1456.818293</v>
      </c>
      <c r="M46" s="1">
        <v>1.0900000000000001E-5</v>
      </c>
      <c r="N46">
        <v>4.8257808689999999</v>
      </c>
      <c r="O46">
        <v>10</v>
      </c>
      <c r="R46" s="2">
        <v>0</v>
      </c>
    </row>
    <row r="47" spans="1:18" x14ac:dyDescent="0.2">
      <c r="A47" t="s">
        <v>22</v>
      </c>
      <c r="B47">
        <v>15</v>
      </c>
      <c r="C47" t="s">
        <v>11</v>
      </c>
      <c r="D47">
        <v>1456.8998879999999</v>
      </c>
      <c r="E47">
        <v>1456.818293</v>
      </c>
      <c r="F47" s="1">
        <v>5.5999999999999999E-5</v>
      </c>
      <c r="G47">
        <v>167.83103180000001</v>
      </c>
      <c r="H47">
        <v>15</v>
      </c>
      <c r="J47" t="s">
        <v>11</v>
      </c>
      <c r="K47">
        <v>1456.9091659999999</v>
      </c>
      <c r="L47">
        <v>1456.818293</v>
      </c>
      <c r="M47" s="1">
        <v>6.2399999999999999E-5</v>
      </c>
      <c r="N47">
        <v>5.8923931119999997</v>
      </c>
      <c r="O47">
        <v>15</v>
      </c>
      <c r="R47" s="2">
        <v>0</v>
      </c>
    </row>
    <row r="48" spans="1:18" x14ac:dyDescent="0.2">
      <c r="A48" t="s">
        <v>22</v>
      </c>
      <c r="B48">
        <v>20</v>
      </c>
      <c r="C48" t="s">
        <v>11</v>
      </c>
      <c r="D48">
        <v>1456.87202</v>
      </c>
      <c r="E48">
        <v>1456.818293</v>
      </c>
      <c r="F48" s="1">
        <v>3.6900000000000002E-5</v>
      </c>
      <c r="G48">
        <v>49.849561690000002</v>
      </c>
      <c r="H48">
        <v>20</v>
      </c>
      <c r="J48" t="s">
        <v>11</v>
      </c>
      <c r="K48">
        <v>1456.944236</v>
      </c>
      <c r="L48">
        <v>1456.818293</v>
      </c>
      <c r="M48" s="1">
        <v>8.6399999999999999E-5</v>
      </c>
      <c r="N48">
        <v>12.48631668</v>
      </c>
      <c r="O48">
        <v>20</v>
      </c>
      <c r="R48" s="2">
        <v>0</v>
      </c>
    </row>
    <row r="49" spans="1:18" x14ac:dyDescent="0.2">
      <c r="A49" t="s">
        <v>22</v>
      </c>
      <c r="B49">
        <v>25</v>
      </c>
      <c r="C49" t="s">
        <v>11</v>
      </c>
      <c r="D49">
        <v>1456.8257180000001</v>
      </c>
      <c r="E49">
        <v>1456.818293</v>
      </c>
      <c r="F49" s="1">
        <v>5.1000000000000003E-6</v>
      </c>
      <c r="G49">
        <v>32.878629680000003</v>
      </c>
      <c r="H49">
        <v>22</v>
      </c>
      <c r="J49" t="s">
        <v>11</v>
      </c>
      <c r="K49">
        <v>1456.8271400000001</v>
      </c>
      <c r="L49">
        <v>1456.818293</v>
      </c>
      <c r="M49" s="1">
        <v>6.0700000000000003E-6</v>
      </c>
      <c r="N49">
        <v>4.2346267700000002</v>
      </c>
      <c r="O49">
        <v>25</v>
      </c>
      <c r="R49" s="2">
        <v>0</v>
      </c>
    </row>
    <row r="50" spans="1:18" x14ac:dyDescent="0.2">
      <c r="A50" t="s">
        <v>23</v>
      </c>
      <c r="B50">
        <v>10</v>
      </c>
      <c r="C50" t="s">
        <v>11</v>
      </c>
      <c r="D50">
        <v>1492.9352120000001</v>
      </c>
      <c r="E50">
        <v>1492.875626</v>
      </c>
      <c r="F50" s="1">
        <v>3.9900000000000001E-5</v>
      </c>
      <c r="G50">
        <v>73.341016769999996</v>
      </c>
      <c r="H50">
        <v>10</v>
      </c>
      <c r="J50" t="s">
        <v>11</v>
      </c>
      <c r="K50">
        <v>1492.9352120000001</v>
      </c>
      <c r="L50">
        <v>1492.875626</v>
      </c>
      <c r="M50" s="1">
        <v>3.9900000000000001E-5</v>
      </c>
      <c r="N50">
        <v>17.800025940000001</v>
      </c>
      <c r="O50">
        <v>10</v>
      </c>
      <c r="R50" s="2">
        <v>0</v>
      </c>
    </row>
    <row r="51" spans="1:18" x14ac:dyDescent="0.2">
      <c r="A51" t="s">
        <v>23</v>
      </c>
      <c r="B51">
        <v>15</v>
      </c>
      <c r="C51" t="s">
        <v>10</v>
      </c>
      <c r="D51">
        <v>1492.770792</v>
      </c>
      <c r="E51">
        <v>1484.928915</v>
      </c>
      <c r="F51">
        <v>5.2532350000000002E-3</v>
      </c>
      <c r="G51">
        <v>3600.1636090000002</v>
      </c>
      <c r="H51">
        <v>15</v>
      </c>
      <c r="J51" t="s">
        <v>10</v>
      </c>
      <c r="K51">
        <v>1492.87302</v>
      </c>
      <c r="L51">
        <v>1484.928915</v>
      </c>
      <c r="M51">
        <v>5.321353E-3</v>
      </c>
      <c r="N51">
        <v>3600.0532189999999</v>
      </c>
      <c r="O51">
        <v>15</v>
      </c>
      <c r="R51" s="2">
        <v>-1E-4</v>
      </c>
    </row>
    <row r="52" spans="1:18" x14ac:dyDescent="0.2">
      <c r="A52" t="s">
        <v>23</v>
      </c>
      <c r="B52">
        <v>20</v>
      </c>
      <c r="C52" t="s">
        <v>10</v>
      </c>
      <c r="D52">
        <v>1492.864945</v>
      </c>
      <c r="E52">
        <v>1484.928915</v>
      </c>
      <c r="F52">
        <v>5.3159729999999999E-3</v>
      </c>
      <c r="G52">
        <v>3600.3717459999998</v>
      </c>
      <c r="H52">
        <v>18.00000095</v>
      </c>
      <c r="J52" t="s">
        <v>10</v>
      </c>
      <c r="K52">
        <v>1492.589688</v>
      </c>
      <c r="L52">
        <v>1484.928915</v>
      </c>
      <c r="M52">
        <v>5.1325379999999999E-3</v>
      </c>
      <c r="N52">
        <v>3600.1036130000002</v>
      </c>
      <c r="O52">
        <v>19.999999720000002</v>
      </c>
      <c r="R52" s="2">
        <v>2.0000000000000001E-4</v>
      </c>
    </row>
    <row r="53" spans="1:18" x14ac:dyDescent="0.2">
      <c r="A53" t="s">
        <v>23</v>
      </c>
      <c r="B53">
        <v>25</v>
      </c>
      <c r="C53" t="s">
        <v>11</v>
      </c>
      <c r="D53">
        <v>1489.1946780000001</v>
      </c>
      <c r="E53">
        <v>1489.141566</v>
      </c>
      <c r="F53" s="1">
        <v>3.57E-5</v>
      </c>
      <c r="G53">
        <v>116.97815319999999</v>
      </c>
      <c r="H53">
        <v>25</v>
      </c>
      <c r="J53" t="s">
        <v>11</v>
      </c>
      <c r="K53">
        <v>1489.262285</v>
      </c>
      <c r="L53">
        <v>1489.141566</v>
      </c>
      <c r="M53" s="1">
        <v>8.1100000000000006E-5</v>
      </c>
      <c r="N53">
        <v>54.804464340000003</v>
      </c>
      <c r="O53">
        <v>24</v>
      </c>
      <c r="R53" s="2">
        <v>0</v>
      </c>
    </row>
    <row r="54" spans="1:18" x14ac:dyDescent="0.2">
      <c r="A54" t="s">
        <v>24</v>
      </c>
      <c r="B54">
        <v>10</v>
      </c>
      <c r="C54" t="s">
        <v>11</v>
      </c>
      <c r="D54">
        <v>1645.4240689999999</v>
      </c>
      <c r="E54">
        <v>1645.384648</v>
      </c>
      <c r="F54" s="1">
        <v>2.4000000000000001E-5</v>
      </c>
      <c r="G54">
        <v>266.69153979999999</v>
      </c>
      <c r="H54">
        <v>10</v>
      </c>
      <c r="J54" t="s">
        <v>11</v>
      </c>
      <c r="K54">
        <v>1645.4240689999999</v>
      </c>
      <c r="L54">
        <v>1645.4240689999999</v>
      </c>
      <c r="M54">
        <v>0</v>
      </c>
      <c r="N54">
        <v>202.5012169</v>
      </c>
      <c r="O54">
        <v>10</v>
      </c>
      <c r="R54" s="2">
        <v>0</v>
      </c>
    </row>
    <row r="55" spans="1:18" x14ac:dyDescent="0.2">
      <c r="A55" t="s">
        <v>24</v>
      </c>
      <c r="B55">
        <v>15</v>
      </c>
      <c r="C55" t="s">
        <v>10</v>
      </c>
      <c r="D55">
        <v>1632.7846469999999</v>
      </c>
      <c r="E55">
        <v>1631.4550159999999</v>
      </c>
      <c r="F55">
        <v>8.1433299999999998E-4</v>
      </c>
      <c r="G55">
        <v>3600.1085280000002</v>
      </c>
      <c r="H55">
        <v>15</v>
      </c>
      <c r="J55" t="s">
        <v>10</v>
      </c>
      <c r="K55">
        <v>1632.7846469999999</v>
      </c>
      <c r="L55">
        <v>1631.4550159999999</v>
      </c>
      <c r="M55">
        <v>8.1433299999999998E-4</v>
      </c>
      <c r="N55">
        <v>3600.0394019999999</v>
      </c>
      <c r="O55">
        <v>15</v>
      </c>
      <c r="R55" s="2">
        <v>0</v>
      </c>
    </row>
    <row r="56" spans="1:18" x14ac:dyDescent="0.2">
      <c r="A56" t="s">
        <v>24</v>
      </c>
      <c r="B56">
        <v>20</v>
      </c>
      <c r="C56" t="s">
        <v>11</v>
      </c>
      <c r="D56">
        <v>1632.6922790000001</v>
      </c>
      <c r="E56">
        <v>1632.6765849999999</v>
      </c>
      <c r="F56" s="1">
        <v>9.6099999999999995E-6</v>
      </c>
      <c r="G56">
        <v>96.639476779999995</v>
      </c>
      <c r="H56">
        <v>20</v>
      </c>
      <c r="J56" t="s">
        <v>11</v>
      </c>
      <c r="K56">
        <v>1632.7951949999999</v>
      </c>
      <c r="L56">
        <v>1632.6765849999999</v>
      </c>
      <c r="M56" s="1">
        <v>7.2600000000000003E-5</v>
      </c>
      <c r="N56">
        <v>21.38373756</v>
      </c>
      <c r="O56">
        <v>20</v>
      </c>
      <c r="R56" s="2">
        <v>-1E-4</v>
      </c>
    </row>
    <row r="57" spans="1:18" x14ac:dyDescent="0.2">
      <c r="A57" t="s">
        <v>24</v>
      </c>
      <c r="B57">
        <v>25</v>
      </c>
      <c r="C57" t="s">
        <v>10</v>
      </c>
      <c r="D57">
        <v>1632.6765849999999</v>
      </c>
      <c r="E57">
        <v>1631.4550159999999</v>
      </c>
      <c r="F57">
        <v>7.4819999999999997E-4</v>
      </c>
      <c r="G57">
        <v>3600.064703</v>
      </c>
      <c r="H57">
        <v>25</v>
      </c>
      <c r="J57" t="s">
        <v>11</v>
      </c>
      <c r="K57">
        <v>1632.6809499999999</v>
      </c>
      <c r="L57">
        <v>1632.676506</v>
      </c>
      <c r="M57" s="1">
        <v>2.7199999999999998E-6</v>
      </c>
      <c r="N57">
        <v>30.27541733</v>
      </c>
      <c r="O57">
        <v>25</v>
      </c>
      <c r="R57" s="2">
        <v>0</v>
      </c>
    </row>
    <row r="58" spans="1:18" x14ac:dyDescent="0.2">
      <c r="A58" t="s">
        <v>25</v>
      </c>
      <c r="B58">
        <v>10</v>
      </c>
      <c r="C58" t="s">
        <v>10</v>
      </c>
      <c r="D58">
        <v>1694.3105840000001</v>
      </c>
      <c r="E58">
        <v>1689.4219780000001</v>
      </c>
      <c r="F58">
        <v>2.8853070000000001E-3</v>
      </c>
      <c r="G58">
        <v>3600.057358</v>
      </c>
      <c r="H58">
        <v>9.999999699</v>
      </c>
      <c r="J58" t="s">
        <v>11</v>
      </c>
      <c r="K58">
        <v>1694.3107649999999</v>
      </c>
      <c r="L58">
        <v>1694.26874</v>
      </c>
      <c r="M58" s="1">
        <v>2.48E-5</v>
      </c>
      <c r="N58">
        <v>19.512657170000001</v>
      </c>
      <c r="O58">
        <v>10</v>
      </c>
      <c r="R58" s="2">
        <v>0</v>
      </c>
    </row>
    <row r="59" spans="1:18" s="3" customFormat="1" x14ac:dyDescent="0.2">
      <c r="A59" s="3" t="s">
        <v>25</v>
      </c>
      <c r="B59" s="3">
        <v>15</v>
      </c>
      <c r="C59" s="3" t="s">
        <v>10</v>
      </c>
      <c r="D59" s="3">
        <v>1694.2624390000001</v>
      </c>
      <c r="E59" s="3">
        <v>1684.2687000000001</v>
      </c>
      <c r="F59" s="3">
        <v>5.8985779999999998E-3</v>
      </c>
      <c r="G59" s="3">
        <v>3600.0793130000002</v>
      </c>
      <c r="H59" s="3">
        <v>14.00000095</v>
      </c>
      <c r="J59" s="3" t="s">
        <v>11</v>
      </c>
      <c r="K59" s="3">
        <v>1688.4391740000001</v>
      </c>
      <c r="L59" s="3">
        <v>1688.434221</v>
      </c>
      <c r="M59" s="5">
        <v>2.9299999999999999E-6</v>
      </c>
      <c r="N59" s="3">
        <v>336.61354640000002</v>
      </c>
      <c r="O59" s="3">
        <v>15</v>
      </c>
      <c r="R59" s="4">
        <v>3.3999999999999998E-3</v>
      </c>
    </row>
    <row r="60" spans="1:18" x14ac:dyDescent="0.2">
      <c r="A60" t="s">
        <v>25</v>
      </c>
      <c r="B60">
        <v>20</v>
      </c>
      <c r="C60" t="s">
        <v>10</v>
      </c>
      <c r="D60">
        <v>1688.2607439999999</v>
      </c>
      <c r="E60">
        <v>1685.511591</v>
      </c>
      <c r="F60">
        <v>1.6283929999999999E-3</v>
      </c>
      <c r="G60">
        <v>3600.387878</v>
      </c>
      <c r="H60">
        <v>19.0000006</v>
      </c>
      <c r="J60" t="s">
        <v>11</v>
      </c>
      <c r="K60">
        <v>1688.3622559999999</v>
      </c>
      <c r="L60">
        <v>1688.2672439999999</v>
      </c>
      <c r="M60" s="1">
        <v>5.63E-5</v>
      </c>
      <c r="N60">
        <v>260.52383420000001</v>
      </c>
      <c r="O60">
        <v>20</v>
      </c>
      <c r="R60" s="2">
        <v>-1E-4</v>
      </c>
    </row>
    <row r="61" spans="1:18" x14ac:dyDescent="0.2">
      <c r="A61" t="s">
        <v>25</v>
      </c>
      <c r="B61">
        <v>25</v>
      </c>
      <c r="C61" t="s">
        <v>10</v>
      </c>
      <c r="D61">
        <v>1688.18029</v>
      </c>
      <c r="E61">
        <v>1682.9873709999999</v>
      </c>
      <c r="F61">
        <v>3.0760459999999998E-3</v>
      </c>
      <c r="G61">
        <v>3600.0594310000001</v>
      </c>
      <c r="H61">
        <v>25</v>
      </c>
      <c r="J61" t="s">
        <v>11</v>
      </c>
      <c r="K61">
        <v>1688.304341</v>
      </c>
      <c r="L61">
        <v>1688.2672439999999</v>
      </c>
      <c r="M61" s="1">
        <v>2.1999999999999999E-5</v>
      </c>
      <c r="N61">
        <v>12.05884552</v>
      </c>
      <c r="O61">
        <v>25</v>
      </c>
      <c r="R61" s="2">
        <v>-1E-4</v>
      </c>
    </row>
    <row r="62" spans="1:18" x14ac:dyDescent="0.2">
      <c r="A62" t="s">
        <v>26</v>
      </c>
      <c r="B62">
        <v>10</v>
      </c>
      <c r="C62" t="s">
        <v>11</v>
      </c>
      <c r="D62">
        <v>1452.9553149999999</v>
      </c>
      <c r="E62">
        <v>1452.8429060000001</v>
      </c>
      <c r="F62" s="1">
        <v>7.7399999999999998E-5</v>
      </c>
      <c r="G62">
        <v>2245.4891950000001</v>
      </c>
      <c r="H62">
        <v>10</v>
      </c>
      <c r="J62" t="s">
        <v>11</v>
      </c>
      <c r="K62">
        <v>1452.9553149999999</v>
      </c>
      <c r="L62">
        <v>1452.9553149999999</v>
      </c>
      <c r="M62">
        <v>0</v>
      </c>
      <c r="N62">
        <v>134.61988070000001</v>
      </c>
      <c r="O62">
        <v>10</v>
      </c>
      <c r="R62" s="2">
        <v>0</v>
      </c>
    </row>
    <row r="63" spans="1:18" x14ac:dyDescent="0.2">
      <c r="A63" t="s">
        <v>26</v>
      </c>
      <c r="B63">
        <v>15</v>
      </c>
      <c r="C63" t="s">
        <v>11</v>
      </c>
      <c r="D63">
        <v>1452.0062009999999</v>
      </c>
      <c r="E63">
        <v>1451.8764619999999</v>
      </c>
      <c r="F63" s="1">
        <v>8.9400000000000005E-5</v>
      </c>
      <c r="G63">
        <v>151.27003289999999</v>
      </c>
      <c r="H63">
        <v>15</v>
      </c>
      <c r="J63" t="s">
        <v>11</v>
      </c>
      <c r="K63">
        <v>1451.8770709999999</v>
      </c>
      <c r="L63">
        <v>1451.8764619999999</v>
      </c>
      <c r="M63" s="1">
        <v>4.2E-7</v>
      </c>
      <c r="N63">
        <v>26.16413116</v>
      </c>
      <c r="O63">
        <v>15</v>
      </c>
      <c r="R63" s="2">
        <v>1E-4</v>
      </c>
    </row>
    <row r="64" spans="1:18" x14ac:dyDescent="0.2">
      <c r="A64" t="s">
        <v>26</v>
      </c>
      <c r="B64">
        <v>20</v>
      </c>
      <c r="C64" t="s">
        <v>11</v>
      </c>
      <c r="D64">
        <v>1451.9939870000001</v>
      </c>
      <c r="E64">
        <v>1451.8764619999999</v>
      </c>
      <c r="F64" s="1">
        <v>8.0900000000000001E-5</v>
      </c>
      <c r="G64">
        <v>47.746273039999998</v>
      </c>
      <c r="H64">
        <v>20</v>
      </c>
      <c r="J64" t="s">
        <v>11</v>
      </c>
      <c r="K64">
        <v>1451.9055490000001</v>
      </c>
      <c r="L64">
        <v>1451.8764619999999</v>
      </c>
      <c r="M64" s="1">
        <v>2.0000000000000002E-5</v>
      </c>
      <c r="N64">
        <v>25.844057079999999</v>
      </c>
      <c r="O64">
        <v>20</v>
      </c>
      <c r="R64" s="2">
        <v>1E-4</v>
      </c>
    </row>
    <row r="65" spans="1:18" x14ac:dyDescent="0.2">
      <c r="A65" t="s">
        <v>26</v>
      </c>
      <c r="B65">
        <v>25</v>
      </c>
      <c r="C65" t="s">
        <v>11</v>
      </c>
      <c r="D65">
        <v>1451.89554</v>
      </c>
      <c r="E65">
        <v>1451.8764619999999</v>
      </c>
      <c r="F65" s="1">
        <v>1.31E-5</v>
      </c>
      <c r="G65">
        <v>91.891489030000002</v>
      </c>
      <c r="H65">
        <v>25</v>
      </c>
      <c r="J65" t="s">
        <v>11</v>
      </c>
      <c r="K65">
        <v>1451.8786749999999</v>
      </c>
      <c r="L65">
        <v>1451.8764619999999</v>
      </c>
      <c r="M65" s="1">
        <v>1.5200000000000001E-6</v>
      </c>
      <c r="N65">
        <v>7.9298419950000003</v>
      </c>
      <c r="O65">
        <v>25</v>
      </c>
      <c r="R65" s="2">
        <v>0</v>
      </c>
    </row>
    <row r="66" spans="1:18" x14ac:dyDescent="0.2">
      <c r="A66" t="s">
        <v>27</v>
      </c>
      <c r="B66">
        <v>10</v>
      </c>
      <c r="C66" t="s">
        <v>11</v>
      </c>
      <c r="D66">
        <v>1741.9378079999999</v>
      </c>
      <c r="E66">
        <v>1741.8099279999999</v>
      </c>
      <c r="F66" s="1">
        <v>7.3399999999999995E-5</v>
      </c>
      <c r="G66">
        <v>3419.5338019999999</v>
      </c>
      <c r="H66">
        <v>10</v>
      </c>
      <c r="J66" t="s">
        <v>11</v>
      </c>
      <c r="K66">
        <v>1741.9378079999999</v>
      </c>
      <c r="L66">
        <v>1741.8770770000001</v>
      </c>
      <c r="M66" s="1">
        <v>3.4900000000000001E-5</v>
      </c>
      <c r="N66">
        <v>78.027797699999994</v>
      </c>
      <c r="O66">
        <v>10</v>
      </c>
      <c r="R66" s="2">
        <v>0</v>
      </c>
    </row>
    <row r="67" spans="1:18" x14ac:dyDescent="0.2">
      <c r="A67" t="s">
        <v>27</v>
      </c>
      <c r="B67">
        <v>15</v>
      </c>
      <c r="C67" t="s">
        <v>11</v>
      </c>
      <c r="D67">
        <v>1733.8038059999999</v>
      </c>
      <c r="E67">
        <v>1733.7213650000001</v>
      </c>
      <c r="F67" s="1">
        <v>4.7500000000000003E-5</v>
      </c>
      <c r="G67">
        <v>173.88950349999999</v>
      </c>
      <c r="H67">
        <v>15</v>
      </c>
      <c r="J67" t="s">
        <v>11</v>
      </c>
      <c r="K67">
        <v>1733.767433</v>
      </c>
      <c r="L67">
        <v>1733.7213650000001</v>
      </c>
      <c r="M67" s="1">
        <v>2.6599999999999999E-5</v>
      </c>
      <c r="N67">
        <v>17.4335804</v>
      </c>
      <c r="O67">
        <v>15</v>
      </c>
      <c r="R67" s="2">
        <v>0</v>
      </c>
    </row>
    <row r="68" spans="1:18" x14ac:dyDescent="0.2">
      <c r="A68" t="s">
        <v>27</v>
      </c>
      <c r="B68">
        <v>20</v>
      </c>
      <c r="C68" t="s">
        <v>11</v>
      </c>
      <c r="D68">
        <v>1733.806484</v>
      </c>
      <c r="E68">
        <v>1733.7213650000001</v>
      </c>
      <c r="F68" s="1">
        <v>4.9100000000000001E-5</v>
      </c>
      <c r="G68">
        <v>175.88109399999999</v>
      </c>
      <c r="H68">
        <v>20</v>
      </c>
      <c r="J68" t="s">
        <v>11</v>
      </c>
      <c r="K68">
        <v>1733.806192</v>
      </c>
      <c r="L68">
        <v>1733.7213650000001</v>
      </c>
      <c r="M68" s="1">
        <v>4.8900000000000003E-5</v>
      </c>
      <c r="N68">
        <v>12.977134700000001</v>
      </c>
      <c r="O68">
        <v>20</v>
      </c>
      <c r="R68" s="2">
        <v>0</v>
      </c>
    </row>
    <row r="69" spans="1:18" x14ac:dyDescent="0.2">
      <c r="A69" t="s">
        <v>27</v>
      </c>
      <c r="B69">
        <v>25</v>
      </c>
      <c r="C69" t="s">
        <v>11</v>
      </c>
      <c r="D69">
        <v>1733.838745</v>
      </c>
      <c r="E69">
        <v>1733.7213650000001</v>
      </c>
      <c r="F69" s="1">
        <v>6.7700000000000006E-5</v>
      </c>
      <c r="G69">
        <v>48.486293789999998</v>
      </c>
      <c r="H69">
        <v>25</v>
      </c>
      <c r="J69" t="s">
        <v>11</v>
      </c>
      <c r="K69">
        <v>1733.841956</v>
      </c>
      <c r="L69">
        <v>1733.7213650000001</v>
      </c>
      <c r="M69" s="1">
        <v>6.9599999999999998E-5</v>
      </c>
      <c r="N69">
        <v>101.64108090000001</v>
      </c>
      <c r="O69">
        <v>24</v>
      </c>
      <c r="R69" s="2">
        <v>0</v>
      </c>
    </row>
    <row r="70" spans="1:18" x14ac:dyDescent="0.2">
      <c r="A70" t="s">
        <v>28</v>
      </c>
      <c r="B70">
        <v>10</v>
      </c>
      <c r="C70" t="s">
        <v>11</v>
      </c>
      <c r="D70">
        <v>1628.6435799999999</v>
      </c>
      <c r="E70">
        <v>1628.6304809999999</v>
      </c>
      <c r="F70" s="1">
        <v>8.0399999999999993E-6</v>
      </c>
      <c r="G70">
        <v>1376.9599109999999</v>
      </c>
      <c r="H70">
        <v>10</v>
      </c>
      <c r="J70" t="s">
        <v>11</v>
      </c>
      <c r="K70">
        <v>1628.6435799999999</v>
      </c>
      <c r="L70">
        <v>1628.6435799999999</v>
      </c>
      <c r="M70">
        <v>0</v>
      </c>
      <c r="N70">
        <v>34.54798126</v>
      </c>
      <c r="O70">
        <v>10</v>
      </c>
      <c r="R70" s="2">
        <v>0</v>
      </c>
    </row>
    <row r="71" spans="1:18" s="3" customFormat="1" x14ac:dyDescent="0.2">
      <c r="A71" s="3" t="s">
        <v>28</v>
      </c>
      <c r="B71" s="3">
        <v>15</v>
      </c>
      <c r="C71" s="3" t="s">
        <v>10</v>
      </c>
      <c r="D71" s="3">
        <v>1631.845495</v>
      </c>
      <c r="E71" s="3">
        <v>1612.9803810000001</v>
      </c>
      <c r="F71" s="3">
        <v>1.1560600000000001E-2</v>
      </c>
      <c r="G71" s="3">
        <v>3600.0676189999999</v>
      </c>
      <c r="H71" s="3">
        <v>12.000004179999999</v>
      </c>
      <c r="J71" s="3" t="s">
        <v>10</v>
      </c>
      <c r="K71" s="3">
        <v>1617.111478</v>
      </c>
      <c r="L71" s="3">
        <v>1614.214577</v>
      </c>
      <c r="M71" s="3">
        <v>1.791405E-3</v>
      </c>
      <c r="N71" s="3">
        <v>3600.0879399999999</v>
      </c>
      <c r="O71" s="3">
        <v>15</v>
      </c>
      <c r="R71" s="4">
        <v>8.9999999999999993E-3</v>
      </c>
    </row>
    <row r="72" spans="1:18" x14ac:dyDescent="0.2">
      <c r="A72" t="s">
        <v>28</v>
      </c>
      <c r="B72">
        <v>20</v>
      </c>
      <c r="C72" t="s">
        <v>11</v>
      </c>
      <c r="D72">
        <v>1615.5890649999999</v>
      </c>
      <c r="E72">
        <v>1615.4613810000001</v>
      </c>
      <c r="F72" s="1">
        <v>7.8999999999999996E-5</v>
      </c>
      <c r="G72">
        <v>1883.7674079999999</v>
      </c>
      <c r="H72">
        <v>20</v>
      </c>
      <c r="J72" t="s">
        <v>11</v>
      </c>
      <c r="K72">
        <v>1615.4801</v>
      </c>
      <c r="L72">
        <v>1615.3202180000001</v>
      </c>
      <c r="M72" s="1">
        <v>9.8999999999999994E-5</v>
      </c>
      <c r="N72">
        <v>2909.4286139999999</v>
      </c>
      <c r="O72">
        <v>20</v>
      </c>
      <c r="R72" s="2">
        <v>1E-4</v>
      </c>
    </row>
    <row r="73" spans="1:18" x14ac:dyDescent="0.2">
      <c r="A73" t="s">
        <v>28</v>
      </c>
      <c r="B73">
        <v>25</v>
      </c>
      <c r="C73" t="s">
        <v>10</v>
      </c>
      <c r="D73">
        <v>1615.68767</v>
      </c>
      <c r="E73">
        <v>1614.521823</v>
      </c>
      <c r="F73">
        <v>7.2157899999999997E-4</v>
      </c>
      <c r="G73">
        <v>3600.1115890000001</v>
      </c>
      <c r="H73">
        <v>25</v>
      </c>
      <c r="J73" t="s">
        <v>11</v>
      </c>
      <c r="K73">
        <v>1615.5418239999999</v>
      </c>
      <c r="L73">
        <v>1615.4613810000001</v>
      </c>
      <c r="M73" s="1">
        <v>4.9799999999999998E-5</v>
      </c>
      <c r="N73">
        <v>280.47498890000003</v>
      </c>
      <c r="O73">
        <v>25</v>
      </c>
      <c r="R73" s="2">
        <v>1E-4</v>
      </c>
    </row>
    <row r="74" spans="1:18" x14ac:dyDescent="0.2">
      <c r="A74" t="s">
        <v>29</v>
      </c>
      <c r="B74">
        <v>10</v>
      </c>
      <c r="C74" t="s">
        <v>10</v>
      </c>
      <c r="D74">
        <v>1601.489131</v>
      </c>
      <c r="E74">
        <v>1589.4482069999999</v>
      </c>
      <c r="F74">
        <v>7.5185800000000004E-3</v>
      </c>
      <c r="G74">
        <v>3600.1459829999999</v>
      </c>
      <c r="H74">
        <v>10</v>
      </c>
      <c r="J74" t="s">
        <v>11</v>
      </c>
      <c r="K74">
        <v>1601.489131</v>
      </c>
      <c r="L74">
        <v>1601.4717270000001</v>
      </c>
      <c r="M74" s="1">
        <v>1.0900000000000001E-5</v>
      </c>
      <c r="N74">
        <v>77.805511469999999</v>
      </c>
      <c r="O74">
        <v>10</v>
      </c>
      <c r="R74" s="2">
        <v>0</v>
      </c>
    </row>
    <row r="75" spans="1:18" s="3" customFormat="1" x14ac:dyDescent="0.2">
      <c r="A75" s="3" t="s">
        <v>29</v>
      </c>
      <c r="B75" s="3">
        <v>15</v>
      </c>
      <c r="C75" s="3" t="s">
        <v>10</v>
      </c>
      <c r="D75" s="3">
        <v>1589.272669</v>
      </c>
      <c r="E75" s="3">
        <v>1586.265431</v>
      </c>
      <c r="F75" s="3">
        <v>1.8922100000000001E-3</v>
      </c>
      <c r="G75" s="3">
        <v>3600.0518379999999</v>
      </c>
      <c r="H75" s="3">
        <v>15</v>
      </c>
      <c r="J75" s="3" t="s">
        <v>11</v>
      </c>
      <c r="K75" s="3">
        <v>1587.0039549999999</v>
      </c>
      <c r="L75" s="3">
        <v>1587.0039549999999</v>
      </c>
      <c r="M75" s="3">
        <v>0</v>
      </c>
      <c r="N75" s="3">
        <v>2054.0257839999999</v>
      </c>
      <c r="O75" s="3">
        <v>15</v>
      </c>
      <c r="R75" s="4">
        <v>1.4E-3</v>
      </c>
    </row>
    <row r="76" spans="1:18" x14ac:dyDescent="0.2">
      <c r="A76" t="s">
        <v>29</v>
      </c>
      <c r="B76">
        <v>20</v>
      </c>
      <c r="C76" t="s">
        <v>10</v>
      </c>
      <c r="D76">
        <v>1587.003792</v>
      </c>
      <c r="E76">
        <v>1586.265431</v>
      </c>
      <c r="F76">
        <v>4.6525499999999998E-4</v>
      </c>
      <c r="G76">
        <v>3600.075233</v>
      </c>
      <c r="H76">
        <v>19.999998080000001</v>
      </c>
      <c r="J76" t="s">
        <v>11</v>
      </c>
      <c r="K76">
        <v>1587.00431</v>
      </c>
      <c r="L76">
        <v>1587.003755</v>
      </c>
      <c r="M76" s="1">
        <v>3.4999999999999998E-7</v>
      </c>
      <c r="N76">
        <v>458.92285349999997</v>
      </c>
      <c r="O76">
        <v>20</v>
      </c>
      <c r="R76" s="2">
        <v>0</v>
      </c>
    </row>
    <row r="77" spans="1:18" x14ac:dyDescent="0.2">
      <c r="A77" t="s">
        <v>29</v>
      </c>
      <c r="B77">
        <v>25</v>
      </c>
      <c r="C77" t="s">
        <v>11</v>
      </c>
      <c r="D77">
        <v>1587.031146</v>
      </c>
      <c r="E77">
        <v>1587.0037930000001</v>
      </c>
      <c r="F77" s="1">
        <v>1.7200000000000001E-5</v>
      </c>
      <c r="G77">
        <v>189.0402527</v>
      </c>
      <c r="H77">
        <v>25</v>
      </c>
      <c r="J77" t="s">
        <v>11</v>
      </c>
      <c r="K77">
        <v>1587.1052950000001</v>
      </c>
      <c r="L77">
        <v>1587.0037930000001</v>
      </c>
      <c r="M77" s="1">
        <v>6.3999999999999997E-5</v>
      </c>
      <c r="N77">
        <v>13.857078550000001</v>
      </c>
      <c r="O77">
        <v>25</v>
      </c>
      <c r="R77" s="2">
        <v>0</v>
      </c>
    </row>
    <row r="78" spans="1:18" x14ac:dyDescent="0.2">
      <c r="A78" t="s">
        <v>30</v>
      </c>
      <c r="B78">
        <v>10</v>
      </c>
      <c r="C78" t="s">
        <v>11</v>
      </c>
      <c r="D78">
        <v>1464.0491</v>
      </c>
      <c r="E78">
        <v>1463.987611</v>
      </c>
      <c r="F78" s="1">
        <v>4.1999999999999998E-5</v>
      </c>
      <c r="G78">
        <v>709.90507700000001</v>
      </c>
      <c r="H78">
        <v>10</v>
      </c>
      <c r="J78" t="s">
        <v>11</v>
      </c>
      <c r="K78">
        <v>1464.0491</v>
      </c>
      <c r="L78">
        <v>1463.9180530000001</v>
      </c>
      <c r="M78" s="1">
        <v>8.9499999999999994E-5</v>
      </c>
      <c r="N78">
        <v>82.928543090000005</v>
      </c>
      <c r="O78">
        <v>10</v>
      </c>
      <c r="R78" s="2">
        <v>0</v>
      </c>
    </row>
    <row r="79" spans="1:18" x14ac:dyDescent="0.2">
      <c r="A79" t="s">
        <v>30</v>
      </c>
      <c r="B79">
        <v>15</v>
      </c>
      <c r="C79" t="s">
        <v>11</v>
      </c>
      <c r="D79">
        <v>1457.495275</v>
      </c>
      <c r="E79">
        <v>1457.4536189999999</v>
      </c>
      <c r="F79" s="1">
        <v>2.8600000000000001E-5</v>
      </c>
      <c r="G79">
        <v>3418.9331670000001</v>
      </c>
      <c r="H79">
        <v>15</v>
      </c>
      <c r="J79" t="s">
        <v>11</v>
      </c>
      <c r="K79">
        <v>1457.4666090000001</v>
      </c>
      <c r="L79">
        <v>1457.4536189999999</v>
      </c>
      <c r="M79" s="1">
        <v>8.9099999999999994E-6</v>
      </c>
      <c r="N79">
        <v>1563.2147580000001</v>
      </c>
      <c r="O79">
        <v>15</v>
      </c>
      <c r="R79" s="2">
        <v>0</v>
      </c>
    </row>
    <row r="80" spans="1:18" x14ac:dyDescent="0.2">
      <c r="A80" t="s">
        <v>30</v>
      </c>
      <c r="B80">
        <v>20</v>
      </c>
      <c r="C80" t="s">
        <v>10</v>
      </c>
      <c r="D80">
        <v>1457.9354000000001</v>
      </c>
      <c r="E80">
        <v>1457.4536189999999</v>
      </c>
      <c r="F80">
        <v>3.3045399999999999E-4</v>
      </c>
      <c r="G80">
        <v>3600.0938420000002</v>
      </c>
      <c r="H80">
        <v>20</v>
      </c>
      <c r="J80" t="s">
        <v>11</v>
      </c>
      <c r="K80">
        <v>1457.4833060000001</v>
      </c>
      <c r="L80">
        <v>1457.4536189999999</v>
      </c>
      <c r="M80" s="1">
        <v>2.0400000000000001E-5</v>
      </c>
      <c r="N80">
        <v>41.122116089999999</v>
      </c>
      <c r="O80">
        <v>20</v>
      </c>
      <c r="R80" s="2">
        <v>2.9999999999999997E-4</v>
      </c>
    </row>
    <row r="81" spans="1:18" x14ac:dyDescent="0.2">
      <c r="A81" t="s">
        <v>30</v>
      </c>
      <c r="B81">
        <v>25</v>
      </c>
      <c r="C81" t="s">
        <v>11</v>
      </c>
      <c r="D81">
        <v>1457.5585659999999</v>
      </c>
      <c r="E81">
        <v>1457.4536189999999</v>
      </c>
      <c r="F81" s="1">
        <v>7.2000000000000002E-5</v>
      </c>
      <c r="G81">
        <v>50.176771160000001</v>
      </c>
      <c r="H81">
        <v>25</v>
      </c>
      <c r="J81" t="s">
        <v>11</v>
      </c>
      <c r="K81">
        <v>1457.4628009999999</v>
      </c>
      <c r="L81">
        <v>1457.4536189999999</v>
      </c>
      <c r="M81" s="1">
        <v>6.2999999999999998E-6</v>
      </c>
      <c r="N81">
        <v>88.536958690000006</v>
      </c>
      <c r="O81">
        <v>25</v>
      </c>
      <c r="R81" s="2">
        <v>1E-4</v>
      </c>
    </row>
    <row r="83" spans="1:18" x14ac:dyDescent="0.2">
      <c r="R83" s="2">
        <v>5.0000000000000001E-4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Blumsack118_OTS_lwp_card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Juncheng Li</dc:creator>
  <cp:lastModifiedBy>Li Juncheng</cp:lastModifiedBy>
  <dcterms:created xsi:type="dcterms:W3CDTF">2022-06-27T12:07:35Z</dcterms:created>
  <dcterms:modified xsi:type="dcterms:W3CDTF">2022-06-27T12:09:10Z</dcterms:modified>
</cp:coreProperties>
</file>